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codeName="ThisWorkbook"/>
  <xr:revisionPtr revIDLastSave="0" documentId="13_ncr:1_{D50EFE6C-8BE1-4EA3-8A3C-F246E10C69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电力电量平衡" sheetId="1" r:id="rId1"/>
    <sheet name="计算过程" sheetId="2" r:id="rId2"/>
    <sheet name="Sheet1" sheetId="3" r:id="rId3"/>
  </sheets>
  <calcPr calcId="191029" iterate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1" l="1"/>
  <c r="C90" i="1" s="1"/>
  <c r="O47" i="1" l="1"/>
  <c r="D48" i="1"/>
  <c r="E48" i="1"/>
  <c r="F48" i="1"/>
  <c r="G48" i="1"/>
  <c r="H48" i="1"/>
  <c r="I48" i="1"/>
  <c r="J48" i="1"/>
  <c r="K48" i="1"/>
  <c r="L48" i="1"/>
  <c r="M48" i="1"/>
  <c r="N48" i="1"/>
  <c r="O48" i="1"/>
  <c r="D49" i="1"/>
  <c r="E49" i="1"/>
  <c r="F49" i="1"/>
  <c r="G49" i="1"/>
  <c r="H49" i="1"/>
  <c r="I49" i="1"/>
  <c r="J49" i="1"/>
  <c r="K49" i="1"/>
  <c r="L49" i="1"/>
  <c r="M49" i="1"/>
  <c r="N49" i="1"/>
  <c r="O49" i="1"/>
  <c r="C49" i="1"/>
  <c r="C47" i="1"/>
  <c r="C48" i="1"/>
  <c r="D29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N46" i="1"/>
  <c r="M46" i="1"/>
  <c r="L46" i="1"/>
  <c r="K46" i="1"/>
  <c r="J46" i="1"/>
  <c r="I46" i="1"/>
  <c r="H46" i="1"/>
  <c r="G46" i="1"/>
  <c r="F46" i="1"/>
  <c r="E46" i="1"/>
  <c r="D46" i="1"/>
  <c r="C46" i="1"/>
  <c r="N45" i="1"/>
  <c r="M45" i="1"/>
  <c r="L45" i="1"/>
  <c r="K45" i="1"/>
  <c r="J45" i="1"/>
  <c r="I45" i="1"/>
  <c r="H45" i="1"/>
  <c r="G45" i="1"/>
  <c r="F45" i="1"/>
  <c r="E45" i="1"/>
  <c r="D45" i="1"/>
  <c r="C45" i="1"/>
  <c r="N85" i="1"/>
  <c r="M85" i="1"/>
  <c r="L85" i="1"/>
  <c r="K85" i="1"/>
  <c r="J85" i="1"/>
  <c r="I85" i="1"/>
  <c r="H85" i="1"/>
  <c r="G85" i="1"/>
  <c r="F85" i="1"/>
  <c r="E85" i="1"/>
  <c r="D85" i="1"/>
  <c r="C85" i="1"/>
  <c r="N20" i="1"/>
  <c r="M20" i="1"/>
  <c r="L20" i="1"/>
  <c r="K20" i="1"/>
  <c r="J20" i="1"/>
  <c r="I20" i="1"/>
  <c r="H20" i="1"/>
  <c r="H19" i="1" s="1"/>
  <c r="G20" i="1"/>
  <c r="G19" i="1" s="1"/>
  <c r="F20" i="1"/>
  <c r="F19" i="1" s="1"/>
  <c r="E20" i="1"/>
  <c r="D20" i="1"/>
  <c r="C20" i="1"/>
  <c r="O61" i="1"/>
  <c r="C60" i="1"/>
  <c r="D60" i="1" s="1"/>
  <c r="E60" i="1" s="1"/>
  <c r="H59" i="1"/>
  <c r="M41" i="1"/>
  <c r="K41" i="1"/>
  <c r="E41" i="1"/>
  <c r="O42" i="1"/>
  <c r="O41" i="1" s="1"/>
  <c r="N41" i="1"/>
  <c r="L41" i="1"/>
  <c r="J41" i="1"/>
  <c r="I41" i="1"/>
  <c r="H41" i="1"/>
  <c r="G41" i="1"/>
  <c r="F41" i="1"/>
  <c r="D41" i="1"/>
  <c r="C41" i="1"/>
  <c r="D32" i="1"/>
  <c r="E32" i="1" s="1"/>
  <c r="F32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C27" i="1"/>
  <c r="C23" i="1" s="1"/>
  <c r="D26" i="1"/>
  <c r="E26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D24" i="1"/>
  <c r="E24" i="1" s="1"/>
  <c r="F24" i="1" s="1"/>
  <c r="N21" i="1"/>
  <c r="M21" i="1"/>
  <c r="L21" i="1"/>
  <c r="K21" i="1"/>
  <c r="J21" i="1"/>
  <c r="I21" i="1"/>
  <c r="H21" i="1"/>
  <c r="G21" i="1"/>
  <c r="F21" i="1"/>
  <c r="E21" i="1"/>
  <c r="D21" i="1"/>
  <c r="C21" i="1"/>
  <c r="N8" i="1"/>
  <c r="M8" i="1"/>
  <c r="L8" i="1"/>
  <c r="K8" i="1"/>
  <c r="J8" i="1"/>
  <c r="I8" i="1"/>
  <c r="H8" i="1"/>
  <c r="G8" i="1"/>
  <c r="F8" i="1"/>
  <c r="E8" i="1"/>
  <c r="D8" i="1"/>
  <c r="C8" i="1"/>
  <c r="N4" i="1"/>
  <c r="N59" i="1" s="1"/>
  <c r="M4" i="1"/>
  <c r="M59" i="1" s="1"/>
  <c r="L4" i="1"/>
  <c r="L59" i="1" s="1"/>
  <c r="K4" i="1"/>
  <c r="K59" i="1" s="1"/>
  <c r="J4" i="1"/>
  <c r="J59" i="1" s="1"/>
  <c r="I4" i="1"/>
  <c r="I59" i="1" s="1"/>
  <c r="H4" i="1"/>
  <c r="G4" i="1"/>
  <c r="G59" i="1" s="1"/>
  <c r="F4" i="1"/>
  <c r="F59" i="1" s="1"/>
  <c r="E4" i="1"/>
  <c r="E59" i="1" s="1"/>
  <c r="D4" i="1"/>
  <c r="D59" i="1" s="1"/>
  <c r="C4" i="1"/>
  <c r="C59" i="1" s="1"/>
  <c r="C63" i="1" s="1"/>
  <c r="C70" i="1" s="1"/>
  <c r="E29" i="1" l="1"/>
  <c r="D88" i="1"/>
  <c r="D90" i="1" s="1"/>
  <c r="D47" i="1" s="1"/>
  <c r="K19" i="1"/>
  <c r="C78" i="1"/>
  <c r="C80" i="1" s="1"/>
  <c r="C34" i="1" s="1"/>
  <c r="C33" i="1" s="1"/>
  <c r="I63" i="1"/>
  <c r="I70" i="1" s="1"/>
  <c r="I69" i="1"/>
  <c r="I71" i="1" s="1"/>
  <c r="I16" i="1" s="1"/>
  <c r="I62" i="1"/>
  <c r="I65" i="1" s="1"/>
  <c r="N63" i="1"/>
  <c r="N70" i="1" s="1"/>
  <c r="N69" i="1"/>
  <c r="N71" i="1" s="1"/>
  <c r="N16" i="1" s="1"/>
  <c r="N62" i="1"/>
  <c r="N65" i="1" s="1"/>
  <c r="L69" i="1"/>
  <c r="L62" i="1"/>
  <c r="L63" i="1"/>
  <c r="L70" i="1" s="1"/>
  <c r="L71" i="1" s="1"/>
  <c r="L16" i="1" s="1"/>
  <c r="E69" i="1"/>
  <c r="E63" i="1"/>
  <c r="E70" i="1" s="1"/>
  <c r="E71" i="1" s="1"/>
  <c r="E16" i="1" s="1"/>
  <c r="E62" i="1"/>
  <c r="I19" i="1"/>
  <c r="P61" i="1"/>
  <c r="C62" i="1"/>
  <c r="C65" i="1" s="1"/>
  <c r="C69" i="1"/>
  <c r="J19" i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L19" i="1"/>
  <c r="N19" i="1"/>
  <c r="C19" i="1"/>
  <c r="D19" i="1"/>
  <c r="E19" i="1"/>
  <c r="M19" i="1"/>
  <c r="F60" i="1"/>
  <c r="C71" i="1"/>
  <c r="C16" i="1" s="1"/>
  <c r="D62" i="1"/>
  <c r="D63" i="1"/>
  <c r="D70" i="1" s="1"/>
  <c r="D68" i="1"/>
  <c r="D69" i="1"/>
  <c r="F62" i="1"/>
  <c r="F63" i="1"/>
  <c r="F70" i="1" s="1"/>
  <c r="F69" i="1"/>
  <c r="N64" i="1"/>
  <c r="N18" i="1" s="1"/>
  <c r="G62" i="1"/>
  <c r="G63" i="1"/>
  <c r="G70" i="1" s="1"/>
  <c r="G69" i="1"/>
  <c r="H62" i="1"/>
  <c r="H63" i="1"/>
  <c r="H70" i="1" s="1"/>
  <c r="H69" i="1"/>
  <c r="J62" i="1"/>
  <c r="J63" i="1"/>
  <c r="J70" i="1" s="1"/>
  <c r="J69" i="1"/>
  <c r="K62" i="1"/>
  <c r="K63" i="1"/>
  <c r="K70" i="1" s="1"/>
  <c r="K69" i="1"/>
  <c r="O45" i="1"/>
  <c r="O46" i="1"/>
  <c r="M62" i="1"/>
  <c r="M63" i="1"/>
  <c r="M70" i="1" s="1"/>
  <c r="M69" i="1"/>
  <c r="C64" i="1"/>
  <c r="G32" i="1"/>
  <c r="F26" i="1"/>
  <c r="G24" i="1"/>
  <c r="D23" i="1" l="1"/>
  <c r="L64" i="1"/>
  <c r="L18" i="1" s="1"/>
  <c r="C74" i="1"/>
  <c r="C76" i="1" s="1"/>
  <c r="C77" i="1" s="1"/>
  <c r="I64" i="1"/>
  <c r="I18" i="1" s="1"/>
  <c r="I15" i="1" s="1"/>
  <c r="I22" i="1" s="1"/>
  <c r="N15" i="1"/>
  <c r="N22" i="1"/>
  <c r="F29" i="1"/>
  <c r="E88" i="1"/>
  <c r="E90" i="1" s="1"/>
  <c r="E47" i="1" s="1"/>
  <c r="D78" i="1"/>
  <c r="E78" i="1" s="1"/>
  <c r="E23" i="1"/>
  <c r="K71" i="1"/>
  <c r="K16" i="1" s="1"/>
  <c r="L15" i="1"/>
  <c r="L22" i="1" s="1"/>
  <c r="E65" i="1"/>
  <c r="E64" i="1"/>
  <c r="L65" i="1"/>
  <c r="F65" i="1"/>
  <c r="F64" i="1"/>
  <c r="F18" i="1" s="1"/>
  <c r="M71" i="1"/>
  <c r="M16" i="1" s="1"/>
  <c r="G65" i="1"/>
  <c r="G64" i="1"/>
  <c r="G18" i="1" s="1"/>
  <c r="J65" i="1"/>
  <c r="J64" i="1"/>
  <c r="J18" i="1" s="1"/>
  <c r="K65" i="1"/>
  <c r="K64" i="1"/>
  <c r="K18" i="1" s="1"/>
  <c r="K15" i="1" s="1"/>
  <c r="K22" i="1" s="1"/>
  <c r="M65" i="1"/>
  <c r="M64" i="1"/>
  <c r="M18" i="1" s="1"/>
  <c r="F71" i="1"/>
  <c r="F16" i="1" s="1"/>
  <c r="F15" i="1" s="1"/>
  <c r="F22" i="1" s="1"/>
  <c r="C66" i="1"/>
  <c r="C50" i="1" s="1"/>
  <c r="C18" i="1"/>
  <c r="C15" i="1" s="1"/>
  <c r="C22" i="1" s="1"/>
  <c r="D71" i="1"/>
  <c r="D16" i="1" s="1"/>
  <c r="E68" i="1"/>
  <c r="H65" i="1"/>
  <c r="H64" i="1"/>
  <c r="H18" i="1" s="1"/>
  <c r="G71" i="1"/>
  <c r="G16" i="1" s="1"/>
  <c r="H71" i="1"/>
  <c r="H16" i="1" s="1"/>
  <c r="H15" i="1" s="1"/>
  <c r="H22" i="1" s="1"/>
  <c r="J71" i="1"/>
  <c r="J16" i="1" s="1"/>
  <c r="G60" i="1"/>
  <c r="F66" i="1"/>
  <c r="F50" i="1" s="1"/>
  <c r="D65" i="1"/>
  <c r="D64" i="1"/>
  <c r="G26" i="1"/>
  <c r="H24" i="1"/>
  <c r="F23" i="1"/>
  <c r="H32" i="1"/>
  <c r="C7" i="1" l="1"/>
  <c r="G29" i="1"/>
  <c r="F88" i="1"/>
  <c r="F90" i="1" s="1"/>
  <c r="F47" i="1" s="1"/>
  <c r="D80" i="1"/>
  <c r="D34" i="1" s="1"/>
  <c r="D33" i="1" s="1"/>
  <c r="E18" i="1"/>
  <c r="E15" i="1" s="1"/>
  <c r="E22" i="1" s="1"/>
  <c r="E66" i="1"/>
  <c r="E50" i="1" s="1"/>
  <c r="D74" i="1"/>
  <c r="D76" i="1" s="1"/>
  <c r="C36" i="1"/>
  <c r="C9" i="1"/>
  <c r="C37" i="1" s="1"/>
  <c r="D18" i="1"/>
  <c r="D15" i="1" s="1"/>
  <c r="D22" i="1" s="1"/>
  <c r="D66" i="1"/>
  <c r="D50" i="1" s="1"/>
  <c r="G66" i="1"/>
  <c r="G50" i="1" s="1"/>
  <c r="H60" i="1"/>
  <c r="M15" i="1"/>
  <c r="M22" i="1" s="1"/>
  <c r="E74" i="1"/>
  <c r="F68" i="1"/>
  <c r="J15" i="1"/>
  <c r="J22" i="1" s="1"/>
  <c r="G15" i="1"/>
  <c r="G22" i="1" s="1"/>
  <c r="F78" i="1"/>
  <c r="E80" i="1"/>
  <c r="E34" i="1" s="1"/>
  <c r="E33" i="1" s="1"/>
  <c r="H26" i="1"/>
  <c r="I32" i="1"/>
  <c r="G23" i="1"/>
  <c r="I24" i="1"/>
  <c r="H29" i="1" l="1"/>
  <c r="G88" i="1"/>
  <c r="G90" i="1" s="1"/>
  <c r="G47" i="1" s="1"/>
  <c r="D7" i="1"/>
  <c r="D36" i="1" s="1"/>
  <c r="D44" i="1"/>
  <c r="D53" i="1" s="1"/>
  <c r="D77" i="1"/>
  <c r="C6" i="1"/>
  <c r="G68" i="1"/>
  <c r="F74" i="1"/>
  <c r="E7" i="1"/>
  <c r="E76" i="1"/>
  <c r="G78" i="1"/>
  <c r="F80" i="1"/>
  <c r="H66" i="1"/>
  <c r="H50" i="1" s="1"/>
  <c r="I60" i="1"/>
  <c r="I26" i="1"/>
  <c r="H23" i="1"/>
  <c r="J32" i="1"/>
  <c r="J24" i="1"/>
  <c r="I29" i="1" l="1"/>
  <c r="H88" i="1"/>
  <c r="H90" i="1" s="1"/>
  <c r="H47" i="1" s="1"/>
  <c r="D9" i="1"/>
  <c r="D6" i="1" s="1"/>
  <c r="D43" i="1"/>
  <c r="E44" i="1"/>
  <c r="E53" i="1" s="1"/>
  <c r="E77" i="1"/>
  <c r="E36" i="1"/>
  <c r="E9" i="1"/>
  <c r="E37" i="1" s="1"/>
  <c r="E43" i="1"/>
  <c r="D54" i="1"/>
  <c r="D51" i="1"/>
  <c r="D52" i="1" s="1"/>
  <c r="D14" i="1" s="1"/>
  <c r="I66" i="1"/>
  <c r="I50" i="1" s="1"/>
  <c r="J60" i="1"/>
  <c r="F7" i="1"/>
  <c r="F76" i="1"/>
  <c r="H68" i="1"/>
  <c r="G74" i="1"/>
  <c r="F34" i="1"/>
  <c r="F33" i="1" s="1"/>
  <c r="H78" i="1"/>
  <c r="G80" i="1"/>
  <c r="G34" i="1" s="1"/>
  <c r="G33" i="1" s="1"/>
  <c r="K32" i="1"/>
  <c r="J26" i="1"/>
  <c r="J23" i="1" s="1"/>
  <c r="I23" i="1"/>
  <c r="K24" i="1"/>
  <c r="J29" i="1" l="1"/>
  <c r="I88" i="1"/>
  <c r="I90" i="1" s="1"/>
  <c r="I47" i="1" s="1"/>
  <c r="D37" i="1"/>
  <c r="F44" i="1"/>
  <c r="F53" i="1" s="1"/>
  <c r="F77" i="1"/>
  <c r="I78" i="1"/>
  <c r="H80" i="1"/>
  <c r="H34" i="1" s="1"/>
  <c r="H33" i="1" s="1"/>
  <c r="J66" i="1"/>
  <c r="J50" i="1" s="1"/>
  <c r="K60" i="1"/>
  <c r="E51" i="1"/>
  <c r="E52" i="1" s="1"/>
  <c r="E14" i="1" s="1"/>
  <c r="E54" i="1"/>
  <c r="E6" i="1"/>
  <c r="G7" i="1"/>
  <c r="G76" i="1"/>
  <c r="I68" i="1"/>
  <c r="H74" i="1"/>
  <c r="F36" i="1"/>
  <c r="F9" i="1"/>
  <c r="F37" i="1" s="1"/>
  <c r="L32" i="1"/>
  <c r="L24" i="1"/>
  <c r="K26" i="1"/>
  <c r="K29" i="1" l="1"/>
  <c r="J88" i="1"/>
  <c r="J90" i="1" s="1"/>
  <c r="J47" i="1" s="1"/>
  <c r="F43" i="1"/>
  <c r="G44" i="1"/>
  <c r="G53" i="1" s="1"/>
  <c r="G77" i="1"/>
  <c r="F6" i="1"/>
  <c r="F51" i="1"/>
  <c r="F52" i="1" s="1"/>
  <c r="F14" i="1" s="1"/>
  <c r="F54" i="1"/>
  <c r="H7" i="1"/>
  <c r="H76" i="1"/>
  <c r="K66" i="1"/>
  <c r="K50" i="1" s="1"/>
  <c r="L60" i="1"/>
  <c r="J68" i="1"/>
  <c r="I74" i="1"/>
  <c r="G9" i="1"/>
  <c r="G37" i="1" s="1"/>
  <c r="G36" i="1"/>
  <c r="J78" i="1"/>
  <c r="I80" i="1"/>
  <c r="I34" i="1" s="1"/>
  <c r="I33" i="1" s="1"/>
  <c r="L26" i="1"/>
  <c r="L23" i="1" s="1"/>
  <c r="K23" i="1"/>
  <c r="M24" i="1"/>
  <c r="M32" i="1"/>
  <c r="L29" i="1" l="1"/>
  <c r="K88" i="1"/>
  <c r="K90" i="1" s="1"/>
  <c r="K47" i="1" s="1"/>
  <c r="G43" i="1"/>
  <c r="H44" i="1"/>
  <c r="H53" i="1" s="1"/>
  <c r="H77" i="1"/>
  <c r="G6" i="1"/>
  <c r="H9" i="1"/>
  <c r="H37" i="1" s="1"/>
  <c r="H36" i="1"/>
  <c r="I7" i="1"/>
  <c r="I76" i="1"/>
  <c r="K68" i="1"/>
  <c r="J74" i="1"/>
  <c r="K78" i="1"/>
  <c r="J80" i="1"/>
  <c r="J34" i="1" s="1"/>
  <c r="J33" i="1" s="1"/>
  <c r="L66" i="1"/>
  <c r="L50" i="1" s="1"/>
  <c r="M60" i="1"/>
  <c r="G54" i="1"/>
  <c r="G51" i="1"/>
  <c r="G52" i="1" s="1"/>
  <c r="G14" i="1" s="1"/>
  <c r="M26" i="1"/>
  <c r="N32" i="1"/>
  <c r="N24" i="1"/>
  <c r="M29" i="1" l="1"/>
  <c r="L88" i="1"/>
  <c r="L90" i="1" s="1"/>
  <c r="L47" i="1" s="1"/>
  <c r="H43" i="1"/>
  <c r="I44" i="1"/>
  <c r="I53" i="1" s="1"/>
  <c r="I77" i="1"/>
  <c r="H6" i="1"/>
  <c r="L68" i="1"/>
  <c r="K74" i="1"/>
  <c r="J7" i="1"/>
  <c r="J76" i="1"/>
  <c r="M66" i="1"/>
  <c r="M50" i="1" s="1"/>
  <c r="N60" i="1"/>
  <c r="N66" i="1" s="1"/>
  <c r="N50" i="1" s="1"/>
  <c r="O50" i="1" s="1"/>
  <c r="H51" i="1"/>
  <c r="H52" i="1" s="1"/>
  <c r="H14" i="1" s="1"/>
  <c r="H54" i="1"/>
  <c r="I9" i="1"/>
  <c r="I37" i="1" s="1"/>
  <c r="I36" i="1"/>
  <c r="L78" i="1"/>
  <c r="K80" i="1"/>
  <c r="K34" i="1" s="1"/>
  <c r="K33" i="1" s="1"/>
  <c r="N26" i="1"/>
  <c r="N23" i="1" s="1"/>
  <c r="M23" i="1"/>
  <c r="N29" i="1" l="1"/>
  <c r="N88" i="1" s="1"/>
  <c r="N90" i="1" s="1"/>
  <c r="N47" i="1" s="1"/>
  <c r="M88" i="1"/>
  <c r="M90" i="1" s="1"/>
  <c r="M47" i="1" s="1"/>
  <c r="I43" i="1"/>
  <c r="J44" i="1"/>
  <c r="J53" i="1" s="1"/>
  <c r="J77" i="1"/>
  <c r="I6" i="1"/>
  <c r="I54" i="1"/>
  <c r="I51" i="1"/>
  <c r="I52" i="1" s="1"/>
  <c r="I14" i="1" s="1"/>
  <c r="M78" i="1"/>
  <c r="L80" i="1"/>
  <c r="L34" i="1" s="1"/>
  <c r="L33" i="1" s="1"/>
  <c r="J9" i="1"/>
  <c r="J37" i="1" s="1"/>
  <c r="J36" i="1"/>
  <c r="K7" i="1"/>
  <c r="K76" i="1"/>
  <c r="M68" i="1"/>
  <c r="L74" i="1"/>
  <c r="J43" i="1" l="1"/>
  <c r="K44" i="1"/>
  <c r="K53" i="1" s="1"/>
  <c r="K77" i="1"/>
  <c r="J6" i="1"/>
  <c r="K9" i="1"/>
  <c r="K37" i="1" s="1"/>
  <c r="K36" i="1"/>
  <c r="M80" i="1"/>
  <c r="M34" i="1" s="1"/>
  <c r="M33" i="1" s="1"/>
  <c r="N78" i="1"/>
  <c r="L7" i="1"/>
  <c r="L76" i="1"/>
  <c r="M74" i="1"/>
  <c r="N68" i="1"/>
  <c r="N74" i="1" s="1"/>
  <c r="J54" i="1"/>
  <c r="J51" i="1"/>
  <c r="J52" i="1" s="1"/>
  <c r="J14" i="1" s="1"/>
  <c r="K43" i="1" l="1"/>
  <c r="L44" i="1"/>
  <c r="L53" i="1" s="1"/>
  <c r="L77" i="1"/>
  <c r="K6" i="1"/>
  <c r="N76" i="1"/>
  <c r="N77" i="1" s="1"/>
  <c r="L9" i="1"/>
  <c r="L37" i="1" s="1"/>
  <c r="L36" i="1"/>
  <c r="M7" i="1"/>
  <c r="M76" i="1"/>
  <c r="N80" i="1"/>
  <c r="P80" i="1" s="1"/>
  <c r="K54" i="1"/>
  <c r="K51" i="1"/>
  <c r="K52" i="1" s="1"/>
  <c r="K14" i="1" s="1"/>
  <c r="L43" i="1" l="1"/>
  <c r="L6" i="1"/>
  <c r="M44" i="1"/>
  <c r="M53" i="1" s="1"/>
  <c r="M77" i="1"/>
  <c r="M9" i="1"/>
  <c r="M37" i="1" s="1"/>
  <c r="M36" i="1"/>
  <c r="L51" i="1"/>
  <c r="L52" i="1" s="1"/>
  <c r="L14" i="1" s="1"/>
  <c r="L54" i="1"/>
  <c r="N44" i="1"/>
  <c r="N53" i="1" s="1"/>
  <c r="N34" i="1"/>
  <c r="N33" i="1" s="1"/>
  <c r="N7" i="1"/>
  <c r="M43" i="1" l="1"/>
  <c r="M6" i="1"/>
  <c r="N9" i="1"/>
  <c r="N37" i="1" s="1"/>
  <c r="N36" i="1"/>
  <c r="N43" i="1"/>
  <c r="M54" i="1"/>
  <c r="M51" i="1"/>
  <c r="M52" i="1" s="1"/>
  <c r="M14" i="1" s="1"/>
  <c r="N6" i="1" l="1"/>
  <c r="N51" i="1"/>
  <c r="N54" i="1"/>
  <c r="N52" i="1" l="1"/>
  <c r="N14" i="1" l="1"/>
  <c r="C44" i="1" l="1"/>
  <c r="C43" i="1" s="1"/>
  <c r="O43" i="1" s="1"/>
  <c r="C53" i="1" l="1"/>
  <c r="O44" i="1"/>
  <c r="O53" i="1"/>
  <c r="C51" i="1"/>
  <c r="C54" i="1"/>
  <c r="O54" i="1" s="1"/>
  <c r="C52" i="1" l="1"/>
  <c r="O51" i="1"/>
  <c r="O52" i="1" l="1"/>
  <c r="C14" i="1"/>
</calcChain>
</file>

<file path=xl/sharedStrings.xml><?xml version="1.0" encoding="utf-8"?>
<sst xmlns="http://schemas.openxmlformats.org/spreadsheetml/2006/main" count="159" uniqueCount="133">
  <si>
    <t>新疆电力电量平衡2025年</t>
    <phoneticPr fontId="4" type="noConversion"/>
  </si>
  <si>
    <r>
      <t>2</t>
    </r>
    <r>
      <rPr>
        <sz val="10.5"/>
        <color theme="1"/>
        <rFont val="宋体"/>
        <family val="3"/>
        <charset val="134"/>
      </rPr>
      <t>月</t>
    </r>
    <phoneticPr fontId="4" type="noConversion"/>
  </si>
  <si>
    <t>3月</t>
  </si>
  <si>
    <r>
      <t>4月</t>
    </r>
    <r>
      <rPr>
        <sz val="10.5"/>
        <color theme="1"/>
        <rFont val="宋体"/>
        <family val="3"/>
        <charset val="134"/>
      </rPr>
      <t/>
    </r>
  </si>
  <si>
    <t>5月</t>
  </si>
  <si>
    <r>
      <t>6月</t>
    </r>
    <r>
      <rPr>
        <sz val="10.5"/>
        <color theme="1"/>
        <rFont val="宋体"/>
        <family val="3"/>
        <charset val="134"/>
      </rPr>
      <t/>
    </r>
  </si>
  <si>
    <t>7月</t>
  </si>
  <si>
    <r>
      <t>8月</t>
    </r>
    <r>
      <rPr>
        <sz val="10.5"/>
        <color theme="1"/>
        <rFont val="宋体"/>
        <family val="3"/>
        <charset val="134"/>
      </rPr>
      <t/>
    </r>
  </si>
  <si>
    <t>9月</t>
  </si>
  <si>
    <r>
      <t>10月</t>
    </r>
    <r>
      <rPr>
        <sz val="10.5"/>
        <color theme="1"/>
        <rFont val="宋体"/>
        <family val="3"/>
        <charset val="134"/>
      </rPr>
      <t/>
    </r>
  </si>
  <si>
    <t>11月</t>
  </si>
  <si>
    <r>
      <t>12月</t>
    </r>
    <r>
      <rPr>
        <sz val="10.5"/>
        <color theme="1"/>
        <rFont val="宋体"/>
        <family val="3"/>
        <charset val="134"/>
      </rPr>
      <t/>
    </r>
  </si>
  <si>
    <r>
      <t>一</t>
    </r>
    <r>
      <rPr>
        <sz val="10.5"/>
        <color theme="1"/>
        <rFont val="Times New Roman"/>
        <family val="1"/>
      </rPr>
      <t>.</t>
    </r>
    <r>
      <rPr>
        <sz val="10.5"/>
        <color theme="1"/>
        <rFont val="宋体"/>
        <family val="3"/>
        <charset val="134"/>
      </rPr>
      <t>最高发电负荷</t>
    </r>
  </si>
  <si>
    <r>
      <t>二</t>
    </r>
    <r>
      <rPr>
        <sz val="10.5"/>
        <color theme="1"/>
        <rFont val="Times New Roman"/>
        <family val="1"/>
      </rPr>
      <t>.</t>
    </r>
    <r>
      <rPr>
        <sz val="10.5"/>
        <color theme="1"/>
        <rFont val="宋体"/>
        <family val="3"/>
        <charset val="134"/>
      </rPr>
      <t>系统工作出力</t>
    </r>
  </si>
  <si>
    <t>1.水电</t>
    <phoneticPr fontId="4" type="noConversion"/>
  </si>
  <si>
    <t>3.火电</t>
    <phoneticPr fontId="4" type="noConversion"/>
  </si>
  <si>
    <r>
      <t>五</t>
    </r>
    <r>
      <rPr>
        <sz val="10.5"/>
        <color theme="1"/>
        <rFont val="Times New Roman"/>
        <family val="1"/>
      </rPr>
      <t>.</t>
    </r>
    <r>
      <rPr>
        <sz val="10.5"/>
        <color theme="1"/>
        <rFont val="宋体"/>
        <family val="3"/>
        <charset val="134"/>
      </rPr>
      <t>系统需要装机容量</t>
    </r>
    <phoneticPr fontId="4" type="noConversion"/>
  </si>
  <si>
    <r>
      <t>六</t>
    </r>
    <r>
      <rPr>
        <sz val="10.5"/>
        <color theme="1"/>
        <rFont val="Times New Roman"/>
        <family val="1"/>
      </rPr>
      <t>.</t>
    </r>
    <r>
      <rPr>
        <sz val="10.5"/>
        <color theme="1"/>
        <rFont val="宋体"/>
        <family val="3"/>
        <charset val="134"/>
      </rPr>
      <t>系统年末装机容量</t>
    </r>
    <phoneticPr fontId="4" type="noConversion"/>
  </si>
  <si>
    <t>1.水电</t>
  </si>
  <si>
    <t>弃风率</t>
    <phoneticPr fontId="4" type="noConversion"/>
  </si>
  <si>
    <t>5.光伏</t>
    <phoneticPr fontId="4" type="noConversion"/>
  </si>
  <si>
    <t>新能源新增规模</t>
    <phoneticPr fontId="4" type="noConversion"/>
  </si>
  <si>
    <t>风电</t>
    <phoneticPr fontId="4" type="noConversion"/>
  </si>
  <si>
    <t>光伏</t>
    <phoneticPr fontId="4" type="noConversion"/>
  </si>
  <si>
    <t>2.火电</t>
  </si>
  <si>
    <r>
      <t>九</t>
    </r>
    <r>
      <rPr>
        <b/>
        <sz val="10.5"/>
        <color theme="1"/>
        <rFont val="Times New Roman"/>
        <family val="1"/>
      </rPr>
      <t>.</t>
    </r>
    <r>
      <rPr>
        <b/>
        <sz val="10.5"/>
        <color theme="1"/>
        <rFont val="宋体"/>
        <family val="3"/>
        <charset val="134"/>
      </rPr>
      <t>火电盈余容量</t>
    </r>
    <phoneticPr fontId="4" type="noConversion"/>
  </si>
  <si>
    <r>
      <t xml:space="preserve">新疆电网电量平衡结果                                </t>
    </r>
    <r>
      <rPr>
        <sz val="14"/>
        <color theme="1"/>
        <rFont val="宋体"/>
        <family val="3"/>
        <charset val="134"/>
      </rPr>
      <t>单位：万kW、亿kWh、h</t>
    </r>
    <phoneticPr fontId="4" type="noConversion"/>
  </si>
  <si>
    <t>项目</t>
  </si>
  <si>
    <t>1月</t>
    <phoneticPr fontId="4" type="noConversion"/>
  </si>
  <si>
    <t>合计</t>
    <phoneticPr fontId="4" type="noConversion"/>
  </si>
  <si>
    <t>备注</t>
    <phoneticPr fontId="4" type="noConversion"/>
  </si>
  <si>
    <t>2系统发电量</t>
    <phoneticPr fontId="4" type="noConversion"/>
  </si>
  <si>
    <t>装机容量</t>
    <phoneticPr fontId="4" type="noConversion"/>
  </si>
  <si>
    <t>火电可用容量</t>
    <phoneticPr fontId="4" type="noConversion"/>
  </si>
  <si>
    <t>负荷备用</t>
    <phoneticPr fontId="4" type="noConversion"/>
  </si>
  <si>
    <t>总备用</t>
    <phoneticPr fontId="4" type="noConversion"/>
  </si>
  <si>
    <t>检修</t>
    <phoneticPr fontId="4" type="noConversion"/>
  </si>
  <si>
    <t>强迫出力</t>
    <phoneticPr fontId="4" type="noConversion"/>
  </si>
  <si>
    <t>按照南疆水电特点估算</t>
    <phoneticPr fontId="4" type="noConversion"/>
  </si>
  <si>
    <t>径流式水电</t>
    <phoneticPr fontId="4" type="noConversion"/>
  </si>
  <si>
    <t>7、8月达到75%;枯水期发电量急剧下降，为20%，其余为50%。</t>
    <phoneticPr fontId="4" type="noConversion"/>
  </si>
  <si>
    <t>各月份出力占比（%）</t>
    <phoneticPr fontId="4" type="noConversion"/>
  </si>
  <si>
    <t>平水年出力</t>
    <phoneticPr fontId="4" type="noConversion"/>
  </si>
  <si>
    <t>抽水蓄能</t>
    <phoneticPr fontId="4" type="noConversion"/>
  </si>
  <si>
    <t>备用</t>
    <phoneticPr fontId="4" type="noConversion"/>
  </si>
  <si>
    <t>项目</t>
    <phoneticPr fontId="4" type="noConversion"/>
  </si>
  <si>
    <r>
      <t>2025</t>
    </r>
    <r>
      <rPr>
        <sz val="10.5"/>
        <color theme="1"/>
        <rFont val="宋体"/>
        <family val="3"/>
        <charset val="134"/>
      </rPr>
      <t>年</t>
    </r>
    <phoneticPr fontId="4" type="noConversion"/>
  </si>
  <si>
    <t>1.新疆内用电网</t>
    <phoneticPr fontId="4" type="noConversion"/>
  </si>
  <si>
    <t>2.抽水蓄能</t>
    <phoneticPr fontId="4" type="noConversion"/>
  </si>
  <si>
    <r>
      <t>三</t>
    </r>
    <r>
      <rPr>
        <sz val="10.5"/>
        <color theme="1"/>
        <rFont val="Times New Roman"/>
        <family val="1"/>
      </rPr>
      <t>.</t>
    </r>
    <r>
      <rPr>
        <sz val="10.5"/>
        <color theme="1"/>
        <rFont val="宋体"/>
        <family val="3"/>
        <charset val="134"/>
      </rPr>
      <t>系统备用容量</t>
    </r>
    <phoneticPr fontId="4" type="noConversion"/>
  </si>
  <si>
    <t>2.抽蓄</t>
    <phoneticPr fontId="4" type="noConversion"/>
  </si>
  <si>
    <t>水电</t>
    <phoneticPr fontId="4" type="noConversion"/>
  </si>
  <si>
    <r>
      <t>四</t>
    </r>
    <r>
      <rPr>
        <sz val="10.5"/>
        <color theme="1"/>
        <rFont val="Times New Roman"/>
        <family val="1"/>
      </rPr>
      <t>.</t>
    </r>
    <r>
      <rPr>
        <sz val="10.5"/>
        <color theme="1"/>
        <rFont val="宋体"/>
        <family val="3"/>
        <charset val="134"/>
      </rPr>
      <t>系统检修容量</t>
    </r>
    <phoneticPr fontId="4" type="noConversion"/>
  </si>
  <si>
    <t>火电</t>
    <phoneticPr fontId="4" type="noConversion"/>
  </si>
  <si>
    <t>2.火电</t>
    <phoneticPr fontId="4" type="noConversion"/>
  </si>
  <si>
    <t>风电</t>
    <phoneticPr fontId="4" type="noConversion"/>
  </si>
  <si>
    <t>新能源边界条件</t>
    <phoneticPr fontId="4" type="noConversion"/>
  </si>
  <si>
    <t>2.抽水蓄能</t>
    <phoneticPr fontId="4" type="noConversion"/>
  </si>
  <si>
    <t>弃光率</t>
    <phoneticPr fontId="4" type="noConversion"/>
  </si>
  <si>
    <t>4.风电</t>
    <phoneticPr fontId="4" type="noConversion"/>
  </si>
  <si>
    <r>
      <t>七</t>
    </r>
    <r>
      <rPr>
        <sz val="10.5"/>
        <color theme="1"/>
        <rFont val="Times New Roman"/>
        <family val="1"/>
      </rPr>
      <t>.</t>
    </r>
    <r>
      <rPr>
        <sz val="10.5"/>
        <color theme="1"/>
        <rFont val="宋体"/>
        <family val="3"/>
        <charset val="134"/>
      </rPr>
      <t>系统受阻出力</t>
    </r>
    <phoneticPr fontId="4" type="noConversion"/>
  </si>
  <si>
    <t>光伏</t>
    <phoneticPr fontId="4" type="noConversion"/>
  </si>
  <si>
    <r>
      <t>八</t>
    </r>
    <r>
      <rPr>
        <sz val="10.5"/>
        <color theme="1"/>
        <rFont val="Times New Roman"/>
        <family val="1"/>
      </rPr>
      <t>.</t>
    </r>
    <r>
      <rPr>
        <sz val="10.5"/>
        <color theme="1"/>
        <rFont val="宋体"/>
        <family val="3"/>
        <charset val="134"/>
      </rPr>
      <t>水电空闲容量</t>
    </r>
    <phoneticPr fontId="4" type="noConversion"/>
  </si>
  <si>
    <t>校核</t>
    <phoneticPr fontId="4" type="noConversion"/>
  </si>
  <si>
    <t>1系统需电量</t>
    <phoneticPr fontId="4" type="noConversion"/>
  </si>
  <si>
    <t>1.1新疆电网</t>
    <phoneticPr fontId="4" type="noConversion"/>
  </si>
  <si>
    <t>2.1水电可发电量</t>
    <phoneticPr fontId="4" type="noConversion"/>
  </si>
  <si>
    <t>2.2风电可发电量</t>
    <phoneticPr fontId="4" type="noConversion"/>
  </si>
  <si>
    <t>2.3光伏可发电量</t>
    <phoneticPr fontId="4" type="noConversion"/>
  </si>
  <si>
    <t>3、电量平衡盈亏（+盈余，-亏缺）</t>
    <phoneticPr fontId="4" type="noConversion"/>
  </si>
  <si>
    <t>4、需交易电力（+外送，-购入）</t>
    <phoneticPr fontId="4" type="noConversion"/>
  </si>
  <si>
    <t>5、考虑弃电情况下的火电应发电量</t>
    <phoneticPr fontId="4" type="noConversion"/>
  </si>
  <si>
    <t>弃风考虑0%、弃光考虑0%</t>
    <phoneticPr fontId="4" type="noConversion"/>
  </si>
  <si>
    <t>6、火电缺电量</t>
    <phoneticPr fontId="4" type="noConversion"/>
  </si>
  <si>
    <r>
      <t xml:space="preserve">2025年各电源容量分配                                      </t>
    </r>
    <r>
      <rPr>
        <sz val="14"/>
        <color theme="1"/>
        <rFont val="宋体"/>
        <family val="3"/>
        <charset val="134"/>
      </rPr>
      <t>单位：万kW</t>
    </r>
    <phoneticPr fontId="4" type="noConversion"/>
  </si>
  <si>
    <t>月份</t>
    <phoneticPr fontId="4" type="noConversion"/>
  </si>
  <si>
    <t>合计</t>
    <phoneticPr fontId="4" type="noConversion"/>
  </si>
  <si>
    <t>校核</t>
    <phoneticPr fontId="4" type="noConversion"/>
  </si>
  <si>
    <t>备注</t>
    <phoneticPr fontId="4" type="noConversion"/>
  </si>
  <si>
    <t>最大负荷</t>
    <phoneticPr fontId="4" type="noConversion"/>
  </si>
  <si>
    <t>装机容量</t>
    <phoneticPr fontId="4" type="noConversion"/>
  </si>
  <si>
    <t>检修容量</t>
    <phoneticPr fontId="4" type="noConversion"/>
  </si>
  <si>
    <t>负荷备用</t>
    <phoneticPr fontId="4" type="noConversion"/>
  </si>
  <si>
    <t>火电承担负荷备用</t>
    <phoneticPr fontId="4" type="noConversion"/>
  </si>
  <si>
    <t>事故备用</t>
    <phoneticPr fontId="4" type="noConversion"/>
  </si>
  <si>
    <t>火电承担事故备用</t>
    <phoneticPr fontId="4" type="noConversion"/>
  </si>
  <si>
    <t>总备用</t>
    <phoneticPr fontId="4" type="noConversion"/>
  </si>
  <si>
    <t>热备用</t>
    <phoneticPr fontId="4" type="noConversion"/>
  </si>
  <si>
    <t>调节水电</t>
    <phoneticPr fontId="4" type="noConversion"/>
  </si>
  <si>
    <t>水电不承担负荷备用</t>
    <phoneticPr fontId="4" type="noConversion"/>
  </si>
  <si>
    <t>事故备用</t>
    <phoneticPr fontId="4" type="noConversion"/>
  </si>
  <si>
    <t>水电不承担事故备用</t>
    <phoneticPr fontId="4" type="noConversion"/>
  </si>
  <si>
    <t>暂按0考虑</t>
    <phoneticPr fontId="4" type="noConversion"/>
  </si>
  <si>
    <t>可调容量</t>
    <phoneticPr fontId="4" type="noConversion"/>
  </si>
  <si>
    <t>按照南疆水电特点估算</t>
    <phoneticPr fontId="4" type="noConversion"/>
  </si>
  <si>
    <t>平水年平均出力</t>
    <phoneticPr fontId="4" type="noConversion"/>
  </si>
  <si>
    <t>装机容量</t>
    <phoneticPr fontId="4" type="noConversion"/>
  </si>
  <si>
    <t>检修</t>
    <phoneticPr fontId="4" type="noConversion"/>
  </si>
  <si>
    <t>检修及备用</t>
    <phoneticPr fontId="4" type="noConversion"/>
  </si>
  <si>
    <t>抽水蓄能可调容量</t>
    <phoneticPr fontId="4" type="noConversion"/>
  </si>
  <si>
    <t>平均出力</t>
    <phoneticPr fontId="4" type="noConversion"/>
  </si>
  <si>
    <t>光伏</t>
    <phoneticPr fontId="4" type="noConversion"/>
  </si>
  <si>
    <t>负荷</t>
    <phoneticPr fontId="2" type="noConversion"/>
  </si>
  <si>
    <t>风电出力</t>
    <phoneticPr fontId="2" type="noConversion"/>
  </si>
  <si>
    <t>光伏出力</t>
    <phoneticPr fontId="2" type="noConversion"/>
  </si>
  <si>
    <t>日期</t>
    <phoneticPr fontId="2" type="noConversion"/>
  </si>
  <si>
    <t>时间</t>
    <phoneticPr fontId="2" type="noConversion"/>
  </si>
  <si>
    <t>排序</t>
    <phoneticPr fontId="2" type="noConversion"/>
  </si>
  <si>
    <t>光热</t>
    <phoneticPr fontId="2" type="noConversion"/>
  </si>
  <si>
    <t>核电</t>
    <phoneticPr fontId="2" type="noConversion"/>
  </si>
  <si>
    <t>装机容量</t>
    <phoneticPr fontId="2" type="noConversion"/>
  </si>
  <si>
    <t>其他基荷电源</t>
    <phoneticPr fontId="2" type="noConversion"/>
  </si>
  <si>
    <t>4.光热</t>
    <phoneticPr fontId="2" type="noConversion"/>
  </si>
  <si>
    <t>5.核电</t>
    <phoneticPr fontId="2" type="noConversion"/>
  </si>
  <si>
    <t>6.化学储能</t>
    <phoneticPr fontId="4" type="noConversion"/>
  </si>
  <si>
    <t>7.其他基荷</t>
    <phoneticPr fontId="2" type="noConversion"/>
  </si>
  <si>
    <t>8.电力交易（+外送，-购入）</t>
    <phoneticPr fontId="4" type="noConversion"/>
  </si>
  <si>
    <t>7.其他基荷</t>
    <phoneticPr fontId="2" type="noConversion"/>
  </si>
  <si>
    <t>8.化学储能</t>
    <phoneticPr fontId="4" type="noConversion"/>
  </si>
  <si>
    <t>2.4光热可发电量</t>
    <phoneticPr fontId="2" type="noConversion"/>
  </si>
  <si>
    <t>2.5核电可发电量</t>
    <phoneticPr fontId="2" type="noConversion"/>
  </si>
  <si>
    <t>2.6其他发电量</t>
    <phoneticPr fontId="2" type="noConversion"/>
  </si>
  <si>
    <t>2.7火电发电量</t>
    <phoneticPr fontId="4" type="noConversion"/>
  </si>
  <si>
    <t>平均出力</t>
    <phoneticPr fontId="2" type="noConversion"/>
  </si>
  <si>
    <t>光热储存小时</t>
    <phoneticPr fontId="2" type="noConversion"/>
  </si>
  <si>
    <t>各月电量</t>
    <phoneticPr fontId="2" type="noConversion"/>
  </si>
  <si>
    <t>火电最小出力率要求</t>
    <phoneticPr fontId="2" type="noConversion"/>
  </si>
  <si>
    <t>最小出力率</t>
    <phoneticPr fontId="2" type="noConversion"/>
  </si>
  <si>
    <t>光热光伏转换系数</t>
    <phoneticPr fontId="2" type="noConversion"/>
  </si>
  <si>
    <t>光热发电效率</t>
    <phoneticPr fontId="2" type="noConversion"/>
  </si>
  <si>
    <t>储能效率</t>
    <phoneticPr fontId="2" type="noConversion"/>
  </si>
  <si>
    <t>储能小时</t>
    <phoneticPr fontId="2" type="noConversion"/>
  </si>
  <si>
    <t>1.水电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</si>
</sst>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%"/>
    <numFmt numFmtId="178" formatCode="0_);[Red]\(0\)"/>
    <numFmt numFmtId="179" formatCode="0.0_ "/>
    <numFmt numFmtId="180" formatCode="0.00_ "/>
    <numFmt numFmtId="181" formatCode="m&quot;月&quot;d&quot;日&quot;;@"/>
  </numFmts>
  <fonts count="19" x14ac:knownFonts="1">
    <font>
      <sz val="11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name val="Times New Roman"/>
      <family val="1"/>
    </font>
    <font>
      <sz val="10.5"/>
      <color rgb="FFFF0000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sz val="20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0.5"/>
      <name val="宋体"/>
      <family val="3"/>
      <charset val="134"/>
    </font>
    <font>
      <sz val="11"/>
      <name val="等线"/>
      <family val="2"/>
      <charset val="134"/>
      <scheme val="minor"/>
    </font>
    <font>
      <sz val="11"/>
      <color rgb="FF444444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88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" xfId="0" applyFont="1" applyBorder="1" applyAlignment="1">
      <alignment horizontal="justify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justify" vertical="center"/>
    </xf>
    <xf numFmtId="0" fontId="14" fillId="0" borderId="0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176" fontId="0" fillId="0" borderId="1" xfId="0" applyNumberForma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6" fillId="0" borderId="0" xfId="0" applyFont="1" applyBorder="1" applyAlignment="1">
      <alignment horizontal="left"/>
    </xf>
    <xf numFmtId="179" fontId="6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17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1" fontId="17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vertical="center"/>
    </xf>
    <xf numFmtId="1" fontId="0" fillId="0" borderId="2" xfId="0" applyNumberFormat="1" applyFill="1" applyBorder="1" applyAlignment="1">
      <alignment horizontal="center" vertical="center"/>
    </xf>
    <xf numFmtId="0" fontId="11" fillId="0" borderId="0" xfId="1"/>
    <xf numFmtId="0" fontId="11" fillId="0" borderId="0" xfId="1" applyAlignment="1">
      <alignment horizontal="center"/>
    </xf>
    <xf numFmtId="0" fontId="0" fillId="0" borderId="0" xfId="0" applyAlignment="1">
      <alignment horizontal="center"/>
    </xf>
    <xf numFmtId="0" fontId="1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1" fontId="11" fillId="0" borderId="0" xfId="1" applyNumberFormat="1" applyAlignment="1">
      <alignment horizontal="center"/>
    </xf>
    <xf numFmtId="181" fontId="18" fillId="0" borderId="0" xfId="0" applyNumberFormat="1" applyFont="1"/>
    <xf numFmtId="181" fontId="0" fillId="0" borderId="0" xfId="0" applyNumberFormat="1"/>
    <xf numFmtId="181" fontId="11" fillId="0" borderId="0" xfId="1" applyNumberFormat="1" applyAlignment="1">
      <alignment horizontal="center" vertical="center"/>
    </xf>
    <xf numFmtId="181" fontId="0" fillId="0" borderId="0" xfId="0" applyNumberFormat="1" applyAlignment="1">
      <alignment horizontal="center"/>
    </xf>
    <xf numFmtId="176" fontId="16" fillId="0" borderId="0" xfId="0" applyNumberFormat="1" applyFont="1" applyFill="1" applyBorder="1" applyAlignment="1">
      <alignment horizontal="center" vertical="center"/>
    </xf>
    <xf numFmtId="178" fontId="17" fillId="0" borderId="1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10" fontId="17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6533450649182437E-2"/>
          <c:y val="0.11261385037576453"/>
          <c:w val="0.81260534978137267"/>
          <c:h val="0.77477229924847091"/>
        </c:manualLayout>
      </c:layout>
      <c:pie3DChart>
        <c:varyColors val="1"/>
        <c:ser>
          <c:idx val="0"/>
          <c:order val="0"/>
          <c:tx>
            <c:v>水电 抽水蓄能 火电 风电 光伏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水电</c:v>
              </c:pt>
              <c:pt idx="1">
                <c:v>抽水蓄能</c:v>
              </c:pt>
              <c:pt idx="2">
                <c:v>火电</c:v>
              </c:pt>
              <c:pt idx="3">
                <c:v>风电</c:v>
              </c:pt>
              <c:pt idx="4">
                <c:v>光伏</c:v>
              </c:pt>
            </c:strLit>
          </c:cat>
          <c:val>
            <c:numLit>
              <c:formatCode>General</c:formatCode>
              <c:ptCount val="5"/>
              <c:pt idx="0">
                <c:v>1184.0999999999999</c:v>
              </c:pt>
              <c:pt idx="1">
                <c:v>120</c:v>
              </c:pt>
              <c:pt idx="2">
                <c:v>6514.6</c:v>
              </c:pt>
              <c:pt idx="3">
                <c:v>2372.1999999999998</c:v>
              </c:pt>
              <c:pt idx="4">
                <c:v>1628.6</c:v>
              </c:pt>
            </c:numLit>
          </c:val>
          <c:extLst>
            <c:ext xmlns:c16="http://schemas.microsoft.com/office/drawing/2014/chart" uri="{C3380CC4-5D6E-409C-BE32-E72D297353CC}">
              <c16:uniqueId val="{00000000-C9C2-4E20-9AA3-8A74BA9A6B3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0</xdr:row>
      <xdr:rowOff>343098</xdr:rowOff>
    </xdr:from>
    <xdr:to>
      <xdr:col>17</xdr:col>
      <xdr:colOff>161925</xdr:colOff>
      <xdr:row>16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97"/>
  <sheetViews>
    <sheetView tabSelected="1" topLeftCell="A55" workbookViewId="0">
      <selection activeCell="R68" sqref="R68"/>
    </sheetView>
  </sheetViews>
  <sheetFormatPr defaultColWidth="9" defaultRowHeight="14.25" x14ac:dyDescent="0.2"/>
  <cols>
    <col min="1" max="1" width="13" style="2" bestFit="1" customWidth="1"/>
    <col min="2" max="2" width="36.25" style="2" customWidth="1"/>
    <col min="3" max="3" width="9.625" style="2" bestFit="1" customWidth="1"/>
    <col min="4" max="4" width="9" style="2" bestFit="1" customWidth="1"/>
    <col min="5" max="5" width="12.25" style="2" customWidth="1"/>
    <col min="6" max="6" width="9" style="2" bestFit="1" customWidth="1"/>
    <col min="7" max="11" width="9.5" style="2" bestFit="1" customWidth="1"/>
    <col min="12" max="14" width="9" style="2" bestFit="1" customWidth="1"/>
    <col min="15" max="15" width="8.5" style="2" bestFit="1" customWidth="1"/>
    <col min="16" max="16" width="9" style="2"/>
    <col min="17" max="17" width="39.125" style="2" customWidth="1"/>
    <col min="18" max="18" width="41.375" style="2" customWidth="1"/>
    <col min="19" max="16384" width="9" style="2"/>
  </cols>
  <sheetData>
    <row r="1" spans="1:14" ht="43.15" customHeight="1" x14ac:dyDescent="0.2">
      <c r="A1" s="1"/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2">
      <c r="A2" s="71"/>
      <c r="B2" s="72" t="s">
        <v>45</v>
      </c>
      <c r="C2" s="73" t="s">
        <v>46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 x14ac:dyDescent="0.2">
      <c r="A3" s="71"/>
      <c r="B3" s="73"/>
      <c r="C3" s="3" t="s">
        <v>28</v>
      </c>
      <c r="D3" s="4" t="s">
        <v>1</v>
      </c>
      <c r="E3" s="3" t="s">
        <v>2</v>
      </c>
      <c r="F3" s="4" t="s">
        <v>3</v>
      </c>
      <c r="G3" s="3" t="s">
        <v>4</v>
      </c>
      <c r="H3" s="4" t="s">
        <v>5</v>
      </c>
      <c r="I3" s="3" t="s">
        <v>6</v>
      </c>
      <c r="J3" s="4" t="s">
        <v>7</v>
      </c>
      <c r="K3" s="3" t="s">
        <v>8</v>
      </c>
      <c r="L3" s="4" t="s">
        <v>9</v>
      </c>
      <c r="M3" s="3" t="s">
        <v>10</v>
      </c>
      <c r="N3" s="4" t="s">
        <v>11</v>
      </c>
    </row>
    <row r="4" spans="1:14" x14ac:dyDescent="0.2">
      <c r="A4" s="5"/>
      <c r="B4" s="6" t="s">
        <v>12</v>
      </c>
      <c r="C4" s="7">
        <f>C5</f>
        <v>5875.75</v>
      </c>
      <c r="D4" s="7">
        <f t="shared" ref="D4:N4" si="0">D5</f>
        <v>5653.09</v>
      </c>
      <c r="E4" s="7">
        <f t="shared" si="0"/>
        <v>5566.5</v>
      </c>
      <c r="F4" s="7">
        <f t="shared" si="0"/>
        <v>5492.28</v>
      </c>
      <c r="G4" s="7">
        <f t="shared" si="0"/>
        <v>5442.8</v>
      </c>
      <c r="H4" s="7">
        <f t="shared" si="0"/>
        <v>6092.2250000000004</v>
      </c>
      <c r="I4" s="7">
        <f t="shared" si="0"/>
        <v>6185</v>
      </c>
      <c r="J4" s="7">
        <f t="shared" si="0"/>
        <v>6092.2250000000004</v>
      </c>
      <c r="K4" s="7">
        <f t="shared" si="0"/>
        <v>5498.4650000000001</v>
      </c>
      <c r="L4" s="7">
        <f t="shared" si="0"/>
        <v>5919.0450000000001</v>
      </c>
      <c r="M4" s="7">
        <f t="shared" si="0"/>
        <v>6123.15</v>
      </c>
      <c r="N4" s="7">
        <f t="shared" si="0"/>
        <v>6092.2250000000004</v>
      </c>
    </row>
    <row r="5" spans="1:14" x14ac:dyDescent="0.2">
      <c r="A5" s="5"/>
      <c r="B5" s="8" t="s">
        <v>47</v>
      </c>
      <c r="C5" s="7">
        <v>5875.75</v>
      </c>
      <c r="D5" s="7">
        <v>5653.09</v>
      </c>
      <c r="E5" s="7">
        <v>5566.5</v>
      </c>
      <c r="F5" s="7">
        <v>5492.28</v>
      </c>
      <c r="G5" s="7">
        <v>5442.8</v>
      </c>
      <c r="H5" s="7">
        <v>6092.2250000000004</v>
      </c>
      <c r="I5" s="7">
        <v>6185</v>
      </c>
      <c r="J5" s="7">
        <v>6092.2250000000004</v>
      </c>
      <c r="K5" s="7">
        <v>5498.4650000000001</v>
      </c>
      <c r="L5" s="7">
        <v>5919.0450000000001</v>
      </c>
      <c r="M5" s="7">
        <v>6123.15</v>
      </c>
      <c r="N5" s="7">
        <v>6092.2250000000004</v>
      </c>
    </row>
    <row r="6" spans="1:14" x14ac:dyDescent="0.2">
      <c r="B6" s="6" t="s">
        <v>13</v>
      </c>
      <c r="C6" s="7">
        <f>C7+C8+C9+C12</f>
        <v>5875.75</v>
      </c>
      <c r="D6" s="7">
        <f t="shared" ref="D6:N6" si="1">D7+D8+D9+D12</f>
        <v>5653.09</v>
      </c>
      <c r="E6" s="7">
        <f t="shared" si="1"/>
        <v>5566.5</v>
      </c>
      <c r="F6" s="7">
        <f t="shared" si="1"/>
        <v>5492.28</v>
      </c>
      <c r="G6" s="7">
        <f t="shared" si="1"/>
        <v>5442.8</v>
      </c>
      <c r="H6" s="7">
        <f t="shared" si="1"/>
        <v>6092.2250000000004</v>
      </c>
      <c r="I6" s="7">
        <f t="shared" si="1"/>
        <v>6185</v>
      </c>
      <c r="J6" s="7">
        <f t="shared" si="1"/>
        <v>6092.2250000000004</v>
      </c>
      <c r="K6" s="7">
        <f t="shared" si="1"/>
        <v>5498.4650000000001</v>
      </c>
      <c r="L6" s="7">
        <f t="shared" si="1"/>
        <v>5919.0450000000001</v>
      </c>
      <c r="M6" s="7">
        <f t="shared" si="1"/>
        <v>6123.15</v>
      </c>
      <c r="N6" s="7">
        <f t="shared" si="1"/>
        <v>6092.2250000000004</v>
      </c>
    </row>
    <row r="7" spans="1:14" x14ac:dyDescent="0.2">
      <c r="B7" s="6" t="s">
        <v>14</v>
      </c>
      <c r="C7" s="7">
        <f>C73+C74+C80</f>
        <v>619.74045000000001</v>
      </c>
      <c r="D7" s="7">
        <f t="shared" ref="D7:N7" si="2">D73+D74+D80</f>
        <v>648.12002999999993</v>
      </c>
      <c r="E7" s="7">
        <f t="shared" si="2"/>
        <v>721.09570000000008</v>
      </c>
      <c r="F7" s="7">
        <f t="shared" si="2"/>
        <v>741.11056000000008</v>
      </c>
      <c r="G7" s="7">
        <f t="shared" si="2"/>
        <v>926.89059999999995</v>
      </c>
      <c r="H7" s="7">
        <f t="shared" si="2"/>
        <v>932.92307500000004</v>
      </c>
      <c r="I7" s="7">
        <f t="shared" si="2"/>
        <v>1077.7059999999999</v>
      </c>
      <c r="J7" s="7">
        <f t="shared" si="2"/>
        <v>1078.912075</v>
      </c>
      <c r="K7" s="7">
        <f t="shared" si="2"/>
        <v>939.79195499999992</v>
      </c>
      <c r="L7" s="7">
        <f t="shared" si="2"/>
        <v>756.83761500000014</v>
      </c>
      <c r="M7" s="7">
        <f t="shared" si="2"/>
        <v>690.40424999999993</v>
      </c>
      <c r="N7" s="7">
        <f t="shared" si="2"/>
        <v>663.20627500000012</v>
      </c>
    </row>
    <row r="8" spans="1:14" x14ac:dyDescent="0.2">
      <c r="B8" s="6" t="s">
        <v>48</v>
      </c>
      <c r="C8" s="9">
        <f>C81-C84</f>
        <v>90</v>
      </c>
      <c r="D8" s="9">
        <f t="shared" ref="D8:N8" si="3">D81-D84</f>
        <v>90</v>
      </c>
      <c r="E8" s="9">
        <f t="shared" si="3"/>
        <v>90</v>
      </c>
      <c r="F8" s="9">
        <f t="shared" si="3"/>
        <v>90</v>
      </c>
      <c r="G8" s="9">
        <f t="shared" si="3"/>
        <v>120</v>
      </c>
      <c r="H8" s="9">
        <f t="shared" si="3"/>
        <v>120</v>
      </c>
      <c r="I8" s="9">
        <f t="shared" si="3"/>
        <v>120</v>
      </c>
      <c r="J8" s="9">
        <f t="shared" si="3"/>
        <v>120</v>
      </c>
      <c r="K8" s="9">
        <f t="shared" si="3"/>
        <v>120</v>
      </c>
      <c r="L8" s="9">
        <f t="shared" si="3"/>
        <v>120</v>
      </c>
      <c r="M8" s="9">
        <f t="shared" si="3"/>
        <v>120</v>
      </c>
      <c r="N8" s="9">
        <f t="shared" si="3"/>
        <v>120</v>
      </c>
    </row>
    <row r="9" spans="1:14" x14ac:dyDescent="0.2">
      <c r="B9" s="6" t="s">
        <v>15</v>
      </c>
      <c r="C9" s="9">
        <f>C4-C7-C8</f>
        <v>5166.0095499999998</v>
      </c>
      <c r="D9" s="9">
        <f t="shared" ref="D9:N9" si="4">D4-D7-D8</f>
        <v>4914.9699700000001</v>
      </c>
      <c r="E9" s="9">
        <f t="shared" si="4"/>
        <v>4755.4043000000001</v>
      </c>
      <c r="F9" s="9">
        <f t="shared" si="4"/>
        <v>4661.1694399999997</v>
      </c>
      <c r="G9" s="9">
        <f t="shared" si="4"/>
        <v>4395.9094000000005</v>
      </c>
      <c r="H9" s="9">
        <f t="shared" si="4"/>
        <v>5039.3019250000007</v>
      </c>
      <c r="I9" s="9">
        <f t="shared" si="4"/>
        <v>4987.2939999999999</v>
      </c>
      <c r="J9" s="9">
        <f t="shared" si="4"/>
        <v>4893.3129250000002</v>
      </c>
      <c r="K9" s="9">
        <f t="shared" si="4"/>
        <v>4438.6730450000005</v>
      </c>
      <c r="L9" s="9">
        <f t="shared" si="4"/>
        <v>5042.2073849999997</v>
      </c>
      <c r="M9" s="9">
        <f t="shared" si="4"/>
        <v>5312.74575</v>
      </c>
      <c r="N9" s="9">
        <f t="shared" si="4"/>
        <v>5309.0187249999999</v>
      </c>
    </row>
    <row r="10" spans="1:14" x14ac:dyDescent="0.2">
      <c r="B10" s="6" t="s">
        <v>112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</row>
    <row r="11" spans="1:14" x14ac:dyDescent="0.2">
      <c r="B11" s="6" t="s">
        <v>113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</row>
    <row r="12" spans="1:14" x14ac:dyDescent="0.2">
      <c r="B12" s="6" t="s">
        <v>114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</row>
    <row r="13" spans="1:14" x14ac:dyDescent="0.2">
      <c r="B13" s="6" t="s">
        <v>115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">
      <c r="B14" s="6" t="s">
        <v>116</v>
      </c>
      <c r="C14" s="7">
        <f>C52</f>
        <v>0</v>
      </c>
      <c r="D14" s="7">
        <f t="shared" ref="D14:N14" si="5">D52</f>
        <v>0</v>
      </c>
      <c r="E14" s="7">
        <f t="shared" si="5"/>
        <v>0</v>
      </c>
      <c r="F14" s="7">
        <f t="shared" si="5"/>
        <v>0</v>
      </c>
      <c r="G14" s="7">
        <f t="shared" si="5"/>
        <v>0</v>
      </c>
      <c r="H14" s="7">
        <f t="shared" si="5"/>
        <v>0</v>
      </c>
      <c r="I14" s="7">
        <f t="shared" si="5"/>
        <v>0</v>
      </c>
      <c r="J14" s="7">
        <f t="shared" si="5"/>
        <v>0</v>
      </c>
      <c r="K14" s="7">
        <f t="shared" si="5"/>
        <v>0</v>
      </c>
      <c r="L14" s="7">
        <f t="shared" si="5"/>
        <v>0</v>
      </c>
      <c r="M14" s="7">
        <f t="shared" si="5"/>
        <v>0</v>
      </c>
      <c r="N14" s="7">
        <f t="shared" si="5"/>
        <v>0</v>
      </c>
    </row>
    <row r="15" spans="1:14" x14ac:dyDescent="0.2">
      <c r="B15" s="6" t="s">
        <v>49</v>
      </c>
      <c r="C15" s="7">
        <f>C16+C17+C18</f>
        <v>763.84750000000008</v>
      </c>
      <c r="D15" s="7">
        <f t="shared" ref="D15:N15" si="6">D16+D17+D18</f>
        <v>734.90170000000012</v>
      </c>
      <c r="E15" s="7">
        <f t="shared" si="6"/>
        <v>723.64499999999998</v>
      </c>
      <c r="F15" s="7">
        <f t="shared" si="6"/>
        <v>713.99639999999988</v>
      </c>
      <c r="G15" s="7">
        <f t="shared" si="6"/>
        <v>707.56400000000008</v>
      </c>
      <c r="H15" s="7">
        <f t="shared" si="6"/>
        <v>791.98925000000008</v>
      </c>
      <c r="I15" s="7">
        <f t="shared" si="6"/>
        <v>804.05</v>
      </c>
      <c r="J15" s="7">
        <f t="shared" si="6"/>
        <v>791.98925000000008</v>
      </c>
      <c r="K15" s="7">
        <f t="shared" si="6"/>
        <v>714.80044999999996</v>
      </c>
      <c r="L15" s="7">
        <f t="shared" si="6"/>
        <v>769.47585000000004</v>
      </c>
      <c r="M15" s="7">
        <f t="shared" si="6"/>
        <v>796.00949999999989</v>
      </c>
      <c r="N15" s="7">
        <f t="shared" si="6"/>
        <v>791.98925000000008</v>
      </c>
    </row>
    <row r="16" spans="1:14" x14ac:dyDescent="0.2">
      <c r="B16" s="6" t="s">
        <v>14</v>
      </c>
      <c r="C16" s="7">
        <f>C71</f>
        <v>76.38474999999994</v>
      </c>
      <c r="D16" s="7">
        <f t="shared" ref="D16:N16" si="7">D71</f>
        <v>73.490169999999978</v>
      </c>
      <c r="E16" s="7">
        <f t="shared" si="7"/>
        <v>72.364499999999964</v>
      </c>
      <c r="F16" s="7">
        <f t="shared" si="7"/>
        <v>71.399639999999991</v>
      </c>
      <c r="G16" s="7">
        <f t="shared" si="7"/>
        <v>70.756399999999999</v>
      </c>
      <c r="H16" s="7">
        <f t="shared" si="7"/>
        <v>79.19892499999996</v>
      </c>
      <c r="I16" s="7">
        <f t="shared" si="7"/>
        <v>80.40500000000003</v>
      </c>
      <c r="J16" s="7">
        <f t="shared" si="7"/>
        <v>79.19892499999996</v>
      </c>
      <c r="K16" s="7">
        <f t="shared" si="7"/>
        <v>71.48004499999999</v>
      </c>
      <c r="L16" s="7">
        <f t="shared" si="7"/>
        <v>76.947584999999947</v>
      </c>
      <c r="M16" s="7">
        <f t="shared" si="7"/>
        <v>79.600949999999983</v>
      </c>
      <c r="N16" s="7">
        <f t="shared" si="7"/>
        <v>79.19892499999996</v>
      </c>
    </row>
    <row r="17" spans="2:17" x14ac:dyDescent="0.2">
      <c r="B17" s="6" t="s">
        <v>50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spans="2:17" x14ac:dyDescent="0.2">
      <c r="B18" s="6" t="s">
        <v>15</v>
      </c>
      <c r="C18" s="7">
        <f>C64</f>
        <v>687.46275000000014</v>
      </c>
      <c r="D18" s="7">
        <f t="shared" ref="D18:N18" si="8">D64</f>
        <v>661.41153000000008</v>
      </c>
      <c r="E18" s="7">
        <f t="shared" si="8"/>
        <v>651.28050000000007</v>
      </c>
      <c r="F18" s="7">
        <f t="shared" si="8"/>
        <v>642.5967599999999</v>
      </c>
      <c r="G18" s="7">
        <f t="shared" si="8"/>
        <v>636.80760000000009</v>
      </c>
      <c r="H18" s="7">
        <f t="shared" si="8"/>
        <v>712.79032500000017</v>
      </c>
      <c r="I18" s="7">
        <f t="shared" si="8"/>
        <v>723.64499999999998</v>
      </c>
      <c r="J18" s="7">
        <f t="shared" si="8"/>
        <v>712.79032500000017</v>
      </c>
      <c r="K18" s="7">
        <f t="shared" si="8"/>
        <v>643.32040499999994</v>
      </c>
      <c r="L18" s="7">
        <f t="shared" si="8"/>
        <v>692.52826500000003</v>
      </c>
      <c r="M18" s="7">
        <f t="shared" si="8"/>
        <v>716.40854999999988</v>
      </c>
      <c r="N18" s="7">
        <f t="shared" si="8"/>
        <v>712.79032500000017</v>
      </c>
      <c r="P18" s="6" t="s">
        <v>51</v>
      </c>
      <c r="Q18" s="10">
        <v>1304.0999999999999</v>
      </c>
    </row>
    <row r="19" spans="2:17" x14ac:dyDescent="0.2">
      <c r="B19" s="6" t="s">
        <v>52</v>
      </c>
      <c r="C19" s="7">
        <f>C20+C21</f>
        <v>699.8040852291897</v>
      </c>
      <c r="D19" s="7">
        <f t="shared" ref="D19:N19" si="9">D20+D21</f>
        <v>936.17008269122596</v>
      </c>
      <c r="E19" s="7">
        <f t="shared" si="9"/>
        <v>1024.6835814469262</v>
      </c>
      <c r="F19" s="7">
        <f t="shared" si="9"/>
        <v>1102.8917295608171</v>
      </c>
      <c r="G19" s="7">
        <f t="shared" si="9"/>
        <v>1349.083410848275</v>
      </c>
      <c r="H19" s="7">
        <f t="shared" si="9"/>
        <v>654.79830252998386</v>
      </c>
      <c r="I19" s="7">
        <f t="shared" si="9"/>
        <v>693.68815221573595</v>
      </c>
      <c r="J19" s="7">
        <f t="shared" si="9"/>
        <v>792.75800840432316</v>
      </c>
      <c r="K19" s="7">
        <f t="shared" si="9"/>
        <v>1288.8921315496186</v>
      </c>
      <c r="L19" s="7">
        <f t="shared" si="9"/>
        <v>674.35030152291279</v>
      </c>
      <c r="M19" s="7">
        <f t="shared" si="9"/>
        <v>459.90447383781361</v>
      </c>
      <c r="N19" s="7">
        <f t="shared" si="9"/>
        <v>494.44574016317688</v>
      </c>
      <c r="P19" s="6" t="s">
        <v>43</v>
      </c>
      <c r="Q19" s="10">
        <v>120</v>
      </c>
    </row>
    <row r="20" spans="2:17" x14ac:dyDescent="0.2">
      <c r="B20" s="6" t="s">
        <v>14</v>
      </c>
      <c r="C20" s="7">
        <f>C72</f>
        <v>140.81</v>
      </c>
      <c r="D20" s="7">
        <f t="shared" ref="D20:N20" si="10">D72</f>
        <v>115.325</v>
      </c>
      <c r="E20" s="7">
        <f t="shared" si="10"/>
        <v>43.475000000000001</v>
      </c>
      <c r="F20" s="7">
        <f t="shared" si="10"/>
        <v>24.424999999999997</v>
      </c>
      <c r="G20" s="7">
        <f t="shared" si="10"/>
        <v>14.475</v>
      </c>
      <c r="H20" s="7">
        <f t="shared" si="10"/>
        <v>0</v>
      </c>
      <c r="I20" s="7">
        <f t="shared" si="10"/>
        <v>0</v>
      </c>
      <c r="J20" s="7">
        <f t="shared" si="10"/>
        <v>0</v>
      </c>
      <c r="K20" s="7">
        <f t="shared" si="10"/>
        <v>0.85</v>
      </c>
      <c r="L20" s="7">
        <f t="shared" si="10"/>
        <v>3.15</v>
      </c>
      <c r="M20" s="7">
        <f t="shared" si="10"/>
        <v>66.930000000000007</v>
      </c>
      <c r="N20" s="7">
        <f t="shared" si="10"/>
        <v>94.53</v>
      </c>
      <c r="P20" s="6" t="s">
        <v>53</v>
      </c>
      <c r="Q20" s="10">
        <v>6437.6</v>
      </c>
    </row>
    <row r="21" spans="2:17" x14ac:dyDescent="0.2">
      <c r="B21" s="6" t="s">
        <v>54</v>
      </c>
      <c r="C21" s="7">
        <f>C61</f>
        <v>558.99408522918964</v>
      </c>
      <c r="D21" s="7">
        <f t="shared" ref="D21:N21" si="11">D61</f>
        <v>820.84508269122591</v>
      </c>
      <c r="E21" s="7">
        <f t="shared" si="11"/>
        <v>981.20858144692613</v>
      </c>
      <c r="F21" s="7">
        <f t="shared" si="11"/>
        <v>1078.4667295608172</v>
      </c>
      <c r="G21" s="7">
        <f t="shared" si="11"/>
        <v>1334.6084108482751</v>
      </c>
      <c r="H21" s="7">
        <f t="shared" si="11"/>
        <v>654.79830252998386</v>
      </c>
      <c r="I21" s="7">
        <f t="shared" si="11"/>
        <v>693.68815221573595</v>
      </c>
      <c r="J21" s="7">
        <f t="shared" si="11"/>
        <v>792.75800840432316</v>
      </c>
      <c r="K21" s="7">
        <f t="shared" si="11"/>
        <v>1288.0421315496187</v>
      </c>
      <c r="L21" s="7">
        <f t="shared" si="11"/>
        <v>671.20030152291281</v>
      </c>
      <c r="M21" s="7">
        <f t="shared" si="11"/>
        <v>392.9744738378136</v>
      </c>
      <c r="N21" s="7">
        <f t="shared" si="11"/>
        <v>399.91574016317691</v>
      </c>
      <c r="P21" s="6" t="s">
        <v>55</v>
      </c>
      <c r="Q21" s="10">
        <v>3137</v>
      </c>
    </row>
    <row r="22" spans="2:17" x14ac:dyDescent="0.2">
      <c r="B22" s="6" t="s">
        <v>16</v>
      </c>
      <c r="C22" s="7">
        <f>C19+C15+C4</f>
        <v>7339.4015852291895</v>
      </c>
      <c r="D22" s="7">
        <f t="shared" ref="D22:N22" si="12">D19+D15+D4</f>
        <v>7324.1617826912261</v>
      </c>
      <c r="E22" s="7">
        <f t="shared" si="12"/>
        <v>7314.8285814469264</v>
      </c>
      <c r="F22" s="7">
        <f t="shared" si="12"/>
        <v>7309.1681295608169</v>
      </c>
      <c r="G22" s="7">
        <f t="shared" si="12"/>
        <v>7499.4474108482755</v>
      </c>
      <c r="H22" s="7">
        <f t="shared" si="12"/>
        <v>7539.0125525299845</v>
      </c>
      <c r="I22" s="7">
        <f t="shared" si="12"/>
        <v>7682.7381522157357</v>
      </c>
      <c r="J22" s="7">
        <f t="shared" si="12"/>
        <v>7676.9722584043238</v>
      </c>
      <c r="K22" s="7">
        <f t="shared" si="12"/>
        <v>7502.157581549619</v>
      </c>
      <c r="L22" s="7">
        <f t="shared" si="12"/>
        <v>7362.8711515229134</v>
      </c>
      <c r="M22" s="7">
        <f t="shared" si="12"/>
        <v>7379.0639738378131</v>
      </c>
      <c r="N22" s="7">
        <f t="shared" si="12"/>
        <v>7378.6599901631771</v>
      </c>
      <c r="P22" s="6" t="s">
        <v>23</v>
      </c>
      <c r="Q22" s="10">
        <v>1789</v>
      </c>
    </row>
    <row r="23" spans="2:17" x14ac:dyDescent="0.2">
      <c r="B23" s="6" t="s">
        <v>17</v>
      </c>
      <c r="C23" s="7">
        <f>C24+C25+C26+C27+C28+C32</f>
        <v>13017.1</v>
      </c>
      <c r="D23" s="7">
        <f t="shared" ref="D23:N23" si="13">D24+D25+D26+D27+D28+D32</f>
        <v>13017.1</v>
      </c>
      <c r="E23" s="7">
        <f t="shared" si="13"/>
        <v>13017.1</v>
      </c>
      <c r="F23" s="7">
        <f t="shared" si="13"/>
        <v>13017.1</v>
      </c>
      <c r="G23" s="7">
        <f t="shared" si="13"/>
        <v>13017.1</v>
      </c>
      <c r="H23" s="7">
        <f t="shared" si="13"/>
        <v>13017.1</v>
      </c>
      <c r="I23" s="7">
        <f t="shared" si="13"/>
        <v>13017.1</v>
      </c>
      <c r="J23" s="7">
        <f t="shared" si="13"/>
        <v>13017.1</v>
      </c>
      <c r="K23" s="7">
        <f t="shared" si="13"/>
        <v>13017.1</v>
      </c>
      <c r="L23" s="7">
        <f t="shared" si="13"/>
        <v>13017.1</v>
      </c>
      <c r="M23" s="7">
        <f t="shared" si="13"/>
        <v>13017.1</v>
      </c>
      <c r="N23" s="7">
        <f t="shared" si="13"/>
        <v>13017.1</v>
      </c>
    </row>
    <row r="24" spans="2:17" x14ac:dyDescent="0.2">
      <c r="B24" s="6" t="s">
        <v>132</v>
      </c>
      <c r="C24" s="11">
        <v>1304.0999999999999</v>
      </c>
      <c r="D24" s="7">
        <f>C24</f>
        <v>1304.0999999999999</v>
      </c>
      <c r="E24" s="7">
        <f t="shared" ref="E24:N25" si="14">D24</f>
        <v>1304.0999999999999</v>
      </c>
      <c r="F24" s="7">
        <f t="shared" si="14"/>
        <v>1304.0999999999999</v>
      </c>
      <c r="G24" s="7">
        <f t="shared" si="14"/>
        <v>1304.0999999999999</v>
      </c>
      <c r="H24" s="7">
        <f t="shared" si="14"/>
        <v>1304.0999999999999</v>
      </c>
      <c r="I24" s="7">
        <f t="shared" si="14"/>
        <v>1304.0999999999999</v>
      </c>
      <c r="J24" s="7">
        <f t="shared" si="14"/>
        <v>1304.0999999999999</v>
      </c>
      <c r="K24" s="7">
        <f t="shared" si="14"/>
        <v>1304.0999999999999</v>
      </c>
      <c r="L24" s="7">
        <f t="shared" si="14"/>
        <v>1304.0999999999999</v>
      </c>
      <c r="M24" s="7">
        <f t="shared" si="14"/>
        <v>1304.0999999999999</v>
      </c>
      <c r="N24" s="7">
        <f t="shared" si="14"/>
        <v>1304.0999999999999</v>
      </c>
      <c r="P24" s="68" t="s">
        <v>56</v>
      </c>
      <c r="Q24" s="68"/>
    </row>
    <row r="25" spans="2:17" x14ac:dyDescent="0.2">
      <c r="B25" s="6" t="s">
        <v>57</v>
      </c>
      <c r="C25" s="11">
        <v>120</v>
      </c>
      <c r="D25" s="7">
        <f>C25</f>
        <v>120</v>
      </c>
      <c r="E25" s="7">
        <f t="shared" si="14"/>
        <v>120</v>
      </c>
      <c r="F25" s="7">
        <f t="shared" si="14"/>
        <v>120</v>
      </c>
      <c r="G25" s="7">
        <f t="shared" si="14"/>
        <v>120</v>
      </c>
      <c r="H25" s="7">
        <f t="shared" si="14"/>
        <v>120</v>
      </c>
      <c r="I25" s="7">
        <f t="shared" si="14"/>
        <v>120</v>
      </c>
      <c r="J25" s="7">
        <f t="shared" si="14"/>
        <v>120</v>
      </c>
      <c r="K25" s="7">
        <f t="shared" si="14"/>
        <v>120</v>
      </c>
      <c r="L25" s="7">
        <f t="shared" si="14"/>
        <v>120</v>
      </c>
      <c r="M25" s="7">
        <f t="shared" si="14"/>
        <v>120</v>
      </c>
      <c r="N25" s="7">
        <f t="shared" si="14"/>
        <v>120</v>
      </c>
      <c r="P25" s="12" t="s">
        <v>19</v>
      </c>
      <c r="Q25" s="13">
        <v>0</v>
      </c>
    </row>
    <row r="26" spans="2:17" x14ac:dyDescent="0.2">
      <c r="B26" s="6" t="s">
        <v>15</v>
      </c>
      <c r="C26" s="11">
        <v>6445</v>
      </c>
      <c r="D26" s="7">
        <f t="shared" ref="D26:N32" si="15">C26</f>
        <v>6445</v>
      </c>
      <c r="E26" s="7">
        <f t="shared" si="15"/>
        <v>6445</v>
      </c>
      <c r="F26" s="7">
        <f t="shared" si="15"/>
        <v>6445</v>
      </c>
      <c r="G26" s="7">
        <f t="shared" si="15"/>
        <v>6445</v>
      </c>
      <c r="H26" s="7">
        <f t="shared" si="15"/>
        <v>6445</v>
      </c>
      <c r="I26" s="7">
        <f t="shared" si="15"/>
        <v>6445</v>
      </c>
      <c r="J26" s="7">
        <f t="shared" si="15"/>
        <v>6445</v>
      </c>
      <c r="K26" s="7">
        <f t="shared" si="15"/>
        <v>6445</v>
      </c>
      <c r="L26" s="7">
        <f t="shared" si="15"/>
        <v>6445</v>
      </c>
      <c r="M26" s="7">
        <f t="shared" si="15"/>
        <v>6445</v>
      </c>
      <c r="N26" s="7">
        <f t="shared" si="15"/>
        <v>6445</v>
      </c>
      <c r="P26" s="12" t="s">
        <v>58</v>
      </c>
      <c r="Q26" s="14">
        <v>0</v>
      </c>
    </row>
    <row r="27" spans="2:17" x14ac:dyDescent="0.2">
      <c r="B27" s="6" t="s">
        <v>59</v>
      </c>
      <c r="C27" s="11">
        <f>1248+Q32</f>
        <v>3248</v>
      </c>
      <c r="D27" s="7">
        <f t="shared" si="15"/>
        <v>3248</v>
      </c>
      <c r="E27" s="7">
        <f t="shared" si="15"/>
        <v>3248</v>
      </c>
      <c r="F27" s="7">
        <f t="shared" si="15"/>
        <v>3248</v>
      </c>
      <c r="G27" s="7">
        <f t="shared" si="15"/>
        <v>3248</v>
      </c>
      <c r="H27" s="7">
        <f t="shared" si="15"/>
        <v>3248</v>
      </c>
      <c r="I27" s="7">
        <f t="shared" si="15"/>
        <v>3248</v>
      </c>
      <c r="J27" s="7">
        <f t="shared" si="15"/>
        <v>3248</v>
      </c>
      <c r="K27" s="7">
        <f t="shared" si="15"/>
        <v>3248</v>
      </c>
      <c r="L27" s="7">
        <f t="shared" si="15"/>
        <v>3248</v>
      </c>
      <c r="M27" s="7">
        <f t="shared" si="15"/>
        <v>3248</v>
      </c>
      <c r="N27" s="7">
        <f t="shared" si="15"/>
        <v>3248</v>
      </c>
    </row>
    <row r="28" spans="2:17" x14ac:dyDescent="0.2">
      <c r="B28" s="6" t="s">
        <v>20</v>
      </c>
      <c r="C28" s="11">
        <f>799+Q33</f>
        <v>1799</v>
      </c>
      <c r="D28" s="7">
        <f t="shared" si="15"/>
        <v>1799</v>
      </c>
      <c r="E28" s="7">
        <f t="shared" si="15"/>
        <v>1799</v>
      </c>
      <c r="F28" s="7">
        <f t="shared" si="15"/>
        <v>1799</v>
      </c>
      <c r="G28" s="7">
        <f t="shared" si="15"/>
        <v>1799</v>
      </c>
      <c r="H28" s="7">
        <f t="shared" si="15"/>
        <v>1799</v>
      </c>
      <c r="I28" s="7">
        <f t="shared" si="15"/>
        <v>1799</v>
      </c>
      <c r="J28" s="7">
        <f t="shared" si="15"/>
        <v>1799</v>
      </c>
      <c r="K28" s="7">
        <f t="shared" si="15"/>
        <v>1799</v>
      </c>
      <c r="L28" s="7">
        <f t="shared" si="15"/>
        <v>1799</v>
      </c>
      <c r="M28" s="7">
        <f t="shared" si="15"/>
        <v>1799</v>
      </c>
      <c r="N28" s="7">
        <f t="shared" si="15"/>
        <v>1799</v>
      </c>
      <c r="P28" s="67" t="s">
        <v>21</v>
      </c>
      <c r="Q28" s="68"/>
    </row>
    <row r="29" spans="2:17" x14ac:dyDescent="0.2">
      <c r="B29" s="6" t="s">
        <v>112</v>
      </c>
      <c r="C29" s="11">
        <v>100</v>
      </c>
      <c r="D29" s="7">
        <f t="shared" ref="D29:N29" si="16">C29</f>
        <v>100</v>
      </c>
      <c r="E29" s="7">
        <f t="shared" si="16"/>
        <v>100</v>
      </c>
      <c r="F29" s="7">
        <f t="shared" si="16"/>
        <v>100</v>
      </c>
      <c r="G29" s="7">
        <f t="shared" si="16"/>
        <v>100</v>
      </c>
      <c r="H29" s="7">
        <f t="shared" si="16"/>
        <v>100</v>
      </c>
      <c r="I29" s="7">
        <f t="shared" si="16"/>
        <v>100</v>
      </c>
      <c r="J29" s="7">
        <f t="shared" si="16"/>
        <v>100</v>
      </c>
      <c r="K29" s="7">
        <f t="shared" si="16"/>
        <v>100</v>
      </c>
      <c r="L29" s="7">
        <f t="shared" si="16"/>
        <v>100</v>
      </c>
      <c r="M29" s="7">
        <f t="shared" si="16"/>
        <v>100</v>
      </c>
      <c r="N29" s="7">
        <f t="shared" si="16"/>
        <v>100</v>
      </c>
      <c r="P29" s="52"/>
      <c r="Q29" s="53"/>
    </row>
    <row r="30" spans="2:17" x14ac:dyDescent="0.2">
      <c r="B30" s="6" t="s">
        <v>113</v>
      </c>
      <c r="C30" s="11">
        <v>100</v>
      </c>
      <c r="D30" s="7">
        <f t="shared" ref="D30:N30" si="17">C30</f>
        <v>100</v>
      </c>
      <c r="E30" s="7">
        <f t="shared" si="17"/>
        <v>100</v>
      </c>
      <c r="F30" s="7">
        <f t="shared" si="17"/>
        <v>100</v>
      </c>
      <c r="G30" s="7">
        <f t="shared" si="17"/>
        <v>100</v>
      </c>
      <c r="H30" s="7">
        <f t="shared" si="17"/>
        <v>100</v>
      </c>
      <c r="I30" s="7">
        <f t="shared" si="17"/>
        <v>100</v>
      </c>
      <c r="J30" s="7">
        <f t="shared" si="17"/>
        <v>100</v>
      </c>
      <c r="K30" s="7">
        <f t="shared" si="17"/>
        <v>100</v>
      </c>
      <c r="L30" s="7">
        <f t="shared" si="17"/>
        <v>100</v>
      </c>
      <c r="M30" s="7">
        <f t="shared" si="17"/>
        <v>100</v>
      </c>
      <c r="N30" s="7">
        <f t="shared" si="17"/>
        <v>100</v>
      </c>
      <c r="P30" s="52"/>
      <c r="Q30" s="53"/>
    </row>
    <row r="31" spans="2:17" x14ac:dyDescent="0.2">
      <c r="B31" s="6" t="s">
        <v>117</v>
      </c>
      <c r="C31" s="11">
        <v>100</v>
      </c>
      <c r="D31" s="7">
        <f t="shared" ref="D31:N31" si="18">C31</f>
        <v>100</v>
      </c>
      <c r="E31" s="7">
        <f t="shared" si="18"/>
        <v>100</v>
      </c>
      <c r="F31" s="7">
        <f t="shared" si="18"/>
        <v>100</v>
      </c>
      <c r="G31" s="7">
        <f t="shared" si="18"/>
        <v>100</v>
      </c>
      <c r="H31" s="7">
        <f t="shared" si="18"/>
        <v>100</v>
      </c>
      <c r="I31" s="7">
        <f t="shared" si="18"/>
        <v>100</v>
      </c>
      <c r="J31" s="7">
        <f t="shared" si="18"/>
        <v>100</v>
      </c>
      <c r="K31" s="7">
        <f t="shared" si="18"/>
        <v>100</v>
      </c>
      <c r="L31" s="7">
        <f t="shared" si="18"/>
        <v>100</v>
      </c>
      <c r="M31" s="7">
        <f t="shared" si="18"/>
        <v>100</v>
      </c>
      <c r="N31" s="7">
        <f t="shared" si="18"/>
        <v>100</v>
      </c>
      <c r="P31" s="52"/>
      <c r="Q31" s="53"/>
    </row>
    <row r="32" spans="2:17" x14ac:dyDescent="0.2">
      <c r="B32" s="6" t="s">
        <v>118</v>
      </c>
      <c r="C32" s="11">
        <v>101</v>
      </c>
      <c r="D32" s="7">
        <f>C32</f>
        <v>101</v>
      </c>
      <c r="E32" s="7">
        <f t="shared" si="15"/>
        <v>101</v>
      </c>
      <c r="F32" s="7">
        <f t="shared" si="15"/>
        <v>101</v>
      </c>
      <c r="G32" s="7">
        <f t="shared" si="15"/>
        <v>101</v>
      </c>
      <c r="H32" s="7">
        <f t="shared" si="15"/>
        <v>101</v>
      </c>
      <c r="I32" s="7">
        <f t="shared" si="15"/>
        <v>101</v>
      </c>
      <c r="J32" s="7">
        <f t="shared" si="15"/>
        <v>101</v>
      </c>
      <c r="K32" s="7">
        <f t="shared" si="15"/>
        <v>101</v>
      </c>
      <c r="L32" s="7">
        <f t="shared" si="15"/>
        <v>101</v>
      </c>
      <c r="M32" s="7">
        <f t="shared" si="15"/>
        <v>101</v>
      </c>
      <c r="N32" s="7">
        <f t="shared" si="15"/>
        <v>101</v>
      </c>
      <c r="P32" s="15" t="s">
        <v>22</v>
      </c>
      <c r="Q32" s="16">
        <v>2000</v>
      </c>
    </row>
    <row r="33" spans="1:17" x14ac:dyDescent="0.2">
      <c r="B33" s="6" t="s">
        <v>60</v>
      </c>
      <c r="C33" s="7">
        <f>C34+C35</f>
        <v>467.1647999999999</v>
      </c>
      <c r="D33" s="7">
        <f t="shared" ref="D33:N33" si="19">D34+D35</f>
        <v>467.1647999999999</v>
      </c>
      <c r="E33" s="7">
        <f t="shared" si="19"/>
        <v>467.1647999999999</v>
      </c>
      <c r="F33" s="7">
        <f t="shared" si="19"/>
        <v>467.1647999999999</v>
      </c>
      <c r="G33" s="7">
        <f t="shared" si="19"/>
        <v>291.97799999999995</v>
      </c>
      <c r="H33" s="7">
        <f t="shared" si="19"/>
        <v>291.97799999999995</v>
      </c>
      <c r="I33" s="7">
        <f t="shared" si="19"/>
        <v>145.98900000000003</v>
      </c>
      <c r="J33" s="7">
        <f t="shared" si="19"/>
        <v>145.98900000000003</v>
      </c>
      <c r="K33" s="7">
        <f t="shared" si="19"/>
        <v>291.97799999999995</v>
      </c>
      <c r="L33" s="7">
        <f t="shared" si="19"/>
        <v>467.1647999999999</v>
      </c>
      <c r="M33" s="7">
        <f t="shared" si="19"/>
        <v>467.1647999999999</v>
      </c>
      <c r="N33" s="7">
        <f t="shared" si="19"/>
        <v>467.1647999999999</v>
      </c>
      <c r="P33" s="15" t="s">
        <v>61</v>
      </c>
      <c r="Q33" s="16">
        <v>1000</v>
      </c>
    </row>
    <row r="34" spans="1:17" x14ac:dyDescent="0.2">
      <c r="B34" s="6" t="s">
        <v>18</v>
      </c>
      <c r="C34" s="7">
        <f>C78-C80</f>
        <v>467.1647999999999</v>
      </c>
      <c r="D34" s="7">
        <f t="shared" ref="D34:M34" si="20">D78-D80</f>
        <v>467.1647999999999</v>
      </c>
      <c r="E34" s="7">
        <f t="shared" si="20"/>
        <v>467.1647999999999</v>
      </c>
      <c r="F34" s="7">
        <f t="shared" si="20"/>
        <v>467.1647999999999</v>
      </c>
      <c r="G34" s="7">
        <f t="shared" si="20"/>
        <v>291.97799999999995</v>
      </c>
      <c r="H34" s="7">
        <f t="shared" si="20"/>
        <v>291.97799999999995</v>
      </c>
      <c r="I34" s="7">
        <f t="shared" si="20"/>
        <v>145.98900000000003</v>
      </c>
      <c r="J34" s="7">
        <f t="shared" si="20"/>
        <v>145.98900000000003</v>
      </c>
      <c r="K34" s="7">
        <f t="shared" si="20"/>
        <v>291.97799999999995</v>
      </c>
      <c r="L34" s="7">
        <f t="shared" si="20"/>
        <v>467.1647999999999</v>
      </c>
      <c r="M34" s="7">
        <f t="shared" si="20"/>
        <v>467.1647999999999</v>
      </c>
      <c r="N34" s="7">
        <f>N78-N80</f>
        <v>467.1647999999999</v>
      </c>
    </row>
    <row r="35" spans="1:17" x14ac:dyDescent="0.2">
      <c r="B35" s="6" t="s">
        <v>24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</row>
    <row r="36" spans="1:17" x14ac:dyDescent="0.2">
      <c r="B36" s="6" t="s">
        <v>62</v>
      </c>
      <c r="C36" s="9">
        <f>C24-C7-C16-C20-C34</f>
        <v>0</v>
      </c>
      <c r="D36" s="9">
        <f t="shared" ref="D36:N36" si="21">D24-D7-D16-D20-D34</f>
        <v>0</v>
      </c>
      <c r="E36" s="9">
        <f t="shared" si="21"/>
        <v>0</v>
      </c>
      <c r="F36" s="9">
        <f t="shared" si="21"/>
        <v>0</v>
      </c>
      <c r="G36" s="9">
        <f t="shared" si="21"/>
        <v>0</v>
      </c>
      <c r="H36" s="9">
        <f t="shared" si="21"/>
        <v>0</v>
      </c>
      <c r="I36" s="9">
        <f t="shared" si="21"/>
        <v>0</v>
      </c>
      <c r="J36" s="9">
        <f t="shared" si="21"/>
        <v>0</v>
      </c>
      <c r="K36" s="9">
        <f t="shared" si="21"/>
        <v>0</v>
      </c>
      <c r="L36" s="9">
        <f t="shared" si="21"/>
        <v>0</v>
      </c>
      <c r="M36" s="9">
        <f t="shared" si="21"/>
        <v>0</v>
      </c>
      <c r="N36" s="9">
        <f t="shared" si="21"/>
        <v>0</v>
      </c>
    </row>
    <row r="37" spans="1:17" x14ac:dyDescent="0.2">
      <c r="A37" s="5"/>
      <c r="B37" s="17" t="s">
        <v>25</v>
      </c>
      <c r="C37" s="7">
        <f>C26-C9-C18-C21</f>
        <v>32.533614770810459</v>
      </c>
      <c r="D37" s="7">
        <f t="shared" ref="D37:N37" si="22">D26-D9-D18-D21</f>
        <v>47.773417308773901</v>
      </c>
      <c r="E37" s="7">
        <f t="shared" si="22"/>
        <v>57.106618553073645</v>
      </c>
      <c r="F37" s="7">
        <f t="shared" si="22"/>
        <v>62.767070439183271</v>
      </c>
      <c r="G37" s="7">
        <f t="shared" si="22"/>
        <v>77.674589151724376</v>
      </c>
      <c r="H37" s="7">
        <f t="shared" si="22"/>
        <v>38.109447470015311</v>
      </c>
      <c r="I37" s="7">
        <f t="shared" si="22"/>
        <v>40.372847784264195</v>
      </c>
      <c r="J37" s="7">
        <f t="shared" si="22"/>
        <v>46.138741595676493</v>
      </c>
      <c r="K37" s="7">
        <f t="shared" si="22"/>
        <v>74.96441845038089</v>
      </c>
      <c r="L37" s="7">
        <f t="shared" si="22"/>
        <v>39.064048477087454</v>
      </c>
      <c r="M37" s="7">
        <f t="shared" si="22"/>
        <v>22.871226162186474</v>
      </c>
      <c r="N37" s="7">
        <f t="shared" si="22"/>
        <v>23.275209836823024</v>
      </c>
    </row>
    <row r="38" spans="1:17" x14ac:dyDescent="0.2">
      <c r="A38" s="5"/>
    </row>
    <row r="39" spans="1:17" ht="25.5" x14ac:dyDescent="0.2">
      <c r="A39" s="18"/>
      <c r="B39" s="80" t="s">
        <v>26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1:17" x14ac:dyDescent="0.2">
      <c r="A40" s="5"/>
      <c r="B40" s="3" t="s">
        <v>27</v>
      </c>
      <c r="C40" s="19" t="s">
        <v>28</v>
      </c>
      <c r="D40" s="20" t="s">
        <v>1</v>
      </c>
      <c r="E40" s="19" t="s">
        <v>2</v>
      </c>
      <c r="F40" s="20" t="s">
        <v>3</v>
      </c>
      <c r="G40" s="19" t="s">
        <v>4</v>
      </c>
      <c r="H40" s="20" t="s">
        <v>5</v>
      </c>
      <c r="I40" s="19" t="s">
        <v>6</v>
      </c>
      <c r="J40" s="20" t="s">
        <v>7</v>
      </c>
      <c r="K40" s="19" t="s">
        <v>8</v>
      </c>
      <c r="L40" s="20" t="s">
        <v>9</v>
      </c>
      <c r="M40" s="19" t="s">
        <v>10</v>
      </c>
      <c r="N40" s="20" t="s">
        <v>11</v>
      </c>
      <c r="O40" s="19" t="s">
        <v>29</v>
      </c>
      <c r="P40" s="12" t="s">
        <v>63</v>
      </c>
      <c r="Q40" s="12" t="s">
        <v>30</v>
      </c>
    </row>
    <row r="41" spans="1:17" x14ac:dyDescent="0.2">
      <c r="A41" s="5"/>
      <c r="B41" s="21" t="s">
        <v>64</v>
      </c>
      <c r="C41" s="22">
        <f>C42</f>
        <v>403.26504660841755</v>
      </c>
      <c r="D41" s="22">
        <f t="shared" ref="D41:N41" si="23">D42</f>
        <v>346.06510944063893</v>
      </c>
      <c r="E41" s="22">
        <f t="shared" si="23"/>
        <v>384.98238013334458</v>
      </c>
      <c r="F41" s="22">
        <f t="shared" si="23"/>
        <v>366.86158800400079</v>
      </c>
      <c r="G41" s="22">
        <f t="shared" si="23"/>
        <v>375.03669557448904</v>
      </c>
      <c r="H41" s="22">
        <f t="shared" si="23"/>
        <v>398.69548362990298</v>
      </c>
      <c r="I41" s="22">
        <f t="shared" si="23"/>
        <v>424.0595370703241</v>
      </c>
      <c r="J41" s="22">
        <f t="shared" si="23"/>
        <v>415.14086583540347</v>
      </c>
      <c r="K41" s="22">
        <f t="shared" si="23"/>
        <v>368.99288557266703</v>
      </c>
      <c r="L41" s="22">
        <f t="shared" si="23"/>
        <v>395.41869049630611</v>
      </c>
      <c r="M41" s="22">
        <f t="shared" si="23"/>
        <v>406.35070912578118</v>
      </c>
      <c r="N41" s="22">
        <f t="shared" si="23"/>
        <v>422.13098404983907</v>
      </c>
      <c r="O41" s="22">
        <f>O42</f>
        <v>4706.9999755411145</v>
      </c>
      <c r="P41" s="23"/>
      <c r="Q41" s="23"/>
    </row>
    <row r="42" spans="1:17" x14ac:dyDescent="0.2">
      <c r="A42" s="5"/>
      <c r="B42" s="21" t="s">
        <v>65</v>
      </c>
      <c r="C42" s="24">
        <v>403.26504660841755</v>
      </c>
      <c r="D42" s="24">
        <v>346.06510944063893</v>
      </c>
      <c r="E42" s="24">
        <v>384.98238013334458</v>
      </c>
      <c r="F42" s="24">
        <v>366.86158800400079</v>
      </c>
      <c r="G42" s="24">
        <v>375.03669557448904</v>
      </c>
      <c r="H42" s="24">
        <v>398.69548362990298</v>
      </c>
      <c r="I42" s="24">
        <v>424.0595370703241</v>
      </c>
      <c r="J42" s="24">
        <v>415.14086583540347</v>
      </c>
      <c r="K42" s="24">
        <v>368.99288557266703</v>
      </c>
      <c r="L42" s="24">
        <v>395.41869049630611</v>
      </c>
      <c r="M42" s="24">
        <v>406.35070912578118</v>
      </c>
      <c r="N42" s="24">
        <v>422.13098404983907</v>
      </c>
      <c r="O42" s="24">
        <f>SUM(C42:N42)</f>
        <v>4706.9999755411145</v>
      </c>
      <c r="P42" s="23"/>
      <c r="Q42" s="23"/>
    </row>
    <row r="43" spans="1:17" x14ac:dyDescent="0.2">
      <c r="A43" s="5"/>
      <c r="B43" s="21" t="s">
        <v>31</v>
      </c>
      <c r="C43" s="22">
        <f t="shared" ref="C43:N43" si="24">SUM(C44:C50)</f>
        <v>487.39064343469249</v>
      </c>
      <c r="D43" s="22">
        <f t="shared" si="24"/>
        <v>433.2109155367707</v>
      </c>
      <c r="E43" s="22">
        <f t="shared" si="24"/>
        <v>484.85352669112041</v>
      </c>
      <c r="F43" s="22">
        <f t="shared" si="24"/>
        <v>480.01894474061135</v>
      </c>
      <c r="G43" s="22">
        <f t="shared" si="24"/>
        <v>494.65458125644687</v>
      </c>
      <c r="H43" s="22">
        <f t="shared" si="24"/>
        <v>529.13887575492822</v>
      </c>
      <c r="I43" s="22">
        <f t="shared" si="24"/>
        <v>556.01928793697039</v>
      </c>
      <c r="J43" s="22">
        <f t="shared" si="24"/>
        <v>551.17821874929587</v>
      </c>
      <c r="K43" s="22">
        <f t="shared" si="24"/>
        <v>479.83822692329818</v>
      </c>
      <c r="L43" s="22">
        <f t="shared" si="24"/>
        <v>506.72669074669727</v>
      </c>
      <c r="M43" s="22">
        <f t="shared" si="24"/>
        <v>487.07526845623829</v>
      </c>
      <c r="N43" s="22">
        <f t="shared" si="24"/>
        <v>484.23800787311916</v>
      </c>
      <c r="O43" s="24">
        <f t="shared" ref="O43:O53" si="25">SUM(C43:N43)</f>
        <v>5974.3431881001898</v>
      </c>
      <c r="P43" s="23"/>
      <c r="Q43" s="23"/>
    </row>
    <row r="44" spans="1:17" x14ac:dyDescent="0.2">
      <c r="A44" s="5"/>
      <c r="B44" s="21" t="s">
        <v>66</v>
      </c>
      <c r="C44" s="24">
        <f t="shared" ref="C44:N44" si="26">(C76+C80)*IF(OR(C58=1,C58=3,C58=5,C58=7,C58=8,C58=10,C58=12),31*24,IF(C58=2,28*24,30*24))/10000</f>
        <v>15.919817155968479</v>
      </c>
      <c r="D44" s="24">
        <f t="shared" si="26"/>
        <v>14.676433965608283</v>
      </c>
      <c r="E44" s="24">
        <f t="shared" si="26"/>
        <v>17.76145956825475</v>
      </c>
      <c r="F44" s="24">
        <f t="shared" si="26"/>
        <v>21.330566837373951</v>
      </c>
      <c r="G44" s="24">
        <f t="shared" si="26"/>
        <v>38.19670659520996</v>
      </c>
      <c r="H44" s="24">
        <f t="shared" si="26"/>
        <v>47.055468793610025</v>
      </c>
      <c r="I44" s="24">
        <f t="shared" si="26"/>
        <v>67.043760674598971</v>
      </c>
      <c r="J44" s="24">
        <f t="shared" si="26"/>
        <v>69.458450531807586</v>
      </c>
      <c r="K44" s="24">
        <f t="shared" si="26"/>
        <v>41.328851222402371</v>
      </c>
      <c r="L44" s="24">
        <f t="shared" si="26"/>
        <v>22.360625004750784</v>
      </c>
      <c r="M44" s="24">
        <f t="shared" si="26"/>
        <v>17.858894113954999</v>
      </c>
      <c r="N44" s="24">
        <f t="shared" si="26"/>
        <v>16.696877983566662</v>
      </c>
      <c r="O44" s="24">
        <f t="shared" si="25"/>
        <v>389.68791244710678</v>
      </c>
      <c r="P44" s="23"/>
      <c r="Q44" s="23"/>
    </row>
    <row r="45" spans="1:17" x14ac:dyDescent="0.2">
      <c r="A45" s="5"/>
      <c r="B45" s="21" t="s">
        <v>67</v>
      </c>
      <c r="C45" s="24">
        <f>(C86)*IF(OR(C58=1,C58=3,C58=5,C58=7,C58=8,C58=10,C58=12),31*24,IF(C58=2,28*24,30*24))/10000</f>
        <v>62.711537652952956</v>
      </c>
      <c r="D45" s="24">
        <f t="shared" ref="D45:N45" si="27">(D86)*IF(OR(D58=1,D58=3,D58=5,D58=7,D58=8,D58=10,D58=12),31*24,IF(D58=2,28*24,30*24))/10000</f>
        <v>61.909365629273594</v>
      </c>
      <c r="E45" s="24">
        <f t="shared" si="27"/>
        <v>82.177011920638833</v>
      </c>
      <c r="F45" s="24">
        <f t="shared" si="27"/>
        <v>90.070291944176589</v>
      </c>
      <c r="G45" s="24">
        <f t="shared" si="27"/>
        <v>93.69621977499483</v>
      </c>
      <c r="H45" s="24">
        <f t="shared" si="27"/>
        <v>87.545349780331591</v>
      </c>
      <c r="I45" s="24">
        <f t="shared" si="27"/>
        <v>85.015951759728438</v>
      </c>
      <c r="J45" s="24">
        <f t="shared" si="27"/>
        <v>83.223892232474384</v>
      </c>
      <c r="K45" s="24">
        <f t="shared" si="27"/>
        <v>83.778564229770112</v>
      </c>
      <c r="L45" s="24">
        <f t="shared" si="27"/>
        <v>77.531735814671009</v>
      </c>
      <c r="M45" s="24">
        <f t="shared" si="27"/>
        <v>62.388905068654111</v>
      </c>
      <c r="N45" s="24">
        <f t="shared" si="27"/>
        <v>51.193484594068799</v>
      </c>
      <c r="O45" s="24">
        <f t="shared" si="25"/>
        <v>921.24231040173538</v>
      </c>
      <c r="P45" s="23"/>
      <c r="Q45" s="23"/>
    </row>
    <row r="46" spans="1:17" x14ac:dyDescent="0.2">
      <c r="A46" s="5"/>
      <c r="B46" s="21" t="s">
        <v>68</v>
      </c>
      <c r="C46" s="24">
        <f>(C87)*IF(OR(C58=1,C58=3,C58=5,C58=7,C58=8,C58=10,C58=12),31*24,IF(C58=2,28*24,30*24))/10000</f>
        <v>20.499677166822842</v>
      </c>
      <c r="D46" s="24">
        <f t="shared" ref="D46:N46" si="28">(D87)*IF(OR(D58=1,D58=3,D58=5,D58=7,D58=8,D58=10,D58=12),31*24,IF(D58=2,28*24,30*24))/10000</f>
        <v>21.784760314739174</v>
      </c>
      <c r="E46" s="24">
        <f t="shared" si="28"/>
        <v>25.376242861878172</v>
      </c>
      <c r="F46" s="24">
        <f t="shared" si="28"/>
        <v>27.054657207439654</v>
      </c>
      <c r="G46" s="24">
        <f t="shared" si="28"/>
        <v>28.439006093353726</v>
      </c>
      <c r="H46" s="24">
        <f t="shared" si="28"/>
        <v>27.52443836314545</v>
      </c>
      <c r="I46" s="24">
        <f t="shared" si="28"/>
        <v>28.413162027493829</v>
      </c>
      <c r="J46" s="24">
        <f t="shared" si="28"/>
        <v>29.512671990295487</v>
      </c>
      <c r="K46" s="24">
        <f t="shared" si="28"/>
        <v>28.308914102698239</v>
      </c>
      <c r="L46" s="24">
        <f t="shared" si="28"/>
        <v>27.299735276580172</v>
      </c>
      <c r="M46" s="24">
        <f t="shared" si="28"/>
        <v>21.223046989951829</v>
      </c>
      <c r="N46" s="24">
        <f t="shared" si="28"/>
        <v>18.136976543624012</v>
      </c>
      <c r="O46" s="24">
        <f t="shared" si="25"/>
        <v>303.57328893802264</v>
      </c>
      <c r="P46" s="23"/>
      <c r="Q46" s="23"/>
    </row>
    <row r="47" spans="1:17" x14ac:dyDescent="0.2">
      <c r="A47" s="59"/>
      <c r="B47" s="21" t="s">
        <v>119</v>
      </c>
      <c r="C47" s="24">
        <f>(C90)*IF(OR(C58=1,C58=3,C58=5,C58=7,C58=8,C58=10,C58=12),31*24,IF(C58=2,28*24,30*24))/10000</f>
        <v>1.488</v>
      </c>
      <c r="D47" s="24">
        <f t="shared" ref="D47:O47" si="29">(D90)*IF(OR(D58=1,D58=3,D58=5,D58=7,D58=8,D58=10,D58=12),31*24,IF(D58=2,28*24,30*24))/10000</f>
        <v>1.3440000000000001</v>
      </c>
      <c r="E47" s="24">
        <f t="shared" si="29"/>
        <v>1.488</v>
      </c>
      <c r="F47" s="24">
        <f t="shared" si="29"/>
        <v>1.44</v>
      </c>
      <c r="G47" s="24">
        <f t="shared" si="29"/>
        <v>1.488</v>
      </c>
      <c r="H47" s="24">
        <f t="shared" si="29"/>
        <v>1.44</v>
      </c>
      <c r="I47" s="24">
        <f t="shared" si="29"/>
        <v>1.488</v>
      </c>
      <c r="J47" s="24">
        <f t="shared" si="29"/>
        <v>1.488</v>
      </c>
      <c r="K47" s="24">
        <f t="shared" si="29"/>
        <v>1.44</v>
      </c>
      <c r="L47" s="24">
        <f t="shared" si="29"/>
        <v>1.488</v>
      </c>
      <c r="M47" s="24">
        <f t="shared" si="29"/>
        <v>1.44</v>
      </c>
      <c r="N47" s="24">
        <f t="shared" si="29"/>
        <v>1.488</v>
      </c>
      <c r="O47" s="24">
        <f t="shared" si="29"/>
        <v>0</v>
      </c>
      <c r="P47" s="23"/>
      <c r="Q47" s="23"/>
    </row>
    <row r="48" spans="1:17" x14ac:dyDescent="0.2">
      <c r="A48" s="5"/>
      <c r="B48" s="21" t="s">
        <v>120</v>
      </c>
      <c r="C48" s="24">
        <f>(C91)*IF(OR(C58=1,C58=3,C58=5,C58=7,C58=8,C58=10,C58=12),31*24,IF(C58=2,28*24,30*24))/10000</f>
        <v>0</v>
      </c>
      <c r="D48" s="24">
        <f t="shared" ref="D48:O48" si="30">(D91)*IF(OR(D58=1,D58=3,D58=5,D58=7,D58=8,D58=10,D58=12),31*24,IF(D58=2,28*24,30*24))/10000</f>
        <v>0</v>
      </c>
      <c r="E48" s="24">
        <f t="shared" si="30"/>
        <v>0</v>
      </c>
      <c r="F48" s="24">
        <f t="shared" si="30"/>
        <v>0</v>
      </c>
      <c r="G48" s="24">
        <f t="shared" si="30"/>
        <v>0</v>
      </c>
      <c r="H48" s="24">
        <f t="shared" si="30"/>
        <v>0</v>
      </c>
      <c r="I48" s="24">
        <f t="shared" si="30"/>
        <v>0</v>
      </c>
      <c r="J48" s="24">
        <f t="shared" si="30"/>
        <v>0</v>
      </c>
      <c r="K48" s="24">
        <f t="shared" si="30"/>
        <v>0</v>
      </c>
      <c r="L48" s="24">
        <f t="shared" si="30"/>
        <v>0</v>
      </c>
      <c r="M48" s="24">
        <f t="shared" si="30"/>
        <v>0</v>
      </c>
      <c r="N48" s="24">
        <f t="shared" si="30"/>
        <v>0</v>
      </c>
      <c r="O48" s="24">
        <f t="shared" si="30"/>
        <v>0</v>
      </c>
      <c r="P48" s="23"/>
      <c r="Q48" s="23"/>
    </row>
    <row r="49" spans="1:17" x14ac:dyDescent="0.2">
      <c r="A49" s="59"/>
      <c r="B49" s="21" t="s">
        <v>121</v>
      </c>
      <c r="C49" s="24">
        <f>(C92)*IF(OR(C58=1,C58=3,C58=5,C58=7,C58=8,C58=10,C58=12),31*24,IF(C58=2,28*24,30*24))/10000</f>
        <v>0</v>
      </c>
      <c r="D49" s="24">
        <f t="shared" ref="D49:O49" si="31">(D92)*IF(OR(D58=1,D58=3,D58=5,D58=7,D58=8,D58=10,D58=12),31*24,IF(D58=2,28*24,30*24))/10000</f>
        <v>0</v>
      </c>
      <c r="E49" s="24">
        <f t="shared" si="31"/>
        <v>0</v>
      </c>
      <c r="F49" s="24">
        <f t="shared" si="31"/>
        <v>0</v>
      </c>
      <c r="G49" s="24">
        <f t="shared" si="31"/>
        <v>0</v>
      </c>
      <c r="H49" s="24">
        <f t="shared" si="31"/>
        <v>0</v>
      </c>
      <c r="I49" s="24">
        <f t="shared" si="31"/>
        <v>0</v>
      </c>
      <c r="J49" s="24">
        <f t="shared" si="31"/>
        <v>0</v>
      </c>
      <c r="K49" s="24">
        <f t="shared" si="31"/>
        <v>0</v>
      </c>
      <c r="L49" s="24">
        <f t="shared" si="31"/>
        <v>0</v>
      </c>
      <c r="M49" s="24">
        <f t="shared" si="31"/>
        <v>0</v>
      </c>
      <c r="N49" s="24">
        <f t="shared" si="31"/>
        <v>0</v>
      </c>
      <c r="O49" s="24">
        <f t="shared" si="31"/>
        <v>7.1999999999999995E-2</v>
      </c>
      <c r="P49" s="23"/>
      <c r="Q49" s="23"/>
    </row>
    <row r="50" spans="1:17" x14ac:dyDescent="0.2">
      <c r="A50" s="5"/>
      <c r="B50" s="21" t="s">
        <v>122</v>
      </c>
      <c r="C50" s="24">
        <f>(C66)*IF(OR(C58=1,C58=3,C58=5,C58=7,C58=8,C58=10,C58=12),31*24,IF(C58=2,28*24,30*24))/10000</f>
        <v>386.77161145894826</v>
      </c>
      <c r="D50" s="24">
        <f t="shared" ref="D50:M50" si="32">(D66)*IF(OR(D58=1,D58=3,D58=5,D58=7,D58=8,D58=10,D58=12),31*24,IF(D58=2,28*24,30*24))/10000</f>
        <v>333.49635562714963</v>
      </c>
      <c r="E50" s="24">
        <f t="shared" si="32"/>
        <v>358.05081234034867</v>
      </c>
      <c r="F50" s="24">
        <f t="shared" si="32"/>
        <v>340.12342875162119</v>
      </c>
      <c r="G50" s="24">
        <f t="shared" si="32"/>
        <v>332.83464879288834</v>
      </c>
      <c r="H50" s="24">
        <f t="shared" si="32"/>
        <v>365.57361881784118</v>
      </c>
      <c r="I50" s="24">
        <f t="shared" si="32"/>
        <v>374.05841347514917</v>
      </c>
      <c r="J50" s="24">
        <f t="shared" si="32"/>
        <v>367.49520399471839</v>
      </c>
      <c r="K50" s="24">
        <f t="shared" si="32"/>
        <v>324.98189736842744</v>
      </c>
      <c r="L50" s="24">
        <f t="shared" si="32"/>
        <v>378.04659465069528</v>
      </c>
      <c r="M50" s="24">
        <f t="shared" si="32"/>
        <v>384.16442228367737</v>
      </c>
      <c r="N50" s="24">
        <f>(N66)*IF(OR(N58=1,N58=3,N58=5,N58=7,N58=8,N58=10,N58=12),31*24,IF(N58=2,28*24,30*24))/10000</f>
        <v>396.72266875185966</v>
      </c>
      <c r="O50" s="24">
        <f>SUM(C50:N50)</f>
        <v>4342.3196763133246</v>
      </c>
      <c r="P50" s="23"/>
      <c r="Q50" s="23"/>
    </row>
    <row r="51" spans="1:17" x14ac:dyDescent="0.2">
      <c r="B51" s="21" t="s">
        <v>69</v>
      </c>
      <c r="C51" s="22">
        <f>IF(ABS(C53)&gt;C50,-C53+C50,0)</f>
        <v>0</v>
      </c>
      <c r="D51" s="22">
        <f t="shared" ref="D51:N51" si="33">IF(ABS(D53)&gt;D50,-D53+D50,0)</f>
        <v>0</v>
      </c>
      <c r="E51" s="22">
        <f t="shared" si="33"/>
        <v>0</v>
      </c>
      <c r="F51" s="22">
        <f t="shared" si="33"/>
        <v>0</v>
      </c>
      <c r="G51" s="22">
        <f t="shared" si="33"/>
        <v>0</v>
      </c>
      <c r="H51" s="22">
        <f>IF(ABS(H53)&gt;H50,-H53+H50,0)</f>
        <v>0</v>
      </c>
      <c r="I51" s="22">
        <f t="shared" si="33"/>
        <v>0</v>
      </c>
      <c r="J51" s="22">
        <f t="shared" si="33"/>
        <v>0</v>
      </c>
      <c r="K51" s="22">
        <f t="shared" si="33"/>
        <v>0</v>
      </c>
      <c r="L51" s="22">
        <f t="shared" si="33"/>
        <v>0</v>
      </c>
      <c r="M51" s="22">
        <f t="shared" si="33"/>
        <v>0</v>
      </c>
      <c r="N51" s="22">
        <f t="shared" si="33"/>
        <v>0</v>
      </c>
      <c r="O51" s="24">
        <f t="shared" si="25"/>
        <v>0</v>
      </c>
      <c r="P51" s="23"/>
      <c r="Q51" s="23"/>
    </row>
    <row r="52" spans="1:17" x14ac:dyDescent="0.15">
      <c r="B52" s="25" t="s">
        <v>70</v>
      </c>
      <c r="C52" s="24">
        <f>(C51)*IF(OR(C58=1,C58=3,C58=5,C58=7,C58=8,C58=10,C58=12),31*24,IF(C58=2,28*24,30*24))/10000</f>
        <v>0</v>
      </c>
      <c r="D52" s="24">
        <f t="shared" ref="D52:N52" si="34">(D51)*IF(OR(D58=1,D58=3,D58=5,D58=7,D58=8,D58=10,D58=12),31*24,IF(D58=2,28*24,30*24))/10000</f>
        <v>0</v>
      </c>
      <c r="E52" s="24">
        <f t="shared" si="34"/>
        <v>0</v>
      </c>
      <c r="F52" s="24">
        <f t="shared" si="34"/>
        <v>0</v>
      </c>
      <c r="G52" s="24">
        <f t="shared" si="34"/>
        <v>0</v>
      </c>
      <c r="H52" s="24">
        <f>(H51)*IF(OR(H58=1,H58=3,H58=5,H58=7,H58=8,H58=10,H58=12),31*24,IF(H58=2,28*24,30*24))/10000</f>
        <v>0</v>
      </c>
      <c r="I52" s="24">
        <f t="shared" si="34"/>
        <v>0</v>
      </c>
      <c r="J52" s="24">
        <f t="shared" si="34"/>
        <v>0</v>
      </c>
      <c r="K52" s="24">
        <f t="shared" si="34"/>
        <v>0</v>
      </c>
      <c r="L52" s="24">
        <f t="shared" si="34"/>
        <v>0</v>
      </c>
      <c r="M52" s="24">
        <f t="shared" si="34"/>
        <v>0</v>
      </c>
      <c r="N52" s="24">
        <f t="shared" si="34"/>
        <v>0</v>
      </c>
      <c r="O52" s="24">
        <f t="shared" si="25"/>
        <v>0</v>
      </c>
      <c r="P52" s="23"/>
      <c r="Q52" s="23"/>
    </row>
    <row r="53" spans="1:17" x14ac:dyDescent="0.15">
      <c r="B53" s="25" t="s">
        <v>71</v>
      </c>
      <c r="C53" s="26">
        <f>C41-(C44+C45*(1-$Q$25)+C46*(1+$Q$26))-C47-C48-C49</f>
        <v>302.64601463267326</v>
      </c>
      <c r="D53" s="26">
        <f t="shared" ref="D53:N53" si="35">D41-(D44+D45*(1-$Q$25)+D46*(1+$Q$26))-D47-D48-D49</f>
        <v>246.35054953101789</v>
      </c>
      <c r="E53" s="26">
        <f t="shared" si="35"/>
        <v>258.17966578257284</v>
      </c>
      <c r="F53" s="26">
        <f t="shared" si="35"/>
        <v>226.96607201501061</v>
      </c>
      <c r="G53" s="26">
        <f t="shared" si="35"/>
        <v>213.21676311093051</v>
      </c>
      <c r="H53" s="26">
        <f t="shared" si="35"/>
        <v>235.13022669281594</v>
      </c>
      <c r="I53" s="26">
        <f t="shared" si="35"/>
        <v>242.09866260850285</v>
      </c>
      <c r="J53" s="26">
        <f t="shared" si="35"/>
        <v>231.457851080826</v>
      </c>
      <c r="K53" s="26">
        <f t="shared" si="35"/>
        <v>214.13655601779629</v>
      </c>
      <c r="L53" s="26">
        <f t="shared" si="35"/>
        <v>266.73859440030418</v>
      </c>
      <c r="M53" s="26">
        <f t="shared" si="35"/>
        <v>303.43986295322026</v>
      </c>
      <c r="N53" s="26">
        <f t="shared" si="35"/>
        <v>334.61564492857957</v>
      </c>
      <c r="O53" s="24">
        <f t="shared" si="25"/>
        <v>3074.9764637542498</v>
      </c>
      <c r="P53" s="23"/>
      <c r="Q53" s="27" t="s">
        <v>72</v>
      </c>
    </row>
    <row r="54" spans="1:17" x14ac:dyDescent="0.15">
      <c r="B54" s="25" t="s">
        <v>73</v>
      </c>
      <c r="C54" s="22">
        <f>IF((C53-C50)&lt;0,0,(C53-C50))</f>
        <v>0</v>
      </c>
      <c r="D54" s="22">
        <f t="shared" ref="D54:N54" si="36">IF((D53-D50)&lt;0,0,(D53-D50))</f>
        <v>0</v>
      </c>
      <c r="E54" s="22">
        <f t="shared" si="36"/>
        <v>0</v>
      </c>
      <c r="F54" s="22">
        <f t="shared" si="36"/>
        <v>0</v>
      </c>
      <c r="G54" s="22">
        <f t="shared" si="36"/>
        <v>0</v>
      </c>
      <c r="H54" s="22">
        <f>IF((H53-H50)&lt;0,0,(H53-H50))</f>
        <v>0</v>
      </c>
      <c r="I54" s="22">
        <f>IF((I53-I50)&lt;0,0,(I53-I50))</f>
        <v>0</v>
      </c>
      <c r="J54" s="22">
        <f t="shared" si="36"/>
        <v>0</v>
      </c>
      <c r="K54" s="22">
        <f t="shared" si="36"/>
        <v>0</v>
      </c>
      <c r="L54" s="22">
        <f t="shared" si="36"/>
        <v>0</v>
      </c>
      <c r="M54" s="22">
        <f t="shared" si="36"/>
        <v>0</v>
      </c>
      <c r="N54" s="22">
        <f t="shared" si="36"/>
        <v>0</v>
      </c>
      <c r="O54" s="24">
        <f>SUM(C54:N54)</f>
        <v>0</v>
      </c>
      <c r="P54" s="23"/>
      <c r="Q54" s="23"/>
    </row>
    <row r="55" spans="1:17" x14ac:dyDescent="0.15">
      <c r="B55" s="28"/>
      <c r="C55" s="29"/>
      <c r="D55" s="29"/>
      <c r="E55" s="30"/>
      <c r="F55" s="31"/>
      <c r="G55" s="31"/>
      <c r="H55" s="31"/>
      <c r="I55" s="31"/>
      <c r="J55" s="31"/>
      <c r="K55" s="31"/>
      <c r="L55" s="31"/>
      <c r="M55" s="31"/>
      <c r="N55" s="31"/>
      <c r="O55" s="31"/>
    </row>
    <row r="56" spans="1:17" x14ac:dyDescent="0.2">
      <c r="C56" s="29"/>
      <c r="E56" s="30"/>
      <c r="F56" s="31"/>
    </row>
    <row r="57" spans="1:17" ht="25.5" x14ac:dyDescent="0.2">
      <c r="A57" s="80" t="s">
        <v>74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1:17" x14ac:dyDescent="0.2">
      <c r="A58" s="81" t="s">
        <v>75</v>
      </c>
      <c r="B58" s="82"/>
      <c r="C58" s="32">
        <v>1</v>
      </c>
      <c r="D58" s="32">
        <v>2</v>
      </c>
      <c r="E58" s="32">
        <v>3</v>
      </c>
      <c r="F58" s="32">
        <v>4</v>
      </c>
      <c r="G58" s="32">
        <v>5</v>
      </c>
      <c r="H58" s="32">
        <v>6</v>
      </c>
      <c r="I58" s="32">
        <v>7</v>
      </c>
      <c r="J58" s="32">
        <v>8</v>
      </c>
      <c r="K58" s="32">
        <v>9</v>
      </c>
      <c r="L58" s="32">
        <v>10</v>
      </c>
      <c r="M58" s="32">
        <v>11</v>
      </c>
      <c r="N58" s="32">
        <v>12</v>
      </c>
      <c r="O58" s="33" t="s">
        <v>76</v>
      </c>
      <c r="P58" s="33" t="s">
        <v>77</v>
      </c>
      <c r="Q58" s="23" t="s">
        <v>78</v>
      </c>
    </row>
    <row r="59" spans="1:17" x14ac:dyDescent="0.2">
      <c r="A59" s="83" t="s">
        <v>79</v>
      </c>
      <c r="B59" s="84"/>
      <c r="C59" s="34">
        <f t="shared" ref="C59:N59" si="37">C4</f>
        <v>5875.75</v>
      </c>
      <c r="D59" s="34">
        <f t="shared" si="37"/>
        <v>5653.09</v>
      </c>
      <c r="E59" s="34">
        <f t="shared" si="37"/>
        <v>5566.5</v>
      </c>
      <c r="F59" s="34">
        <f t="shared" si="37"/>
        <v>5492.28</v>
      </c>
      <c r="G59" s="34">
        <f t="shared" si="37"/>
        <v>5442.8</v>
      </c>
      <c r="H59" s="34">
        <f t="shared" si="37"/>
        <v>6092.2250000000004</v>
      </c>
      <c r="I59" s="34">
        <f t="shared" si="37"/>
        <v>6185</v>
      </c>
      <c r="J59" s="34">
        <f t="shared" si="37"/>
        <v>6092.2250000000004</v>
      </c>
      <c r="K59" s="34">
        <f t="shared" si="37"/>
        <v>5498.4650000000001</v>
      </c>
      <c r="L59" s="34">
        <f t="shared" si="37"/>
        <v>5919.0450000000001</v>
      </c>
      <c r="M59" s="34">
        <f t="shared" si="37"/>
        <v>6123.15</v>
      </c>
      <c r="N59" s="34">
        <f t="shared" si="37"/>
        <v>6092.2250000000004</v>
      </c>
      <c r="O59" s="35"/>
      <c r="P59" s="35"/>
      <c r="Q59" s="23"/>
    </row>
    <row r="60" spans="1:17" x14ac:dyDescent="0.2">
      <c r="A60" s="85" t="s">
        <v>53</v>
      </c>
      <c r="B60" s="23" t="s">
        <v>80</v>
      </c>
      <c r="C60" s="34">
        <f>C26</f>
        <v>6445</v>
      </c>
      <c r="D60" s="34">
        <f>C60</f>
        <v>6445</v>
      </c>
      <c r="E60" s="34">
        <f t="shared" ref="E60:N60" si="38">D60</f>
        <v>6445</v>
      </c>
      <c r="F60" s="34">
        <f t="shared" si="38"/>
        <v>6445</v>
      </c>
      <c r="G60" s="34">
        <f t="shared" si="38"/>
        <v>6445</v>
      </c>
      <c r="H60" s="34">
        <f t="shared" si="38"/>
        <v>6445</v>
      </c>
      <c r="I60" s="34">
        <f t="shared" si="38"/>
        <v>6445</v>
      </c>
      <c r="J60" s="34">
        <f t="shared" si="38"/>
        <v>6445</v>
      </c>
      <c r="K60" s="34">
        <f t="shared" si="38"/>
        <v>6445</v>
      </c>
      <c r="L60" s="34">
        <f t="shared" si="38"/>
        <v>6445</v>
      </c>
      <c r="M60" s="34">
        <f t="shared" si="38"/>
        <v>6445</v>
      </c>
      <c r="N60" s="34">
        <f t="shared" si="38"/>
        <v>6445</v>
      </c>
      <c r="O60" s="35"/>
      <c r="P60" s="35"/>
      <c r="Q60" s="23"/>
    </row>
    <row r="61" spans="1:17" x14ac:dyDescent="0.2">
      <c r="A61" s="86"/>
      <c r="B61" s="23" t="s">
        <v>81</v>
      </c>
      <c r="C61" s="34">
        <v>558.99408522918964</v>
      </c>
      <c r="D61" s="34">
        <v>820.84508269122591</v>
      </c>
      <c r="E61" s="34">
        <v>981.20858144692613</v>
      </c>
      <c r="F61" s="34">
        <v>1078.4667295608172</v>
      </c>
      <c r="G61" s="34">
        <v>1334.6084108482751</v>
      </c>
      <c r="H61" s="34">
        <v>654.79830252998386</v>
      </c>
      <c r="I61" s="34">
        <v>693.68815221573595</v>
      </c>
      <c r="J61" s="34">
        <v>792.75800840432316</v>
      </c>
      <c r="K61" s="34">
        <v>1288.0421315496187</v>
      </c>
      <c r="L61" s="34">
        <v>671.20030152291281</v>
      </c>
      <c r="M61" s="34">
        <v>392.9744738378136</v>
      </c>
      <c r="N61" s="34">
        <v>399.91574016317691</v>
      </c>
      <c r="O61" s="36">
        <f>SUM(C61:N61)</f>
        <v>9667.4999999999982</v>
      </c>
      <c r="P61" s="37">
        <f>C60*1.5</f>
        <v>9667.5</v>
      </c>
      <c r="Q61" s="33"/>
    </row>
    <row r="62" spans="1:17" x14ac:dyDescent="0.2">
      <c r="A62" s="86"/>
      <c r="B62" s="23" t="s">
        <v>82</v>
      </c>
      <c r="C62" s="34">
        <f>C59*0.03*0.9</f>
        <v>158.64524999999998</v>
      </c>
      <c r="D62" s="34">
        <f t="shared" ref="D62:N62" si="39">D59*0.03*0.9</f>
        <v>152.63343</v>
      </c>
      <c r="E62" s="34">
        <f t="shared" si="39"/>
        <v>150.2955</v>
      </c>
      <c r="F62" s="34">
        <f t="shared" si="39"/>
        <v>148.29156</v>
      </c>
      <c r="G62" s="34">
        <f t="shared" si="39"/>
        <v>146.9556</v>
      </c>
      <c r="H62" s="34">
        <f t="shared" si="39"/>
        <v>164.49007500000002</v>
      </c>
      <c r="I62" s="34">
        <f t="shared" si="39"/>
        <v>166.99499999999998</v>
      </c>
      <c r="J62" s="34">
        <f t="shared" si="39"/>
        <v>164.49007500000002</v>
      </c>
      <c r="K62" s="34">
        <f t="shared" si="39"/>
        <v>148.45855499999999</v>
      </c>
      <c r="L62" s="34">
        <f t="shared" si="39"/>
        <v>159.81421499999999</v>
      </c>
      <c r="M62" s="34">
        <f t="shared" si="39"/>
        <v>165.32504999999998</v>
      </c>
      <c r="N62" s="34">
        <f t="shared" si="39"/>
        <v>164.49007500000002</v>
      </c>
      <c r="O62" s="35"/>
      <c r="P62" s="37"/>
      <c r="Q62" s="23" t="s">
        <v>83</v>
      </c>
    </row>
    <row r="63" spans="1:17" x14ac:dyDescent="0.2">
      <c r="A63" s="86"/>
      <c r="B63" s="23" t="s">
        <v>84</v>
      </c>
      <c r="C63" s="34">
        <f>C59*0.1*0.9</f>
        <v>528.81750000000011</v>
      </c>
      <c r="D63" s="34">
        <f t="shared" ref="D63:N63" si="40">D59*0.1*0.9</f>
        <v>508.77810000000011</v>
      </c>
      <c r="E63" s="34">
        <f t="shared" si="40"/>
        <v>500.98500000000001</v>
      </c>
      <c r="F63" s="34">
        <f t="shared" si="40"/>
        <v>494.30519999999996</v>
      </c>
      <c r="G63" s="34">
        <f t="shared" si="40"/>
        <v>489.85200000000009</v>
      </c>
      <c r="H63" s="34">
        <f t="shared" si="40"/>
        <v>548.30025000000012</v>
      </c>
      <c r="I63" s="34">
        <f t="shared" si="40"/>
        <v>556.65</v>
      </c>
      <c r="J63" s="34">
        <f t="shared" si="40"/>
        <v>548.30025000000012</v>
      </c>
      <c r="K63" s="34">
        <f t="shared" si="40"/>
        <v>494.86185</v>
      </c>
      <c r="L63" s="34">
        <f t="shared" si="40"/>
        <v>532.71405000000004</v>
      </c>
      <c r="M63" s="34">
        <f t="shared" si="40"/>
        <v>551.08349999999996</v>
      </c>
      <c r="N63" s="34">
        <f t="shared" si="40"/>
        <v>548.30025000000012</v>
      </c>
      <c r="O63" s="35"/>
      <c r="P63" s="37"/>
      <c r="Q63" s="23" t="s">
        <v>85</v>
      </c>
    </row>
    <row r="64" spans="1:17" x14ac:dyDescent="0.2">
      <c r="A64" s="86"/>
      <c r="B64" s="23" t="s">
        <v>86</v>
      </c>
      <c r="C64" s="34">
        <f>C62+C63</f>
        <v>687.46275000000014</v>
      </c>
      <c r="D64" s="34">
        <f t="shared" ref="D64:N64" si="41">D62+D63</f>
        <v>661.41153000000008</v>
      </c>
      <c r="E64" s="34">
        <f t="shared" si="41"/>
        <v>651.28050000000007</v>
      </c>
      <c r="F64" s="34">
        <f t="shared" si="41"/>
        <v>642.5967599999999</v>
      </c>
      <c r="G64" s="34">
        <f t="shared" si="41"/>
        <v>636.80760000000009</v>
      </c>
      <c r="H64" s="34">
        <f>H62+H63</f>
        <v>712.79032500000017</v>
      </c>
      <c r="I64" s="34">
        <f t="shared" si="41"/>
        <v>723.64499999999998</v>
      </c>
      <c r="J64" s="34">
        <f t="shared" si="41"/>
        <v>712.79032500000017</v>
      </c>
      <c r="K64" s="34">
        <f t="shared" si="41"/>
        <v>643.32040499999994</v>
      </c>
      <c r="L64" s="34">
        <f t="shared" si="41"/>
        <v>692.52826500000003</v>
      </c>
      <c r="M64" s="34">
        <f t="shared" si="41"/>
        <v>716.40854999999988</v>
      </c>
      <c r="N64" s="34">
        <f t="shared" si="41"/>
        <v>712.79032500000017</v>
      </c>
      <c r="O64" s="38"/>
      <c r="P64" s="38"/>
      <c r="Q64" s="23"/>
    </row>
    <row r="65" spans="1:17" x14ac:dyDescent="0.2">
      <c r="A65" s="86"/>
      <c r="B65" s="23" t="s">
        <v>87</v>
      </c>
      <c r="C65" s="34">
        <f>C62+C63/2</f>
        <v>423.05400000000003</v>
      </c>
      <c r="D65" s="34">
        <f t="shared" ref="D65:N65" si="42">D62+D63/2</f>
        <v>407.02248000000009</v>
      </c>
      <c r="E65" s="34">
        <f t="shared" si="42"/>
        <v>400.78800000000001</v>
      </c>
      <c r="F65" s="34">
        <f t="shared" si="42"/>
        <v>395.44416000000001</v>
      </c>
      <c r="G65" s="34">
        <f t="shared" si="42"/>
        <v>391.88160000000005</v>
      </c>
      <c r="H65" s="34">
        <f t="shared" si="42"/>
        <v>438.64020000000005</v>
      </c>
      <c r="I65" s="34">
        <f>I62+I63/2</f>
        <v>445.31999999999994</v>
      </c>
      <c r="J65" s="34">
        <f t="shared" si="42"/>
        <v>438.64020000000005</v>
      </c>
      <c r="K65" s="34">
        <f t="shared" si="42"/>
        <v>395.88947999999999</v>
      </c>
      <c r="L65" s="34">
        <f t="shared" si="42"/>
        <v>426.17124000000001</v>
      </c>
      <c r="M65" s="34">
        <f t="shared" si="42"/>
        <v>440.86679999999996</v>
      </c>
      <c r="N65" s="34">
        <f t="shared" si="42"/>
        <v>438.64020000000005</v>
      </c>
      <c r="O65" s="38"/>
      <c r="P65" s="38"/>
      <c r="Q65" s="23"/>
    </row>
    <row r="66" spans="1:17" x14ac:dyDescent="0.2">
      <c r="A66" s="86"/>
      <c r="B66" s="23" t="s">
        <v>33</v>
      </c>
      <c r="C66" s="34">
        <f>C60-C64-C61</f>
        <v>5198.5431647708101</v>
      </c>
      <c r="D66" s="34">
        <f t="shared" ref="D66:N66" si="43">D60-D64-D61</f>
        <v>4962.7433873087739</v>
      </c>
      <c r="E66" s="34">
        <f t="shared" si="43"/>
        <v>4812.5109185530737</v>
      </c>
      <c r="F66" s="34">
        <f t="shared" si="43"/>
        <v>4723.9365104391827</v>
      </c>
      <c r="G66" s="34">
        <f t="shared" si="43"/>
        <v>4473.5839891517244</v>
      </c>
      <c r="H66" s="34">
        <f t="shared" si="43"/>
        <v>5077.4113724700164</v>
      </c>
      <c r="I66" s="34">
        <f t="shared" si="43"/>
        <v>5027.6668477842632</v>
      </c>
      <c r="J66" s="34">
        <f t="shared" si="43"/>
        <v>4939.4516665956771</v>
      </c>
      <c r="K66" s="34">
        <f t="shared" si="43"/>
        <v>4513.6374634503809</v>
      </c>
      <c r="L66" s="34">
        <f t="shared" si="43"/>
        <v>5081.2714334770872</v>
      </c>
      <c r="M66" s="34">
        <f t="shared" si="43"/>
        <v>5335.6169761621859</v>
      </c>
      <c r="N66" s="34">
        <f t="shared" si="43"/>
        <v>5332.2939348368236</v>
      </c>
      <c r="O66" s="38"/>
      <c r="P66" s="38"/>
      <c r="Q66" s="23"/>
    </row>
    <row r="67" spans="1:17" x14ac:dyDescent="0.2">
      <c r="A67" s="87"/>
      <c r="B67" s="23" t="s">
        <v>126</v>
      </c>
      <c r="C67" s="65">
        <v>0.7</v>
      </c>
      <c r="D67" s="65">
        <v>0.7</v>
      </c>
      <c r="E67" s="65">
        <v>0.7</v>
      </c>
      <c r="F67" s="65">
        <v>0.7</v>
      </c>
      <c r="G67" s="65">
        <v>0.7</v>
      </c>
      <c r="H67" s="65">
        <v>0.7</v>
      </c>
      <c r="I67" s="65">
        <v>0.7</v>
      </c>
      <c r="J67" s="65">
        <v>0.7</v>
      </c>
      <c r="K67" s="65">
        <v>0.7</v>
      </c>
      <c r="L67" s="65">
        <v>0.7</v>
      </c>
      <c r="M67" s="65">
        <v>0.7</v>
      </c>
      <c r="N67" s="65">
        <v>0.7</v>
      </c>
      <c r="O67" s="38"/>
      <c r="P67" s="38"/>
      <c r="Q67" s="23"/>
    </row>
    <row r="68" spans="1:17" x14ac:dyDescent="0.2">
      <c r="A68" s="85" t="s">
        <v>88</v>
      </c>
      <c r="B68" s="23" t="s">
        <v>32</v>
      </c>
      <c r="C68" s="34">
        <v>720.14400000000001</v>
      </c>
      <c r="D68" s="34">
        <f>C68</f>
        <v>720.14400000000001</v>
      </c>
      <c r="E68" s="34">
        <f t="shared" ref="E68:N68" si="44">D68</f>
        <v>720.14400000000001</v>
      </c>
      <c r="F68" s="34">
        <f t="shared" si="44"/>
        <v>720.14400000000001</v>
      </c>
      <c r="G68" s="34">
        <f t="shared" si="44"/>
        <v>720.14400000000001</v>
      </c>
      <c r="H68" s="34">
        <f t="shared" si="44"/>
        <v>720.14400000000001</v>
      </c>
      <c r="I68" s="34">
        <f t="shared" si="44"/>
        <v>720.14400000000001</v>
      </c>
      <c r="J68" s="34">
        <f t="shared" si="44"/>
        <v>720.14400000000001</v>
      </c>
      <c r="K68" s="34">
        <f t="shared" si="44"/>
        <v>720.14400000000001</v>
      </c>
      <c r="L68" s="34">
        <f t="shared" si="44"/>
        <v>720.14400000000001</v>
      </c>
      <c r="M68" s="34">
        <f t="shared" si="44"/>
        <v>720.14400000000001</v>
      </c>
      <c r="N68" s="34">
        <f t="shared" si="44"/>
        <v>720.14400000000001</v>
      </c>
      <c r="O68" s="38"/>
      <c r="P68" s="38"/>
      <c r="Q68" s="23"/>
    </row>
    <row r="69" spans="1:17" x14ac:dyDescent="0.2">
      <c r="A69" s="86"/>
      <c r="B69" s="23" t="s">
        <v>34</v>
      </c>
      <c r="C69" s="34">
        <f>C59*0.03*0.1</f>
        <v>17.62725</v>
      </c>
      <c r="D69" s="34">
        <f t="shared" ref="D69:N69" si="45">D59*0.03*0.1</f>
        <v>16.95927</v>
      </c>
      <c r="E69" s="34">
        <f t="shared" si="45"/>
        <v>16.6995</v>
      </c>
      <c r="F69" s="34">
        <f t="shared" si="45"/>
        <v>16.476839999999999</v>
      </c>
      <c r="G69" s="34">
        <f t="shared" si="45"/>
        <v>16.328399999999998</v>
      </c>
      <c r="H69" s="34">
        <f t="shared" si="45"/>
        <v>18.276675000000001</v>
      </c>
      <c r="I69" s="34">
        <f t="shared" si="45"/>
        <v>18.555</v>
      </c>
      <c r="J69" s="34">
        <f t="shared" si="45"/>
        <v>18.276675000000001</v>
      </c>
      <c r="K69" s="34">
        <f t="shared" si="45"/>
        <v>16.495394999999998</v>
      </c>
      <c r="L69" s="34">
        <f t="shared" si="45"/>
        <v>17.757135000000002</v>
      </c>
      <c r="M69" s="34">
        <f t="shared" si="45"/>
        <v>18.369449999999997</v>
      </c>
      <c r="N69" s="34">
        <f t="shared" si="45"/>
        <v>18.276675000000001</v>
      </c>
      <c r="O69" s="38"/>
      <c r="P69" s="38"/>
      <c r="Q69" s="23" t="s">
        <v>89</v>
      </c>
    </row>
    <row r="70" spans="1:17" x14ac:dyDescent="0.2">
      <c r="A70" s="86"/>
      <c r="B70" s="23" t="s">
        <v>90</v>
      </c>
      <c r="C70" s="34">
        <f t="shared" ref="C70:N70" si="46">C59*0.1-C63</f>
        <v>58.757499999999936</v>
      </c>
      <c r="D70" s="34">
        <f t="shared" si="46"/>
        <v>56.530899999999974</v>
      </c>
      <c r="E70" s="34">
        <f t="shared" si="46"/>
        <v>55.664999999999964</v>
      </c>
      <c r="F70" s="34">
        <f t="shared" si="46"/>
        <v>54.922799999999995</v>
      </c>
      <c r="G70" s="34">
        <f t="shared" si="46"/>
        <v>54.427999999999997</v>
      </c>
      <c r="H70" s="34">
        <f t="shared" si="46"/>
        <v>60.922249999999963</v>
      </c>
      <c r="I70" s="34">
        <f t="shared" si="46"/>
        <v>61.850000000000023</v>
      </c>
      <c r="J70" s="34">
        <f t="shared" si="46"/>
        <v>60.922249999999963</v>
      </c>
      <c r="K70" s="34">
        <f t="shared" si="46"/>
        <v>54.984649999999988</v>
      </c>
      <c r="L70" s="34">
        <f t="shared" si="46"/>
        <v>59.190449999999942</v>
      </c>
      <c r="M70" s="34">
        <f t="shared" si="46"/>
        <v>61.231499999999983</v>
      </c>
      <c r="N70" s="34">
        <f t="shared" si="46"/>
        <v>60.922249999999963</v>
      </c>
      <c r="O70" s="38"/>
      <c r="P70" s="38"/>
      <c r="Q70" s="23" t="s">
        <v>91</v>
      </c>
    </row>
    <row r="71" spans="1:17" x14ac:dyDescent="0.2">
      <c r="A71" s="86"/>
      <c r="B71" s="23" t="s">
        <v>35</v>
      </c>
      <c r="C71" s="34">
        <f>C69+C70</f>
        <v>76.38474999999994</v>
      </c>
      <c r="D71" s="34">
        <f t="shared" ref="D71:N71" si="47">D69+D70</f>
        <v>73.490169999999978</v>
      </c>
      <c r="E71" s="34">
        <f t="shared" si="47"/>
        <v>72.364499999999964</v>
      </c>
      <c r="F71" s="34">
        <f t="shared" si="47"/>
        <v>71.399639999999991</v>
      </c>
      <c r="G71" s="34">
        <f t="shared" si="47"/>
        <v>70.756399999999999</v>
      </c>
      <c r="H71" s="34">
        <f t="shared" si="47"/>
        <v>79.19892499999996</v>
      </c>
      <c r="I71" s="34">
        <f t="shared" si="47"/>
        <v>80.40500000000003</v>
      </c>
      <c r="J71" s="34">
        <f t="shared" si="47"/>
        <v>79.19892499999996</v>
      </c>
      <c r="K71" s="34">
        <f t="shared" si="47"/>
        <v>71.48004499999999</v>
      </c>
      <c r="L71" s="34">
        <f t="shared" si="47"/>
        <v>76.947584999999947</v>
      </c>
      <c r="M71" s="34">
        <f t="shared" si="47"/>
        <v>79.600949999999983</v>
      </c>
      <c r="N71" s="34">
        <f t="shared" si="47"/>
        <v>79.19892499999996</v>
      </c>
      <c r="O71" s="38"/>
      <c r="P71" s="38"/>
      <c r="Q71" s="23"/>
    </row>
    <row r="72" spans="1:17" x14ac:dyDescent="0.2">
      <c r="A72" s="86"/>
      <c r="B72" s="23" t="s">
        <v>36</v>
      </c>
      <c r="C72" s="34">
        <v>140.81</v>
      </c>
      <c r="D72" s="34">
        <v>115.325</v>
      </c>
      <c r="E72" s="34">
        <v>43.475000000000001</v>
      </c>
      <c r="F72" s="34">
        <v>24.424999999999997</v>
      </c>
      <c r="G72" s="34">
        <v>14.475</v>
      </c>
      <c r="H72" s="34">
        <v>0</v>
      </c>
      <c r="I72" s="34">
        <v>0</v>
      </c>
      <c r="J72" s="34">
        <v>0</v>
      </c>
      <c r="K72" s="34">
        <v>0.85</v>
      </c>
      <c r="L72" s="34">
        <v>3.15</v>
      </c>
      <c r="M72" s="34">
        <v>66.930000000000007</v>
      </c>
      <c r="N72" s="34">
        <v>94.53</v>
      </c>
      <c r="O72" s="38"/>
      <c r="P72" s="38"/>
      <c r="Q72" s="23"/>
    </row>
    <row r="73" spans="1:17" x14ac:dyDescent="0.2">
      <c r="A73" s="86"/>
      <c r="B73" s="23" t="s">
        <v>37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9"/>
      <c r="P73" s="39"/>
      <c r="Q73" s="40" t="s">
        <v>92</v>
      </c>
    </row>
    <row r="74" spans="1:17" x14ac:dyDescent="0.2">
      <c r="A74" s="86"/>
      <c r="B74" s="23" t="s">
        <v>93</v>
      </c>
      <c r="C74" s="34">
        <f>C68-C71-C72-C73</f>
        <v>502.94925000000006</v>
      </c>
      <c r="D74" s="34">
        <f t="shared" ref="D74:N74" si="48">D68-D71-D72-D73</f>
        <v>531.32882999999993</v>
      </c>
      <c r="E74" s="34">
        <f t="shared" si="48"/>
        <v>604.30450000000008</v>
      </c>
      <c r="F74" s="34">
        <f t="shared" si="48"/>
        <v>624.31936000000007</v>
      </c>
      <c r="G74" s="34">
        <f t="shared" si="48"/>
        <v>634.9126</v>
      </c>
      <c r="H74" s="34">
        <f t="shared" si="48"/>
        <v>640.94507500000009</v>
      </c>
      <c r="I74" s="34">
        <f t="shared" si="48"/>
        <v>639.73900000000003</v>
      </c>
      <c r="J74" s="34">
        <f t="shared" si="48"/>
        <v>640.94507500000009</v>
      </c>
      <c r="K74" s="34">
        <f t="shared" si="48"/>
        <v>647.81395499999996</v>
      </c>
      <c r="L74" s="34">
        <f t="shared" si="48"/>
        <v>640.04641500000014</v>
      </c>
      <c r="M74" s="34">
        <f t="shared" si="48"/>
        <v>573.61304999999993</v>
      </c>
      <c r="N74" s="34">
        <f t="shared" si="48"/>
        <v>546.41507500000012</v>
      </c>
      <c r="O74" s="38"/>
      <c r="P74" s="38"/>
      <c r="Q74" s="23"/>
    </row>
    <row r="75" spans="1:17" x14ac:dyDescent="0.2">
      <c r="A75" s="86"/>
      <c r="B75" s="23" t="s">
        <v>41</v>
      </c>
      <c r="C75" s="60">
        <v>19.32299074759274</v>
      </c>
      <c r="D75" s="60">
        <v>19.123395763111333</v>
      </c>
      <c r="E75" s="60">
        <v>20.178253723452542</v>
      </c>
      <c r="F75" s="60">
        <v>28.745972692774558</v>
      </c>
      <c r="G75" s="60">
        <v>34.873869887231621</v>
      </c>
      <c r="H75" s="60">
        <v>56.412037753629363</v>
      </c>
      <c r="I75" s="60">
        <v>72.398089770797711</v>
      </c>
      <c r="J75" s="60">
        <v>77.325553106442484</v>
      </c>
      <c r="K75" s="60">
        <v>43.536237581261474</v>
      </c>
      <c r="L75" s="60">
        <v>28.709610850658567</v>
      </c>
      <c r="M75" s="60">
        <v>22.88110356400588</v>
      </c>
      <c r="N75" s="60">
        <v>19.697334120023719</v>
      </c>
      <c r="O75" s="38"/>
      <c r="P75" s="38"/>
      <c r="Q75" s="40" t="s">
        <v>94</v>
      </c>
    </row>
    <row r="76" spans="1:17" x14ac:dyDescent="0.2">
      <c r="A76" s="86"/>
      <c r="B76" s="23" t="s">
        <v>95</v>
      </c>
      <c r="C76" s="34">
        <f>C74*C75/100</f>
        <v>97.184837042587091</v>
      </c>
      <c r="D76" s="34">
        <f t="shared" ref="D76:N76" si="49">D74*D75/100</f>
        <v>101.608114964409</v>
      </c>
      <c r="E76" s="34">
        <f t="shared" si="49"/>
        <v>121.93809527224128</v>
      </c>
      <c r="F76" s="34">
        <f t="shared" si="49"/>
        <v>179.4666727413049</v>
      </c>
      <c r="G76" s="34">
        <f t="shared" si="49"/>
        <v>221.41859402163936</v>
      </c>
      <c r="H76" s="34">
        <f t="shared" si="49"/>
        <v>361.57017768902807</v>
      </c>
      <c r="I76" s="34">
        <f t="shared" si="49"/>
        <v>463.15881551880358</v>
      </c>
      <c r="J76" s="34">
        <f t="shared" si="49"/>
        <v>495.61432435225265</v>
      </c>
      <c r="K76" s="34">
        <f t="shared" si="49"/>
        <v>282.03382253336628</v>
      </c>
      <c r="L76" s="34">
        <f t="shared" si="49"/>
        <v>183.7548350100912</v>
      </c>
      <c r="M76" s="34">
        <f t="shared" si="49"/>
        <v>131.2489960271528</v>
      </c>
      <c r="N76" s="34">
        <f t="shared" si="49"/>
        <v>107.62920300492823</v>
      </c>
      <c r="O76" s="38"/>
      <c r="P76" s="39"/>
      <c r="Q76" s="40" t="s">
        <v>38</v>
      </c>
    </row>
    <row r="77" spans="1:17" x14ac:dyDescent="0.2">
      <c r="A77" s="87"/>
      <c r="B77" s="23" t="s">
        <v>125</v>
      </c>
      <c r="C77" s="34">
        <f>C76*31</f>
        <v>3012.7299483202</v>
      </c>
      <c r="D77" s="34">
        <f>D76*28</f>
        <v>2845.027219003452</v>
      </c>
      <c r="E77" s="34">
        <f t="shared" ref="E77:N77" si="50">E76*31</f>
        <v>3780.0809534394798</v>
      </c>
      <c r="F77" s="34">
        <f>F76*30</f>
        <v>5384.0001822391469</v>
      </c>
      <c r="G77" s="34">
        <f t="shared" si="50"/>
        <v>6863.9764146708203</v>
      </c>
      <c r="H77" s="34">
        <f>H76*30</f>
        <v>10847.105330670842</v>
      </c>
      <c r="I77" s="34">
        <f t="shared" si="50"/>
        <v>14357.923281082911</v>
      </c>
      <c r="J77" s="34">
        <f t="shared" si="50"/>
        <v>15364.044054919832</v>
      </c>
      <c r="K77" s="34">
        <f>K76*30</f>
        <v>8461.0146760009884</v>
      </c>
      <c r="L77" s="34">
        <f t="shared" si="50"/>
        <v>5696.3998853128269</v>
      </c>
      <c r="M77" s="34">
        <f>M76*30</f>
        <v>3937.469880814584</v>
      </c>
      <c r="N77" s="34">
        <f t="shared" si="50"/>
        <v>3336.5052931527753</v>
      </c>
      <c r="O77" s="38"/>
      <c r="P77" s="39"/>
      <c r="Q77" s="61"/>
    </row>
    <row r="78" spans="1:17" x14ac:dyDescent="0.2">
      <c r="A78" s="74" t="s">
        <v>39</v>
      </c>
      <c r="B78" s="38" t="s">
        <v>96</v>
      </c>
      <c r="C78" s="34">
        <f>C24-C68</f>
        <v>583.9559999999999</v>
      </c>
      <c r="D78" s="34">
        <f>C78</f>
        <v>583.9559999999999</v>
      </c>
      <c r="E78" s="34">
        <f t="shared" ref="E78:N78" si="51">D78</f>
        <v>583.9559999999999</v>
      </c>
      <c r="F78" s="34">
        <f t="shared" si="51"/>
        <v>583.9559999999999</v>
      </c>
      <c r="G78" s="34">
        <f t="shared" si="51"/>
        <v>583.9559999999999</v>
      </c>
      <c r="H78" s="34">
        <f t="shared" si="51"/>
        <v>583.9559999999999</v>
      </c>
      <c r="I78" s="34">
        <f t="shared" si="51"/>
        <v>583.9559999999999</v>
      </c>
      <c r="J78" s="34">
        <f t="shared" si="51"/>
        <v>583.9559999999999</v>
      </c>
      <c r="K78" s="34">
        <f t="shared" si="51"/>
        <v>583.9559999999999</v>
      </c>
      <c r="L78" s="34">
        <f t="shared" si="51"/>
        <v>583.9559999999999</v>
      </c>
      <c r="M78" s="34">
        <f t="shared" si="51"/>
        <v>583.9559999999999</v>
      </c>
      <c r="N78" s="34">
        <f t="shared" si="51"/>
        <v>583.9559999999999</v>
      </c>
      <c r="O78" s="38"/>
      <c r="P78" s="38"/>
      <c r="Q78" s="77" t="s">
        <v>40</v>
      </c>
    </row>
    <row r="79" spans="1:17" x14ac:dyDescent="0.2">
      <c r="A79" s="75"/>
      <c r="B79" s="38" t="s">
        <v>41</v>
      </c>
      <c r="C79" s="34">
        <v>20</v>
      </c>
      <c r="D79" s="34">
        <v>20</v>
      </c>
      <c r="E79" s="34">
        <v>20</v>
      </c>
      <c r="F79" s="34">
        <v>20</v>
      </c>
      <c r="G79" s="34">
        <v>50</v>
      </c>
      <c r="H79" s="34">
        <v>50</v>
      </c>
      <c r="I79" s="34">
        <v>75</v>
      </c>
      <c r="J79" s="34">
        <v>75</v>
      </c>
      <c r="K79" s="34">
        <v>50</v>
      </c>
      <c r="L79" s="34">
        <v>20</v>
      </c>
      <c r="M79" s="34">
        <v>20</v>
      </c>
      <c r="N79" s="34">
        <v>20</v>
      </c>
      <c r="O79" s="38"/>
      <c r="P79" s="38"/>
      <c r="Q79" s="78"/>
    </row>
    <row r="80" spans="1:17" x14ac:dyDescent="0.2">
      <c r="A80" s="76"/>
      <c r="B80" s="38" t="s">
        <v>42</v>
      </c>
      <c r="C80" s="34">
        <f>C78*C79/100</f>
        <v>116.79119999999999</v>
      </c>
      <c r="D80" s="34">
        <f t="shared" ref="D80:N80" si="52">D78*D79/100</f>
        <v>116.79119999999999</v>
      </c>
      <c r="E80" s="34">
        <f t="shared" si="52"/>
        <v>116.79119999999999</v>
      </c>
      <c r="F80" s="34">
        <f t="shared" si="52"/>
        <v>116.79119999999999</v>
      </c>
      <c r="G80" s="34">
        <f t="shared" si="52"/>
        <v>291.97799999999995</v>
      </c>
      <c r="H80" s="34">
        <f t="shared" si="52"/>
        <v>291.97799999999995</v>
      </c>
      <c r="I80" s="34">
        <f t="shared" si="52"/>
        <v>437.96699999999987</v>
      </c>
      <c r="J80" s="34">
        <f t="shared" si="52"/>
        <v>437.96699999999987</v>
      </c>
      <c r="K80" s="34">
        <f t="shared" si="52"/>
        <v>291.97799999999995</v>
      </c>
      <c r="L80" s="34">
        <f t="shared" si="52"/>
        <v>116.79119999999999</v>
      </c>
      <c r="M80" s="34">
        <f t="shared" si="52"/>
        <v>116.79119999999999</v>
      </c>
      <c r="N80" s="34">
        <f t="shared" si="52"/>
        <v>116.79119999999999</v>
      </c>
      <c r="O80" s="38"/>
      <c r="P80" s="37">
        <f>AVERAGE(C80:N80)*0.876</f>
        <v>187.56666719999998</v>
      </c>
      <c r="Q80" s="79"/>
    </row>
    <row r="81" spans="1:17" x14ac:dyDescent="0.2">
      <c r="A81" s="74" t="s">
        <v>43</v>
      </c>
      <c r="B81" s="41" t="s">
        <v>32</v>
      </c>
      <c r="C81" s="34">
        <v>120</v>
      </c>
      <c r="D81" s="34">
        <v>120</v>
      </c>
      <c r="E81" s="34">
        <v>120</v>
      </c>
      <c r="F81" s="34">
        <v>120</v>
      </c>
      <c r="G81" s="34">
        <v>120</v>
      </c>
      <c r="H81" s="34">
        <v>120</v>
      </c>
      <c r="I81" s="34">
        <v>120</v>
      </c>
      <c r="J81" s="34">
        <v>120</v>
      </c>
      <c r="K81" s="34">
        <v>120</v>
      </c>
      <c r="L81" s="34">
        <v>120</v>
      </c>
      <c r="M81" s="34">
        <v>120</v>
      </c>
      <c r="N81" s="34">
        <v>120</v>
      </c>
      <c r="O81" s="39"/>
      <c r="P81" s="39"/>
      <c r="Q81" s="23"/>
    </row>
    <row r="82" spans="1:17" x14ac:dyDescent="0.2">
      <c r="A82" s="75"/>
      <c r="B82" s="41" t="s">
        <v>97</v>
      </c>
      <c r="C82" s="42">
        <v>30</v>
      </c>
      <c r="D82" s="42">
        <v>30</v>
      </c>
      <c r="E82" s="42">
        <v>30</v>
      </c>
      <c r="F82" s="42">
        <v>30</v>
      </c>
      <c r="G82" s="42">
        <v>30</v>
      </c>
      <c r="H82" s="37">
        <v>30</v>
      </c>
      <c r="I82" s="43">
        <v>30</v>
      </c>
      <c r="J82" s="44">
        <v>30</v>
      </c>
      <c r="K82" s="37">
        <v>0</v>
      </c>
      <c r="L82" s="43">
        <v>0</v>
      </c>
      <c r="M82" s="37">
        <v>0</v>
      </c>
      <c r="N82" s="37">
        <v>0</v>
      </c>
      <c r="O82" s="39"/>
      <c r="P82" s="45"/>
      <c r="Q82" s="23"/>
    </row>
    <row r="83" spans="1:17" x14ac:dyDescent="0.2">
      <c r="A83" s="75"/>
      <c r="B83" s="41" t="s">
        <v>44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39"/>
      <c r="P83" s="45"/>
      <c r="Q83" s="23"/>
    </row>
    <row r="84" spans="1:17" x14ac:dyDescent="0.2">
      <c r="A84" s="75"/>
      <c r="B84" s="41" t="s">
        <v>98</v>
      </c>
      <c r="C84" s="46">
        <v>30</v>
      </c>
      <c r="D84" s="46">
        <v>30</v>
      </c>
      <c r="E84" s="46">
        <v>30</v>
      </c>
      <c r="F84" s="46">
        <v>30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39"/>
      <c r="P84" s="45"/>
      <c r="Q84" s="23"/>
    </row>
    <row r="85" spans="1:17" x14ac:dyDescent="0.2">
      <c r="A85" s="76"/>
      <c r="B85" s="41" t="s">
        <v>99</v>
      </c>
      <c r="C85" s="46">
        <f>C81-C84</f>
        <v>90</v>
      </c>
      <c r="D85" s="46">
        <f t="shared" ref="D85:N85" si="53">D81-D84</f>
        <v>90</v>
      </c>
      <c r="E85" s="46">
        <f t="shared" si="53"/>
        <v>90</v>
      </c>
      <c r="F85" s="46">
        <f t="shared" si="53"/>
        <v>90</v>
      </c>
      <c r="G85" s="46">
        <f t="shared" si="53"/>
        <v>120</v>
      </c>
      <c r="H85" s="46">
        <f t="shared" si="53"/>
        <v>120</v>
      </c>
      <c r="I85" s="46">
        <f t="shared" si="53"/>
        <v>120</v>
      </c>
      <c r="J85" s="46">
        <f t="shared" si="53"/>
        <v>120</v>
      </c>
      <c r="K85" s="46">
        <f t="shared" si="53"/>
        <v>120</v>
      </c>
      <c r="L85" s="46">
        <f t="shared" si="53"/>
        <v>120</v>
      </c>
      <c r="M85" s="46">
        <f t="shared" si="53"/>
        <v>120</v>
      </c>
      <c r="N85" s="46">
        <f t="shared" si="53"/>
        <v>120</v>
      </c>
      <c r="O85" s="39"/>
      <c r="P85" s="45"/>
      <c r="Q85" s="23"/>
    </row>
    <row r="86" spans="1:17" x14ac:dyDescent="0.2">
      <c r="A86" s="66" t="s">
        <v>22</v>
      </c>
      <c r="B86" s="23" t="s">
        <v>100</v>
      </c>
      <c r="C86" s="32">
        <v>842.89701146442144</v>
      </c>
      <c r="D86" s="32">
        <v>921.27032186419035</v>
      </c>
      <c r="E86" s="32">
        <v>1104.5297301161133</v>
      </c>
      <c r="F86" s="32">
        <v>1250.9762770024527</v>
      </c>
      <c r="G86" s="32">
        <v>1259.3577926746618</v>
      </c>
      <c r="H86" s="32">
        <v>1215.9076358379386</v>
      </c>
      <c r="I86" s="32">
        <v>1142.687523652264</v>
      </c>
      <c r="J86" s="32">
        <v>1118.6007020493869</v>
      </c>
      <c r="K86" s="32">
        <v>1163.5911698579182</v>
      </c>
      <c r="L86" s="32">
        <v>1042.0932233154706</v>
      </c>
      <c r="M86" s="32">
        <v>866.51257039797372</v>
      </c>
      <c r="N86" s="32">
        <v>688.08447035038705</v>
      </c>
      <c r="O86" s="23"/>
      <c r="P86" s="23"/>
      <c r="Q86" s="23"/>
    </row>
    <row r="87" spans="1:17" x14ac:dyDescent="0.2">
      <c r="A87" s="66" t="s">
        <v>101</v>
      </c>
      <c r="B87" s="23" t="s">
        <v>100</v>
      </c>
      <c r="C87" s="32">
        <v>275.53329525299517</v>
      </c>
      <c r="D87" s="32">
        <v>324.17798087409489</v>
      </c>
      <c r="E87" s="32">
        <v>341.07853308976041</v>
      </c>
      <c r="F87" s="32">
        <v>375.75912788110628</v>
      </c>
      <c r="G87" s="32">
        <v>382.24470555582968</v>
      </c>
      <c r="H87" s="32">
        <v>382.28386615479786</v>
      </c>
      <c r="I87" s="32">
        <v>381.89733907921817</v>
      </c>
      <c r="J87" s="32">
        <v>396.67569879429419</v>
      </c>
      <c r="K87" s="32">
        <v>393.17936253747558</v>
      </c>
      <c r="L87" s="32">
        <v>366.93192576048619</v>
      </c>
      <c r="M87" s="32">
        <v>294.76454152710875</v>
      </c>
      <c r="N87" s="32">
        <v>243.77656644655929</v>
      </c>
      <c r="O87" s="23"/>
      <c r="P87" s="23"/>
      <c r="Q87" s="23"/>
    </row>
    <row r="88" spans="1:17" x14ac:dyDescent="0.2">
      <c r="A88" s="68" t="s">
        <v>108</v>
      </c>
      <c r="B88" s="53" t="s">
        <v>110</v>
      </c>
      <c r="C88" s="26">
        <f>C29</f>
        <v>100</v>
      </c>
      <c r="D88" s="26">
        <f t="shared" ref="D88:N88" si="54">D29</f>
        <v>100</v>
      </c>
      <c r="E88" s="26">
        <f t="shared" si="54"/>
        <v>100</v>
      </c>
      <c r="F88" s="26">
        <f t="shared" si="54"/>
        <v>100</v>
      </c>
      <c r="G88" s="26">
        <f t="shared" si="54"/>
        <v>100</v>
      </c>
      <c r="H88" s="26">
        <f t="shared" si="54"/>
        <v>100</v>
      </c>
      <c r="I88" s="26">
        <f t="shared" si="54"/>
        <v>100</v>
      </c>
      <c r="J88" s="26">
        <f t="shared" si="54"/>
        <v>100</v>
      </c>
      <c r="K88" s="26">
        <f t="shared" si="54"/>
        <v>100</v>
      </c>
      <c r="L88" s="26">
        <f t="shared" si="54"/>
        <v>100</v>
      </c>
      <c r="M88" s="26">
        <f t="shared" si="54"/>
        <v>100</v>
      </c>
      <c r="N88" s="26">
        <f t="shared" si="54"/>
        <v>100</v>
      </c>
      <c r="O88" s="53"/>
      <c r="P88" s="53"/>
    </row>
    <row r="89" spans="1:17" x14ac:dyDescent="0.2">
      <c r="A89" s="68"/>
      <c r="B89" s="53" t="s">
        <v>127</v>
      </c>
      <c r="C89" s="14">
        <v>0.2</v>
      </c>
      <c r="D89" s="14">
        <v>0.2</v>
      </c>
      <c r="E89" s="14">
        <v>0.2</v>
      </c>
      <c r="F89" s="14">
        <v>0.2</v>
      </c>
      <c r="G89" s="14">
        <v>0.2</v>
      </c>
      <c r="H89" s="14">
        <v>0.2</v>
      </c>
      <c r="I89" s="14">
        <v>0.2</v>
      </c>
      <c r="J89" s="14">
        <v>0.2</v>
      </c>
      <c r="K89" s="14">
        <v>0.2</v>
      </c>
      <c r="L89" s="14">
        <v>0.2</v>
      </c>
      <c r="M89" s="14">
        <v>0.2</v>
      </c>
      <c r="N89" s="14">
        <v>0.2</v>
      </c>
      <c r="O89" s="53"/>
      <c r="P89" s="53"/>
    </row>
    <row r="90" spans="1:17" x14ac:dyDescent="0.2">
      <c r="A90" s="68"/>
      <c r="B90" s="53" t="s">
        <v>123</v>
      </c>
      <c r="C90" s="53">
        <f>C88*C89</f>
        <v>20</v>
      </c>
      <c r="D90" s="62">
        <f t="shared" ref="D90:N90" si="55">D88*D89</f>
        <v>20</v>
      </c>
      <c r="E90" s="62">
        <f t="shared" si="55"/>
        <v>20</v>
      </c>
      <c r="F90" s="62">
        <f t="shared" si="55"/>
        <v>20</v>
      </c>
      <c r="G90" s="62">
        <f t="shared" si="55"/>
        <v>20</v>
      </c>
      <c r="H90" s="62">
        <f t="shared" si="55"/>
        <v>20</v>
      </c>
      <c r="I90" s="62">
        <f t="shared" si="55"/>
        <v>20</v>
      </c>
      <c r="J90" s="62">
        <f t="shared" si="55"/>
        <v>20</v>
      </c>
      <c r="K90" s="62">
        <f t="shared" si="55"/>
        <v>20</v>
      </c>
      <c r="L90" s="62">
        <f t="shared" si="55"/>
        <v>20</v>
      </c>
      <c r="M90" s="62">
        <f t="shared" si="55"/>
        <v>20</v>
      </c>
      <c r="N90" s="62">
        <f t="shared" si="55"/>
        <v>20</v>
      </c>
      <c r="O90" s="53"/>
      <c r="P90" s="53"/>
      <c r="Q90" s="53"/>
    </row>
    <row r="91" spans="1:17" x14ac:dyDescent="0.2">
      <c r="A91" s="53" t="s">
        <v>109</v>
      </c>
      <c r="B91" s="53" t="s">
        <v>100</v>
      </c>
      <c r="C91" s="53">
        <v>0</v>
      </c>
      <c r="D91" s="62">
        <v>0</v>
      </c>
      <c r="E91" s="62">
        <v>0</v>
      </c>
      <c r="F91" s="62">
        <v>0</v>
      </c>
      <c r="G91" s="62">
        <v>0</v>
      </c>
      <c r="H91" s="62">
        <v>0</v>
      </c>
      <c r="I91" s="62">
        <v>0</v>
      </c>
      <c r="J91" s="62">
        <v>0</v>
      </c>
      <c r="K91" s="62">
        <v>0</v>
      </c>
      <c r="L91" s="62">
        <v>0</v>
      </c>
      <c r="M91" s="62">
        <v>0</v>
      </c>
      <c r="N91" s="62">
        <v>0</v>
      </c>
      <c r="O91" s="53"/>
      <c r="P91" s="53"/>
      <c r="Q91" s="53"/>
    </row>
    <row r="92" spans="1:17" x14ac:dyDescent="0.2">
      <c r="A92" s="53" t="s">
        <v>111</v>
      </c>
      <c r="B92" s="53" t="s">
        <v>100</v>
      </c>
      <c r="C92" s="53">
        <v>0</v>
      </c>
      <c r="D92" s="62">
        <v>0</v>
      </c>
      <c r="E92" s="62">
        <v>0</v>
      </c>
      <c r="F92" s="62">
        <v>0</v>
      </c>
      <c r="G92" s="62">
        <v>0</v>
      </c>
      <c r="H92" s="62">
        <v>0</v>
      </c>
      <c r="I92" s="62">
        <v>0</v>
      </c>
      <c r="J92" s="62">
        <v>0</v>
      </c>
      <c r="K92" s="62">
        <v>0</v>
      </c>
      <c r="L92" s="62">
        <v>0</v>
      </c>
      <c r="M92" s="62">
        <v>0</v>
      </c>
      <c r="N92" s="62">
        <v>0</v>
      </c>
      <c r="O92" s="53">
        <v>1</v>
      </c>
      <c r="P92" s="53"/>
      <c r="Q92" s="53"/>
    </row>
    <row r="93" spans="1:17" x14ac:dyDescent="0.2">
      <c r="B93" s="63" t="s">
        <v>124</v>
      </c>
      <c r="C93" s="63">
        <v>14</v>
      </c>
    </row>
    <row r="94" spans="1:17" x14ac:dyDescent="0.2">
      <c r="B94" s="63" t="s">
        <v>128</v>
      </c>
      <c r="C94" s="63">
        <v>2.2000000000000002</v>
      </c>
    </row>
    <row r="95" spans="1:17" x14ac:dyDescent="0.2">
      <c r="B95" s="63" t="s">
        <v>129</v>
      </c>
      <c r="C95" s="64">
        <v>0.9</v>
      </c>
    </row>
    <row r="96" spans="1:17" x14ac:dyDescent="0.2">
      <c r="B96" s="63" t="s">
        <v>130</v>
      </c>
      <c r="C96" s="64">
        <v>0.9</v>
      </c>
    </row>
    <row r="97" spans="2:3" x14ac:dyDescent="0.2">
      <c r="B97" s="63" t="s">
        <v>131</v>
      </c>
      <c r="C97" s="63">
        <v>4</v>
      </c>
    </row>
  </sheetData>
  <mergeCells count="16">
    <mergeCell ref="A88:A90"/>
    <mergeCell ref="A78:A80"/>
    <mergeCell ref="Q78:Q80"/>
    <mergeCell ref="A81:A85"/>
    <mergeCell ref="B39:Q39"/>
    <mergeCell ref="A57:Q57"/>
    <mergeCell ref="A58:B58"/>
    <mergeCell ref="A59:B59"/>
    <mergeCell ref="A68:A77"/>
    <mergeCell ref="A60:A67"/>
    <mergeCell ref="P28:Q28"/>
    <mergeCell ref="B1:N1"/>
    <mergeCell ref="A2:A3"/>
    <mergeCell ref="B2:B3"/>
    <mergeCell ref="C2:N2"/>
    <mergeCell ref="P24:Q2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8815"/>
  <sheetViews>
    <sheetView zoomScaleNormal="100" workbookViewId="0">
      <selection activeCell="D2" sqref="D2:D32"/>
    </sheetView>
  </sheetViews>
  <sheetFormatPr defaultRowHeight="14.25" x14ac:dyDescent="0.2"/>
  <cols>
    <col min="1" max="1" width="9" style="49"/>
    <col min="2" max="2" width="16.5" style="58" bestFit="1" customWidth="1"/>
    <col min="4" max="6" width="9" style="49"/>
  </cols>
  <sheetData>
    <row r="1" spans="1:26" x14ac:dyDescent="0.2">
      <c r="A1" s="50" t="s">
        <v>107</v>
      </c>
      <c r="B1" s="57" t="s">
        <v>105</v>
      </c>
      <c r="C1" t="s">
        <v>106</v>
      </c>
      <c r="D1" s="51" t="s">
        <v>102</v>
      </c>
      <c r="E1" s="48" t="s">
        <v>103</v>
      </c>
      <c r="F1" s="48" t="s">
        <v>104</v>
      </c>
      <c r="G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x14ac:dyDescent="0.2">
      <c r="A2" s="49">
        <v>1</v>
      </c>
      <c r="B2" s="54">
        <v>43466</v>
      </c>
      <c r="C2">
        <v>1</v>
      </c>
      <c r="D2" s="2">
        <v>5389.565111085426</v>
      </c>
      <c r="E2" s="2">
        <v>1030.4586255609813</v>
      </c>
      <c r="F2" s="2">
        <v>0</v>
      </c>
      <c r="G2" s="55"/>
      <c r="I2" s="56"/>
    </row>
    <row r="3" spans="1:26" x14ac:dyDescent="0.2">
      <c r="A3" s="49">
        <v>2</v>
      </c>
      <c r="B3" s="54">
        <v>43466</v>
      </c>
      <c r="C3">
        <v>2</v>
      </c>
      <c r="D3" s="2">
        <v>5258.9836157228237</v>
      </c>
      <c r="E3" s="2">
        <v>1006.3260929758098</v>
      </c>
      <c r="F3" s="2">
        <v>0</v>
      </c>
      <c r="G3" s="55"/>
    </row>
    <row r="4" spans="1:26" x14ac:dyDescent="0.2">
      <c r="A4" s="49">
        <v>3</v>
      </c>
      <c r="B4" s="54">
        <v>43466</v>
      </c>
      <c r="C4">
        <v>3</v>
      </c>
      <c r="D4" s="2">
        <v>5220.5098187272515</v>
      </c>
      <c r="E4" s="2">
        <v>928.71339463977597</v>
      </c>
      <c r="F4" s="2">
        <v>0</v>
      </c>
      <c r="G4" s="55"/>
    </row>
    <row r="5" spans="1:26" x14ac:dyDescent="0.2">
      <c r="A5" s="49">
        <v>4</v>
      </c>
      <c r="B5" s="54">
        <v>43466</v>
      </c>
      <c r="C5">
        <v>4</v>
      </c>
      <c r="D5" s="2">
        <v>5200.5160905415369</v>
      </c>
      <c r="E5" s="2">
        <v>938.13935868577664</v>
      </c>
      <c r="F5" s="2">
        <v>0</v>
      </c>
      <c r="G5" s="55"/>
    </row>
    <row r="6" spans="1:26" x14ac:dyDescent="0.2">
      <c r="A6" s="49">
        <v>5</v>
      </c>
      <c r="B6" s="54">
        <v>43466</v>
      </c>
      <c r="C6">
        <v>5</v>
      </c>
      <c r="D6" s="2">
        <v>5192.1237593833457</v>
      </c>
      <c r="E6" s="2">
        <v>955.7835053305887</v>
      </c>
      <c r="F6" s="2">
        <v>0</v>
      </c>
      <c r="G6" s="55"/>
    </row>
    <row r="7" spans="1:26" x14ac:dyDescent="0.2">
      <c r="A7" s="49">
        <v>6</v>
      </c>
      <c r="B7" s="54">
        <v>43466</v>
      </c>
      <c r="C7">
        <v>6</v>
      </c>
      <c r="D7" s="2">
        <v>5193.1319071699345</v>
      </c>
      <c r="E7" s="2">
        <v>973.62360347376398</v>
      </c>
      <c r="F7" s="2">
        <v>0</v>
      </c>
      <c r="G7" s="55"/>
    </row>
    <row r="8" spans="1:26" x14ac:dyDescent="0.2">
      <c r="A8" s="49">
        <v>7</v>
      </c>
      <c r="B8" s="54">
        <v>43466</v>
      </c>
      <c r="C8">
        <v>7</v>
      </c>
      <c r="D8" s="2">
        <v>5204.5632620963743</v>
      </c>
      <c r="E8" s="2">
        <v>1059.6175547966075</v>
      </c>
      <c r="F8" s="2">
        <v>0</v>
      </c>
      <c r="G8" s="55"/>
    </row>
    <row r="9" spans="1:26" x14ac:dyDescent="0.2">
      <c r="A9" s="49">
        <v>8</v>
      </c>
      <c r="B9" s="54">
        <v>43466</v>
      </c>
      <c r="C9">
        <v>8</v>
      </c>
      <c r="D9" s="2">
        <v>5297.6852725187482</v>
      </c>
      <c r="E9" s="2">
        <v>1113.1130383309221</v>
      </c>
      <c r="F9" s="2">
        <v>4.16284424857324E-2</v>
      </c>
      <c r="G9" s="55"/>
    </row>
    <row r="10" spans="1:26" x14ac:dyDescent="0.2">
      <c r="A10" s="49">
        <v>9</v>
      </c>
      <c r="B10" s="54">
        <v>43466</v>
      </c>
      <c r="C10">
        <v>9</v>
      </c>
      <c r="D10" s="2">
        <v>5410.1054918437658</v>
      </c>
      <c r="E10" s="2">
        <v>1160.110303602502</v>
      </c>
      <c r="F10" s="2">
        <v>2.729209736842106</v>
      </c>
      <c r="G10" s="55"/>
    </row>
    <row r="11" spans="1:26" x14ac:dyDescent="0.2">
      <c r="A11" s="49">
        <v>10</v>
      </c>
      <c r="B11" s="54">
        <v>43466</v>
      </c>
      <c r="C11">
        <v>10</v>
      </c>
      <c r="D11" s="2">
        <v>5442.2823504755261</v>
      </c>
      <c r="E11" s="2">
        <v>1201.4308916175482</v>
      </c>
      <c r="F11" s="2">
        <v>40.277502004809911</v>
      </c>
      <c r="G11" s="55"/>
    </row>
    <row r="12" spans="1:26" x14ac:dyDescent="0.2">
      <c r="A12" s="49">
        <v>11</v>
      </c>
      <c r="B12" s="54">
        <v>43466</v>
      </c>
      <c r="C12">
        <v>11</v>
      </c>
      <c r="D12" s="2">
        <v>5537.5272965470522</v>
      </c>
      <c r="E12" s="2">
        <v>1090.3360484667469</v>
      </c>
      <c r="F12" s="2">
        <v>327.21144927829312</v>
      </c>
      <c r="G12" s="55"/>
    </row>
    <row r="13" spans="1:26" x14ac:dyDescent="0.2">
      <c r="A13" s="49">
        <v>12</v>
      </c>
      <c r="B13" s="54">
        <v>43466</v>
      </c>
      <c r="C13">
        <v>12</v>
      </c>
      <c r="D13" s="2">
        <v>5548.104829056223</v>
      </c>
      <c r="E13" s="2">
        <v>927.67761447975022</v>
      </c>
      <c r="F13" s="2">
        <v>636.20528763693653</v>
      </c>
      <c r="G13" s="55"/>
    </row>
    <row r="14" spans="1:26" x14ac:dyDescent="0.2">
      <c r="A14" s="49">
        <v>13</v>
      </c>
      <c r="B14" s="54">
        <v>43466</v>
      </c>
      <c r="C14">
        <v>13</v>
      </c>
      <c r="D14" s="2">
        <v>5515.5020060252136</v>
      </c>
      <c r="E14" s="2">
        <v>845.66603050171761</v>
      </c>
      <c r="F14" s="2">
        <v>869.00545658075634</v>
      </c>
      <c r="G14" s="55"/>
    </row>
    <row r="15" spans="1:26" x14ac:dyDescent="0.2">
      <c r="A15" s="49">
        <v>14</v>
      </c>
      <c r="B15" s="54">
        <v>43466</v>
      </c>
      <c r="C15">
        <v>14</v>
      </c>
      <c r="D15" s="2">
        <v>5427.9694055073787</v>
      </c>
      <c r="E15" s="2">
        <v>773.07001801356137</v>
      </c>
      <c r="F15" s="2">
        <v>930.46269381105253</v>
      </c>
      <c r="G15" s="55"/>
    </row>
    <row r="16" spans="1:26" x14ac:dyDescent="0.2">
      <c r="A16" s="49">
        <v>15</v>
      </c>
      <c r="B16" s="54">
        <v>43466</v>
      </c>
      <c r="C16">
        <v>15</v>
      </c>
      <c r="D16" s="2">
        <v>5414.573350798687</v>
      </c>
      <c r="E16" s="2">
        <v>660.74041092051334</v>
      </c>
      <c r="F16" s="2">
        <v>858.60207962569098</v>
      </c>
      <c r="G16" s="55"/>
    </row>
    <row r="17" spans="1:7" x14ac:dyDescent="0.2">
      <c r="A17" s="49">
        <v>16</v>
      </c>
      <c r="B17" s="54">
        <v>43466</v>
      </c>
      <c r="C17">
        <v>16</v>
      </c>
      <c r="D17" s="2">
        <v>5381.4876509273709</v>
      </c>
      <c r="E17" s="2">
        <v>637.54399658932653</v>
      </c>
      <c r="F17" s="2">
        <v>596.89987020698391</v>
      </c>
      <c r="G17" s="55"/>
    </row>
    <row r="18" spans="1:7" x14ac:dyDescent="0.2">
      <c r="A18" s="49">
        <v>17</v>
      </c>
      <c r="B18" s="54">
        <v>43466</v>
      </c>
      <c r="C18">
        <v>17</v>
      </c>
      <c r="D18" s="2">
        <v>5388.9115363195515</v>
      </c>
      <c r="E18" s="2">
        <v>736.20682022155097</v>
      </c>
      <c r="F18" s="2">
        <v>488.73618476952004</v>
      </c>
      <c r="G18" s="55"/>
    </row>
    <row r="19" spans="1:7" x14ac:dyDescent="0.2">
      <c r="A19" s="49">
        <v>18</v>
      </c>
      <c r="B19" s="54">
        <v>43466</v>
      </c>
      <c r="C19">
        <v>18</v>
      </c>
      <c r="D19" s="2">
        <v>5441.8338626793957</v>
      </c>
      <c r="E19" s="2">
        <v>897.44035281929746</v>
      </c>
      <c r="F19" s="2">
        <v>157.43988633808206</v>
      </c>
      <c r="G19" s="55"/>
    </row>
    <row r="20" spans="1:7" x14ac:dyDescent="0.2">
      <c r="A20" s="49">
        <v>19</v>
      </c>
      <c r="B20" s="54">
        <v>43466</v>
      </c>
      <c r="C20">
        <v>19</v>
      </c>
      <c r="D20" s="2">
        <v>5596.7991884935309</v>
      </c>
      <c r="E20" s="2">
        <v>888.48402798666621</v>
      </c>
      <c r="F20" s="2">
        <v>6.5296046441304405</v>
      </c>
      <c r="G20" s="55"/>
    </row>
    <row r="21" spans="1:7" x14ac:dyDescent="0.2">
      <c r="A21" s="49">
        <v>20</v>
      </c>
      <c r="B21" s="54">
        <v>43466</v>
      </c>
      <c r="C21">
        <v>20</v>
      </c>
      <c r="D21" s="2">
        <v>5753.119435895087</v>
      </c>
      <c r="E21" s="2">
        <v>769.58878895348187</v>
      </c>
      <c r="F21" s="2">
        <v>0</v>
      </c>
      <c r="G21" s="55"/>
    </row>
    <row r="22" spans="1:7" x14ac:dyDescent="0.2">
      <c r="A22" s="49">
        <v>21</v>
      </c>
      <c r="B22" s="54">
        <v>43466</v>
      </c>
      <c r="C22">
        <v>21</v>
      </c>
      <c r="D22" s="2">
        <v>5688.3357579858521</v>
      </c>
      <c r="E22" s="2">
        <v>792.53336434683592</v>
      </c>
      <c r="F22" s="2">
        <v>0</v>
      </c>
      <c r="G22" s="55"/>
    </row>
    <row r="23" spans="1:7" x14ac:dyDescent="0.2">
      <c r="A23" s="49">
        <v>22</v>
      </c>
      <c r="B23" s="54">
        <v>43466</v>
      </c>
      <c r="C23">
        <v>22</v>
      </c>
      <c r="D23" s="2">
        <v>5657.2102450338562</v>
      </c>
      <c r="E23" s="2">
        <v>760.04869549443367</v>
      </c>
      <c r="F23" s="2">
        <v>0</v>
      </c>
      <c r="G23" s="55"/>
    </row>
    <row r="24" spans="1:7" x14ac:dyDescent="0.2">
      <c r="A24" s="49">
        <v>23</v>
      </c>
      <c r="B24" s="54">
        <v>43466</v>
      </c>
      <c r="C24">
        <v>23</v>
      </c>
      <c r="D24" s="2">
        <v>5605.8298021918863</v>
      </c>
      <c r="E24" s="2">
        <v>731.64806992706633</v>
      </c>
      <c r="F24" s="2">
        <v>0</v>
      </c>
      <c r="G24" s="55"/>
    </row>
    <row r="25" spans="1:7" x14ac:dyDescent="0.2">
      <c r="A25" s="49">
        <v>24</v>
      </c>
      <c r="B25" s="54">
        <v>43466</v>
      </c>
      <c r="C25">
        <v>24</v>
      </c>
      <c r="D25" s="2">
        <v>5466.4737964554015</v>
      </c>
      <c r="E25" s="2">
        <v>726.30221037371734</v>
      </c>
      <c r="F25" s="2">
        <v>0</v>
      </c>
      <c r="G25" s="55"/>
    </row>
    <row r="26" spans="1:7" x14ac:dyDescent="0.2">
      <c r="A26" s="49">
        <v>25</v>
      </c>
      <c r="B26" s="54">
        <v>43467</v>
      </c>
      <c r="C26">
        <v>1</v>
      </c>
      <c r="D26" s="2">
        <v>5348.0214637203462</v>
      </c>
      <c r="E26" s="2">
        <v>741.0009947665294</v>
      </c>
      <c r="F26" s="2">
        <v>0</v>
      </c>
      <c r="G26" s="55"/>
    </row>
    <row r="27" spans="1:7" x14ac:dyDescent="0.2">
      <c r="A27" s="49">
        <v>26</v>
      </c>
      <c r="B27" s="54">
        <v>43467</v>
      </c>
      <c r="C27">
        <v>2</v>
      </c>
      <c r="D27" s="2">
        <v>5238.5613571625781</v>
      </c>
      <c r="E27" s="2">
        <v>731.44721519085851</v>
      </c>
      <c r="F27" s="2">
        <v>0</v>
      </c>
      <c r="G27" s="55"/>
    </row>
    <row r="28" spans="1:7" x14ac:dyDescent="0.2">
      <c r="A28" s="49">
        <v>27</v>
      </c>
      <c r="B28" s="54">
        <v>43467</v>
      </c>
      <c r="C28">
        <v>3</v>
      </c>
      <c r="D28" s="2">
        <v>5209.5180982195434</v>
      </c>
      <c r="E28" s="2">
        <v>732.1551966233078</v>
      </c>
      <c r="F28" s="2">
        <v>0</v>
      </c>
      <c r="G28" s="55"/>
    </row>
    <row r="29" spans="1:7" x14ac:dyDescent="0.2">
      <c r="A29" s="49">
        <v>28</v>
      </c>
      <c r="B29" s="54">
        <v>43467</v>
      </c>
      <c r="C29">
        <v>4</v>
      </c>
      <c r="D29" s="2">
        <v>5209.1030695066993</v>
      </c>
      <c r="E29" s="2">
        <v>727.83486330208893</v>
      </c>
      <c r="F29" s="2">
        <v>0</v>
      </c>
      <c r="G29" s="55"/>
    </row>
    <row r="30" spans="1:7" x14ac:dyDescent="0.2">
      <c r="A30" s="49">
        <v>29</v>
      </c>
      <c r="B30" s="54">
        <v>43467</v>
      </c>
      <c r="C30">
        <v>5</v>
      </c>
      <c r="D30" s="2">
        <v>5184.1913212483951</v>
      </c>
      <c r="E30" s="2">
        <v>739.6512727401871</v>
      </c>
      <c r="F30" s="2">
        <v>0</v>
      </c>
      <c r="G30" s="55"/>
    </row>
    <row r="31" spans="1:7" x14ac:dyDescent="0.2">
      <c r="A31" s="49">
        <v>30</v>
      </c>
      <c r="B31" s="54">
        <v>43467</v>
      </c>
      <c r="C31">
        <v>6</v>
      </c>
      <c r="D31" s="2">
        <v>5181.5354243919855</v>
      </c>
      <c r="E31" s="2">
        <v>745.76077424880066</v>
      </c>
      <c r="F31" s="2">
        <v>0</v>
      </c>
      <c r="G31" s="55"/>
    </row>
    <row r="32" spans="1:7" x14ac:dyDescent="0.2">
      <c r="A32" s="49">
        <v>31</v>
      </c>
      <c r="B32" s="54">
        <v>43467</v>
      </c>
      <c r="C32">
        <v>7</v>
      </c>
      <c r="D32" s="2">
        <v>5208.0292011901365</v>
      </c>
      <c r="E32" s="2">
        <v>753.83457780352455</v>
      </c>
      <c r="F32" s="2">
        <v>0</v>
      </c>
      <c r="G32" s="55"/>
    </row>
    <row r="33" spans="1:7" x14ac:dyDescent="0.2">
      <c r="A33" s="49">
        <v>32</v>
      </c>
      <c r="B33" s="54">
        <v>43467</v>
      </c>
      <c r="C33">
        <v>8</v>
      </c>
      <c r="D33" s="2">
        <v>5308.8364954436283</v>
      </c>
      <c r="E33" s="2">
        <v>754.77634638301743</v>
      </c>
      <c r="F33" s="2">
        <v>4.017121293595434E-2</v>
      </c>
      <c r="G33" s="55"/>
    </row>
    <row r="34" spans="1:7" x14ac:dyDescent="0.2">
      <c r="A34" s="49">
        <v>33</v>
      </c>
      <c r="B34" s="54">
        <v>43467</v>
      </c>
      <c r="C34">
        <v>9</v>
      </c>
      <c r="D34" s="2">
        <v>5429.1596233830578</v>
      </c>
      <c r="E34" s="2">
        <v>762.07180952467036</v>
      </c>
      <c r="F34" s="2">
        <v>2.9395566696258721</v>
      </c>
      <c r="G34" s="55"/>
    </row>
    <row r="35" spans="1:7" x14ac:dyDescent="0.2">
      <c r="A35" s="49">
        <v>34</v>
      </c>
      <c r="B35" s="54">
        <v>43467</v>
      </c>
      <c r="C35">
        <v>10</v>
      </c>
      <c r="D35" s="2">
        <v>5474.4362529065493</v>
      </c>
      <c r="E35" s="2">
        <v>774.8675456293654</v>
      </c>
      <c r="F35" s="2">
        <v>27.023025683541022</v>
      </c>
      <c r="G35" s="55"/>
    </row>
    <row r="36" spans="1:7" x14ac:dyDescent="0.2">
      <c r="A36" s="49">
        <v>35</v>
      </c>
      <c r="B36" s="54">
        <v>43467</v>
      </c>
      <c r="C36">
        <v>11</v>
      </c>
      <c r="D36" s="2">
        <v>5604.3789146692034</v>
      </c>
      <c r="E36" s="2">
        <v>779.76972894866924</v>
      </c>
      <c r="F36" s="2">
        <v>452.07485029730174</v>
      </c>
      <c r="G36" s="55"/>
    </row>
    <row r="37" spans="1:7" x14ac:dyDescent="0.2">
      <c r="A37" s="49">
        <v>36</v>
      </c>
      <c r="B37" s="54">
        <v>43467</v>
      </c>
      <c r="C37">
        <v>12</v>
      </c>
      <c r="D37" s="2">
        <v>5597.5480475131599</v>
      </c>
      <c r="E37" s="2">
        <v>773.62488938425736</v>
      </c>
      <c r="F37" s="2">
        <v>836.72703640768441</v>
      </c>
      <c r="G37" s="55"/>
    </row>
    <row r="38" spans="1:7" x14ac:dyDescent="0.2">
      <c r="A38" s="49">
        <v>37</v>
      </c>
      <c r="B38" s="54">
        <v>43467</v>
      </c>
      <c r="C38">
        <v>13</v>
      </c>
      <c r="D38" s="2">
        <v>5584.3705728847362</v>
      </c>
      <c r="E38" s="2">
        <v>773.88336540364071</v>
      </c>
      <c r="F38" s="2">
        <v>1014.984359242387</v>
      </c>
      <c r="G38" s="55"/>
    </row>
    <row r="39" spans="1:7" x14ac:dyDescent="0.2">
      <c r="A39" s="49">
        <v>38</v>
      </c>
      <c r="B39" s="54">
        <v>43467</v>
      </c>
      <c r="C39">
        <v>14</v>
      </c>
      <c r="D39" s="2">
        <v>5495.6639270822088</v>
      </c>
      <c r="E39" s="2">
        <v>789.14587906560723</v>
      </c>
      <c r="F39" s="2">
        <v>1048.4676571144319</v>
      </c>
      <c r="G39" s="55"/>
    </row>
    <row r="40" spans="1:7" x14ac:dyDescent="0.2">
      <c r="A40" s="49">
        <v>39</v>
      </c>
      <c r="B40" s="54">
        <v>43467</v>
      </c>
      <c r="C40">
        <v>15</v>
      </c>
      <c r="D40" s="2">
        <v>5446.6263264402342</v>
      </c>
      <c r="E40" s="2">
        <v>840.45745265523897</v>
      </c>
      <c r="F40" s="2">
        <v>976.4857127257311</v>
      </c>
      <c r="G40" s="55"/>
    </row>
    <row r="41" spans="1:7" x14ac:dyDescent="0.2">
      <c r="A41" s="49">
        <v>40</v>
      </c>
      <c r="B41" s="54">
        <v>43467</v>
      </c>
      <c r="C41">
        <v>16</v>
      </c>
      <c r="D41" s="2">
        <v>5426.7495731717136</v>
      </c>
      <c r="E41" s="2">
        <v>866.02444042453567</v>
      </c>
      <c r="F41" s="2">
        <v>897.13858003557903</v>
      </c>
      <c r="G41" s="55"/>
    </row>
    <row r="42" spans="1:7" x14ac:dyDescent="0.2">
      <c r="A42" s="49">
        <v>41</v>
      </c>
      <c r="B42" s="54">
        <v>43467</v>
      </c>
      <c r="C42">
        <v>17</v>
      </c>
      <c r="D42" s="2">
        <v>5427.3767677556189</v>
      </c>
      <c r="E42" s="2">
        <v>854.21960253871964</v>
      </c>
      <c r="F42" s="2">
        <v>654.75764886766069</v>
      </c>
      <c r="G42" s="55"/>
    </row>
    <row r="43" spans="1:7" x14ac:dyDescent="0.2">
      <c r="A43" s="49">
        <v>42</v>
      </c>
      <c r="B43" s="54">
        <v>43467</v>
      </c>
      <c r="C43">
        <v>18</v>
      </c>
      <c r="D43" s="2">
        <v>5496.556040553648</v>
      </c>
      <c r="E43" s="2">
        <v>971.93768486034787</v>
      </c>
      <c r="F43" s="2">
        <v>304.51038243160332</v>
      </c>
      <c r="G43" s="55"/>
    </row>
    <row r="44" spans="1:7" x14ac:dyDescent="0.2">
      <c r="A44" s="49">
        <v>43</v>
      </c>
      <c r="B44" s="54">
        <v>43467</v>
      </c>
      <c r="C44">
        <v>19</v>
      </c>
      <c r="D44" s="2">
        <v>5637.5003685661168</v>
      </c>
      <c r="E44" s="2">
        <v>960.36777137054423</v>
      </c>
      <c r="F44" s="2">
        <v>8.3791462791901559</v>
      </c>
      <c r="G44" s="55"/>
    </row>
    <row r="45" spans="1:7" x14ac:dyDescent="0.2">
      <c r="A45" s="49">
        <v>44</v>
      </c>
      <c r="B45" s="54">
        <v>43467</v>
      </c>
      <c r="C45">
        <v>20</v>
      </c>
      <c r="D45" s="2">
        <v>5775.9124086889078</v>
      </c>
      <c r="E45" s="2">
        <v>959.11605285132498</v>
      </c>
      <c r="F45" s="2">
        <v>0</v>
      </c>
      <c r="G45" s="55"/>
    </row>
    <row r="46" spans="1:7" x14ac:dyDescent="0.2">
      <c r="A46" s="49">
        <v>45</v>
      </c>
      <c r="B46" s="54">
        <v>43467</v>
      </c>
      <c r="C46">
        <v>21</v>
      </c>
      <c r="D46" s="2">
        <v>5698.7326564545938</v>
      </c>
      <c r="E46" s="2">
        <v>990.64573245905558</v>
      </c>
      <c r="F46" s="2">
        <v>0</v>
      </c>
      <c r="G46" s="55"/>
    </row>
    <row r="47" spans="1:7" x14ac:dyDescent="0.2">
      <c r="A47" s="49">
        <v>46</v>
      </c>
      <c r="B47" s="54">
        <v>43467</v>
      </c>
      <c r="C47">
        <v>22</v>
      </c>
      <c r="D47" s="2">
        <v>5680.392257610767</v>
      </c>
      <c r="E47" s="2">
        <v>977.47925048638399</v>
      </c>
      <c r="F47" s="2">
        <v>0</v>
      </c>
      <c r="G47" s="55"/>
    </row>
    <row r="48" spans="1:7" x14ac:dyDescent="0.2">
      <c r="A48" s="49">
        <v>47</v>
      </c>
      <c r="B48" s="54">
        <v>43467</v>
      </c>
      <c r="C48">
        <v>23</v>
      </c>
      <c r="D48" s="2">
        <v>5613.8660347802897</v>
      </c>
      <c r="E48" s="2">
        <v>942.23218267932566</v>
      </c>
      <c r="F48" s="2">
        <v>0</v>
      </c>
      <c r="G48" s="55"/>
    </row>
    <row r="49" spans="1:7" x14ac:dyDescent="0.2">
      <c r="A49" s="49">
        <v>48</v>
      </c>
      <c r="B49" s="54">
        <v>43467</v>
      </c>
      <c r="C49">
        <v>24</v>
      </c>
      <c r="D49" s="2">
        <v>5495.2435685444698</v>
      </c>
      <c r="E49" s="2">
        <v>831.7096074230966</v>
      </c>
      <c r="F49" s="2">
        <v>0</v>
      </c>
      <c r="G49" s="55"/>
    </row>
    <row r="50" spans="1:7" x14ac:dyDescent="0.2">
      <c r="A50" s="49">
        <v>49</v>
      </c>
      <c r="B50" s="54">
        <v>43468</v>
      </c>
      <c r="C50">
        <v>1</v>
      </c>
      <c r="D50" s="2">
        <v>5367.7374904416529</v>
      </c>
      <c r="E50" s="2">
        <v>983.87989897694183</v>
      </c>
      <c r="F50" s="2">
        <v>0</v>
      </c>
      <c r="G50" s="55"/>
    </row>
    <row r="51" spans="1:7" x14ac:dyDescent="0.2">
      <c r="A51" s="49">
        <v>50</v>
      </c>
      <c r="B51" s="54">
        <v>43468</v>
      </c>
      <c r="C51">
        <v>2</v>
      </c>
      <c r="D51" s="2">
        <v>5237.9904521153831</v>
      </c>
      <c r="E51" s="2">
        <v>890.01520896748582</v>
      </c>
      <c r="F51" s="2">
        <v>0</v>
      </c>
      <c r="G51" s="55"/>
    </row>
    <row r="52" spans="1:7" x14ac:dyDescent="0.2">
      <c r="A52" s="49">
        <v>51</v>
      </c>
      <c r="B52" s="54">
        <v>43468</v>
      </c>
      <c r="C52">
        <v>3</v>
      </c>
      <c r="D52" s="2">
        <v>5224.803989385181</v>
      </c>
      <c r="E52" s="2">
        <v>948.5296110563354</v>
      </c>
      <c r="F52" s="2">
        <v>0</v>
      </c>
      <c r="G52" s="55"/>
    </row>
    <row r="53" spans="1:7" x14ac:dyDescent="0.2">
      <c r="A53" s="49">
        <v>52</v>
      </c>
      <c r="B53" s="54">
        <v>43468</v>
      </c>
      <c r="C53">
        <v>4</v>
      </c>
      <c r="D53" s="2">
        <v>5209.3068462041902</v>
      </c>
      <c r="E53" s="2">
        <v>911.55914701632105</v>
      </c>
      <c r="F53" s="2">
        <v>0</v>
      </c>
      <c r="G53" s="55"/>
    </row>
    <row r="54" spans="1:7" x14ac:dyDescent="0.2">
      <c r="A54" s="49">
        <v>53</v>
      </c>
      <c r="B54" s="54">
        <v>43468</v>
      </c>
      <c r="C54">
        <v>5</v>
      </c>
      <c r="D54" s="2">
        <v>5198.0968101884855</v>
      </c>
      <c r="E54" s="2">
        <v>1035.3564905365201</v>
      </c>
      <c r="F54" s="2">
        <v>0</v>
      </c>
      <c r="G54" s="55"/>
    </row>
    <row r="55" spans="1:7" x14ac:dyDescent="0.2">
      <c r="A55" s="49">
        <v>54</v>
      </c>
      <c r="B55" s="54">
        <v>43468</v>
      </c>
      <c r="C55">
        <v>6</v>
      </c>
      <c r="D55" s="2">
        <v>5197.7692518919121</v>
      </c>
      <c r="E55" s="2">
        <v>1010.3102689057848</v>
      </c>
      <c r="F55" s="2">
        <v>0</v>
      </c>
      <c r="G55" s="55"/>
    </row>
    <row r="56" spans="1:7" x14ac:dyDescent="0.2">
      <c r="A56" s="49">
        <v>55</v>
      </c>
      <c r="B56" s="54">
        <v>43468</v>
      </c>
      <c r="C56">
        <v>7</v>
      </c>
      <c r="D56" s="2">
        <v>5231.2810681789697</v>
      </c>
      <c r="E56" s="2">
        <v>1031.5424110108786</v>
      </c>
      <c r="F56" s="2">
        <v>0</v>
      </c>
      <c r="G56" s="55"/>
    </row>
    <row r="57" spans="1:7" x14ac:dyDescent="0.2">
      <c r="A57" s="49">
        <v>56</v>
      </c>
      <c r="B57" s="54">
        <v>43468</v>
      </c>
      <c r="C57">
        <v>8</v>
      </c>
      <c r="D57" s="2">
        <v>5334.3781674718239</v>
      </c>
      <c r="E57" s="2">
        <v>1047.3512431168131</v>
      </c>
      <c r="F57" s="2">
        <v>7.2446959860494653E-2</v>
      </c>
      <c r="G57" s="55"/>
    </row>
    <row r="58" spans="1:7" x14ac:dyDescent="0.2">
      <c r="A58" s="49">
        <v>57</v>
      </c>
      <c r="B58" s="54">
        <v>43468</v>
      </c>
      <c r="C58">
        <v>9</v>
      </c>
      <c r="D58" s="2">
        <v>5443.2992433105219</v>
      </c>
      <c r="E58" s="2">
        <v>1145.7478113649929</v>
      </c>
      <c r="F58" s="2">
        <v>1.6860900932149654</v>
      </c>
      <c r="G58" s="55"/>
    </row>
    <row r="59" spans="1:7" x14ac:dyDescent="0.2">
      <c r="A59" s="49">
        <v>58</v>
      </c>
      <c r="B59" s="54">
        <v>43468</v>
      </c>
      <c r="C59">
        <v>10</v>
      </c>
      <c r="D59" s="2">
        <v>5483.6084664035334</v>
      </c>
      <c r="E59" s="2">
        <v>1174.9609928936648</v>
      </c>
      <c r="F59" s="2">
        <v>37.320055047166008</v>
      </c>
      <c r="G59" s="55"/>
    </row>
    <row r="60" spans="1:7" x14ac:dyDescent="0.2">
      <c r="A60" s="49">
        <v>59</v>
      </c>
      <c r="B60" s="54">
        <v>43468</v>
      </c>
      <c r="C60">
        <v>11</v>
      </c>
      <c r="D60" s="2">
        <v>5594.407981152769</v>
      </c>
      <c r="E60" s="2">
        <v>1098.8950850218052</v>
      </c>
      <c r="F60" s="2">
        <v>473.36569645355701</v>
      </c>
      <c r="G60" s="55"/>
    </row>
    <row r="61" spans="1:7" x14ac:dyDescent="0.2">
      <c r="A61" s="49">
        <v>60</v>
      </c>
      <c r="B61" s="54">
        <v>43468</v>
      </c>
      <c r="C61">
        <v>12</v>
      </c>
      <c r="D61" s="2">
        <v>5596.1404259578376</v>
      </c>
      <c r="E61" s="2">
        <v>985.92029467017483</v>
      </c>
      <c r="F61" s="2">
        <v>819.98324883296334</v>
      </c>
      <c r="G61" s="55"/>
    </row>
    <row r="62" spans="1:7" x14ac:dyDescent="0.2">
      <c r="A62" s="49">
        <v>61</v>
      </c>
      <c r="B62" s="54">
        <v>43468</v>
      </c>
      <c r="C62">
        <v>13</v>
      </c>
      <c r="D62" s="2">
        <v>5574.0771262457438</v>
      </c>
      <c r="E62" s="2">
        <v>995.22741557180234</v>
      </c>
      <c r="F62" s="2">
        <v>946.99273135543876</v>
      </c>
      <c r="G62" s="55"/>
    </row>
    <row r="63" spans="1:7" x14ac:dyDescent="0.2">
      <c r="A63" s="49">
        <v>62</v>
      </c>
      <c r="B63" s="54">
        <v>43468</v>
      </c>
      <c r="C63">
        <v>14</v>
      </c>
      <c r="D63" s="2">
        <v>5473.0347832053039</v>
      </c>
      <c r="E63" s="2">
        <v>961.00963588435161</v>
      </c>
      <c r="F63" s="2">
        <v>983.45591420143001</v>
      </c>
      <c r="G63" s="55"/>
    </row>
    <row r="64" spans="1:7" x14ac:dyDescent="0.2">
      <c r="A64" s="49">
        <v>63</v>
      </c>
      <c r="B64" s="54">
        <v>43468</v>
      </c>
      <c r="C64">
        <v>15</v>
      </c>
      <c r="D64" s="2">
        <v>5439.9794939798849</v>
      </c>
      <c r="E64" s="2">
        <v>946.60498175460771</v>
      </c>
      <c r="F64" s="2">
        <v>977.64237524492069</v>
      </c>
      <c r="G64" s="55"/>
    </row>
    <row r="65" spans="1:7" x14ac:dyDescent="0.2">
      <c r="A65" s="49">
        <v>64</v>
      </c>
      <c r="B65" s="54">
        <v>43468</v>
      </c>
      <c r="C65">
        <v>16</v>
      </c>
      <c r="D65" s="2">
        <v>5437.7800347487437</v>
      </c>
      <c r="E65" s="2">
        <v>956.5357859648293</v>
      </c>
      <c r="F65" s="2">
        <v>879.50834209609832</v>
      </c>
      <c r="G65" s="55"/>
    </row>
    <row r="66" spans="1:7" x14ac:dyDescent="0.2">
      <c r="A66" s="49">
        <v>65</v>
      </c>
      <c r="B66" s="54">
        <v>43468</v>
      </c>
      <c r="C66">
        <v>17</v>
      </c>
      <c r="D66" s="2">
        <v>5451.0270707304971</v>
      </c>
      <c r="E66" s="2">
        <v>969.6942650011531</v>
      </c>
      <c r="F66" s="2">
        <v>728.62607645719527</v>
      </c>
      <c r="G66" s="55"/>
    </row>
    <row r="67" spans="1:7" x14ac:dyDescent="0.2">
      <c r="A67" s="49">
        <v>66</v>
      </c>
      <c r="B67" s="54">
        <v>43468</v>
      </c>
      <c r="C67">
        <v>18</v>
      </c>
      <c r="D67" s="2">
        <v>5518.1757938756009</v>
      </c>
      <c r="E67" s="2">
        <v>1129.2913250325628</v>
      </c>
      <c r="F67" s="2">
        <v>334.60235258419243</v>
      </c>
      <c r="G67" s="55"/>
    </row>
    <row r="68" spans="1:7" x14ac:dyDescent="0.2">
      <c r="A68" s="49">
        <v>67</v>
      </c>
      <c r="B68" s="54">
        <v>43468</v>
      </c>
      <c r="C68">
        <v>19</v>
      </c>
      <c r="D68" s="2">
        <v>5636.0327767579965</v>
      </c>
      <c r="E68" s="2">
        <v>1022.3139118131822</v>
      </c>
      <c r="F68" s="2">
        <v>7.6610798352725125</v>
      </c>
      <c r="G68" s="55"/>
    </row>
    <row r="69" spans="1:7" x14ac:dyDescent="0.2">
      <c r="A69" s="49">
        <v>68</v>
      </c>
      <c r="B69" s="54">
        <v>43468</v>
      </c>
      <c r="C69">
        <v>20</v>
      </c>
      <c r="D69" s="2">
        <v>5780.9497285175794</v>
      </c>
      <c r="E69" s="2">
        <v>814.78182284264722</v>
      </c>
      <c r="F69" s="2">
        <v>0</v>
      </c>
      <c r="G69" s="55"/>
    </row>
    <row r="70" spans="1:7" x14ac:dyDescent="0.2">
      <c r="A70" s="49">
        <v>69</v>
      </c>
      <c r="B70" s="54">
        <v>43468</v>
      </c>
      <c r="C70">
        <v>21</v>
      </c>
      <c r="D70" s="2">
        <v>5733.3274453091599</v>
      </c>
      <c r="E70" s="2">
        <v>905.64574276251051</v>
      </c>
      <c r="F70" s="2">
        <v>0</v>
      </c>
      <c r="G70" s="55"/>
    </row>
    <row r="71" spans="1:7" x14ac:dyDescent="0.2">
      <c r="A71" s="49">
        <v>70</v>
      </c>
      <c r="B71" s="54">
        <v>43468</v>
      </c>
      <c r="C71">
        <v>22</v>
      </c>
      <c r="D71" s="2">
        <v>5689.2099713083126</v>
      </c>
      <c r="E71" s="2">
        <v>947.02400924725953</v>
      </c>
      <c r="F71" s="2">
        <v>0</v>
      </c>
      <c r="G71" s="55"/>
    </row>
    <row r="72" spans="1:7" x14ac:dyDescent="0.2">
      <c r="A72" s="49">
        <v>71</v>
      </c>
      <c r="B72" s="54">
        <v>43468</v>
      </c>
      <c r="C72">
        <v>23</v>
      </c>
      <c r="D72" s="2">
        <v>5630.5090170758031</v>
      </c>
      <c r="E72" s="2">
        <v>926.32444505986382</v>
      </c>
      <c r="F72" s="2">
        <v>0</v>
      </c>
      <c r="G72" s="55"/>
    </row>
    <row r="73" spans="1:7" x14ac:dyDescent="0.2">
      <c r="A73" s="49">
        <v>72</v>
      </c>
      <c r="B73" s="54">
        <v>43468</v>
      </c>
      <c r="C73">
        <v>24</v>
      </c>
      <c r="D73" s="2">
        <v>5497.4357436352575</v>
      </c>
      <c r="E73" s="2">
        <v>830.31197062392437</v>
      </c>
      <c r="F73" s="2">
        <v>0</v>
      </c>
      <c r="G73" s="55"/>
    </row>
    <row r="74" spans="1:7" x14ac:dyDescent="0.2">
      <c r="A74" s="49">
        <v>73</v>
      </c>
      <c r="B74" s="54">
        <v>43469</v>
      </c>
      <c r="C74">
        <v>1</v>
      </c>
      <c r="D74" s="2">
        <v>5391.9681617178212</v>
      </c>
      <c r="E74" s="2">
        <v>829.81203266758132</v>
      </c>
      <c r="F74" s="2">
        <v>0</v>
      </c>
      <c r="G74" s="55"/>
    </row>
    <row r="75" spans="1:7" x14ac:dyDescent="0.2">
      <c r="A75" s="49">
        <v>74</v>
      </c>
      <c r="B75" s="54">
        <v>43469</v>
      </c>
      <c r="C75">
        <v>2</v>
      </c>
      <c r="D75" s="2">
        <v>5270.3502063234582</v>
      </c>
      <c r="E75" s="2">
        <v>547.93595162715371</v>
      </c>
      <c r="F75" s="2">
        <v>0</v>
      </c>
      <c r="G75" s="55"/>
    </row>
    <row r="76" spans="1:7" x14ac:dyDescent="0.2">
      <c r="A76" s="49">
        <v>75</v>
      </c>
      <c r="B76" s="54">
        <v>43469</v>
      </c>
      <c r="C76">
        <v>3</v>
      </c>
      <c r="D76" s="2">
        <v>5236.9690230020142</v>
      </c>
      <c r="E76" s="2">
        <v>607.13584901076433</v>
      </c>
      <c r="F76" s="2">
        <v>0</v>
      </c>
      <c r="G76" s="55"/>
    </row>
    <row r="77" spans="1:7" x14ac:dyDescent="0.2">
      <c r="A77" s="49">
        <v>76</v>
      </c>
      <c r="B77" s="54">
        <v>43469</v>
      </c>
      <c r="C77">
        <v>4</v>
      </c>
      <c r="D77" s="2">
        <v>5236.1717954380147</v>
      </c>
      <c r="E77" s="2">
        <v>596.85902707847458</v>
      </c>
      <c r="F77" s="2">
        <v>0</v>
      </c>
      <c r="G77" s="55"/>
    </row>
    <row r="78" spans="1:7" x14ac:dyDescent="0.2">
      <c r="A78" s="49">
        <v>77</v>
      </c>
      <c r="B78" s="54">
        <v>43469</v>
      </c>
      <c r="C78">
        <v>5</v>
      </c>
      <c r="D78" s="2">
        <v>5222.3920172794324</v>
      </c>
      <c r="E78" s="2">
        <v>555.92186448314578</v>
      </c>
      <c r="F78" s="2">
        <v>0</v>
      </c>
      <c r="G78" s="55"/>
    </row>
    <row r="79" spans="1:7" x14ac:dyDescent="0.2">
      <c r="A79" s="49">
        <v>78</v>
      </c>
      <c r="B79" s="54">
        <v>43469</v>
      </c>
      <c r="C79">
        <v>6</v>
      </c>
      <c r="D79" s="2">
        <v>5217.2789121622018</v>
      </c>
      <c r="E79" s="2">
        <v>551.68626585628147</v>
      </c>
      <c r="F79" s="2">
        <v>0</v>
      </c>
      <c r="G79" s="55"/>
    </row>
    <row r="80" spans="1:7" x14ac:dyDescent="0.2">
      <c r="A80" s="49">
        <v>79</v>
      </c>
      <c r="B80" s="54">
        <v>43469</v>
      </c>
      <c r="C80">
        <v>7</v>
      </c>
      <c r="D80" s="2">
        <v>5244.0779412436277</v>
      </c>
      <c r="E80" s="2">
        <v>527.34455773166042</v>
      </c>
      <c r="F80" s="2">
        <v>0</v>
      </c>
      <c r="G80" s="55"/>
    </row>
    <row r="81" spans="1:7" x14ac:dyDescent="0.2">
      <c r="A81" s="49">
        <v>80</v>
      </c>
      <c r="B81" s="54">
        <v>43469</v>
      </c>
      <c r="C81">
        <v>8</v>
      </c>
      <c r="D81" s="2">
        <v>5342.049376956792</v>
      </c>
      <c r="E81" s="2">
        <v>555.68451008632985</v>
      </c>
      <c r="F81" s="2">
        <v>3.393004223208624E-2</v>
      </c>
      <c r="G81" s="55"/>
    </row>
    <row r="82" spans="1:7" x14ac:dyDescent="0.2">
      <c r="A82" s="49">
        <v>81</v>
      </c>
      <c r="B82" s="54">
        <v>43469</v>
      </c>
      <c r="C82">
        <v>9</v>
      </c>
      <c r="D82" s="2">
        <v>5458.4140429454274</v>
      </c>
      <c r="E82" s="2">
        <v>819.91990277508489</v>
      </c>
      <c r="F82" s="2">
        <v>2.5335181540900455</v>
      </c>
      <c r="G82" s="55"/>
    </row>
    <row r="83" spans="1:7" x14ac:dyDescent="0.2">
      <c r="A83" s="49">
        <v>82</v>
      </c>
      <c r="B83" s="54">
        <v>43469</v>
      </c>
      <c r="C83">
        <v>10</v>
      </c>
      <c r="D83" s="2">
        <v>5498.8672864631144</v>
      </c>
      <c r="E83" s="2">
        <v>827.20638686720622</v>
      </c>
      <c r="F83" s="2">
        <v>75.091046887965973</v>
      </c>
      <c r="G83" s="55"/>
    </row>
    <row r="84" spans="1:7" x14ac:dyDescent="0.2">
      <c r="A84" s="49">
        <v>83</v>
      </c>
      <c r="B84" s="54">
        <v>43469</v>
      </c>
      <c r="C84">
        <v>11</v>
      </c>
      <c r="D84" s="2">
        <v>5584.3967754180967</v>
      </c>
      <c r="E84" s="2">
        <v>820.85515695242248</v>
      </c>
      <c r="F84" s="2">
        <v>436.16282559160328</v>
      </c>
      <c r="G84" s="55"/>
    </row>
    <row r="85" spans="1:7" x14ac:dyDescent="0.2">
      <c r="A85" s="49">
        <v>84</v>
      </c>
      <c r="B85" s="54">
        <v>43469</v>
      </c>
      <c r="C85">
        <v>12</v>
      </c>
      <c r="D85" s="2">
        <v>5600.573596243511</v>
      </c>
      <c r="E85" s="2">
        <v>721.93233003181956</v>
      </c>
      <c r="F85" s="2">
        <v>843.56214338496886</v>
      </c>
      <c r="G85" s="55"/>
    </row>
    <row r="86" spans="1:7" x14ac:dyDescent="0.2">
      <c r="A86" s="49">
        <v>85</v>
      </c>
      <c r="B86" s="54">
        <v>43469</v>
      </c>
      <c r="C86">
        <v>13</v>
      </c>
      <c r="D86" s="2">
        <v>5564.7763640132616</v>
      </c>
      <c r="E86" s="2">
        <v>777.1322676001846</v>
      </c>
      <c r="F86" s="2">
        <v>946.11827818288498</v>
      </c>
      <c r="G86" s="55"/>
    </row>
    <row r="87" spans="1:7" x14ac:dyDescent="0.2">
      <c r="A87" s="49">
        <v>86</v>
      </c>
      <c r="B87" s="54">
        <v>43469</v>
      </c>
      <c r="C87">
        <v>14</v>
      </c>
      <c r="D87" s="2">
        <v>5473.7139035567016</v>
      </c>
      <c r="E87" s="2">
        <v>902.6426613668948</v>
      </c>
      <c r="F87" s="2">
        <v>988.95548262730676</v>
      </c>
      <c r="G87" s="55"/>
    </row>
    <row r="88" spans="1:7" x14ac:dyDescent="0.2">
      <c r="A88" s="49">
        <v>87</v>
      </c>
      <c r="B88" s="54">
        <v>43469</v>
      </c>
      <c r="C88">
        <v>15</v>
      </c>
      <c r="D88" s="2">
        <v>5452.0948572213465</v>
      </c>
      <c r="E88" s="2">
        <v>772.75065863548946</v>
      </c>
      <c r="F88" s="2">
        <v>986.2128277767772</v>
      </c>
      <c r="G88" s="55"/>
    </row>
    <row r="89" spans="1:7" x14ac:dyDescent="0.2">
      <c r="A89" s="49">
        <v>88</v>
      </c>
      <c r="B89" s="54">
        <v>43469</v>
      </c>
      <c r="C89">
        <v>16</v>
      </c>
      <c r="D89" s="2">
        <v>5435.9881018106153</v>
      </c>
      <c r="E89" s="2">
        <v>690.92622647210032</v>
      </c>
      <c r="F89" s="2">
        <v>937.23728943177503</v>
      </c>
      <c r="G89" s="55"/>
    </row>
    <row r="90" spans="1:7" x14ac:dyDescent="0.2">
      <c r="A90" s="49">
        <v>89</v>
      </c>
      <c r="B90" s="54">
        <v>43469</v>
      </c>
      <c r="C90">
        <v>17</v>
      </c>
      <c r="D90" s="2">
        <v>5466.7884970908199</v>
      </c>
      <c r="E90" s="2">
        <v>746.15166653678011</v>
      </c>
      <c r="F90" s="2">
        <v>734.67031420550165</v>
      </c>
      <c r="G90" s="55"/>
    </row>
    <row r="91" spans="1:7" x14ac:dyDescent="0.2">
      <c r="A91" s="49">
        <v>90</v>
      </c>
      <c r="B91" s="54">
        <v>43469</v>
      </c>
      <c r="C91">
        <v>18</v>
      </c>
      <c r="D91" s="2">
        <v>5540.6152828209733</v>
      </c>
      <c r="E91" s="2">
        <v>731.44837310410981</v>
      </c>
      <c r="F91" s="2">
        <v>331.42169428085458</v>
      </c>
      <c r="G91" s="55"/>
    </row>
    <row r="92" spans="1:7" x14ac:dyDescent="0.2">
      <c r="A92" s="49">
        <v>91</v>
      </c>
      <c r="B92" s="54">
        <v>43469</v>
      </c>
      <c r="C92">
        <v>19</v>
      </c>
      <c r="D92" s="2">
        <v>5698.4688217820185</v>
      </c>
      <c r="E92" s="2">
        <v>623.92585286096983</v>
      </c>
      <c r="F92" s="2">
        <v>6.7193357477657445</v>
      </c>
      <c r="G92" s="55"/>
    </row>
    <row r="93" spans="1:7" x14ac:dyDescent="0.2">
      <c r="A93" s="49">
        <v>92</v>
      </c>
      <c r="B93" s="54">
        <v>43469</v>
      </c>
      <c r="C93">
        <v>20</v>
      </c>
      <c r="D93" s="2">
        <v>5827.940053131998</v>
      </c>
      <c r="E93" s="2">
        <v>539.38361018949956</v>
      </c>
      <c r="F93" s="2">
        <v>0</v>
      </c>
      <c r="G93" s="55"/>
    </row>
    <row r="94" spans="1:7" x14ac:dyDescent="0.2">
      <c r="A94" s="49">
        <v>93</v>
      </c>
      <c r="B94" s="54">
        <v>43469</v>
      </c>
      <c r="C94">
        <v>21</v>
      </c>
      <c r="D94" s="2">
        <v>5791.3360937346597</v>
      </c>
      <c r="E94" s="2">
        <v>575.61012788122446</v>
      </c>
      <c r="F94" s="2">
        <v>0</v>
      </c>
      <c r="G94" s="55"/>
    </row>
    <row r="95" spans="1:7" x14ac:dyDescent="0.2">
      <c r="A95" s="49">
        <v>94</v>
      </c>
      <c r="B95" s="54">
        <v>43469</v>
      </c>
      <c r="C95">
        <v>22</v>
      </c>
      <c r="D95" s="2">
        <v>5763.3850794951622</v>
      </c>
      <c r="E95" s="2">
        <v>624.23306364994914</v>
      </c>
      <c r="F95" s="2">
        <v>0</v>
      </c>
      <c r="G95" s="55"/>
    </row>
    <row r="96" spans="1:7" x14ac:dyDescent="0.2">
      <c r="A96" s="49">
        <v>95</v>
      </c>
      <c r="B96" s="54">
        <v>43469</v>
      </c>
      <c r="C96">
        <v>23</v>
      </c>
      <c r="D96" s="2">
        <v>5677.5503919693983</v>
      </c>
      <c r="E96" s="2">
        <v>633.75036967229562</v>
      </c>
      <c r="F96" s="2">
        <v>0</v>
      </c>
      <c r="G96" s="55"/>
    </row>
    <row r="97" spans="1:7" x14ac:dyDescent="0.2">
      <c r="A97" s="49">
        <v>96</v>
      </c>
      <c r="B97" s="54">
        <v>43469</v>
      </c>
      <c r="C97">
        <v>24</v>
      </c>
      <c r="D97" s="2">
        <v>5547.1656737216763</v>
      </c>
      <c r="E97" s="2">
        <v>729.87212401137958</v>
      </c>
      <c r="F97" s="2">
        <v>0</v>
      </c>
      <c r="G97" s="55"/>
    </row>
    <row r="98" spans="1:7" x14ac:dyDescent="0.2">
      <c r="A98" s="49">
        <v>97</v>
      </c>
      <c r="B98" s="54">
        <v>43470</v>
      </c>
      <c r="C98">
        <v>1</v>
      </c>
      <c r="D98" s="2">
        <v>5415.463712465933</v>
      </c>
      <c r="E98" s="2">
        <v>779.51619782348826</v>
      </c>
      <c r="F98" s="2">
        <v>0</v>
      </c>
      <c r="G98" s="55"/>
    </row>
    <row r="99" spans="1:7" x14ac:dyDescent="0.2">
      <c r="A99" s="49">
        <v>98</v>
      </c>
      <c r="B99" s="54">
        <v>43470</v>
      </c>
      <c r="C99">
        <v>2</v>
      </c>
      <c r="D99" s="2">
        <v>5298.535805358325</v>
      </c>
      <c r="E99" s="2">
        <v>760.00633241228638</v>
      </c>
      <c r="F99" s="2">
        <v>0</v>
      </c>
      <c r="G99" s="55"/>
    </row>
    <row r="100" spans="1:7" x14ac:dyDescent="0.2">
      <c r="A100" s="49">
        <v>99</v>
      </c>
      <c r="B100" s="54">
        <v>43470</v>
      </c>
      <c r="C100">
        <v>3</v>
      </c>
      <c r="D100" s="2">
        <v>5260.2830578242556</v>
      </c>
      <c r="E100" s="2">
        <v>752.83344942190456</v>
      </c>
      <c r="F100" s="2">
        <v>0</v>
      </c>
      <c r="G100" s="55"/>
    </row>
    <row r="101" spans="1:7" x14ac:dyDescent="0.2">
      <c r="A101" s="49">
        <v>100</v>
      </c>
      <c r="B101" s="54">
        <v>43470</v>
      </c>
      <c r="C101">
        <v>4</v>
      </c>
      <c r="D101" s="2">
        <v>5255.8254571955849</v>
      </c>
      <c r="E101" s="2">
        <v>791.98570992331088</v>
      </c>
      <c r="F101" s="2">
        <v>0</v>
      </c>
      <c r="G101" s="55"/>
    </row>
    <row r="102" spans="1:7" x14ac:dyDescent="0.2">
      <c r="A102" s="49">
        <v>101</v>
      </c>
      <c r="B102" s="54">
        <v>43470</v>
      </c>
      <c r="C102">
        <v>5</v>
      </c>
      <c r="D102" s="2">
        <v>5258.9114021209452</v>
      </c>
      <c r="E102" s="2">
        <v>805.40113205777243</v>
      </c>
      <c r="F102" s="2">
        <v>0</v>
      </c>
      <c r="G102" s="55"/>
    </row>
    <row r="103" spans="1:7" x14ac:dyDescent="0.2">
      <c r="A103" s="49">
        <v>102</v>
      </c>
      <c r="B103" s="54">
        <v>43470</v>
      </c>
      <c r="C103">
        <v>6</v>
      </c>
      <c r="D103" s="2">
        <v>5260.7535557082456</v>
      </c>
      <c r="E103" s="2">
        <v>764.71257549155143</v>
      </c>
      <c r="F103" s="2">
        <v>0</v>
      </c>
      <c r="G103" s="55"/>
    </row>
    <row r="104" spans="1:7" x14ac:dyDescent="0.2">
      <c r="A104" s="49">
        <v>103</v>
      </c>
      <c r="B104" s="54">
        <v>43470</v>
      </c>
      <c r="C104">
        <v>7</v>
      </c>
      <c r="D104" s="2">
        <v>5278.1402014333898</v>
      </c>
      <c r="E104" s="2">
        <v>821.05774417890962</v>
      </c>
      <c r="F104" s="2">
        <v>0</v>
      </c>
      <c r="G104" s="55"/>
    </row>
    <row r="105" spans="1:7" x14ac:dyDescent="0.2">
      <c r="A105" s="49">
        <v>104</v>
      </c>
      <c r="B105" s="54">
        <v>43470</v>
      </c>
      <c r="C105">
        <v>8</v>
      </c>
      <c r="D105" s="2">
        <v>5402.0143068092339</v>
      </c>
      <c r="E105" s="2">
        <v>776.97487863896777</v>
      </c>
      <c r="F105" s="2">
        <v>9.8374320228281579E-3</v>
      </c>
      <c r="G105" s="55"/>
    </row>
    <row r="106" spans="1:7" x14ac:dyDescent="0.2">
      <c r="A106" s="49">
        <v>105</v>
      </c>
      <c r="B106" s="54">
        <v>43470</v>
      </c>
      <c r="C106">
        <v>9</v>
      </c>
      <c r="D106" s="2">
        <v>5521.5041730686817</v>
      </c>
      <c r="E106" s="2">
        <v>747.66051573674031</v>
      </c>
      <c r="F106" s="2">
        <v>2.9041482566899179</v>
      </c>
      <c r="G106" s="55"/>
    </row>
    <row r="107" spans="1:7" x14ac:dyDescent="0.2">
      <c r="A107" s="49">
        <v>106</v>
      </c>
      <c r="B107" s="54">
        <v>43470</v>
      </c>
      <c r="C107">
        <v>10</v>
      </c>
      <c r="D107" s="2">
        <v>5589.9061108008345</v>
      </c>
      <c r="E107" s="2">
        <v>710.65274509731887</v>
      </c>
      <c r="F107" s="2">
        <v>103.85965696126824</v>
      </c>
      <c r="G107" s="55"/>
    </row>
    <row r="108" spans="1:7" x14ac:dyDescent="0.2">
      <c r="A108" s="49">
        <v>107</v>
      </c>
      <c r="B108" s="54">
        <v>43470</v>
      </c>
      <c r="C108">
        <v>11</v>
      </c>
      <c r="D108" s="2">
        <v>5686.7192711668422</v>
      </c>
      <c r="E108" s="2">
        <v>731.74346202784704</v>
      </c>
      <c r="F108" s="2">
        <v>494.61911871162783</v>
      </c>
      <c r="G108" s="55"/>
    </row>
    <row r="109" spans="1:7" x14ac:dyDescent="0.2">
      <c r="A109" s="49">
        <v>108</v>
      </c>
      <c r="B109" s="54">
        <v>43470</v>
      </c>
      <c r="C109">
        <v>12</v>
      </c>
      <c r="D109" s="2">
        <v>5688.1223387980099</v>
      </c>
      <c r="E109" s="2">
        <v>749.9301503002016</v>
      </c>
      <c r="F109" s="2">
        <v>857.44511397559745</v>
      </c>
      <c r="G109" s="55"/>
    </row>
    <row r="110" spans="1:7" x14ac:dyDescent="0.2">
      <c r="A110" s="49">
        <v>109</v>
      </c>
      <c r="B110" s="54">
        <v>43470</v>
      </c>
      <c r="C110">
        <v>13</v>
      </c>
      <c r="D110" s="2">
        <v>5649.5895854996415</v>
      </c>
      <c r="E110" s="2">
        <v>680.18470056457807</v>
      </c>
      <c r="F110" s="2">
        <v>1100.2146665571049</v>
      </c>
      <c r="G110" s="55"/>
    </row>
    <row r="111" spans="1:7" x14ac:dyDescent="0.2">
      <c r="A111" s="49">
        <v>110</v>
      </c>
      <c r="B111" s="54">
        <v>43470</v>
      </c>
      <c r="C111">
        <v>14</v>
      </c>
      <c r="D111" s="2">
        <v>5561.495733378677</v>
      </c>
      <c r="E111" s="2">
        <v>645.73171878799587</v>
      </c>
      <c r="F111" s="2">
        <v>1189.0729627985629</v>
      </c>
      <c r="G111" s="55"/>
    </row>
    <row r="112" spans="1:7" x14ac:dyDescent="0.2">
      <c r="A112" s="49">
        <v>111</v>
      </c>
      <c r="B112" s="54">
        <v>43470</v>
      </c>
      <c r="C112">
        <v>15</v>
      </c>
      <c r="D112" s="2">
        <v>5522.0545903297352</v>
      </c>
      <c r="E112" s="2">
        <v>617.44999185846189</v>
      </c>
      <c r="F112" s="2">
        <v>1173.4751510017804</v>
      </c>
      <c r="G112" s="55"/>
    </row>
    <row r="113" spans="1:7" x14ac:dyDescent="0.2">
      <c r="A113" s="49">
        <v>112</v>
      </c>
      <c r="B113" s="54">
        <v>43470</v>
      </c>
      <c r="C113">
        <v>16</v>
      </c>
      <c r="D113" s="2">
        <v>5489.0227073369742</v>
      </c>
      <c r="E113" s="2">
        <v>623.09342815799266</v>
      </c>
      <c r="F113" s="2">
        <v>910.45364424938157</v>
      </c>
      <c r="G113" s="55"/>
    </row>
    <row r="114" spans="1:7" x14ac:dyDescent="0.2">
      <c r="A114" s="49">
        <v>113</v>
      </c>
      <c r="B114" s="54">
        <v>43470</v>
      </c>
      <c r="C114">
        <v>17</v>
      </c>
      <c r="D114" s="2">
        <v>5519.2676438558428</v>
      </c>
      <c r="E114" s="2">
        <v>612.20431014897736</v>
      </c>
      <c r="F114" s="2">
        <v>615.61729332061043</v>
      </c>
      <c r="G114" s="55"/>
    </row>
    <row r="115" spans="1:7" x14ac:dyDescent="0.2">
      <c r="A115" s="49">
        <v>114</v>
      </c>
      <c r="B115" s="54">
        <v>43470</v>
      </c>
      <c r="C115">
        <v>18</v>
      </c>
      <c r="D115" s="2">
        <v>5588.7481966195264</v>
      </c>
      <c r="E115" s="2">
        <v>602.07207562509382</v>
      </c>
      <c r="F115" s="2">
        <v>221.55650657889404</v>
      </c>
      <c r="G115" s="55"/>
    </row>
    <row r="116" spans="1:7" x14ac:dyDescent="0.2">
      <c r="A116" s="49">
        <v>115</v>
      </c>
      <c r="B116" s="54">
        <v>43470</v>
      </c>
      <c r="C116">
        <v>19</v>
      </c>
      <c r="D116" s="2">
        <v>5744.3697693961085</v>
      </c>
      <c r="E116" s="2">
        <v>594.94951388713491</v>
      </c>
      <c r="F116" s="2">
        <v>4.9502883676086391</v>
      </c>
      <c r="G116" s="55"/>
    </row>
    <row r="117" spans="1:7" x14ac:dyDescent="0.2">
      <c r="A117" s="49">
        <v>116</v>
      </c>
      <c r="B117" s="54">
        <v>43470</v>
      </c>
      <c r="C117">
        <v>20</v>
      </c>
      <c r="D117" s="2">
        <v>5840.7015842883357</v>
      </c>
      <c r="E117" s="2">
        <v>576.2922835057982</v>
      </c>
      <c r="F117" s="2">
        <v>0</v>
      </c>
      <c r="G117" s="55"/>
    </row>
    <row r="118" spans="1:7" x14ac:dyDescent="0.2">
      <c r="A118" s="49">
        <v>117</v>
      </c>
      <c r="B118" s="54">
        <v>43470</v>
      </c>
      <c r="C118">
        <v>21</v>
      </c>
      <c r="D118" s="2">
        <v>5809.9713088416593</v>
      </c>
      <c r="E118" s="2">
        <v>532.4661241847017</v>
      </c>
      <c r="F118" s="2">
        <v>0</v>
      </c>
      <c r="G118" s="55"/>
    </row>
    <row r="119" spans="1:7" x14ac:dyDescent="0.2">
      <c r="A119" s="49">
        <v>118</v>
      </c>
      <c r="B119" s="54">
        <v>43470</v>
      </c>
      <c r="C119">
        <v>22</v>
      </c>
      <c r="D119" s="2">
        <v>5769.4985025749556</v>
      </c>
      <c r="E119" s="2">
        <v>488.72579757379924</v>
      </c>
      <c r="F119" s="2">
        <v>0</v>
      </c>
      <c r="G119" s="55"/>
    </row>
    <row r="120" spans="1:7" x14ac:dyDescent="0.2">
      <c r="A120" s="49">
        <v>119</v>
      </c>
      <c r="B120" s="54">
        <v>43470</v>
      </c>
      <c r="C120">
        <v>23</v>
      </c>
      <c r="D120" s="2">
        <v>5719.380778517806</v>
      </c>
      <c r="E120" s="2">
        <v>404.81659831702274</v>
      </c>
      <c r="F120" s="2">
        <v>0</v>
      </c>
      <c r="G120" s="55"/>
    </row>
    <row r="121" spans="1:7" x14ac:dyDescent="0.2">
      <c r="A121" s="49">
        <v>120</v>
      </c>
      <c r="B121" s="54">
        <v>43470</v>
      </c>
      <c r="C121">
        <v>24</v>
      </c>
      <c r="D121" s="2">
        <v>5566.9288892046543</v>
      </c>
      <c r="E121" s="2">
        <v>422.15030975186517</v>
      </c>
      <c r="F121" s="2">
        <v>0</v>
      </c>
      <c r="G121" s="55"/>
    </row>
    <row r="122" spans="1:7" x14ac:dyDescent="0.2">
      <c r="A122" s="49">
        <v>121</v>
      </c>
      <c r="B122" s="54">
        <v>43471</v>
      </c>
      <c r="C122">
        <v>1</v>
      </c>
      <c r="D122" s="2">
        <v>5468.1905913418359</v>
      </c>
      <c r="E122" s="2">
        <v>404.71552019208895</v>
      </c>
      <c r="F122" s="2">
        <v>0</v>
      </c>
      <c r="G122" s="55"/>
    </row>
    <row r="123" spans="1:7" x14ac:dyDescent="0.2">
      <c r="A123" s="49">
        <v>122</v>
      </c>
      <c r="B123" s="54">
        <v>43471</v>
      </c>
      <c r="C123">
        <v>2</v>
      </c>
      <c r="D123" s="2">
        <v>5337.188980667881</v>
      </c>
      <c r="E123" s="2">
        <v>399.95635514063423</v>
      </c>
      <c r="F123" s="2">
        <v>0</v>
      </c>
      <c r="G123" s="55"/>
    </row>
    <row r="124" spans="1:7" x14ac:dyDescent="0.2">
      <c r="A124" s="49">
        <v>123</v>
      </c>
      <c r="B124" s="54">
        <v>43471</v>
      </c>
      <c r="C124">
        <v>3</v>
      </c>
      <c r="D124" s="2">
        <v>5309.3706523767241</v>
      </c>
      <c r="E124" s="2">
        <v>383.85721654205025</v>
      </c>
      <c r="F124" s="2">
        <v>0</v>
      </c>
      <c r="G124" s="55"/>
    </row>
    <row r="125" spans="1:7" x14ac:dyDescent="0.2">
      <c r="A125" s="49">
        <v>124</v>
      </c>
      <c r="B125" s="54">
        <v>43471</v>
      </c>
      <c r="C125">
        <v>4</v>
      </c>
      <c r="D125" s="2">
        <v>5290.1559666554531</v>
      </c>
      <c r="E125" s="2">
        <v>365.12329253494005</v>
      </c>
      <c r="F125" s="2">
        <v>0</v>
      </c>
      <c r="G125" s="55"/>
    </row>
    <row r="126" spans="1:7" x14ac:dyDescent="0.2">
      <c r="A126" s="49">
        <v>125</v>
      </c>
      <c r="B126" s="54">
        <v>43471</v>
      </c>
      <c r="C126">
        <v>5</v>
      </c>
      <c r="D126" s="2">
        <v>5302.9574321642413</v>
      </c>
      <c r="E126" s="2">
        <v>353.89336683813269</v>
      </c>
      <c r="F126" s="2">
        <v>0</v>
      </c>
      <c r="G126" s="55"/>
    </row>
    <row r="127" spans="1:7" x14ac:dyDescent="0.2">
      <c r="A127" s="49">
        <v>126</v>
      </c>
      <c r="B127" s="54">
        <v>43471</v>
      </c>
      <c r="C127">
        <v>6</v>
      </c>
      <c r="D127" s="2">
        <v>5287.3534302568878</v>
      </c>
      <c r="E127" s="2">
        <v>361.8657937726083</v>
      </c>
      <c r="F127" s="2">
        <v>0</v>
      </c>
      <c r="G127" s="55"/>
    </row>
    <row r="128" spans="1:7" x14ac:dyDescent="0.2">
      <c r="A128" s="49">
        <v>127</v>
      </c>
      <c r="B128" s="54">
        <v>43471</v>
      </c>
      <c r="C128">
        <v>7</v>
      </c>
      <c r="D128" s="2">
        <v>5308.2221905809001</v>
      </c>
      <c r="E128" s="2">
        <v>377.91969721956588</v>
      </c>
      <c r="F128" s="2">
        <v>0</v>
      </c>
      <c r="G128" s="55"/>
    </row>
    <row r="129" spans="1:7" x14ac:dyDescent="0.2">
      <c r="A129" s="49">
        <v>128</v>
      </c>
      <c r="B129" s="54">
        <v>43471</v>
      </c>
      <c r="C129">
        <v>8</v>
      </c>
      <c r="D129" s="2">
        <v>5393.0606843902979</v>
      </c>
      <c r="E129" s="2">
        <v>339.90442166203769</v>
      </c>
      <c r="F129" s="2">
        <v>5.0537928852251113E-2</v>
      </c>
      <c r="G129" s="55"/>
    </row>
    <row r="130" spans="1:7" x14ac:dyDescent="0.2">
      <c r="A130" s="49">
        <v>129</v>
      </c>
      <c r="B130" s="54">
        <v>43471</v>
      </c>
      <c r="C130">
        <v>9</v>
      </c>
      <c r="D130" s="2">
        <v>5500.5200998678101</v>
      </c>
      <c r="E130" s="2">
        <v>326.33888150846366</v>
      </c>
      <c r="F130" s="2">
        <v>2.1277439029803427</v>
      </c>
      <c r="G130" s="55"/>
    </row>
    <row r="131" spans="1:7" x14ac:dyDescent="0.2">
      <c r="A131" s="49">
        <v>130</v>
      </c>
      <c r="B131" s="54">
        <v>43471</v>
      </c>
      <c r="C131">
        <v>10</v>
      </c>
      <c r="D131" s="2">
        <v>5585.3608902663627</v>
      </c>
      <c r="E131" s="2">
        <v>298.95079575090432</v>
      </c>
      <c r="F131" s="2">
        <v>90.756100106028427</v>
      </c>
      <c r="G131" s="55"/>
    </row>
    <row r="132" spans="1:7" x14ac:dyDescent="0.2">
      <c r="A132" s="49">
        <v>131</v>
      </c>
      <c r="B132" s="54">
        <v>43471</v>
      </c>
      <c r="C132">
        <v>11</v>
      </c>
      <c r="D132" s="2">
        <v>5681.6739852872952</v>
      </c>
      <c r="E132" s="2">
        <v>291.19904064482557</v>
      </c>
      <c r="F132" s="2">
        <v>516.60820151723726</v>
      </c>
      <c r="G132" s="55"/>
    </row>
    <row r="133" spans="1:7" x14ac:dyDescent="0.2">
      <c r="A133" s="49">
        <v>132</v>
      </c>
      <c r="B133" s="54">
        <v>43471</v>
      </c>
      <c r="C133">
        <v>12</v>
      </c>
      <c r="D133" s="2">
        <v>5691.2740193216669</v>
      </c>
      <c r="E133" s="2">
        <v>287.58146581077699</v>
      </c>
      <c r="F133" s="2">
        <v>932.87608820721903</v>
      </c>
      <c r="G133" s="55"/>
    </row>
    <row r="134" spans="1:7" x14ac:dyDescent="0.2">
      <c r="A134" s="49">
        <v>133</v>
      </c>
      <c r="B134" s="54">
        <v>43471</v>
      </c>
      <c r="C134">
        <v>13</v>
      </c>
      <c r="D134" s="2">
        <v>5669.28306932541</v>
      </c>
      <c r="E134" s="2">
        <v>343.76887434661626</v>
      </c>
      <c r="F134" s="2">
        <v>1170.7962679390257</v>
      </c>
      <c r="G134" s="55"/>
    </row>
    <row r="135" spans="1:7" x14ac:dyDescent="0.2">
      <c r="A135" s="49">
        <v>134</v>
      </c>
      <c r="B135" s="54">
        <v>43471</v>
      </c>
      <c r="C135">
        <v>14</v>
      </c>
      <c r="D135" s="2">
        <v>5569.9279302218911</v>
      </c>
      <c r="E135" s="2">
        <v>557.47469179736902</v>
      </c>
      <c r="F135" s="2">
        <v>1248.651102670101</v>
      </c>
      <c r="G135" s="55"/>
    </row>
    <row r="136" spans="1:7" x14ac:dyDescent="0.2">
      <c r="A136" s="49">
        <v>135</v>
      </c>
      <c r="B136" s="54">
        <v>43471</v>
      </c>
      <c r="C136">
        <v>15</v>
      </c>
      <c r="D136" s="2">
        <v>5561.6995090728497</v>
      </c>
      <c r="E136" s="2">
        <v>721.11560471320104</v>
      </c>
      <c r="F136" s="2">
        <v>1138.3555989172794</v>
      </c>
      <c r="G136" s="55"/>
    </row>
    <row r="137" spans="1:7" x14ac:dyDescent="0.2">
      <c r="A137" s="49">
        <v>136</v>
      </c>
      <c r="B137" s="54">
        <v>43471</v>
      </c>
      <c r="C137">
        <v>16</v>
      </c>
      <c r="D137" s="2">
        <v>5535.0071158869441</v>
      </c>
      <c r="E137" s="2">
        <v>772.53935420379696</v>
      </c>
      <c r="F137" s="2">
        <v>980.09844767236177</v>
      </c>
      <c r="G137" s="55"/>
    </row>
    <row r="138" spans="1:7" x14ac:dyDescent="0.2">
      <c r="A138" s="49">
        <v>137</v>
      </c>
      <c r="B138" s="54">
        <v>43471</v>
      </c>
      <c r="C138">
        <v>17</v>
      </c>
      <c r="D138" s="2">
        <v>5546.1137830949065</v>
      </c>
      <c r="E138" s="2">
        <v>923.21888852008556</v>
      </c>
      <c r="F138" s="2">
        <v>714.78405427772009</v>
      </c>
      <c r="G138" s="55"/>
    </row>
    <row r="139" spans="1:7" x14ac:dyDescent="0.2">
      <c r="A139" s="49">
        <v>138</v>
      </c>
      <c r="B139" s="54">
        <v>43471</v>
      </c>
      <c r="C139">
        <v>18</v>
      </c>
      <c r="D139" s="2">
        <v>5623.2814598493442</v>
      </c>
      <c r="E139" s="2">
        <v>849.10611797346883</v>
      </c>
      <c r="F139" s="2">
        <v>317.89786603619888</v>
      </c>
      <c r="G139" s="55"/>
    </row>
    <row r="140" spans="1:7" x14ac:dyDescent="0.2">
      <c r="A140" s="49">
        <v>139</v>
      </c>
      <c r="B140" s="54">
        <v>43471</v>
      </c>
      <c r="C140">
        <v>19</v>
      </c>
      <c r="D140" s="2">
        <v>5759.0616780444507</v>
      </c>
      <c r="E140" s="2">
        <v>890.34234903652214</v>
      </c>
      <c r="F140" s="2">
        <v>10.131537597340721</v>
      </c>
      <c r="G140" s="55"/>
    </row>
    <row r="141" spans="1:7" x14ac:dyDescent="0.2">
      <c r="A141" s="49">
        <v>140</v>
      </c>
      <c r="B141" s="54">
        <v>43471</v>
      </c>
      <c r="C141">
        <v>20</v>
      </c>
      <c r="D141" s="2">
        <v>5862.9879621220216</v>
      </c>
      <c r="E141" s="2">
        <v>1007.6544697290258</v>
      </c>
      <c r="F141" s="2">
        <v>0</v>
      </c>
      <c r="G141" s="55"/>
    </row>
    <row r="142" spans="1:7" x14ac:dyDescent="0.2">
      <c r="A142" s="49">
        <v>141</v>
      </c>
      <c r="B142" s="54">
        <v>43471</v>
      </c>
      <c r="C142">
        <v>21</v>
      </c>
      <c r="D142" s="2">
        <v>5837.999090009569</v>
      </c>
      <c r="E142" s="2">
        <v>944.71217529423689</v>
      </c>
      <c r="F142" s="2">
        <v>0</v>
      </c>
      <c r="G142" s="55"/>
    </row>
    <row r="143" spans="1:7" x14ac:dyDescent="0.2">
      <c r="A143" s="49">
        <v>142</v>
      </c>
      <c r="B143" s="54">
        <v>43471</v>
      </c>
      <c r="C143">
        <v>22</v>
      </c>
      <c r="D143" s="2">
        <v>5811.3460049948471</v>
      </c>
      <c r="E143" s="2">
        <v>961.38954892496895</v>
      </c>
      <c r="F143" s="2">
        <v>0</v>
      </c>
      <c r="G143" s="55"/>
    </row>
    <row r="144" spans="1:7" x14ac:dyDescent="0.2">
      <c r="A144" s="49">
        <v>143</v>
      </c>
      <c r="B144" s="54">
        <v>43471</v>
      </c>
      <c r="C144">
        <v>23</v>
      </c>
      <c r="D144" s="2">
        <v>5757.8210264803547</v>
      </c>
      <c r="E144" s="2">
        <v>878.29643367868243</v>
      </c>
      <c r="F144" s="2">
        <v>0</v>
      </c>
      <c r="G144" s="55"/>
    </row>
    <row r="145" spans="1:7" x14ac:dyDescent="0.2">
      <c r="A145" s="49">
        <v>144</v>
      </c>
      <c r="B145" s="54">
        <v>43471</v>
      </c>
      <c r="C145">
        <v>24</v>
      </c>
      <c r="D145" s="2">
        <v>5623.5111989535808</v>
      </c>
      <c r="E145" s="2">
        <v>857.19507852051674</v>
      </c>
      <c r="F145" s="2">
        <v>0</v>
      </c>
      <c r="G145" s="55"/>
    </row>
    <row r="146" spans="1:7" x14ac:dyDescent="0.2">
      <c r="A146" s="49">
        <v>145</v>
      </c>
      <c r="B146" s="54">
        <v>43472</v>
      </c>
      <c r="C146">
        <v>1</v>
      </c>
      <c r="D146" s="2">
        <v>5481.2194146718666</v>
      </c>
      <c r="E146" s="2">
        <v>858.72164431210786</v>
      </c>
      <c r="F146" s="2">
        <v>0</v>
      </c>
      <c r="G146" s="55"/>
    </row>
    <row r="147" spans="1:7" x14ac:dyDescent="0.2">
      <c r="A147" s="49">
        <v>146</v>
      </c>
      <c r="B147" s="54">
        <v>43472</v>
      </c>
      <c r="C147">
        <v>2</v>
      </c>
      <c r="D147" s="2">
        <v>5352.9795030660644</v>
      </c>
      <c r="E147" s="2">
        <v>901.45362896172924</v>
      </c>
      <c r="F147" s="2">
        <v>0</v>
      </c>
      <c r="G147" s="55"/>
    </row>
    <row r="148" spans="1:7" x14ac:dyDescent="0.2">
      <c r="A148" s="49">
        <v>147</v>
      </c>
      <c r="B148" s="54">
        <v>43472</v>
      </c>
      <c r="C148">
        <v>3</v>
      </c>
      <c r="D148" s="2">
        <v>5307.4842242947998</v>
      </c>
      <c r="E148" s="2">
        <v>973.0260400110717</v>
      </c>
      <c r="F148" s="2">
        <v>0</v>
      </c>
      <c r="G148" s="55"/>
    </row>
    <row r="149" spans="1:7" x14ac:dyDescent="0.2">
      <c r="A149" s="49">
        <v>148</v>
      </c>
      <c r="B149" s="54">
        <v>43472</v>
      </c>
      <c r="C149">
        <v>4</v>
      </c>
      <c r="D149" s="2">
        <v>5296.0689173693963</v>
      </c>
      <c r="E149" s="2">
        <v>986.02170387341198</v>
      </c>
      <c r="F149" s="2">
        <v>0</v>
      </c>
      <c r="G149" s="55"/>
    </row>
    <row r="150" spans="1:7" x14ac:dyDescent="0.2">
      <c r="A150" s="49">
        <v>149</v>
      </c>
      <c r="B150" s="54">
        <v>43472</v>
      </c>
      <c r="C150">
        <v>5</v>
      </c>
      <c r="D150" s="2">
        <v>5287.4303352022698</v>
      </c>
      <c r="E150" s="2">
        <v>993.61149075020217</v>
      </c>
      <c r="F150" s="2">
        <v>0</v>
      </c>
      <c r="G150" s="55"/>
    </row>
    <row r="151" spans="1:7" x14ac:dyDescent="0.2">
      <c r="A151" s="49">
        <v>150</v>
      </c>
      <c r="B151" s="54">
        <v>43472</v>
      </c>
      <c r="C151">
        <v>6</v>
      </c>
      <c r="D151" s="2">
        <v>5272.7060745241006</v>
      </c>
      <c r="E151" s="2">
        <v>965.93956902575314</v>
      </c>
      <c r="F151" s="2">
        <v>0</v>
      </c>
      <c r="G151" s="55"/>
    </row>
    <row r="152" spans="1:7" x14ac:dyDescent="0.2">
      <c r="A152" s="49">
        <v>151</v>
      </c>
      <c r="B152" s="54">
        <v>43472</v>
      </c>
      <c r="C152">
        <v>7</v>
      </c>
      <c r="D152" s="2">
        <v>5286.746305452356</v>
      </c>
      <c r="E152" s="2">
        <v>952.11155441409574</v>
      </c>
      <c r="F152" s="2">
        <v>0</v>
      </c>
      <c r="G152" s="55"/>
    </row>
    <row r="153" spans="1:7" x14ac:dyDescent="0.2">
      <c r="A153" s="49">
        <v>152</v>
      </c>
      <c r="B153" s="54">
        <v>43472</v>
      </c>
      <c r="C153">
        <v>8</v>
      </c>
      <c r="D153" s="2">
        <v>5384.7570051252396</v>
      </c>
      <c r="E153" s="2">
        <v>940.79372260545529</v>
      </c>
      <c r="F153" s="2">
        <v>1.9529896131895999E-2</v>
      </c>
      <c r="G153" s="55"/>
    </row>
    <row r="154" spans="1:7" x14ac:dyDescent="0.2">
      <c r="A154" s="49">
        <v>153</v>
      </c>
      <c r="B154" s="54">
        <v>43472</v>
      </c>
      <c r="C154">
        <v>9</v>
      </c>
      <c r="D154" s="2">
        <v>5493.3710809977256</v>
      </c>
      <c r="E154" s="2">
        <v>956.88715402297737</v>
      </c>
      <c r="F154" s="2">
        <v>2.0806897343056447</v>
      </c>
      <c r="G154" s="55"/>
    </row>
    <row r="155" spans="1:7" x14ac:dyDescent="0.2">
      <c r="A155" s="49">
        <v>154</v>
      </c>
      <c r="B155" s="54">
        <v>43472</v>
      </c>
      <c r="C155">
        <v>10</v>
      </c>
      <c r="D155" s="2">
        <v>5566.644499713474</v>
      </c>
      <c r="E155" s="2">
        <v>959.79927471296151</v>
      </c>
      <c r="F155" s="2">
        <v>48.354055596635604</v>
      </c>
      <c r="G155" s="55"/>
    </row>
    <row r="156" spans="1:7" x14ac:dyDescent="0.2">
      <c r="A156" s="49">
        <v>155</v>
      </c>
      <c r="B156" s="54">
        <v>43472</v>
      </c>
      <c r="C156">
        <v>11</v>
      </c>
      <c r="D156" s="2">
        <v>5659.7473084260027</v>
      </c>
      <c r="E156" s="2">
        <v>943.79400608244828</v>
      </c>
      <c r="F156" s="2">
        <v>498.20308921258925</v>
      </c>
      <c r="G156" s="55"/>
    </row>
    <row r="157" spans="1:7" x14ac:dyDescent="0.2">
      <c r="A157" s="49">
        <v>156</v>
      </c>
      <c r="B157" s="54">
        <v>43472</v>
      </c>
      <c r="C157">
        <v>12</v>
      </c>
      <c r="D157" s="2">
        <v>5673.3318913279873</v>
      </c>
      <c r="E157" s="2">
        <v>919.58521262535669</v>
      </c>
      <c r="F157" s="2">
        <v>876.05037392680492</v>
      </c>
      <c r="G157" s="55"/>
    </row>
    <row r="158" spans="1:7" x14ac:dyDescent="0.2">
      <c r="A158" s="49">
        <v>157</v>
      </c>
      <c r="B158" s="54">
        <v>43472</v>
      </c>
      <c r="C158">
        <v>13</v>
      </c>
      <c r="D158" s="2">
        <v>5646.0214023786339</v>
      </c>
      <c r="E158" s="2">
        <v>942.68867067544693</v>
      </c>
      <c r="F158" s="2">
        <v>1104.9214785272463</v>
      </c>
      <c r="G158" s="55"/>
    </row>
    <row r="159" spans="1:7" x14ac:dyDescent="0.2">
      <c r="A159" s="49">
        <v>158</v>
      </c>
      <c r="B159" s="54">
        <v>43472</v>
      </c>
      <c r="C159">
        <v>14</v>
      </c>
      <c r="D159" s="2">
        <v>5558.8863513373335</v>
      </c>
      <c r="E159" s="2">
        <v>930.31633203602178</v>
      </c>
      <c r="F159" s="2">
        <v>1152.0227216712844</v>
      </c>
      <c r="G159" s="55"/>
    </row>
    <row r="160" spans="1:7" x14ac:dyDescent="0.2">
      <c r="A160" s="49">
        <v>159</v>
      </c>
      <c r="B160" s="54">
        <v>43472</v>
      </c>
      <c r="C160">
        <v>15</v>
      </c>
      <c r="D160" s="2">
        <v>5512.1477385442895</v>
      </c>
      <c r="E160" s="2">
        <v>963.84975867648245</v>
      </c>
      <c r="F160" s="2">
        <v>1106.6608618729149</v>
      </c>
      <c r="G160" s="55"/>
    </row>
    <row r="161" spans="1:7" x14ac:dyDescent="0.2">
      <c r="A161" s="49">
        <v>160</v>
      </c>
      <c r="B161" s="54">
        <v>43472</v>
      </c>
      <c r="C161">
        <v>16</v>
      </c>
      <c r="D161" s="2">
        <v>5509.0925751850682</v>
      </c>
      <c r="E161" s="2">
        <v>932.58392796353041</v>
      </c>
      <c r="F161" s="2">
        <v>1034.7777248177517</v>
      </c>
      <c r="G161" s="55"/>
    </row>
    <row r="162" spans="1:7" x14ac:dyDescent="0.2">
      <c r="A162" s="49">
        <v>161</v>
      </c>
      <c r="B162" s="54">
        <v>43472</v>
      </c>
      <c r="C162">
        <v>17</v>
      </c>
      <c r="D162" s="2">
        <v>5511.9484990155979</v>
      </c>
      <c r="E162" s="2">
        <v>886.37531746319746</v>
      </c>
      <c r="F162" s="2">
        <v>759.62596120491412</v>
      </c>
      <c r="G162" s="55"/>
    </row>
    <row r="163" spans="1:7" x14ac:dyDescent="0.2">
      <c r="A163" s="49">
        <v>162</v>
      </c>
      <c r="B163" s="54">
        <v>43472</v>
      </c>
      <c r="C163">
        <v>18</v>
      </c>
      <c r="D163" s="2">
        <v>5601.0622557519746</v>
      </c>
      <c r="E163" s="2">
        <v>825.44154183461319</v>
      </c>
      <c r="F163" s="2">
        <v>342.98944372055871</v>
      </c>
      <c r="G163" s="55"/>
    </row>
    <row r="164" spans="1:7" x14ac:dyDescent="0.2">
      <c r="A164" s="49">
        <v>163</v>
      </c>
      <c r="B164" s="54">
        <v>43472</v>
      </c>
      <c r="C164">
        <v>19</v>
      </c>
      <c r="D164" s="2">
        <v>5737.3124216580491</v>
      </c>
      <c r="E164" s="2">
        <v>847.90708295191007</v>
      </c>
      <c r="F164" s="2">
        <v>9.873971139916339</v>
      </c>
      <c r="G164" s="55"/>
    </row>
    <row r="165" spans="1:7" x14ac:dyDescent="0.2">
      <c r="A165" s="49">
        <v>164</v>
      </c>
      <c r="B165" s="54">
        <v>43472</v>
      </c>
      <c r="C165">
        <v>20</v>
      </c>
      <c r="D165" s="2">
        <v>5854.5594077139949</v>
      </c>
      <c r="E165" s="2">
        <v>810.74762747201544</v>
      </c>
      <c r="F165" s="2">
        <v>0</v>
      </c>
      <c r="G165" s="55"/>
    </row>
    <row r="166" spans="1:7" x14ac:dyDescent="0.2">
      <c r="A166" s="49">
        <v>165</v>
      </c>
      <c r="B166" s="54">
        <v>43472</v>
      </c>
      <c r="C166">
        <v>21</v>
      </c>
      <c r="D166" s="2">
        <v>5812.4739600745961</v>
      </c>
      <c r="E166" s="2">
        <v>815.09354776315035</v>
      </c>
      <c r="F166" s="2">
        <v>0</v>
      </c>
      <c r="G166" s="55"/>
    </row>
    <row r="167" spans="1:7" x14ac:dyDescent="0.2">
      <c r="A167" s="49">
        <v>166</v>
      </c>
      <c r="B167" s="54">
        <v>43472</v>
      </c>
      <c r="C167">
        <v>22</v>
      </c>
      <c r="D167" s="2">
        <v>5793.7585333775905</v>
      </c>
      <c r="E167" s="2">
        <v>795.59287809372745</v>
      </c>
      <c r="F167" s="2">
        <v>0</v>
      </c>
      <c r="G167" s="55"/>
    </row>
    <row r="168" spans="1:7" x14ac:dyDescent="0.2">
      <c r="A168" s="49">
        <v>167</v>
      </c>
      <c r="B168" s="54">
        <v>43472</v>
      </c>
      <c r="C168">
        <v>23</v>
      </c>
      <c r="D168" s="2">
        <v>5721.5679475176275</v>
      </c>
      <c r="E168" s="2">
        <v>769.7319104333335</v>
      </c>
      <c r="F168" s="2">
        <v>0</v>
      </c>
      <c r="G168" s="55"/>
    </row>
    <row r="169" spans="1:7" x14ac:dyDescent="0.2">
      <c r="A169" s="49">
        <v>168</v>
      </c>
      <c r="B169" s="54">
        <v>43472</v>
      </c>
      <c r="C169">
        <v>24</v>
      </c>
      <c r="D169" s="2">
        <v>5586.8826673782587</v>
      </c>
      <c r="E169" s="2">
        <v>717.54892040140896</v>
      </c>
      <c r="F169" s="2">
        <v>0</v>
      </c>
      <c r="G169" s="55"/>
    </row>
    <row r="170" spans="1:7" x14ac:dyDescent="0.2">
      <c r="A170" s="49">
        <v>169</v>
      </c>
      <c r="B170" s="54">
        <v>43473</v>
      </c>
      <c r="C170">
        <v>1</v>
      </c>
      <c r="D170" s="2">
        <v>5413.3821110394001</v>
      </c>
      <c r="E170" s="2">
        <v>739.40670918967726</v>
      </c>
      <c r="F170" s="2">
        <v>0</v>
      </c>
      <c r="G170" s="55"/>
    </row>
    <row r="171" spans="1:7" x14ac:dyDescent="0.2">
      <c r="A171" s="49">
        <v>170</v>
      </c>
      <c r="B171" s="54">
        <v>43473</v>
      </c>
      <c r="C171">
        <v>2</v>
      </c>
      <c r="D171" s="2">
        <v>5292.1191121273532</v>
      </c>
      <c r="E171" s="2">
        <v>682.5822633712778</v>
      </c>
      <c r="F171" s="2">
        <v>0</v>
      </c>
      <c r="G171" s="55"/>
    </row>
    <row r="172" spans="1:7" x14ac:dyDescent="0.2">
      <c r="A172" s="49">
        <v>171</v>
      </c>
      <c r="B172" s="54">
        <v>43473</v>
      </c>
      <c r="C172">
        <v>3</v>
      </c>
      <c r="D172" s="2">
        <v>5261.7836046891753</v>
      </c>
      <c r="E172" s="2">
        <v>600.022384394592</v>
      </c>
      <c r="F172" s="2">
        <v>0</v>
      </c>
      <c r="G172" s="55"/>
    </row>
    <row r="173" spans="1:7" x14ac:dyDescent="0.2">
      <c r="A173" s="49">
        <v>172</v>
      </c>
      <c r="B173" s="54">
        <v>43473</v>
      </c>
      <c r="C173">
        <v>4</v>
      </c>
      <c r="D173" s="2">
        <v>5254.4451234290955</v>
      </c>
      <c r="E173" s="2">
        <v>549.7257739012415</v>
      </c>
      <c r="F173" s="2">
        <v>0</v>
      </c>
      <c r="G173" s="55"/>
    </row>
    <row r="174" spans="1:7" x14ac:dyDescent="0.2">
      <c r="A174" s="49">
        <v>173</v>
      </c>
      <c r="B174" s="54">
        <v>43473</v>
      </c>
      <c r="C174">
        <v>5</v>
      </c>
      <c r="D174" s="2">
        <v>5260.0806254941417</v>
      </c>
      <c r="E174" s="2">
        <v>521.23484367731999</v>
      </c>
      <c r="F174" s="2">
        <v>0</v>
      </c>
      <c r="G174" s="55"/>
    </row>
    <row r="175" spans="1:7" x14ac:dyDescent="0.2">
      <c r="A175" s="49">
        <v>174</v>
      </c>
      <c r="B175" s="54">
        <v>43473</v>
      </c>
      <c r="C175">
        <v>6</v>
      </c>
      <c r="D175" s="2">
        <v>5269.3240450529911</v>
      </c>
      <c r="E175" s="2">
        <v>520.56372783564586</v>
      </c>
      <c r="F175" s="2">
        <v>0</v>
      </c>
      <c r="G175" s="55"/>
    </row>
    <row r="176" spans="1:7" x14ac:dyDescent="0.2">
      <c r="A176" s="49">
        <v>175</v>
      </c>
      <c r="B176" s="54">
        <v>43473</v>
      </c>
      <c r="C176">
        <v>7</v>
      </c>
      <c r="D176" s="2">
        <v>5283.1785160082773</v>
      </c>
      <c r="E176" s="2">
        <v>464.98561936062367</v>
      </c>
      <c r="F176" s="2">
        <v>0</v>
      </c>
      <c r="G176" s="55"/>
    </row>
    <row r="177" spans="1:7" x14ac:dyDescent="0.2">
      <c r="A177" s="49">
        <v>176</v>
      </c>
      <c r="B177" s="54">
        <v>43473</v>
      </c>
      <c r="C177">
        <v>8</v>
      </c>
      <c r="D177" s="2">
        <v>5392.8037898782659</v>
      </c>
      <c r="E177" s="2">
        <v>428.48724804277964</v>
      </c>
      <c r="F177" s="2">
        <v>4.6021272289156631E-2</v>
      </c>
      <c r="G177" s="55"/>
    </row>
    <row r="178" spans="1:7" x14ac:dyDescent="0.2">
      <c r="A178" s="49">
        <v>177</v>
      </c>
      <c r="B178" s="54">
        <v>43473</v>
      </c>
      <c r="C178">
        <v>9</v>
      </c>
      <c r="D178" s="2">
        <v>5507.8243167955179</v>
      </c>
      <c r="E178" s="2">
        <v>426.48750296926164</v>
      </c>
      <c r="F178" s="2">
        <v>2.465685251109702</v>
      </c>
      <c r="G178" s="55"/>
    </row>
    <row r="179" spans="1:7" x14ac:dyDescent="0.2">
      <c r="A179" s="49">
        <v>178</v>
      </c>
      <c r="B179" s="54">
        <v>43473</v>
      </c>
      <c r="C179">
        <v>10</v>
      </c>
      <c r="D179" s="2">
        <v>5538.0044458968086</v>
      </c>
      <c r="E179" s="2">
        <v>393.47163237815107</v>
      </c>
      <c r="F179" s="2">
        <v>52.893327022448076</v>
      </c>
      <c r="G179" s="55"/>
    </row>
    <row r="180" spans="1:7" x14ac:dyDescent="0.2">
      <c r="A180" s="49">
        <v>179</v>
      </c>
      <c r="B180" s="54">
        <v>43473</v>
      </c>
      <c r="C180">
        <v>11</v>
      </c>
      <c r="D180" s="2">
        <v>5639.0482353741691</v>
      </c>
      <c r="E180" s="2">
        <v>399.55947754287138</v>
      </c>
      <c r="F180" s="2">
        <v>527.08556233394393</v>
      </c>
      <c r="G180" s="55"/>
    </row>
    <row r="181" spans="1:7" x14ac:dyDescent="0.2">
      <c r="A181" s="49">
        <v>180</v>
      </c>
      <c r="B181" s="54">
        <v>43473</v>
      </c>
      <c r="C181">
        <v>12</v>
      </c>
      <c r="D181" s="2">
        <v>5630.2168717189807</v>
      </c>
      <c r="E181" s="2">
        <v>353.74677840155698</v>
      </c>
      <c r="F181" s="2">
        <v>904.65536809254422</v>
      </c>
      <c r="G181" s="55"/>
    </row>
    <row r="182" spans="1:7" x14ac:dyDescent="0.2">
      <c r="A182" s="49">
        <v>181</v>
      </c>
      <c r="B182" s="54">
        <v>43473</v>
      </c>
      <c r="C182">
        <v>13</v>
      </c>
      <c r="D182" s="2">
        <v>5621.5637403067503</v>
      </c>
      <c r="E182" s="2">
        <v>351.636242275531</v>
      </c>
      <c r="F182" s="2">
        <v>1121.7555823492646</v>
      </c>
      <c r="G182" s="55"/>
    </row>
    <row r="183" spans="1:7" x14ac:dyDescent="0.2">
      <c r="A183" s="49">
        <v>182</v>
      </c>
      <c r="B183" s="54">
        <v>43473</v>
      </c>
      <c r="C183">
        <v>14</v>
      </c>
      <c r="D183" s="2">
        <v>5510.2253264593919</v>
      </c>
      <c r="E183" s="2">
        <v>367.68676640697817</v>
      </c>
      <c r="F183" s="2">
        <v>1238.2801427002687</v>
      </c>
      <c r="G183" s="55"/>
    </row>
    <row r="184" spans="1:7" x14ac:dyDescent="0.2">
      <c r="A184" s="49">
        <v>183</v>
      </c>
      <c r="B184" s="54">
        <v>43473</v>
      </c>
      <c r="C184">
        <v>15</v>
      </c>
      <c r="D184" s="2">
        <v>5475.3993854905257</v>
      </c>
      <c r="E184" s="2">
        <v>335.01171168089763</v>
      </c>
      <c r="F184" s="2">
        <v>1190.5506036910506</v>
      </c>
      <c r="G184" s="55"/>
    </row>
    <row r="185" spans="1:7" x14ac:dyDescent="0.2">
      <c r="A185" s="49">
        <v>184</v>
      </c>
      <c r="B185" s="54">
        <v>43473</v>
      </c>
      <c r="C185">
        <v>16</v>
      </c>
      <c r="D185" s="2">
        <v>5457.0470652600225</v>
      </c>
      <c r="E185" s="2">
        <v>331.53434099953535</v>
      </c>
      <c r="F185" s="2">
        <v>1101.0240751138103</v>
      </c>
      <c r="G185" s="55"/>
    </row>
    <row r="186" spans="1:7" x14ac:dyDescent="0.2">
      <c r="A186" s="49">
        <v>185</v>
      </c>
      <c r="B186" s="54">
        <v>43473</v>
      </c>
      <c r="C186">
        <v>17</v>
      </c>
      <c r="D186" s="2">
        <v>5471.2038182230071</v>
      </c>
      <c r="E186" s="2">
        <v>335.58368766495636</v>
      </c>
      <c r="F186" s="2">
        <v>815.9476944056654</v>
      </c>
      <c r="G186" s="55"/>
    </row>
    <row r="187" spans="1:7" x14ac:dyDescent="0.2">
      <c r="A187" s="49">
        <v>186</v>
      </c>
      <c r="B187" s="54">
        <v>43473</v>
      </c>
      <c r="C187">
        <v>18</v>
      </c>
      <c r="D187" s="2">
        <v>5550.0061338916221</v>
      </c>
      <c r="E187" s="2">
        <v>332.052160771952</v>
      </c>
      <c r="F187" s="2">
        <v>397.62345845854435</v>
      </c>
      <c r="G187" s="55"/>
    </row>
    <row r="188" spans="1:7" x14ac:dyDescent="0.2">
      <c r="A188" s="49">
        <v>187</v>
      </c>
      <c r="B188" s="54">
        <v>43473</v>
      </c>
      <c r="C188">
        <v>19</v>
      </c>
      <c r="D188" s="2">
        <v>5680.1280451409293</v>
      </c>
      <c r="E188" s="2">
        <v>326.57688608490304</v>
      </c>
      <c r="F188" s="2">
        <v>10.474776586600761</v>
      </c>
      <c r="G188" s="55"/>
    </row>
    <row r="189" spans="1:7" x14ac:dyDescent="0.2">
      <c r="A189" s="49">
        <v>188</v>
      </c>
      <c r="B189" s="54">
        <v>43473</v>
      </c>
      <c r="C189">
        <v>20</v>
      </c>
      <c r="D189" s="2">
        <v>5774.4438594449257</v>
      </c>
      <c r="E189" s="2">
        <v>324.32046128848788</v>
      </c>
      <c r="F189" s="2">
        <v>0</v>
      </c>
      <c r="G189" s="55"/>
    </row>
    <row r="190" spans="1:7" x14ac:dyDescent="0.2">
      <c r="A190" s="49">
        <v>189</v>
      </c>
      <c r="B190" s="54">
        <v>43473</v>
      </c>
      <c r="C190">
        <v>21</v>
      </c>
      <c r="D190" s="2">
        <v>5806.6055569672944</v>
      </c>
      <c r="E190" s="2">
        <v>335.05363470292383</v>
      </c>
      <c r="F190" s="2">
        <v>0</v>
      </c>
      <c r="G190" s="55"/>
    </row>
    <row r="191" spans="1:7" x14ac:dyDescent="0.2">
      <c r="A191" s="49">
        <v>190</v>
      </c>
      <c r="B191" s="54">
        <v>43473</v>
      </c>
      <c r="C191">
        <v>22</v>
      </c>
      <c r="D191" s="2">
        <v>5735.9469829254713</v>
      </c>
      <c r="E191" s="2">
        <v>349.70141987707541</v>
      </c>
      <c r="F191" s="2">
        <v>0</v>
      </c>
      <c r="G191" s="55"/>
    </row>
    <row r="192" spans="1:7" x14ac:dyDescent="0.2">
      <c r="A192" s="49">
        <v>191</v>
      </c>
      <c r="B192" s="54">
        <v>43473</v>
      </c>
      <c r="C192">
        <v>23</v>
      </c>
      <c r="D192" s="2">
        <v>5669.1251304556727</v>
      </c>
      <c r="E192" s="2">
        <v>342.28474887513397</v>
      </c>
      <c r="F192" s="2">
        <v>0</v>
      </c>
      <c r="G192" s="55"/>
    </row>
    <row r="193" spans="1:7" x14ac:dyDescent="0.2">
      <c r="A193" s="49">
        <v>192</v>
      </c>
      <c r="B193" s="54">
        <v>43473</v>
      </c>
      <c r="C193">
        <v>24</v>
      </c>
      <c r="D193" s="2">
        <v>5552.0726852303442</v>
      </c>
      <c r="E193" s="2">
        <v>357.01278746795663</v>
      </c>
      <c r="F193" s="2">
        <v>0</v>
      </c>
      <c r="G193" s="55"/>
    </row>
    <row r="194" spans="1:7" x14ac:dyDescent="0.2">
      <c r="A194" s="49">
        <v>193</v>
      </c>
      <c r="B194" s="54">
        <v>43474</v>
      </c>
      <c r="C194">
        <v>1</v>
      </c>
      <c r="D194" s="2">
        <v>5523.2049999999999</v>
      </c>
      <c r="E194" s="2">
        <v>376.06149674683058</v>
      </c>
      <c r="F194" s="2">
        <v>0</v>
      </c>
      <c r="G194" s="55"/>
    </row>
    <row r="195" spans="1:7" x14ac:dyDescent="0.2">
      <c r="A195" s="49">
        <v>194</v>
      </c>
      <c r="B195" s="54">
        <v>43474</v>
      </c>
      <c r="C195">
        <v>2</v>
      </c>
      <c r="D195" s="2">
        <v>5393.9385000000002</v>
      </c>
      <c r="E195" s="2">
        <v>398.73687082732522</v>
      </c>
      <c r="F195" s="2">
        <v>0</v>
      </c>
      <c r="G195" s="55"/>
    </row>
    <row r="196" spans="1:7" x14ac:dyDescent="0.2">
      <c r="A196" s="49">
        <v>195</v>
      </c>
      <c r="B196" s="54">
        <v>43474</v>
      </c>
      <c r="C196">
        <v>3</v>
      </c>
      <c r="D196" s="2">
        <v>5376.3112500000007</v>
      </c>
      <c r="E196" s="2">
        <v>414.87879090326777</v>
      </c>
      <c r="F196" s="2">
        <v>0</v>
      </c>
      <c r="G196" s="55"/>
    </row>
    <row r="197" spans="1:7" x14ac:dyDescent="0.2">
      <c r="A197" s="49">
        <v>196</v>
      </c>
      <c r="B197" s="54">
        <v>43474</v>
      </c>
      <c r="C197">
        <v>4</v>
      </c>
      <c r="D197" s="2">
        <v>5364.5597500000003</v>
      </c>
      <c r="E197" s="2">
        <v>439.38038081653349</v>
      </c>
      <c r="F197" s="2">
        <v>0</v>
      </c>
      <c r="G197" s="55"/>
    </row>
    <row r="198" spans="1:7" x14ac:dyDescent="0.2">
      <c r="A198" s="49">
        <v>197</v>
      </c>
      <c r="B198" s="54">
        <v>43474</v>
      </c>
      <c r="C198">
        <v>5</v>
      </c>
      <c r="D198" s="2">
        <v>5370.4355000000005</v>
      </c>
      <c r="E198" s="2">
        <v>451.3365019318793</v>
      </c>
      <c r="F198" s="2">
        <v>0</v>
      </c>
      <c r="G198" s="55"/>
    </row>
    <row r="199" spans="1:7" x14ac:dyDescent="0.2">
      <c r="A199" s="49">
        <v>198</v>
      </c>
      <c r="B199" s="54">
        <v>43474</v>
      </c>
      <c r="C199">
        <v>6</v>
      </c>
      <c r="D199" s="2">
        <v>5370.4355000000005</v>
      </c>
      <c r="E199" s="2">
        <v>442.01873590989476</v>
      </c>
      <c r="F199" s="2">
        <v>0</v>
      </c>
      <c r="G199" s="55"/>
    </row>
    <row r="200" spans="1:7" x14ac:dyDescent="0.2">
      <c r="A200" s="49">
        <v>199</v>
      </c>
      <c r="B200" s="54">
        <v>43474</v>
      </c>
      <c r="C200">
        <v>7</v>
      </c>
      <c r="D200" s="2">
        <v>5376.3112500000007</v>
      </c>
      <c r="E200" s="2">
        <v>454.17324458504743</v>
      </c>
      <c r="F200" s="2">
        <v>0</v>
      </c>
      <c r="G200" s="55"/>
    </row>
    <row r="201" spans="1:7" x14ac:dyDescent="0.2">
      <c r="A201" s="49">
        <v>200</v>
      </c>
      <c r="B201" s="54">
        <v>43474</v>
      </c>
      <c r="C201">
        <v>8</v>
      </c>
      <c r="D201" s="2">
        <v>5482.0747500000007</v>
      </c>
      <c r="E201" s="2">
        <v>462.32809401895838</v>
      </c>
      <c r="F201" s="2">
        <v>5.1986852948636669E-2</v>
      </c>
      <c r="G201" s="55"/>
    </row>
    <row r="202" spans="1:7" x14ac:dyDescent="0.2">
      <c r="A202" s="49">
        <v>201</v>
      </c>
      <c r="B202" s="54">
        <v>43474</v>
      </c>
      <c r="C202">
        <v>9</v>
      </c>
      <c r="D202" s="2">
        <v>5593.7139999999999</v>
      </c>
      <c r="E202" s="2">
        <v>491.40700524071895</v>
      </c>
      <c r="F202" s="2">
        <v>2.8233331750158528</v>
      </c>
      <c r="G202" s="55"/>
    </row>
    <row r="203" spans="1:7" x14ac:dyDescent="0.2">
      <c r="A203" s="49">
        <v>202</v>
      </c>
      <c r="B203" s="54">
        <v>43474</v>
      </c>
      <c r="C203">
        <v>10</v>
      </c>
      <c r="D203" s="2">
        <v>5640.7199999999993</v>
      </c>
      <c r="E203" s="2">
        <v>514.67394593280369</v>
      </c>
      <c r="F203" s="2">
        <v>52.346332550492463</v>
      </c>
      <c r="G203" s="55"/>
    </row>
    <row r="204" spans="1:7" x14ac:dyDescent="0.2">
      <c r="A204" s="49">
        <v>203</v>
      </c>
      <c r="B204" s="54">
        <v>43474</v>
      </c>
      <c r="C204">
        <v>11</v>
      </c>
      <c r="D204" s="2">
        <v>5734.732</v>
      </c>
      <c r="E204" s="2">
        <v>493.87342941690292</v>
      </c>
      <c r="F204" s="2">
        <v>492.6677479950045</v>
      </c>
      <c r="G204" s="55"/>
    </row>
    <row r="205" spans="1:7" x14ac:dyDescent="0.2">
      <c r="A205" s="49">
        <v>204</v>
      </c>
      <c r="B205" s="54">
        <v>43474</v>
      </c>
      <c r="C205">
        <v>12</v>
      </c>
      <c r="D205" s="2">
        <v>5734.732</v>
      </c>
      <c r="E205" s="2">
        <v>480.51389959081149</v>
      </c>
      <c r="F205" s="2">
        <v>900.01296755989733</v>
      </c>
      <c r="G205" s="55"/>
    </row>
    <row r="206" spans="1:7" x14ac:dyDescent="0.2">
      <c r="A206" s="49">
        <v>205</v>
      </c>
      <c r="B206" s="54">
        <v>43474</v>
      </c>
      <c r="C206">
        <v>13</v>
      </c>
      <c r="D206" s="2">
        <v>5711.2290000000003</v>
      </c>
      <c r="E206" s="2">
        <v>497.89165418858113</v>
      </c>
      <c r="F206" s="2">
        <v>1102.0754403205717</v>
      </c>
      <c r="G206" s="55"/>
    </row>
    <row r="207" spans="1:7" x14ac:dyDescent="0.2">
      <c r="A207" s="49">
        <v>206</v>
      </c>
      <c r="B207" s="54">
        <v>43474</v>
      </c>
      <c r="C207">
        <v>14</v>
      </c>
      <c r="D207" s="2">
        <v>5611.3412499999995</v>
      </c>
      <c r="E207" s="2">
        <v>496.92009419598622</v>
      </c>
      <c r="F207" s="2">
        <v>1190.1061143576117</v>
      </c>
      <c r="G207" s="55"/>
    </row>
    <row r="208" spans="1:7" x14ac:dyDescent="0.2">
      <c r="A208" s="49">
        <v>207</v>
      </c>
      <c r="B208" s="54">
        <v>43474</v>
      </c>
      <c r="C208">
        <v>15</v>
      </c>
      <c r="D208" s="2">
        <v>5593.7139999999999</v>
      </c>
      <c r="E208" s="2">
        <v>485.65447202421819</v>
      </c>
      <c r="F208" s="2">
        <v>1132.4266789671694</v>
      </c>
      <c r="G208" s="55"/>
    </row>
    <row r="209" spans="1:7" x14ac:dyDescent="0.2">
      <c r="A209" s="49">
        <v>208</v>
      </c>
      <c r="B209" s="54">
        <v>43474</v>
      </c>
      <c r="C209">
        <v>16</v>
      </c>
      <c r="D209" s="2">
        <v>5558.4594999999999</v>
      </c>
      <c r="E209" s="2">
        <v>458.26498773038361</v>
      </c>
      <c r="F209" s="2">
        <v>1019.3056615932255</v>
      </c>
      <c r="G209" s="55"/>
    </row>
    <row r="210" spans="1:7" x14ac:dyDescent="0.2">
      <c r="A210" s="49">
        <v>209</v>
      </c>
      <c r="B210" s="54">
        <v>43474</v>
      </c>
      <c r="C210">
        <v>17</v>
      </c>
      <c r="D210" s="2">
        <v>5576.0867499999995</v>
      </c>
      <c r="E210" s="2">
        <v>443.93346275306271</v>
      </c>
      <c r="F210" s="2">
        <v>787.93352041336288</v>
      </c>
      <c r="G210" s="55"/>
    </row>
    <row r="211" spans="1:7" x14ac:dyDescent="0.2">
      <c r="A211" s="49">
        <v>210</v>
      </c>
      <c r="B211" s="54">
        <v>43474</v>
      </c>
      <c r="C211">
        <v>18</v>
      </c>
      <c r="D211" s="2">
        <v>5646.5957499999995</v>
      </c>
      <c r="E211" s="2">
        <v>410.71264113480925</v>
      </c>
      <c r="F211" s="2">
        <v>382.39940345928949</v>
      </c>
      <c r="G211" s="55"/>
    </row>
    <row r="212" spans="1:7" x14ac:dyDescent="0.2">
      <c r="A212" s="49">
        <v>211</v>
      </c>
      <c r="B212" s="54">
        <v>43474</v>
      </c>
      <c r="C212">
        <v>19</v>
      </c>
      <c r="D212" s="2">
        <v>5775.8622500000001</v>
      </c>
      <c r="E212" s="2">
        <v>368.90372108431598</v>
      </c>
      <c r="F212" s="2">
        <v>13.858934488037214</v>
      </c>
      <c r="G212" s="55"/>
    </row>
    <row r="213" spans="1:7" x14ac:dyDescent="0.2">
      <c r="A213" s="49">
        <v>212</v>
      </c>
      <c r="B213" s="54">
        <v>43474</v>
      </c>
      <c r="C213">
        <v>20</v>
      </c>
      <c r="D213" s="2">
        <v>5875.75</v>
      </c>
      <c r="E213" s="2">
        <v>350.85829669400579</v>
      </c>
      <c r="F213" s="2">
        <v>0</v>
      </c>
      <c r="G213" s="55"/>
    </row>
    <row r="214" spans="1:7" x14ac:dyDescent="0.2">
      <c r="A214" s="49">
        <v>213</v>
      </c>
      <c r="B214" s="54">
        <v>43474</v>
      </c>
      <c r="C214">
        <v>21</v>
      </c>
      <c r="D214" s="2">
        <v>5863.9984999999997</v>
      </c>
      <c r="E214" s="2">
        <v>357.55267814969113</v>
      </c>
      <c r="F214" s="2">
        <v>0</v>
      </c>
      <c r="G214" s="55"/>
    </row>
    <row r="215" spans="1:7" x14ac:dyDescent="0.2">
      <c r="A215" s="49">
        <v>214</v>
      </c>
      <c r="B215" s="54">
        <v>43474</v>
      </c>
      <c r="C215">
        <v>22</v>
      </c>
      <c r="D215" s="2">
        <v>5834.6197499999998</v>
      </c>
      <c r="E215" s="2">
        <v>361.04884265907526</v>
      </c>
      <c r="F215" s="2">
        <v>0</v>
      </c>
      <c r="G215" s="55"/>
    </row>
    <row r="216" spans="1:7" x14ac:dyDescent="0.2">
      <c r="A216" s="49">
        <v>215</v>
      </c>
      <c r="B216" s="54">
        <v>43474</v>
      </c>
      <c r="C216">
        <v>23</v>
      </c>
      <c r="D216" s="2">
        <v>5787.6137499999995</v>
      </c>
      <c r="E216" s="2">
        <v>363.7764520784923</v>
      </c>
      <c r="F216" s="2">
        <v>0</v>
      </c>
      <c r="G216" s="55"/>
    </row>
    <row r="217" spans="1:7" x14ac:dyDescent="0.2">
      <c r="A217" s="49">
        <v>216</v>
      </c>
      <c r="B217" s="54">
        <v>43474</v>
      </c>
      <c r="C217">
        <v>24</v>
      </c>
      <c r="D217" s="2">
        <v>5652.4714999999997</v>
      </c>
      <c r="E217" s="2">
        <v>349.59870733656555</v>
      </c>
      <c r="F217" s="2">
        <v>0</v>
      </c>
      <c r="G217" s="55"/>
    </row>
    <row r="218" spans="1:7" x14ac:dyDescent="0.2">
      <c r="A218" s="49">
        <v>217</v>
      </c>
      <c r="B218" s="54">
        <v>43475</v>
      </c>
      <c r="C218">
        <v>1</v>
      </c>
      <c r="D218" s="2">
        <v>5437.7317112349228</v>
      </c>
      <c r="E218" s="2">
        <v>342.18362220608333</v>
      </c>
      <c r="F218" s="2">
        <v>0</v>
      </c>
      <c r="G218" s="55"/>
    </row>
    <row r="219" spans="1:7" x14ac:dyDescent="0.2">
      <c r="A219" s="49">
        <v>218</v>
      </c>
      <c r="B219" s="54">
        <v>43475</v>
      </c>
      <c r="C219">
        <v>2</v>
      </c>
      <c r="D219" s="2">
        <v>5315.7057182395101</v>
      </c>
      <c r="E219" s="2">
        <v>340.46437863777442</v>
      </c>
      <c r="F219" s="2">
        <v>0</v>
      </c>
      <c r="G219" s="55"/>
    </row>
    <row r="220" spans="1:7" x14ac:dyDescent="0.2">
      <c r="A220" s="49">
        <v>219</v>
      </c>
      <c r="B220" s="54">
        <v>43475</v>
      </c>
      <c r="C220">
        <v>3</v>
      </c>
      <c r="D220" s="2">
        <v>5311.8193979953203</v>
      </c>
      <c r="E220" s="2">
        <v>346.78624356829459</v>
      </c>
      <c r="F220" s="2">
        <v>0</v>
      </c>
      <c r="G220" s="55"/>
    </row>
    <row r="221" spans="1:7" x14ac:dyDescent="0.2">
      <c r="A221" s="49">
        <v>220</v>
      </c>
      <c r="B221" s="54">
        <v>43475</v>
      </c>
      <c r="C221">
        <v>4</v>
      </c>
      <c r="D221" s="2">
        <v>5286.6812147112378</v>
      </c>
      <c r="E221" s="2">
        <v>677.36155078002707</v>
      </c>
      <c r="F221" s="2">
        <v>0</v>
      </c>
      <c r="G221" s="55"/>
    </row>
    <row r="222" spans="1:7" x14ac:dyDescent="0.2">
      <c r="A222" s="49">
        <v>221</v>
      </c>
      <c r="B222" s="54">
        <v>43475</v>
      </c>
      <c r="C222">
        <v>5</v>
      </c>
      <c r="D222" s="2">
        <v>5295.3569018238531</v>
      </c>
      <c r="E222" s="2">
        <v>722.07270804016082</v>
      </c>
      <c r="F222" s="2">
        <v>0</v>
      </c>
      <c r="G222" s="55"/>
    </row>
    <row r="223" spans="1:7" x14ac:dyDescent="0.2">
      <c r="A223" s="49">
        <v>222</v>
      </c>
      <c r="B223" s="54">
        <v>43475</v>
      </c>
      <c r="C223">
        <v>6</v>
      </c>
      <c r="D223" s="2">
        <v>5295.2309267702403</v>
      </c>
      <c r="E223" s="2">
        <v>942.82303340920828</v>
      </c>
      <c r="F223" s="2">
        <v>0</v>
      </c>
      <c r="G223" s="55"/>
    </row>
    <row r="224" spans="1:7" x14ac:dyDescent="0.2">
      <c r="A224" s="49">
        <v>223</v>
      </c>
      <c r="B224" s="54">
        <v>43475</v>
      </c>
      <c r="C224">
        <v>7</v>
      </c>
      <c r="D224" s="2">
        <v>5305.5805195437206</v>
      </c>
      <c r="E224" s="2">
        <v>856.2753058103973</v>
      </c>
      <c r="F224" s="2">
        <v>0</v>
      </c>
      <c r="G224" s="55"/>
    </row>
    <row r="225" spans="1:7" x14ac:dyDescent="0.2">
      <c r="A225" s="49">
        <v>224</v>
      </c>
      <c r="B225" s="54">
        <v>43475</v>
      </c>
      <c r="C225">
        <v>8</v>
      </c>
      <c r="D225" s="2">
        <v>5411.8076691935685</v>
      </c>
      <c r="E225" s="2">
        <v>760.02818677144433</v>
      </c>
      <c r="F225" s="2">
        <v>4.9993544134432476E-3</v>
      </c>
      <c r="G225" s="55"/>
    </row>
    <row r="226" spans="1:7" x14ac:dyDescent="0.2">
      <c r="A226" s="49">
        <v>225</v>
      </c>
      <c r="B226" s="54">
        <v>43475</v>
      </c>
      <c r="C226">
        <v>9</v>
      </c>
      <c r="D226" s="2">
        <v>5533.8475461085709</v>
      </c>
      <c r="E226" s="2">
        <v>1002.471268764898</v>
      </c>
      <c r="F226" s="2">
        <v>1.4525558446417253</v>
      </c>
      <c r="G226" s="55"/>
    </row>
    <row r="227" spans="1:7" x14ac:dyDescent="0.2">
      <c r="A227" s="49">
        <v>226</v>
      </c>
      <c r="B227" s="54">
        <v>43475</v>
      </c>
      <c r="C227">
        <v>10</v>
      </c>
      <c r="D227" s="2">
        <v>5581.9590379576457</v>
      </c>
      <c r="E227" s="2">
        <v>1125.9761498960625</v>
      </c>
      <c r="F227" s="2">
        <v>53.112704221811825</v>
      </c>
      <c r="G227" s="55"/>
    </row>
    <row r="228" spans="1:7" x14ac:dyDescent="0.2">
      <c r="A228" s="49">
        <v>227</v>
      </c>
      <c r="B228" s="54">
        <v>43475</v>
      </c>
      <c r="C228">
        <v>11</v>
      </c>
      <c r="D228" s="2">
        <v>5673.5095900535953</v>
      </c>
      <c r="E228" s="2">
        <v>1125.1898104560255</v>
      </c>
      <c r="F228" s="2">
        <v>456.82303439301512</v>
      </c>
      <c r="G228" s="55"/>
    </row>
    <row r="229" spans="1:7" x14ac:dyDescent="0.2">
      <c r="A229" s="49">
        <v>228</v>
      </c>
      <c r="B229" s="54">
        <v>43475</v>
      </c>
      <c r="C229">
        <v>12</v>
      </c>
      <c r="D229" s="2">
        <v>5658.8181811528257</v>
      </c>
      <c r="E229" s="2">
        <v>1152.1736447312221</v>
      </c>
      <c r="F229" s="2">
        <v>883.03156748837432</v>
      </c>
      <c r="G229" s="55"/>
    </row>
    <row r="230" spans="1:7" x14ac:dyDescent="0.2">
      <c r="A230" s="49">
        <v>229</v>
      </c>
      <c r="B230" s="54">
        <v>43475</v>
      </c>
      <c r="C230">
        <v>13</v>
      </c>
      <c r="D230" s="2">
        <v>5644.9815853101318</v>
      </c>
      <c r="E230" s="2">
        <v>1191.2743237953707</v>
      </c>
      <c r="F230" s="2">
        <v>1182.1965286391223</v>
      </c>
      <c r="G230" s="55"/>
    </row>
    <row r="231" spans="1:7" x14ac:dyDescent="0.2">
      <c r="A231" s="49">
        <v>230</v>
      </c>
      <c r="B231" s="54">
        <v>43475</v>
      </c>
      <c r="C231">
        <v>14</v>
      </c>
      <c r="D231" s="2">
        <v>5523.8683386045968</v>
      </c>
      <c r="E231" s="2">
        <v>985.29612822060665</v>
      </c>
      <c r="F231" s="2">
        <v>1214.5191359923651</v>
      </c>
      <c r="G231" s="55"/>
    </row>
    <row r="232" spans="1:7" x14ac:dyDescent="0.2">
      <c r="A232" s="49">
        <v>231</v>
      </c>
      <c r="B232" s="54">
        <v>43475</v>
      </c>
      <c r="C232">
        <v>15</v>
      </c>
      <c r="D232" s="2">
        <v>5500.0920377568636</v>
      </c>
      <c r="E232" s="2">
        <v>1214.8015976603772</v>
      </c>
      <c r="F232" s="2">
        <v>1226.0249594522404</v>
      </c>
      <c r="G232" s="55"/>
    </row>
    <row r="233" spans="1:7" x14ac:dyDescent="0.2">
      <c r="A233" s="49">
        <v>232</v>
      </c>
      <c r="B233" s="54">
        <v>43475</v>
      </c>
      <c r="C233">
        <v>16</v>
      </c>
      <c r="D233" s="2">
        <v>5487.5279332058681</v>
      </c>
      <c r="E233" s="2">
        <v>1253.1708827182138</v>
      </c>
      <c r="F233" s="2">
        <v>1105.5198284957175</v>
      </c>
      <c r="G233" s="55"/>
    </row>
    <row r="234" spans="1:7" x14ac:dyDescent="0.2">
      <c r="A234" s="49">
        <v>233</v>
      </c>
      <c r="B234" s="54">
        <v>43475</v>
      </c>
      <c r="C234">
        <v>17</v>
      </c>
      <c r="D234" s="2">
        <v>5478.8633927025403</v>
      </c>
      <c r="E234" s="2">
        <v>1261.9271426491382</v>
      </c>
      <c r="F234" s="2">
        <v>843.62337932444416</v>
      </c>
      <c r="G234" s="55"/>
    </row>
    <row r="235" spans="1:7" x14ac:dyDescent="0.2">
      <c r="A235" s="49">
        <v>234</v>
      </c>
      <c r="B235" s="54">
        <v>43475</v>
      </c>
      <c r="C235">
        <v>18</v>
      </c>
      <c r="D235" s="2">
        <v>5570.2933625299365</v>
      </c>
      <c r="E235" s="2">
        <v>1283.9825987029499</v>
      </c>
      <c r="F235" s="2">
        <v>409.30351129462485</v>
      </c>
      <c r="G235" s="55"/>
    </row>
    <row r="236" spans="1:7" x14ac:dyDescent="0.2">
      <c r="A236" s="49">
        <v>235</v>
      </c>
      <c r="B236" s="54">
        <v>43475</v>
      </c>
      <c r="C236">
        <v>19</v>
      </c>
      <c r="D236" s="2">
        <v>5707.7239762753125</v>
      </c>
      <c r="E236" s="2">
        <v>1270.3947501391012</v>
      </c>
      <c r="F236" s="2">
        <v>13.703494883578612</v>
      </c>
      <c r="G236" s="55"/>
    </row>
    <row r="237" spans="1:7" x14ac:dyDescent="0.2">
      <c r="A237" s="49">
        <v>236</v>
      </c>
      <c r="B237" s="54">
        <v>43475</v>
      </c>
      <c r="C237">
        <v>20</v>
      </c>
      <c r="D237" s="2">
        <v>5830.0910864961161</v>
      </c>
      <c r="E237" s="2">
        <v>672.41766124589719</v>
      </c>
      <c r="F237" s="2">
        <v>0</v>
      </c>
      <c r="G237" s="55"/>
    </row>
    <row r="238" spans="1:7" x14ac:dyDescent="0.2">
      <c r="A238" s="49">
        <v>237</v>
      </c>
      <c r="B238" s="54">
        <v>43475</v>
      </c>
      <c r="C238">
        <v>21</v>
      </c>
      <c r="D238" s="2">
        <v>5797.8714122214969</v>
      </c>
      <c r="E238" s="2">
        <v>1328.5775576027524</v>
      </c>
      <c r="F238" s="2">
        <v>0</v>
      </c>
      <c r="G238" s="55"/>
    </row>
    <row r="239" spans="1:7" x14ac:dyDescent="0.2">
      <c r="A239" s="49">
        <v>238</v>
      </c>
      <c r="B239" s="54">
        <v>43475</v>
      </c>
      <c r="C239">
        <v>22</v>
      </c>
      <c r="D239" s="2">
        <v>5764.4903159294936</v>
      </c>
      <c r="E239" s="2">
        <v>1336.6570546048088</v>
      </c>
      <c r="F239" s="2">
        <v>0</v>
      </c>
      <c r="G239" s="55"/>
    </row>
    <row r="240" spans="1:7" x14ac:dyDescent="0.2">
      <c r="A240" s="49">
        <v>239</v>
      </c>
      <c r="B240" s="54">
        <v>43475</v>
      </c>
      <c r="C240">
        <v>23</v>
      </c>
      <c r="D240" s="2">
        <v>5677.2703052776506</v>
      </c>
      <c r="E240" s="2">
        <v>1360.1704631413177</v>
      </c>
      <c r="F240" s="2">
        <v>0</v>
      </c>
      <c r="G240" s="55"/>
    </row>
    <row r="241" spans="1:7" x14ac:dyDescent="0.2">
      <c r="A241" s="49">
        <v>240</v>
      </c>
      <c r="B241" s="54">
        <v>43475</v>
      </c>
      <c r="C241">
        <v>24</v>
      </c>
      <c r="D241" s="2">
        <v>5558.9777476400523</v>
      </c>
      <c r="E241" s="2">
        <v>903.12656501819617</v>
      </c>
      <c r="F241" s="2">
        <v>0</v>
      </c>
      <c r="G241" s="55"/>
    </row>
    <row r="242" spans="1:7" x14ac:dyDescent="0.2">
      <c r="A242" s="49">
        <v>241</v>
      </c>
      <c r="B242" s="54">
        <v>43476</v>
      </c>
      <c r="C242">
        <v>1</v>
      </c>
      <c r="D242" s="2">
        <v>5428.2428793519648</v>
      </c>
      <c r="E242" s="2">
        <v>1077.2729624826709</v>
      </c>
      <c r="F242" s="2">
        <v>0</v>
      </c>
      <c r="G242" s="55"/>
    </row>
    <row r="243" spans="1:7" x14ac:dyDescent="0.2">
      <c r="A243" s="49">
        <v>242</v>
      </c>
      <c r="B243" s="54">
        <v>43476</v>
      </c>
      <c r="C243">
        <v>2</v>
      </c>
      <c r="D243" s="2">
        <v>5332.4834552517423</v>
      </c>
      <c r="E243" s="2">
        <v>1397.2292544714051</v>
      </c>
      <c r="F243" s="2">
        <v>0</v>
      </c>
      <c r="G243" s="55"/>
    </row>
    <row r="244" spans="1:7" x14ac:dyDescent="0.2">
      <c r="A244" s="49">
        <v>243</v>
      </c>
      <c r="B244" s="54">
        <v>43476</v>
      </c>
      <c r="C244">
        <v>3</v>
      </c>
      <c r="D244" s="2">
        <v>5299.6552532028527</v>
      </c>
      <c r="E244" s="2">
        <v>1415.2480986224584</v>
      </c>
      <c r="F244" s="2">
        <v>0</v>
      </c>
      <c r="G244" s="55"/>
    </row>
    <row r="245" spans="1:7" x14ac:dyDescent="0.2">
      <c r="A245" s="49">
        <v>244</v>
      </c>
      <c r="B245" s="54">
        <v>43476</v>
      </c>
      <c r="C245">
        <v>4</v>
      </c>
      <c r="D245" s="2">
        <v>5283.5297836751724</v>
      </c>
      <c r="E245" s="2">
        <v>1436.5899727387571</v>
      </c>
      <c r="F245" s="2">
        <v>0</v>
      </c>
      <c r="G245" s="55"/>
    </row>
    <row r="246" spans="1:7" x14ac:dyDescent="0.2">
      <c r="A246" s="49">
        <v>245</v>
      </c>
      <c r="B246" s="54">
        <v>43476</v>
      </c>
      <c r="C246">
        <v>5</v>
      </c>
      <c r="D246" s="2">
        <v>5278.8304324858191</v>
      </c>
      <c r="E246" s="2">
        <v>1324.8534480505946</v>
      </c>
      <c r="F246" s="2">
        <v>0</v>
      </c>
      <c r="G246" s="55"/>
    </row>
    <row r="247" spans="1:7" x14ac:dyDescent="0.2">
      <c r="A247" s="49">
        <v>246</v>
      </c>
      <c r="B247" s="54">
        <v>43476</v>
      </c>
      <c r="C247">
        <v>6</v>
      </c>
      <c r="D247" s="2">
        <v>5293.0890022948424</v>
      </c>
      <c r="E247" s="2">
        <v>1427.3156446631783</v>
      </c>
      <c r="F247" s="2">
        <v>0</v>
      </c>
      <c r="G247" s="55"/>
    </row>
    <row r="248" spans="1:7" x14ac:dyDescent="0.2">
      <c r="A248" s="49">
        <v>247</v>
      </c>
      <c r="B248" s="54">
        <v>43476</v>
      </c>
      <c r="C248">
        <v>7</v>
      </c>
      <c r="D248" s="2">
        <v>5307.3618166825845</v>
      </c>
      <c r="E248" s="2">
        <v>1493.7864949664649</v>
      </c>
      <c r="F248" s="2">
        <v>0</v>
      </c>
      <c r="G248" s="55"/>
    </row>
    <row r="249" spans="1:7" x14ac:dyDescent="0.2">
      <c r="A249" s="49">
        <v>248</v>
      </c>
      <c r="B249" s="54">
        <v>43476</v>
      </c>
      <c r="C249">
        <v>8</v>
      </c>
      <c r="D249" s="2">
        <v>5421.5224976557456</v>
      </c>
      <c r="E249" s="2">
        <v>1508.4529709520496</v>
      </c>
      <c r="F249" s="2">
        <v>4.4605570006341154E-2</v>
      </c>
      <c r="G249" s="55"/>
    </row>
    <row r="250" spans="1:7" x14ac:dyDescent="0.2">
      <c r="A250" s="49">
        <v>249</v>
      </c>
      <c r="B250" s="54">
        <v>43476</v>
      </c>
      <c r="C250">
        <v>9</v>
      </c>
      <c r="D250" s="2">
        <v>5554.8136176969847</v>
      </c>
      <c r="E250" s="2">
        <v>1525.7526624590707</v>
      </c>
      <c r="F250" s="2">
        <v>1.891144187064046</v>
      </c>
      <c r="G250" s="55"/>
    </row>
    <row r="251" spans="1:7" x14ac:dyDescent="0.2">
      <c r="A251" s="49">
        <v>250</v>
      </c>
      <c r="B251" s="54">
        <v>43476</v>
      </c>
      <c r="C251">
        <v>10</v>
      </c>
      <c r="D251" s="2">
        <v>5593.7228590936184</v>
      </c>
      <c r="E251" s="2">
        <v>1540.7569840726421</v>
      </c>
      <c r="F251" s="2">
        <v>95.057893387248811</v>
      </c>
      <c r="G251" s="55"/>
    </row>
    <row r="252" spans="1:7" x14ac:dyDescent="0.2">
      <c r="A252" s="49">
        <v>251</v>
      </c>
      <c r="B252" s="54">
        <v>43476</v>
      </c>
      <c r="C252">
        <v>11</v>
      </c>
      <c r="D252" s="2">
        <v>5657.1419607213365</v>
      </c>
      <c r="E252" s="2">
        <v>1570.1374145641234</v>
      </c>
      <c r="F252" s="2">
        <v>559.81840481192148</v>
      </c>
      <c r="G252" s="55"/>
    </row>
    <row r="253" spans="1:7" x14ac:dyDescent="0.2">
      <c r="A253" s="49">
        <v>252</v>
      </c>
      <c r="B253" s="54">
        <v>43476</v>
      </c>
      <c r="C253">
        <v>12</v>
      </c>
      <c r="D253" s="2">
        <v>5681.2621621452736</v>
      </c>
      <c r="E253" s="2">
        <v>1593.6263944842317</v>
      </c>
      <c r="F253" s="2">
        <v>995.15208565818875</v>
      </c>
      <c r="G253" s="55"/>
    </row>
    <row r="254" spans="1:7" x14ac:dyDescent="0.2">
      <c r="A254" s="49">
        <v>253</v>
      </c>
      <c r="B254" s="54">
        <v>43476</v>
      </c>
      <c r="C254">
        <v>13</v>
      </c>
      <c r="D254" s="2">
        <v>5674.7109404744406</v>
      </c>
      <c r="E254" s="2">
        <v>1589.7811061545794</v>
      </c>
      <c r="F254" s="2">
        <v>1168.2291249455984</v>
      </c>
      <c r="G254" s="55"/>
    </row>
    <row r="255" spans="1:7" x14ac:dyDescent="0.2">
      <c r="A255" s="49">
        <v>254</v>
      </c>
      <c r="B255" s="54">
        <v>43476</v>
      </c>
      <c r="C255">
        <v>14</v>
      </c>
      <c r="D255" s="2">
        <v>5547.9495227760835</v>
      </c>
      <c r="E255" s="2">
        <v>1627.1724551518573</v>
      </c>
      <c r="F255" s="2">
        <v>1231.2131780831337</v>
      </c>
      <c r="G255" s="55"/>
    </row>
    <row r="256" spans="1:7" x14ac:dyDescent="0.2">
      <c r="A256" s="49">
        <v>255</v>
      </c>
      <c r="B256" s="54">
        <v>43476</v>
      </c>
      <c r="C256">
        <v>15</v>
      </c>
      <c r="D256" s="2">
        <v>5520.4763361491059</v>
      </c>
      <c r="E256" s="2">
        <v>1656.7478303052226</v>
      </c>
      <c r="F256" s="2">
        <v>1163.4864946092271</v>
      </c>
      <c r="G256" s="55"/>
    </row>
    <row r="257" spans="1:7" x14ac:dyDescent="0.2">
      <c r="A257" s="49">
        <v>256</v>
      </c>
      <c r="B257" s="54">
        <v>43476</v>
      </c>
      <c r="C257">
        <v>16</v>
      </c>
      <c r="D257" s="2">
        <v>5494.5631080542826</v>
      </c>
      <c r="E257" s="2">
        <v>1625.5943765536617</v>
      </c>
      <c r="F257" s="2">
        <v>1033.6842605385455</v>
      </c>
      <c r="G257" s="55"/>
    </row>
    <row r="258" spans="1:7" x14ac:dyDescent="0.2">
      <c r="A258" s="49">
        <v>257</v>
      </c>
      <c r="B258" s="54">
        <v>43476</v>
      </c>
      <c r="C258">
        <v>17</v>
      </c>
      <c r="D258" s="2">
        <v>5503.7891357863036</v>
      </c>
      <c r="E258" s="2">
        <v>1603.0205128999894</v>
      </c>
      <c r="F258" s="2">
        <v>751.70259815776603</v>
      </c>
      <c r="G258" s="55"/>
    </row>
    <row r="259" spans="1:7" x14ac:dyDescent="0.2">
      <c r="A259" s="49">
        <v>258</v>
      </c>
      <c r="B259" s="54">
        <v>43476</v>
      </c>
      <c r="C259">
        <v>18</v>
      </c>
      <c r="D259" s="2">
        <v>5581.3072214496951</v>
      </c>
      <c r="E259" s="2">
        <v>1652.8994854169591</v>
      </c>
      <c r="F259" s="2">
        <v>315.52105210316915</v>
      </c>
      <c r="G259" s="55"/>
    </row>
    <row r="260" spans="1:7" x14ac:dyDescent="0.2">
      <c r="A260" s="49">
        <v>259</v>
      </c>
      <c r="B260" s="54">
        <v>43476</v>
      </c>
      <c r="C260">
        <v>19</v>
      </c>
      <c r="D260" s="2">
        <v>5703.5840525516942</v>
      </c>
      <c r="E260" s="2">
        <v>1523.7201100458997</v>
      </c>
      <c r="F260" s="2">
        <v>11.350280024561375</v>
      </c>
      <c r="G260" s="55"/>
    </row>
    <row r="261" spans="1:7" x14ac:dyDescent="0.2">
      <c r="A261" s="49">
        <v>260</v>
      </c>
      <c r="B261" s="54">
        <v>43476</v>
      </c>
      <c r="C261">
        <v>20</v>
      </c>
      <c r="D261" s="2">
        <v>5836.7342072036781</v>
      </c>
      <c r="E261" s="2">
        <v>1345.2677382885981</v>
      </c>
      <c r="F261" s="2">
        <v>0</v>
      </c>
      <c r="G261" s="55"/>
    </row>
    <row r="262" spans="1:7" x14ac:dyDescent="0.2">
      <c r="A262" s="49">
        <v>261</v>
      </c>
      <c r="B262" s="54">
        <v>43476</v>
      </c>
      <c r="C262">
        <v>21</v>
      </c>
      <c r="D262" s="2">
        <v>5802.5133080780652</v>
      </c>
      <c r="E262" s="2">
        <v>1471.2846035264211</v>
      </c>
      <c r="F262" s="2">
        <v>0</v>
      </c>
      <c r="G262" s="55"/>
    </row>
    <row r="263" spans="1:7" x14ac:dyDescent="0.2">
      <c r="A263" s="49">
        <v>262</v>
      </c>
      <c r="B263" s="54">
        <v>43476</v>
      </c>
      <c r="C263">
        <v>22</v>
      </c>
      <c r="D263" s="2">
        <v>5769.6010813200601</v>
      </c>
      <c r="E263" s="2">
        <v>1278.277853680255</v>
      </c>
      <c r="F263" s="2">
        <v>0</v>
      </c>
      <c r="G263" s="55"/>
    </row>
    <row r="264" spans="1:7" x14ac:dyDescent="0.2">
      <c r="A264" s="49">
        <v>263</v>
      </c>
      <c r="B264" s="54">
        <v>43476</v>
      </c>
      <c r="C264">
        <v>23</v>
      </c>
      <c r="D264" s="2">
        <v>5715.7527566326316</v>
      </c>
      <c r="E264" s="2">
        <v>1578.6365067459203</v>
      </c>
      <c r="F264" s="2">
        <v>0</v>
      </c>
      <c r="G264" s="55"/>
    </row>
    <row r="265" spans="1:7" x14ac:dyDescent="0.2">
      <c r="A265" s="49">
        <v>264</v>
      </c>
      <c r="B265" s="54">
        <v>43476</v>
      </c>
      <c r="C265">
        <v>24</v>
      </c>
      <c r="D265" s="2">
        <v>5570.0992230883867</v>
      </c>
      <c r="E265" s="2">
        <v>1506.6612865071722</v>
      </c>
      <c r="F265" s="2">
        <v>0</v>
      </c>
      <c r="G265" s="55"/>
    </row>
    <row r="266" spans="1:7" x14ac:dyDescent="0.2">
      <c r="A266" s="49">
        <v>265</v>
      </c>
      <c r="B266" s="54">
        <v>43477</v>
      </c>
      <c r="C266">
        <v>1</v>
      </c>
      <c r="D266" s="2">
        <v>5450.2068687300434</v>
      </c>
      <c r="E266" s="2">
        <v>1461.1631696731306</v>
      </c>
      <c r="F266" s="2">
        <v>0</v>
      </c>
      <c r="G266" s="55"/>
    </row>
    <row r="267" spans="1:7" x14ac:dyDescent="0.2">
      <c r="A267" s="49">
        <v>266</v>
      </c>
      <c r="B267" s="54">
        <v>43477</v>
      </c>
      <c r="C267">
        <v>2</v>
      </c>
      <c r="D267" s="2">
        <v>5321.6355431827042</v>
      </c>
      <c r="E267" s="2">
        <v>1420.9747549411957</v>
      </c>
      <c r="F267" s="2">
        <v>0</v>
      </c>
      <c r="G267" s="55"/>
    </row>
    <row r="268" spans="1:7" x14ac:dyDescent="0.2">
      <c r="A268" s="49">
        <v>267</v>
      </c>
      <c r="B268" s="54">
        <v>43477</v>
      </c>
      <c r="C268">
        <v>3</v>
      </c>
      <c r="D268" s="2">
        <v>5291.276185116988</v>
      </c>
      <c r="E268" s="2">
        <v>1213.9737448049425</v>
      </c>
      <c r="F268" s="2">
        <v>0</v>
      </c>
      <c r="G268" s="55"/>
    </row>
    <row r="269" spans="1:7" x14ac:dyDescent="0.2">
      <c r="A269" s="49">
        <v>268</v>
      </c>
      <c r="B269" s="54">
        <v>43477</v>
      </c>
      <c r="C269">
        <v>4</v>
      </c>
      <c r="D269" s="2">
        <v>5279.8934978904726</v>
      </c>
      <c r="E269" s="2">
        <v>834.91527716180917</v>
      </c>
      <c r="F269" s="2">
        <v>0</v>
      </c>
      <c r="G269" s="55"/>
    </row>
    <row r="270" spans="1:7" x14ac:dyDescent="0.2">
      <c r="A270" s="49">
        <v>269</v>
      </c>
      <c r="B270" s="54">
        <v>43477</v>
      </c>
      <c r="C270">
        <v>5</v>
      </c>
      <c r="D270" s="2">
        <v>5275.2641496623582</v>
      </c>
      <c r="E270" s="2">
        <v>851.94583781112192</v>
      </c>
      <c r="F270" s="2">
        <v>0</v>
      </c>
      <c r="G270" s="55"/>
    </row>
    <row r="271" spans="1:7" x14ac:dyDescent="0.2">
      <c r="A271" s="49">
        <v>270</v>
      </c>
      <c r="B271" s="54">
        <v>43477</v>
      </c>
      <c r="C271">
        <v>6</v>
      </c>
      <c r="D271" s="2">
        <v>5274.9991157490131</v>
      </c>
      <c r="E271" s="2">
        <v>979.40660706476683</v>
      </c>
      <c r="F271" s="2">
        <v>0</v>
      </c>
      <c r="G271" s="55"/>
    </row>
    <row r="272" spans="1:7" x14ac:dyDescent="0.2">
      <c r="A272" s="49">
        <v>271</v>
      </c>
      <c r="B272" s="54">
        <v>43477</v>
      </c>
      <c r="C272">
        <v>7</v>
      </c>
      <c r="D272" s="2">
        <v>5295.7438035058112</v>
      </c>
      <c r="E272" s="2">
        <v>1010.2522996360782</v>
      </c>
      <c r="F272" s="2">
        <v>0</v>
      </c>
      <c r="G272" s="55"/>
    </row>
    <row r="273" spans="1:7" x14ac:dyDescent="0.2">
      <c r="A273" s="49">
        <v>272</v>
      </c>
      <c r="B273" s="54">
        <v>43477</v>
      </c>
      <c r="C273">
        <v>8</v>
      </c>
      <c r="D273" s="2">
        <v>5398.4963863023077</v>
      </c>
      <c r="E273" s="2">
        <v>896.99952298739265</v>
      </c>
      <c r="F273" s="2">
        <v>4.9255113823715925E-2</v>
      </c>
      <c r="G273" s="55"/>
    </row>
    <row r="274" spans="1:7" x14ac:dyDescent="0.2">
      <c r="A274" s="49">
        <v>273</v>
      </c>
      <c r="B274" s="54">
        <v>43477</v>
      </c>
      <c r="C274">
        <v>9</v>
      </c>
      <c r="D274" s="2">
        <v>5515.4390751135725</v>
      </c>
      <c r="E274" s="2">
        <v>921.24663484137591</v>
      </c>
      <c r="F274" s="2">
        <v>1.7916373050095116</v>
      </c>
      <c r="G274" s="55"/>
    </row>
    <row r="275" spans="1:7" x14ac:dyDescent="0.2">
      <c r="A275" s="49">
        <v>274</v>
      </c>
      <c r="B275" s="54">
        <v>43477</v>
      </c>
      <c r="C275">
        <v>10</v>
      </c>
      <c r="D275" s="2">
        <v>5562.8204479658762</v>
      </c>
      <c r="E275" s="2">
        <v>592.30141740959721</v>
      </c>
      <c r="F275" s="2">
        <v>126.20136634688208</v>
      </c>
      <c r="G275" s="55"/>
    </row>
    <row r="276" spans="1:7" x14ac:dyDescent="0.2">
      <c r="A276" s="49">
        <v>275</v>
      </c>
      <c r="B276" s="54">
        <v>43477</v>
      </c>
      <c r="C276">
        <v>11</v>
      </c>
      <c r="D276" s="2">
        <v>5654.2275755417995</v>
      </c>
      <c r="E276" s="2">
        <v>666.23297823981966</v>
      </c>
      <c r="F276" s="2">
        <v>518.52965969359832</v>
      </c>
      <c r="G276" s="55"/>
    </row>
    <row r="277" spans="1:7" x14ac:dyDescent="0.2">
      <c r="A277" s="49">
        <v>276</v>
      </c>
      <c r="B277" s="54">
        <v>43477</v>
      </c>
      <c r="C277">
        <v>12</v>
      </c>
      <c r="D277" s="2">
        <v>5670.2744506428262</v>
      </c>
      <c r="E277" s="2">
        <v>667.20270657924914</v>
      </c>
      <c r="F277" s="2">
        <v>806.96422974349832</v>
      </c>
      <c r="G277" s="55"/>
    </row>
    <row r="278" spans="1:7" x14ac:dyDescent="0.2">
      <c r="A278" s="49">
        <v>277</v>
      </c>
      <c r="B278" s="54">
        <v>43477</v>
      </c>
      <c r="C278">
        <v>13</v>
      </c>
      <c r="D278" s="2">
        <v>5651.3451269869538</v>
      </c>
      <c r="E278" s="2">
        <v>615.16547739945122</v>
      </c>
      <c r="F278" s="2">
        <v>901.39531953578182</v>
      </c>
      <c r="G278" s="55"/>
    </row>
    <row r="279" spans="1:7" x14ac:dyDescent="0.2">
      <c r="A279" s="49">
        <v>278</v>
      </c>
      <c r="B279" s="54">
        <v>43477</v>
      </c>
      <c r="C279">
        <v>14</v>
      </c>
      <c r="D279" s="2">
        <v>5556.5289300034528</v>
      </c>
      <c r="E279" s="2">
        <v>569.10782698469507</v>
      </c>
      <c r="F279" s="2">
        <v>883.55057779381605</v>
      </c>
      <c r="G279" s="55"/>
    </row>
    <row r="280" spans="1:7" x14ac:dyDescent="0.2">
      <c r="A280" s="49">
        <v>279</v>
      </c>
      <c r="B280" s="54">
        <v>43477</v>
      </c>
      <c r="C280">
        <v>15</v>
      </c>
      <c r="D280" s="2">
        <v>5505.0693055711281</v>
      </c>
      <c r="E280" s="2">
        <v>578.82783646808605</v>
      </c>
      <c r="F280" s="2">
        <v>913.27099404321052</v>
      </c>
      <c r="G280" s="55"/>
    </row>
    <row r="281" spans="1:7" x14ac:dyDescent="0.2">
      <c r="A281" s="49">
        <v>280</v>
      </c>
      <c r="B281" s="54">
        <v>43477</v>
      </c>
      <c r="C281">
        <v>16</v>
      </c>
      <c r="D281" s="2">
        <v>5507.309513836437</v>
      </c>
      <c r="E281" s="2">
        <v>491.84132303409837</v>
      </c>
      <c r="F281" s="2">
        <v>857.46891423537454</v>
      </c>
      <c r="G281" s="55"/>
    </row>
    <row r="282" spans="1:7" x14ac:dyDescent="0.2">
      <c r="A282" s="49">
        <v>281</v>
      </c>
      <c r="B282" s="54">
        <v>43477</v>
      </c>
      <c r="C282">
        <v>17</v>
      </c>
      <c r="D282" s="2">
        <v>5501.0865916692574</v>
      </c>
      <c r="E282" s="2">
        <v>490.2869407927335</v>
      </c>
      <c r="F282" s="2">
        <v>699.94851557747847</v>
      </c>
      <c r="G282" s="55"/>
    </row>
    <row r="283" spans="1:7" x14ac:dyDescent="0.2">
      <c r="A283" s="49">
        <v>282</v>
      </c>
      <c r="B283" s="54">
        <v>43477</v>
      </c>
      <c r="C283">
        <v>18</v>
      </c>
      <c r="D283" s="2">
        <v>5578.4687944774778</v>
      </c>
      <c r="E283" s="2">
        <v>406.23435834252405</v>
      </c>
      <c r="F283" s="2">
        <v>266.529557892767</v>
      </c>
      <c r="G283" s="55"/>
    </row>
    <row r="284" spans="1:7" x14ac:dyDescent="0.2">
      <c r="A284" s="49">
        <v>283</v>
      </c>
      <c r="B284" s="54">
        <v>43477</v>
      </c>
      <c r="C284">
        <v>19</v>
      </c>
      <c r="D284" s="2">
        <v>5687.8434026529203</v>
      </c>
      <c r="E284" s="2">
        <v>370.30317479695498</v>
      </c>
      <c r="F284" s="2">
        <v>14.988399466098262</v>
      </c>
      <c r="G284" s="55"/>
    </row>
    <row r="285" spans="1:7" x14ac:dyDescent="0.2">
      <c r="A285" s="49">
        <v>284</v>
      </c>
      <c r="B285" s="54">
        <v>43477</v>
      </c>
      <c r="C285">
        <v>20</v>
      </c>
      <c r="D285" s="2">
        <v>5819.2510438007303</v>
      </c>
      <c r="E285" s="2">
        <v>381.64064882252126</v>
      </c>
      <c r="F285" s="2">
        <v>0</v>
      </c>
      <c r="G285" s="55"/>
    </row>
    <row r="286" spans="1:7" x14ac:dyDescent="0.2">
      <c r="A286" s="49">
        <v>285</v>
      </c>
      <c r="B286" s="54">
        <v>43477</v>
      </c>
      <c r="C286">
        <v>21</v>
      </c>
      <c r="D286" s="2">
        <v>5774.7973432723429</v>
      </c>
      <c r="E286" s="2">
        <v>572.0999609463862</v>
      </c>
      <c r="F286" s="2">
        <v>0</v>
      </c>
      <c r="G286" s="55"/>
    </row>
    <row r="287" spans="1:7" x14ac:dyDescent="0.2">
      <c r="A287" s="49">
        <v>286</v>
      </c>
      <c r="B287" s="54">
        <v>43477</v>
      </c>
      <c r="C287">
        <v>22</v>
      </c>
      <c r="D287" s="2">
        <v>5729.1239570383232</v>
      </c>
      <c r="E287" s="2">
        <v>577.6158662180186</v>
      </c>
      <c r="F287" s="2">
        <v>0</v>
      </c>
      <c r="G287" s="55"/>
    </row>
    <row r="288" spans="1:7" x14ac:dyDescent="0.2">
      <c r="A288" s="49">
        <v>287</v>
      </c>
      <c r="B288" s="54">
        <v>43477</v>
      </c>
      <c r="C288">
        <v>23</v>
      </c>
      <c r="D288" s="2">
        <v>5674.6246768291821</v>
      </c>
      <c r="E288" s="2">
        <v>660.07233593297349</v>
      </c>
      <c r="F288" s="2">
        <v>0</v>
      </c>
      <c r="G288" s="55"/>
    </row>
    <row r="289" spans="1:7" x14ac:dyDescent="0.2">
      <c r="A289" s="49">
        <v>288</v>
      </c>
      <c r="B289" s="54">
        <v>43477</v>
      </c>
      <c r="C289">
        <v>24</v>
      </c>
      <c r="D289" s="2">
        <v>5542.0160454706674</v>
      </c>
      <c r="E289" s="2">
        <v>525.09405718814389</v>
      </c>
      <c r="F289" s="2">
        <v>0</v>
      </c>
      <c r="G289" s="55"/>
    </row>
    <row r="290" spans="1:7" x14ac:dyDescent="0.2">
      <c r="A290" s="49">
        <v>289</v>
      </c>
      <c r="B290" s="54">
        <v>43478</v>
      </c>
      <c r="C290">
        <v>1</v>
      </c>
      <c r="D290" s="2">
        <v>5389.7838790527239</v>
      </c>
      <c r="E290" s="2">
        <v>418.22839041247329</v>
      </c>
      <c r="F290" s="2">
        <v>0</v>
      </c>
      <c r="G290" s="55"/>
    </row>
    <row r="291" spans="1:7" x14ac:dyDescent="0.2">
      <c r="A291" s="49">
        <v>290</v>
      </c>
      <c r="B291" s="54">
        <v>43478</v>
      </c>
      <c r="C291">
        <v>2</v>
      </c>
      <c r="D291" s="2">
        <v>5278.2707398561997</v>
      </c>
      <c r="E291" s="2">
        <v>387.20216885820105</v>
      </c>
      <c r="F291" s="2">
        <v>0</v>
      </c>
      <c r="G291" s="55"/>
    </row>
    <row r="292" spans="1:7" x14ac:dyDescent="0.2">
      <c r="A292" s="49">
        <v>291</v>
      </c>
      <c r="B292" s="54">
        <v>43478</v>
      </c>
      <c r="C292">
        <v>3</v>
      </c>
      <c r="D292" s="2">
        <v>5259.4734639327626</v>
      </c>
      <c r="E292" s="2">
        <v>372.82909742374812</v>
      </c>
      <c r="F292" s="2">
        <v>0</v>
      </c>
      <c r="G292" s="55"/>
    </row>
    <row r="293" spans="1:7" x14ac:dyDescent="0.2">
      <c r="A293" s="49">
        <v>292</v>
      </c>
      <c r="B293" s="54">
        <v>43478</v>
      </c>
      <c r="C293">
        <v>4</v>
      </c>
      <c r="D293" s="2">
        <v>5240.1960823029885</v>
      </c>
      <c r="E293" s="2">
        <v>389.41412267249342</v>
      </c>
      <c r="F293" s="2">
        <v>0</v>
      </c>
      <c r="G293" s="55"/>
    </row>
    <row r="294" spans="1:7" x14ac:dyDescent="0.2">
      <c r="A294" s="49">
        <v>293</v>
      </c>
      <c r="B294" s="54">
        <v>43478</v>
      </c>
      <c r="C294">
        <v>5</v>
      </c>
      <c r="D294" s="2">
        <v>5250.0251214553009</v>
      </c>
      <c r="E294" s="2">
        <v>372.60033232785634</v>
      </c>
      <c r="F294" s="2">
        <v>0</v>
      </c>
      <c r="G294" s="55"/>
    </row>
    <row r="295" spans="1:7" x14ac:dyDescent="0.2">
      <c r="A295" s="49">
        <v>294</v>
      </c>
      <c r="B295" s="54">
        <v>43478</v>
      </c>
      <c r="C295">
        <v>6</v>
      </c>
      <c r="D295" s="2">
        <v>5247.186051313216</v>
      </c>
      <c r="E295" s="2">
        <v>461.54217531131894</v>
      </c>
      <c r="F295" s="2">
        <v>0</v>
      </c>
      <c r="G295" s="55"/>
    </row>
    <row r="296" spans="1:7" x14ac:dyDescent="0.2">
      <c r="A296" s="49">
        <v>295</v>
      </c>
      <c r="B296" s="54">
        <v>43478</v>
      </c>
      <c r="C296">
        <v>7</v>
      </c>
      <c r="D296" s="2">
        <v>5264.1634026409629</v>
      </c>
      <c r="E296" s="2">
        <v>755.58291614344614</v>
      </c>
      <c r="F296" s="2">
        <v>0</v>
      </c>
      <c r="G296" s="55"/>
    </row>
    <row r="297" spans="1:7" x14ac:dyDescent="0.2">
      <c r="A297" s="49">
        <v>296</v>
      </c>
      <c r="B297" s="54">
        <v>43478</v>
      </c>
      <c r="C297">
        <v>8</v>
      </c>
      <c r="D297" s="2">
        <v>5331.1583632578104</v>
      </c>
      <c r="E297" s="2">
        <v>542.35938780742651</v>
      </c>
      <c r="F297" s="2">
        <v>2.6894568167406464E-2</v>
      </c>
      <c r="G297" s="55"/>
    </row>
    <row r="298" spans="1:7" x14ac:dyDescent="0.2">
      <c r="A298" s="49">
        <v>297</v>
      </c>
      <c r="B298" s="54">
        <v>43478</v>
      </c>
      <c r="C298">
        <v>9</v>
      </c>
      <c r="D298" s="2">
        <v>5462.8369037514121</v>
      </c>
      <c r="E298" s="2">
        <v>583.53928190222211</v>
      </c>
      <c r="F298" s="2">
        <v>1.9828665941661383</v>
      </c>
      <c r="G298" s="55"/>
    </row>
    <row r="299" spans="1:7" x14ac:dyDescent="0.2">
      <c r="A299" s="49">
        <v>298</v>
      </c>
      <c r="B299" s="54">
        <v>43478</v>
      </c>
      <c r="C299">
        <v>10</v>
      </c>
      <c r="D299" s="2">
        <v>5512.8709309483474</v>
      </c>
      <c r="E299" s="2">
        <v>532.02626824394008</v>
      </c>
      <c r="F299" s="2">
        <v>100.34890371055002</v>
      </c>
      <c r="G299" s="55"/>
    </row>
    <row r="300" spans="1:7" x14ac:dyDescent="0.2">
      <c r="A300" s="49">
        <v>299</v>
      </c>
      <c r="B300" s="54">
        <v>43478</v>
      </c>
      <c r="C300">
        <v>11</v>
      </c>
      <c r="D300" s="2">
        <v>5618.9575614933738</v>
      </c>
      <c r="E300" s="2">
        <v>499.60347428981481</v>
      </c>
      <c r="F300" s="2">
        <v>497.32243674881596</v>
      </c>
      <c r="G300" s="55"/>
    </row>
    <row r="301" spans="1:7" x14ac:dyDescent="0.2">
      <c r="A301" s="49">
        <v>300</v>
      </c>
      <c r="B301" s="54">
        <v>43478</v>
      </c>
      <c r="C301">
        <v>12</v>
      </c>
      <c r="D301" s="2">
        <v>5617.78372257107</v>
      </c>
      <c r="E301" s="2">
        <v>466.36167689912418</v>
      </c>
      <c r="F301" s="2">
        <v>806.54003219374476</v>
      </c>
      <c r="G301" s="55"/>
    </row>
    <row r="302" spans="1:7" x14ac:dyDescent="0.2">
      <c r="A302" s="49">
        <v>301</v>
      </c>
      <c r="B302" s="54">
        <v>43478</v>
      </c>
      <c r="C302">
        <v>13</v>
      </c>
      <c r="D302" s="2">
        <v>5574.7239257368865</v>
      </c>
      <c r="E302" s="2">
        <v>411.66638845965309</v>
      </c>
      <c r="F302" s="2">
        <v>988.27392173357271</v>
      </c>
      <c r="G302" s="55"/>
    </row>
    <row r="303" spans="1:7" x14ac:dyDescent="0.2">
      <c r="A303" s="49">
        <v>302</v>
      </c>
      <c r="B303" s="54">
        <v>43478</v>
      </c>
      <c r="C303">
        <v>14</v>
      </c>
      <c r="D303" s="2">
        <v>5472.180819006302</v>
      </c>
      <c r="E303" s="2">
        <v>410.35628091387616</v>
      </c>
      <c r="F303" s="2">
        <v>1089.8802270300223</v>
      </c>
      <c r="G303" s="55"/>
    </row>
    <row r="304" spans="1:7" x14ac:dyDescent="0.2">
      <c r="A304" s="49">
        <v>303</v>
      </c>
      <c r="B304" s="54">
        <v>43478</v>
      </c>
      <c r="C304">
        <v>15</v>
      </c>
      <c r="D304" s="2">
        <v>5440.3674818460677</v>
      </c>
      <c r="E304" s="2">
        <v>382.04011465928807</v>
      </c>
      <c r="F304" s="2">
        <v>1090.4199818338395</v>
      </c>
      <c r="G304" s="55"/>
    </row>
    <row r="305" spans="1:7" x14ac:dyDescent="0.2">
      <c r="A305" s="49">
        <v>304</v>
      </c>
      <c r="B305" s="54">
        <v>43478</v>
      </c>
      <c r="C305">
        <v>16</v>
      </c>
      <c r="D305" s="2">
        <v>5425.0759389438426</v>
      </c>
      <c r="E305" s="2">
        <v>401.46902217329136</v>
      </c>
      <c r="F305" s="2">
        <v>959.80634970213089</v>
      </c>
      <c r="G305" s="55"/>
    </row>
    <row r="306" spans="1:7" x14ac:dyDescent="0.2">
      <c r="A306" s="49">
        <v>305</v>
      </c>
      <c r="B306" s="54">
        <v>43478</v>
      </c>
      <c r="C306">
        <v>17</v>
      </c>
      <c r="D306" s="2">
        <v>5458.6092511229745</v>
      </c>
      <c r="E306" s="2">
        <v>431.16765237012476</v>
      </c>
      <c r="F306" s="2">
        <v>700.3157391877744</v>
      </c>
      <c r="G306" s="55"/>
    </row>
    <row r="307" spans="1:7" x14ac:dyDescent="0.2">
      <c r="A307" s="49">
        <v>306</v>
      </c>
      <c r="B307" s="54">
        <v>43478</v>
      </c>
      <c r="C307">
        <v>18</v>
      </c>
      <c r="D307" s="2">
        <v>5530.2872610605973</v>
      </c>
      <c r="E307" s="2">
        <v>376.54741106767938</v>
      </c>
      <c r="F307" s="2">
        <v>297.9549669954273</v>
      </c>
      <c r="G307" s="55"/>
    </row>
    <row r="308" spans="1:7" x14ac:dyDescent="0.2">
      <c r="A308" s="49">
        <v>307</v>
      </c>
      <c r="B308" s="54">
        <v>43478</v>
      </c>
      <c r="C308">
        <v>19</v>
      </c>
      <c r="D308" s="2">
        <v>5638.5142598726952</v>
      </c>
      <c r="E308" s="2">
        <v>399.25377818096064</v>
      </c>
      <c r="F308" s="2">
        <v>10.373243472812378</v>
      </c>
      <c r="G308" s="55"/>
    </row>
    <row r="309" spans="1:7" x14ac:dyDescent="0.2">
      <c r="A309" s="49">
        <v>308</v>
      </c>
      <c r="B309" s="54">
        <v>43478</v>
      </c>
      <c r="C309">
        <v>20</v>
      </c>
      <c r="D309" s="2">
        <v>5785.7729584531189</v>
      </c>
      <c r="E309" s="2">
        <v>349.74488026596282</v>
      </c>
      <c r="F309" s="2">
        <v>0</v>
      </c>
      <c r="G309" s="55"/>
    </row>
    <row r="310" spans="1:7" x14ac:dyDescent="0.2">
      <c r="A310" s="49">
        <v>309</v>
      </c>
      <c r="B310" s="54">
        <v>43478</v>
      </c>
      <c r="C310">
        <v>21</v>
      </c>
      <c r="D310" s="2">
        <v>5737.8552402868136</v>
      </c>
      <c r="E310" s="2">
        <v>313.93610491651691</v>
      </c>
      <c r="F310" s="2">
        <v>0</v>
      </c>
      <c r="G310" s="55"/>
    </row>
    <row r="311" spans="1:7" x14ac:dyDescent="0.2">
      <c r="A311" s="49">
        <v>310</v>
      </c>
      <c r="B311" s="54">
        <v>43478</v>
      </c>
      <c r="C311">
        <v>22</v>
      </c>
      <c r="D311" s="2">
        <v>5699.3679726031487</v>
      </c>
      <c r="E311" s="2">
        <v>344.15065318047812</v>
      </c>
      <c r="F311" s="2">
        <v>0</v>
      </c>
      <c r="G311" s="55"/>
    </row>
    <row r="312" spans="1:7" x14ac:dyDescent="0.2">
      <c r="A312" s="49">
        <v>311</v>
      </c>
      <c r="B312" s="54">
        <v>43478</v>
      </c>
      <c r="C312">
        <v>23</v>
      </c>
      <c r="D312" s="2">
        <v>5639.3579849745129</v>
      </c>
      <c r="E312" s="2">
        <v>368.96584359201586</v>
      </c>
      <c r="F312" s="2">
        <v>0</v>
      </c>
      <c r="G312" s="55"/>
    </row>
    <row r="313" spans="1:7" x14ac:dyDescent="0.2">
      <c r="A313" s="49">
        <v>312</v>
      </c>
      <c r="B313" s="54">
        <v>43478</v>
      </c>
      <c r="C313">
        <v>24</v>
      </c>
      <c r="D313" s="2">
        <v>5503.9765364416508</v>
      </c>
      <c r="E313" s="2">
        <v>505.01360914051509</v>
      </c>
      <c r="F313" s="2">
        <v>0</v>
      </c>
      <c r="G313" s="55"/>
    </row>
    <row r="314" spans="1:7" x14ac:dyDescent="0.2">
      <c r="A314" s="49">
        <v>313</v>
      </c>
      <c r="B314" s="54">
        <v>43479</v>
      </c>
      <c r="C314">
        <v>1</v>
      </c>
      <c r="D314" s="2">
        <v>5398.0752470499283</v>
      </c>
      <c r="E314" s="2">
        <v>771.59000479188353</v>
      </c>
      <c r="F314" s="2">
        <v>0</v>
      </c>
      <c r="G314" s="55"/>
    </row>
    <row r="315" spans="1:7" x14ac:dyDescent="0.2">
      <c r="A315" s="49">
        <v>314</v>
      </c>
      <c r="B315" s="54">
        <v>43479</v>
      </c>
      <c r="C315">
        <v>2</v>
      </c>
      <c r="D315" s="2">
        <v>5275.9328714949188</v>
      </c>
      <c r="E315" s="2">
        <v>693.47237076362103</v>
      </c>
      <c r="F315" s="2">
        <v>0</v>
      </c>
      <c r="G315" s="55"/>
    </row>
    <row r="316" spans="1:7" x14ac:dyDescent="0.2">
      <c r="A316" s="49">
        <v>315</v>
      </c>
      <c r="B316" s="54">
        <v>43479</v>
      </c>
      <c r="C316">
        <v>3</v>
      </c>
      <c r="D316" s="2">
        <v>5246.8607989659185</v>
      </c>
      <c r="E316" s="2">
        <v>382.75226076330625</v>
      </c>
      <c r="F316" s="2">
        <v>0</v>
      </c>
      <c r="G316" s="55"/>
    </row>
    <row r="317" spans="1:7" x14ac:dyDescent="0.2">
      <c r="A317" s="49">
        <v>316</v>
      </c>
      <c r="B317" s="54">
        <v>43479</v>
      </c>
      <c r="C317">
        <v>4</v>
      </c>
      <c r="D317" s="2">
        <v>5247.2050705890415</v>
      </c>
      <c r="E317" s="2">
        <v>454.90219937578274</v>
      </c>
      <c r="F317" s="2">
        <v>0</v>
      </c>
      <c r="G317" s="55"/>
    </row>
    <row r="318" spans="1:7" x14ac:dyDescent="0.2">
      <c r="A318" s="49">
        <v>317</v>
      </c>
      <c r="B318" s="54">
        <v>43479</v>
      </c>
      <c r="C318">
        <v>5</v>
      </c>
      <c r="D318" s="2">
        <v>5237.6322917182297</v>
      </c>
      <c r="E318" s="2">
        <v>422.11215346765152</v>
      </c>
      <c r="F318" s="2">
        <v>0</v>
      </c>
      <c r="G318" s="55"/>
    </row>
    <row r="319" spans="1:7" x14ac:dyDescent="0.2">
      <c r="A319" s="49">
        <v>318</v>
      </c>
      <c r="B319" s="54">
        <v>43479</v>
      </c>
      <c r="C319">
        <v>6</v>
      </c>
      <c r="D319" s="2">
        <v>5229.5209108534746</v>
      </c>
      <c r="E319" s="2">
        <v>229.52479678084953</v>
      </c>
      <c r="F319" s="2">
        <v>0</v>
      </c>
      <c r="G319" s="55"/>
    </row>
    <row r="320" spans="1:7" x14ac:dyDescent="0.2">
      <c r="A320" s="49">
        <v>319</v>
      </c>
      <c r="B320" s="54">
        <v>43479</v>
      </c>
      <c r="C320">
        <v>7</v>
      </c>
      <c r="D320" s="2">
        <v>5249.8177287611834</v>
      </c>
      <c r="E320" s="2">
        <v>218.84176574436498</v>
      </c>
      <c r="F320" s="2">
        <v>0</v>
      </c>
      <c r="G320" s="55"/>
    </row>
    <row r="321" spans="1:7" x14ac:dyDescent="0.2">
      <c r="A321" s="49">
        <v>320</v>
      </c>
      <c r="B321" s="54">
        <v>43479</v>
      </c>
      <c r="C321">
        <v>8</v>
      </c>
      <c r="D321" s="2">
        <v>5338.6643437488701</v>
      </c>
      <c r="E321" s="2">
        <v>194.27066790181632</v>
      </c>
      <c r="F321" s="2">
        <v>8.4745826252377948E-2</v>
      </c>
      <c r="G321" s="55"/>
    </row>
    <row r="322" spans="1:7" x14ac:dyDescent="0.2">
      <c r="A322" s="49">
        <v>321</v>
      </c>
      <c r="B322" s="54">
        <v>43479</v>
      </c>
      <c r="C322">
        <v>9</v>
      </c>
      <c r="D322" s="2">
        <v>5436.0840552391874</v>
      </c>
      <c r="E322" s="2">
        <v>162.72931248394309</v>
      </c>
      <c r="F322" s="2">
        <v>1.5944658414711479</v>
      </c>
      <c r="G322" s="55"/>
    </row>
    <row r="323" spans="1:7" x14ac:dyDescent="0.2">
      <c r="A323" s="49">
        <v>322</v>
      </c>
      <c r="B323" s="54">
        <v>43479</v>
      </c>
      <c r="C323">
        <v>10</v>
      </c>
      <c r="D323" s="2">
        <v>5492.5145401700574</v>
      </c>
      <c r="E323" s="2">
        <v>204.96463911088944</v>
      </c>
      <c r="F323" s="2">
        <v>39.111664139539243</v>
      </c>
      <c r="G323" s="55"/>
    </row>
    <row r="324" spans="1:7" x14ac:dyDescent="0.2">
      <c r="A324" s="49">
        <v>323</v>
      </c>
      <c r="B324" s="54">
        <v>43479</v>
      </c>
      <c r="C324">
        <v>11</v>
      </c>
      <c r="D324" s="2">
        <v>5607.2959282966413</v>
      </c>
      <c r="E324" s="2">
        <v>171.38803983940554</v>
      </c>
      <c r="F324" s="2">
        <v>389.51573291785189</v>
      </c>
      <c r="G324" s="55"/>
    </row>
    <row r="325" spans="1:7" x14ac:dyDescent="0.2">
      <c r="A325" s="49">
        <v>324</v>
      </c>
      <c r="B325" s="54">
        <v>43479</v>
      </c>
      <c r="C325">
        <v>12</v>
      </c>
      <c r="D325" s="2">
        <v>5607.5242915249428</v>
      </c>
      <c r="E325" s="2">
        <v>147.86348210794893</v>
      </c>
      <c r="F325" s="2">
        <v>699.70856102662935</v>
      </c>
      <c r="G325" s="55"/>
    </row>
    <row r="326" spans="1:7" x14ac:dyDescent="0.2">
      <c r="A326" s="49">
        <v>325</v>
      </c>
      <c r="B326" s="54">
        <v>43479</v>
      </c>
      <c r="C326">
        <v>13</v>
      </c>
      <c r="D326" s="2">
        <v>5581.7584076953963</v>
      </c>
      <c r="E326" s="2">
        <v>147.38189442307274</v>
      </c>
      <c r="F326" s="2">
        <v>841.27509028758641</v>
      </c>
      <c r="G326" s="55"/>
    </row>
    <row r="327" spans="1:7" x14ac:dyDescent="0.2">
      <c r="A327" s="49">
        <v>326</v>
      </c>
      <c r="B327" s="54">
        <v>43479</v>
      </c>
      <c r="C327">
        <v>14</v>
      </c>
      <c r="D327" s="2">
        <v>5487.7850594386364</v>
      </c>
      <c r="E327" s="2">
        <v>207.79509675200475</v>
      </c>
      <c r="F327" s="2">
        <v>826.19630431030009</v>
      </c>
      <c r="G327" s="55"/>
    </row>
    <row r="328" spans="1:7" x14ac:dyDescent="0.2">
      <c r="A328" s="49">
        <v>327</v>
      </c>
      <c r="B328" s="54">
        <v>43479</v>
      </c>
      <c r="C328">
        <v>15</v>
      </c>
      <c r="D328" s="2">
        <v>5453.413274580852</v>
      </c>
      <c r="E328" s="2">
        <v>352.92534770294708</v>
      </c>
      <c r="F328" s="2">
        <v>785.07371257087516</v>
      </c>
      <c r="G328" s="55"/>
    </row>
    <row r="329" spans="1:7" x14ac:dyDescent="0.2">
      <c r="A329" s="49">
        <v>328</v>
      </c>
      <c r="B329" s="54">
        <v>43479</v>
      </c>
      <c r="C329">
        <v>16</v>
      </c>
      <c r="D329" s="2">
        <v>5433.4094342580784</v>
      </c>
      <c r="E329" s="2">
        <v>511.28398735756605</v>
      </c>
      <c r="F329" s="2">
        <v>696.53181931897757</v>
      </c>
      <c r="G329" s="55"/>
    </row>
    <row r="330" spans="1:7" x14ac:dyDescent="0.2">
      <c r="A330" s="49">
        <v>329</v>
      </c>
      <c r="B330" s="54">
        <v>43479</v>
      </c>
      <c r="C330">
        <v>17</v>
      </c>
      <c r="D330" s="2">
        <v>5449.2728431883188</v>
      </c>
      <c r="E330" s="2">
        <v>610.61869398594217</v>
      </c>
      <c r="F330" s="2">
        <v>553.60503592287159</v>
      </c>
      <c r="G330" s="55"/>
    </row>
    <row r="331" spans="1:7" x14ac:dyDescent="0.2">
      <c r="A331" s="49">
        <v>330</v>
      </c>
      <c r="B331" s="54">
        <v>43479</v>
      </c>
      <c r="C331">
        <v>18</v>
      </c>
      <c r="D331" s="2">
        <v>5526.5160338818787</v>
      </c>
      <c r="E331" s="2">
        <v>787.24565707163003</v>
      </c>
      <c r="F331" s="2">
        <v>299.08601005642976</v>
      </c>
      <c r="G331" s="55"/>
    </row>
    <row r="332" spans="1:7" x14ac:dyDescent="0.2">
      <c r="A332" s="49">
        <v>331</v>
      </c>
      <c r="B332" s="54">
        <v>43479</v>
      </c>
      <c r="C332">
        <v>19</v>
      </c>
      <c r="D332" s="2">
        <v>5649.2550596003839</v>
      </c>
      <c r="E332" s="2">
        <v>916.77618885942059</v>
      </c>
      <c r="F332" s="2">
        <v>12.401031858516326</v>
      </c>
      <c r="G332" s="55"/>
    </row>
    <row r="333" spans="1:7" x14ac:dyDescent="0.2">
      <c r="A333" s="49">
        <v>332</v>
      </c>
      <c r="B333" s="54">
        <v>43479</v>
      </c>
      <c r="C333">
        <v>20</v>
      </c>
      <c r="D333" s="2">
        <v>5791.9420410659495</v>
      </c>
      <c r="E333" s="2">
        <v>928.5472019297639</v>
      </c>
      <c r="F333" s="2">
        <v>0</v>
      </c>
      <c r="G333" s="55"/>
    </row>
    <row r="334" spans="1:7" x14ac:dyDescent="0.2">
      <c r="A334" s="49">
        <v>333</v>
      </c>
      <c r="B334" s="54">
        <v>43479</v>
      </c>
      <c r="C334">
        <v>21</v>
      </c>
      <c r="D334" s="2">
        <v>5739.8513078979095</v>
      </c>
      <c r="E334" s="2">
        <v>833.51892310904577</v>
      </c>
      <c r="F334" s="2">
        <v>0</v>
      </c>
      <c r="G334" s="55"/>
    </row>
    <row r="335" spans="1:7" x14ac:dyDescent="0.2">
      <c r="A335" s="49">
        <v>334</v>
      </c>
      <c r="B335" s="54">
        <v>43479</v>
      </c>
      <c r="C335">
        <v>22</v>
      </c>
      <c r="D335" s="2">
        <v>5720.7695997432829</v>
      </c>
      <c r="E335" s="2">
        <v>744.10498983209357</v>
      </c>
      <c r="F335" s="2">
        <v>0</v>
      </c>
      <c r="G335" s="55"/>
    </row>
    <row r="336" spans="1:7" x14ac:dyDescent="0.2">
      <c r="A336" s="49">
        <v>335</v>
      </c>
      <c r="B336" s="54">
        <v>43479</v>
      </c>
      <c r="C336">
        <v>23</v>
      </c>
      <c r="D336" s="2">
        <v>5649.4532205720643</v>
      </c>
      <c r="E336" s="2">
        <v>667.29744381318028</v>
      </c>
      <c r="F336" s="2">
        <v>0</v>
      </c>
      <c r="G336" s="55"/>
    </row>
    <row r="337" spans="1:7" x14ac:dyDescent="0.2">
      <c r="A337" s="49">
        <v>336</v>
      </c>
      <c r="B337" s="54">
        <v>43479</v>
      </c>
      <c r="C337">
        <v>24</v>
      </c>
      <c r="D337" s="2">
        <v>5522.407867609767</v>
      </c>
      <c r="E337" s="2">
        <v>794.1221094873888</v>
      </c>
      <c r="F337" s="2">
        <v>0</v>
      </c>
      <c r="G337" s="55"/>
    </row>
    <row r="338" spans="1:7" x14ac:dyDescent="0.2">
      <c r="A338" s="49">
        <v>337</v>
      </c>
      <c r="B338" s="54">
        <v>43480</v>
      </c>
      <c r="C338">
        <v>1</v>
      </c>
      <c r="D338" s="2">
        <v>5400.5522378748574</v>
      </c>
      <c r="E338" s="2">
        <v>597.67583169448415</v>
      </c>
      <c r="F338" s="2">
        <v>0</v>
      </c>
      <c r="G338" s="55"/>
    </row>
    <row r="339" spans="1:7" x14ac:dyDescent="0.2">
      <c r="A339" s="49">
        <v>338</v>
      </c>
      <c r="B339" s="54">
        <v>43480</v>
      </c>
      <c r="C339">
        <v>2</v>
      </c>
      <c r="D339" s="2">
        <v>5271.9805388736695</v>
      </c>
      <c r="E339" s="2">
        <v>396.59617606559016</v>
      </c>
      <c r="F339" s="2">
        <v>0</v>
      </c>
      <c r="G339" s="55"/>
    </row>
    <row r="340" spans="1:7" x14ac:dyDescent="0.2">
      <c r="A340" s="49">
        <v>339</v>
      </c>
      <c r="B340" s="54">
        <v>43480</v>
      </c>
      <c r="C340">
        <v>3</v>
      </c>
      <c r="D340" s="2">
        <v>5242.0238576740876</v>
      </c>
      <c r="E340" s="2">
        <v>318.86920172004483</v>
      </c>
      <c r="F340" s="2">
        <v>0</v>
      </c>
      <c r="G340" s="55"/>
    </row>
    <row r="341" spans="1:7" x14ac:dyDescent="0.2">
      <c r="A341" s="49">
        <v>340</v>
      </c>
      <c r="B341" s="54">
        <v>43480</v>
      </c>
      <c r="C341">
        <v>4</v>
      </c>
      <c r="D341" s="2">
        <v>5253.3432876712022</v>
      </c>
      <c r="E341" s="2">
        <v>361.57023465774012</v>
      </c>
      <c r="F341" s="2">
        <v>0</v>
      </c>
      <c r="G341" s="55"/>
    </row>
    <row r="342" spans="1:7" x14ac:dyDescent="0.2">
      <c r="A342" s="49">
        <v>341</v>
      </c>
      <c r="B342" s="54">
        <v>43480</v>
      </c>
      <c r="C342">
        <v>5</v>
      </c>
      <c r="D342" s="2">
        <v>5246.7257251164274</v>
      </c>
      <c r="E342" s="2">
        <v>368.49648784954451</v>
      </c>
      <c r="F342" s="2">
        <v>0</v>
      </c>
      <c r="G342" s="55"/>
    </row>
    <row r="343" spans="1:7" x14ac:dyDescent="0.2">
      <c r="A343" s="49">
        <v>342</v>
      </c>
      <c r="B343" s="54">
        <v>43480</v>
      </c>
      <c r="C343">
        <v>6</v>
      </c>
      <c r="D343" s="2">
        <v>5244.5570553056095</v>
      </c>
      <c r="E343" s="2">
        <v>339.40524990929657</v>
      </c>
      <c r="F343" s="2">
        <v>0</v>
      </c>
      <c r="G343" s="55"/>
    </row>
    <row r="344" spans="1:7" x14ac:dyDescent="0.2">
      <c r="A344" s="49">
        <v>343</v>
      </c>
      <c r="B344" s="54">
        <v>43480</v>
      </c>
      <c r="C344">
        <v>7</v>
      </c>
      <c r="D344" s="2">
        <v>5264.3327396492323</v>
      </c>
      <c r="E344" s="2">
        <v>285.78896753511935</v>
      </c>
      <c r="F344" s="2">
        <v>0</v>
      </c>
      <c r="G344" s="55"/>
    </row>
    <row r="345" spans="1:7" x14ac:dyDescent="0.2">
      <c r="A345" s="49">
        <v>344</v>
      </c>
      <c r="B345" s="54">
        <v>43480</v>
      </c>
      <c r="C345">
        <v>8</v>
      </c>
      <c r="D345" s="2">
        <v>5388.0111298720749</v>
      </c>
      <c r="E345" s="2">
        <v>293.10784808307591</v>
      </c>
      <c r="F345" s="2">
        <v>6.0342894102726696E-2</v>
      </c>
      <c r="G345" s="55"/>
    </row>
    <row r="346" spans="1:7" x14ac:dyDescent="0.2">
      <c r="A346" s="49">
        <v>345</v>
      </c>
      <c r="B346" s="54">
        <v>43480</v>
      </c>
      <c r="C346">
        <v>9</v>
      </c>
      <c r="D346" s="2">
        <v>5498.8169282230128</v>
      </c>
      <c r="E346" s="2">
        <v>282.05116660531155</v>
      </c>
      <c r="F346" s="2">
        <v>3.0411474654407105</v>
      </c>
      <c r="G346" s="55"/>
    </row>
    <row r="347" spans="1:7" x14ac:dyDescent="0.2">
      <c r="A347" s="49">
        <v>346</v>
      </c>
      <c r="B347" s="54">
        <v>43480</v>
      </c>
      <c r="C347">
        <v>10</v>
      </c>
      <c r="D347" s="2">
        <v>5513.667119363291</v>
      </c>
      <c r="E347" s="2">
        <v>287.85457109005188</v>
      </c>
      <c r="F347" s="2">
        <v>40.150310332949445</v>
      </c>
      <c r="G347" s="55"/>
    </row>
    <row r="348" spans="1:7" x14ac:dyDescent="0.2">
      <c r="A348" s="49">
        <v>347</v>
      </c>
      <c r="B348" s="54">
        <v>43480</v>
      </c>
      <c r="C348">
        <v>11</v>
      </c>
      <c r="D348" s="2">
        <v>5632.8470682066791</v>
      </c>
      <c r="E348" s="2">
        <v>298.28909372704072</v>
      </c>
      <c r="F348" s="2">
        <v>454.81383879046496</v>
      </c>
      <c r="G348" s="55"/>
    </row>
    <row r="349" spans="1:7" x14ac:dyDescent="0.2">
      <c r="A349" s="49">
        <v>348</v>
      </c>
      <c r="B349" s="54">
        <v>43480</v>
      </c>
      <c r="C349">
        <v>12</v>
      </c>
      <c r="D349" s="2">
        <v>5648.5123900199196</v>
      </c>
      <c r="E349" s="2">
        <v>314.92431341723477</v>
      </c>
      <c r="F349" s="2">
        <v>821.42977876467717</v>
      </c>
      <c r="G349" s="55"/>
    </row>
    <row r="350" spans="1:7" x14ac:dyDescent="0.2">
      <c r="A350" s="49">
        <v>349</v>
      </c>
      <c r="B350" s="54">
        <v>43480</v>
      </c>
      <c r="C350">
        <v>13</v>
      </c>
      <c r="D350" s="2">
        <v>5627.8093212116664</v>
      </c>
      <c r="E350" s="2">
        <v>415.87921666786872</v>
      </c>
      <c r="F350" s="2">
        <v>946.87809662001109</v>
      </c>
      <c r="G350" s="55"/>
    </row>
    <row r="351" spans="1:7" x14ac:dyDescent="0.2">
      <c r="A351" s="49">
        <v>350</v>
      </c>
      <c r="B351" s="54">
        <v>43480</v>
      </c>
      <c r="C351">
        <v>14</v>
      </c>
      <c r="D351" s="2">
        <v>5529.1539299833094</v>
      </c>
      <c r="E351" s="2">
        <v>513.82245719968762</v>
      </c>
      <c r="F351" s="2">
        <v>1011.4477223447207</v>
      </c>
      <c r="G351" s="55"/>
    </row>
    <row r="352" spans="1:7" x14ac:dyDescent="0.2">
      <c r="A352" s="49">
        <v>351</v>
      </c>
      <c r="B352" s="54">
        <v>43480</v>
      </c>
      <c r="C352">
        <v>15</v>
      </c>
      <c r="D352" s="2">
        <v>5499.4498357133743</v>
      </c>
      <c r="E352" s="2">
        <v>635.93184395258959</v>
      </c>
      <c r="F352" s="2">
        <v>988.17471781487279</v>
      </c>
      <c r="G352" s="55"/>
    </row>
    <row r="353" spans="1:7" x14ac:dyDescent="0.2">
      <c r="A353" s="49">
        <v>352</v>
      </c>
      <c r="B353" s="54">
        <v>43480</v>
      </c>
      <c r="C353">
        <v>16</v>
      </c>
      <c r="D353" s="2">
        <v>5488.3222317806694</v>
      </c>
      <c r="E353" s="2">
        <v>696.01889390350652</v>
      </c>
      <c r="F353" s="2">
        <v>887.41538336387907</v>
      </c>
      <c r="G353" s="55"/>
    </row>
    <row r="354" spans="1:7" x14ac:dyDescent="0.2">
      <c r="A354" s="49">
        <v>353</v>
      </c>
      <c r="B354" s="54">
        <v>43480</v>
      </c>
      <c r="C354">
        <v>17</v>
      </c>
      <c r="D354" s="2">
        <v>5490.2316468384515</v>
      </c>
      <c r="E354" s="2">
        <v>674.15580432299339</v>
      </c>
      <c r="F354" s="2">
        <v>697.2997579029676</v>
      </c>
      <c r="G354" s="55"/>
    </row>
    <row r="355" spans="1:7" x14ac:dyDescent="0.2">
      <c r="A355" s="49">
        <v>354</v>
      </c>
      <c r="B355" s="54">
        <v>43480</v>
      </c>
      <c r="C355">
        <v>18</v>
      </c>
      <c r="D355" s="2">
        <v>5561.112932640026</v>
      </c>
      <c r="E355" s="2">
        <v>584.32664061129935</v>
      </c>
      <c r="F355" s="2">
        <v>374.15545170841409</v>
      </c>
      <c r="G355" s="55"/>
    </row>
    <row r="356" spans="1:7" x14ac:dyDescent="0.2">
      <c r="A356" s="49">
        <v>355</v>
      </c>
      <c r="B356" s="54">
        <v>43480</v>
      </c>
      <c r="C356">
        <v>19</v>
      </c>
      <c r="D356" s="2">
        <v>5677.6919193334998</v>
      </c>
      <c r="E356" s="2">
        <v>504.17117267839228</v>
      </c>
      <c r="F356" s="2">
        <v>39.166731928348653</v>
      </c>
      <c r="G356" s="55"/>
    </row>
    <row r="357" spans="1:7" x14ac:dyDescent="0.2">
      <c r="A357" s="49">
        <v>356</v>
      </c>
      <c r="B357" s="54">
        <v>43480</v>
      </c>
      <c r="C357">
        <v>20</v>
      </c>
      <c r="D357" s="2">
        <v>5804.9794821555643</v>
      </c>
      <c r="E357" s="2">
        <v>517.33299612762312</v>
      </c>
      <c r="F357" s="2">
        <v>0</v>
      </c>
      <c r="G357" s="55"/>
    </row>
    <row r="358" spans="1:7" x14ac:dyDescent="0.2">
      <c r="A358" s="49">
        <v>357</v>
      </c>
      <c r="B358" s="54">
        <v>43480</v>
      </c>
      <c r="C358">
        <v>21</v>
      </c>
      <c r="D358" s="2">
        <v>5764.6508468539487</v>
      </c>
      <c r="E358" s="2">
        <v>513.83382562172028</v>
      </c>
      <c r="F358" s="2">
        <v>0</v>
      </c>
      <c r="G358" s="55"/>
    </row>
    <row r="359" spans="1:7" x14ac:dyDescent="0.2">
      <c r="A359" s="49">
        <v>358</v>
      </c>
      <c r="B359" s="54">
        <v>43480</v>
      </c>
      <c r="C359">
        <v>22</v>
      </c>
      <c r="D359" s="2">
        <v>5736.310175074108</v>
      </c>
      <c r="E359" s="2">
        <v>566.23568119220317</v>
      </c>
      <c r="F359" s="2">
        <v>0</v>
      </c>
      <c r="G359" s="55"/>
    </row>
    <row r="360" spans="1:7" x14ac:dyDescent="0.2">
      <c r="A360" s="49">
        <v>359</v>
      </c>
      <c r="B360" s="54">
        <v>43480</v>
      </c>
      <c r="C360">
        <v>23</v>
      </c>
      <c r="D360" s="2">
        <v>5658.8053935140688</v>
      </c>
      <c r="E360" s="2">
        <v>558.89758776767292</v>
      </c>
      <c r="F360" s="2">
        <v>0</v>
      </c>
      <c r="G360" s="55"/>
    </row>
    <row r="361" spans="1:7" x14ac:dyDescent="0.2">
      <c r="A361" s="49">
        <v>360</v>
      </c>
      <c r="B361" s="54">
        <v>43480</v>
      </c>
      <c r="C361">
        <v>24</v>
      </c>
      <c r="D361" s="2">
        <v>5521.7800092450916</v>
      </c>
      <c r="E361" s="2">
        <v>599.18670294036883</v>
      </c>
      <c r="F361" s="2">
        <v>0</v>
      </c>
      <c r="G361" s="55"/>
    </row>
    <row r="362" spans="1:7" x14ac:dyDescent="0.2">
      <c r="A362" s="49">
        <v>361</v>
      </c>
      <c r="B362" s="54">
        <v>43481</v>
      </c>
      <c r="C362">
        <v>1</v>
      </c>
      <c r="D362" s="2">
        <v>5379.3728733697008</v>
      </c>
      <c r="E362" s="2">
        <v>545.03887377765852</v>
      </c>
      <c r="F362" s="2">
        <v>0</v>
      </c>
      <c r="G362" s="55"/>
    </row>
    <row r="363" spans="1:7" x14ac:dyDescent="0.2">
      <c r="A363" s="49">
        <v>362</v>
      </c>
      <c r="B363" s="54">
        <v>43481</v>
      </c>
      <c r="C363">
        <v>2</v>
      </c>
      <c r="D363" s="2">
        <v>5252.073414326278</v>
      </c>
      <c r="E363" s="2">
        <v>483.81062334264783</v>
      </c>
      <c r="F363" s="2">
        <v>0</v>
      </c>
      <c r="G363" s="55"/>
    </row>
    <row r="364" spans="1:7" x14ac:dyDescent="0.2">
      <c r="A364" s="49">
        <v>363</v>
      </c>
      <c r="B364" s="54">
        <v>43481</v>
      </c>
      <c r="C364">
        <v>3</v>
      </c>
      <c r="D364" s="2">
        <v>5211.145300043524</v>
      </c>
      <c r="E364" s="2">
        <v>495.9270294287046</v>
      </c>
      <c r="F364" s="2">
        <v>0</v>
      </c>
      <c r="G364" s="55"/>
    </row>
    <row r="365" spans="1:7" x14ac:dyDescent="0.2">
      <c r="A365" s="49">
        <v>364</v>
      </c>
      <c r="B365" s="54">
        <v>43481</v>
      </c>
      <c r="C365">
        <v>4</v>
      </c>
      <c r="D365" s="2">
        <v>5182.8308213386863</v>
      </c>
      <c r="E365" s="2">
        <v>514.48049554177715</v>
      </c>
      <c r="F365" s="2">
        <v>0</v>
      </c>
      <c r="G365" s="55"/>
    </row>
    <row r="366" spans="1:7" x14ac:dyDescent="0.2">
      <c r="A366" s="49">
        <v>365</v>
      </c>
      <c r="B366" s="54">
        <v>43481</v>
      </c>
      <c r="C366">
        <v>5</v>
      </c>
      <c r="D366" s="2">
        <v>5186.1237901772602</v>
      </c>
      <c r="E366" s="2">
        <v>569.34480921567126</v>
      </c>
      <c r="F366" s="2">
        <v>0</v>
      </c>
      <c r="G366" s="55"/>
    </row>
    <row r="367" spans="1:7" x14ac:dyDescent="0.2">
      <c r="A367" s="49">
        <v>366</v>
      </c>
      <c r="B367" s="54">
        <v>43481</v>
      </c>
      <c r="C367">
        <v>6</v>
      </c>
      <c r="D367" s="2">
        <v>5187.2873226347565</v>
      </c>
      <c r="E367" s="2">
        <v>733.19038165985194</v>
      </c>
      <c r="F367" s="2">
        <v>0</v>
      </c>
      <c r="G367" s="55"/>
    </row>
    <row r="368" spans="1:7" x14ac:dyDescent="0.2">
      <c r="A368" s="49">
        <v>367</v>
      </c>
      <c r="B368" s="54">
        <v>43481</v>
      </c>
      <c r="C368">
        <v>7</v>
      </c>
      <c r="D368" s="2">
        <v>5209.0523825843593</v>
      </c>
      <c r="E368" s="2">
        <v>803.22589468181798</v>
      </c>
      <c r="F368" s="2">
        <v>0</v>
      </c>
      <c r="G368" s="55"/>
    </row>
    <row r="369" spans="1:7" x14ac:dyDescent="0.2">
      <c r="A369" s="49">
        <v>368</v>
      </c>
      <c r="B369" s="54">
        <v>43481</v>
      </c>
      <c r="C369">
        <v>8</v>
      </c>
      <c r="D369" s="2">
        <v>5293.1639779930538</v>
      </c>
      <c r="E369" s="2">
        <v>838.10176547280435</v>
      </c>
      <c r="F369" s="2">
        <v>4.7956442929613201E-2</v>
      </c>
      <c r="G369" s="55"/>
    </row>
    <row r="370" spans="1:7" x14ac:dyDescent="0.2">
      <c r="A370" s="49">
        <v>369</v>
      </c>
      <c r="B370" s="54">
        <v>43481</v>
      </c>
      <c r="C370">
        <v>9</v>
      </c>
      <c r="D370" s="2">
        <v>5414.9340782068357</v>
      </c>
      <c r="E370" s="2">
        <v>942.85728832982841</v>
      </c>
      <c r="F370" s="2">
        <v>2.6945075391249214</v>
      </c>
      <c r="G370" s="55"/>
    </row>
    <row r="371" spans="1:7" x14ac:dyDescent="0.2">
      <c r="A371" s="49">
        <v>370</v>
      </c>
      <c r="B371" s="54">
        <v>43481</v>
      </c>
      <c r="C371">
        <v>10</v>
      </c>
      <c r="D371" s="2">
        <v>5468.4022947765961</v>
      </c>
      <c r="E371" s="2">
        <v>954.58372468648656</v>
      </c>
      <c r="F371" s="2">
        <v>25.611918318148081</v>
      </c>
      <c r="G371" s="55"/>
    </row>
    <row r="372" spans="1:7" x14ac:dyDescent="0.2">
      <c r="A372" s="49">
        <v>371</v>
      </c>
      <c r="B372" s="54">
        <v>43481</v>
      </c>
      <c r="C372">
        <v>11</v>
      </c>
      <c r="D372" s="2">
        <v>5560.0821723696463</v>
      </c>
      <c r="E372" s="2">
        <v>1036.7331368681496</v>
      </c>
      <c r="F372" s="2">
        <v>294.86515197086891</v>
      </c>
      <c r="G372" s="55"/>
    </row>
    <row r="373" spans="1:7" x14ac:dyDescent="0.2">
      <c r="A373" s="49">
        <v>372</v>
      </c>
      <c r="B373" s="54">
        <v>43481</v>
      </c>
      <c r="C373">
        <v>12</v>
      </c>
      <c r="D373" s="2">
        <v>5580.7428007068966</v>
      </c>
      <c r="E373" s="2">
        <v>983.21038443314796</v>
      </c>
      <c r="F373" s="2">
        <v>508.7704433260061</v>
      </c>
      <c r="G373" s="55"/>
    </row>
    <row r="374" spans="1:7" x14ac:dyDescent="0.2">
      <c r="A374" s="49">
        <v>373</v>
      </c>
      <c r="B374" s="54">
        <v>43481</v>
      </c>
      <c r="C374">
        <v>13</v>
      </c>
      <c r="D374" s="2">
        <v>5563.0409448581568</v>
      </c>
      <c r="E374" s="2">
        <v>808.20124772231009</v>
      </c>
      <c r="F374" s="2">
        <v>667.98450555084514</v>
      </c>
      <c r="G374" s="55"/>
    </row>
    <row r="375" spans="1:7" x14ac:dyDescent="0.2">
      <c r="A375" s="49">
        <v>374</v>
      </c>
      <c r="B375" s="54">
        <v>43481</v>
      </c>
      <c r="C375">
        <v>14</v>
      </c>
      <c r="D375" s="2">
        <v>5474.8039138504801</v>
      </c>
      <c r="E375" s="2">
        <v>675.65027477855847</v>
      </c>
      <c r="F375" s="2">
        <v>961.56263111017893</v>
      </c>
      <c r="G375" s="55"/>
    </row>
    <row r="376" spans="1:7" x14ac:dyDescent="0.2">
      <c r="A376" s="49">
        <v>375</v>
      </c>
      <c r="B376" s="54">
        <v>43481</v>
      </c>
      <c r="C376">
        <v>15</v>
      </c>
      <c r="D376" s="2">
        <v>5447.9435565022595</v>
      </c>
      <c r="E376" s="2">
        <v>634.99643900011563</v>
      </c>
      <c r="F376" s="2">
        <v>994.8084798470743</v>
      </c>
      <c r="G376" s="55"/>
    </row>
    <row r="377" spans="1:7" x14ac:dyDescent="0.2">
      <c r="A377" s="49">
        <v>376</v>
      </c>
      <c r="B377" s="54">
        <v>43481</v>
      </c>
      <c r="C377">
        <v>16</v>
      </c>
      <c r="D377" s="2">
        <v>5425.031327530417</v>
      </c>
      <c r="E377" s="2">
        <v>641.85262558662339</v>
      </c>
      <c r="F377" s="2">
        <v>977.58405127109052</v>
      </c>
      <c r="G377" s="55"/>
    </row>
    <row r="378" spans="1:7" x14ac:dyDescent="0.2">
      <c r="A378" s="49">
        <v>377</v>
      </c>
      <c r="B378" s="54">
        <v>43481</v>
      </c>
      <c r="C378">
        <v>17</v>
      </c>
      <c r="D378" s="2">
        <v>5419.0244522153444</v>
      </c>
      <c r="E378" s="2">
        <v>685.55055037593934</v>
      </c>
      <c r="F378" s="2">
        <v>698.06264408514664</v>
      </c>
      <c r="G378" s="55"/>
    </row>
    <row r="379" spans="1:7" x14ac:dyDescent="0.2">
      <c r="A379" s="49">
        <v>378</v>
      </c>
      <c r="B379" s="54">
        <v>43481</v>
      </c>
      <c r="C379">
        <v>18</v>
      </c>
      <c r="D379" s="2">
        <v>5479.6824700616617</v>
      </c>
      <c r="E379" s="2">
        <v>677.10250627604216</v>
      </c>
      <c r="F379" s="2">
        <v>299.74736003194568</v>
      </c>
      <c r="G379" s="55"/>
    </row>
    <row r="380" spans="1:7" x14ac:dyDescent="0.2">
      <c r="A380" s="49">
        <v>379</v>
      </c>
      <c r="B380" s="54">
        <v>43481</v>
      </c>
      <c r="C380">
        <v>19</v>
      </c>
      <c r="D380" s="2">
        <v>5618.2410787357603</v>
      </c>
      <c r="E380" s="2">
        <v>678.930733696993</v>
      </c>
      <c r="F380" s="2">
        <v>50.770229736528265</v>
      </c>
      <c r="G380" s="55"/>
    </row>
    <row r="381" spans="1:7" x14ac:dyDescent="0.2">
      <c r="A381" s="49">
        <v>380</v>
      </c>
      <c r="B381" s="54">
        <v>43481</v>
      </c>
      <c r="C381">
        <v>20</v>
      </c>
      <c r="D381" s="2">
        <v>5765.6691574056758</v>
      </c>
      <c r="E381" s="2">
        <v>640.72856996954965</v>
      </c>
      <c r="F381" s="2">
        <v>0</v>
      </c>
      <c r="G381" s="55"/>
    </row>
    <row r="382" spans="1:7" x14ac:dyDescent="0.2">
      <c r="A382" s="49">
        <v>381</v>
      </c>
      <c r="B382" s="54">
        <v>43481</v>
      </c>
      <c r="C382">
        <v>21</v>
      </c>
      <c r="D382" s="2">
        <v>5703.4722829567045</v>
      </c>
      <c r="E382" s="2">
        <v>596.74209772496999</v>
      </c>
      <c r="F382" s="2">
        <v>0</v>
      </c>
      <c r="G382" s="55"/>
    </row>
    <row r="383" spans="1:7" x14ac:dyDescent="0.2">
      <c r="A383" s="49">
        <v>382</v>
      </c>
      <c r="B383" s="54">
        <v>43481</v>
      </c>
      <c r="C383">
        <v>22</v>
      </c>
      <c r="D383" s="2">
        <v>5658.104740603475</v>
      </c>
      <c r="E383" s="2">
        <v>583.57242596298647</v>
      </c>
      <c r="F383" s="2">
        <v>0</v>
      </c>
      <c r="G383" s="55"/>
    </row>
    <row r="384" spans="1:7" x14ac:dyDescent="0.2">
      <c r="A384" s="49">
        <v>383</v>
      </c>
      <c r="B384" s="54">
        <v>43481</v>
      </c>
      <c r="C384">
        <v>23</v>
      </c>
      <c r="D384" s="2">
        <v>5605.5907245876042</v>
      </c>
      <c r="E384" s="2">
        <v>542.83309243653605</v>
      </c>
      <c r="F384" s="2">
        <v>0</v>
      </c>
      <c r="G384" s="55"/>
    </row>
    <row r="385" spans="1:7" x14ac:dyDescent="0.2">
      <c r="A385" s="49">
        <v>384</v>
      </c>
      <c r="B385" s="54">
        <v>43481</v>
      </c>
      <c r="C385">
        <v>24</v>
      </c>
      <c r="D385" s="2">
        <v>5484.0899690948445</v>
      </c>
      <c r="E385" s="2">
        <v>475.02655360626756</v>
      </c>
      <c r="F385" s="2">
        <v>0</v>
      </c>
      <c r="G385" s="55"/>
    </row>
    <row r="386" spans="1:7" x14ac:dyDescent="0.2">
      <c r="A386" s="49">
        <v>385</v>
      </c>
      <c r="B386" s="54">
        <v>43482</v>
      </c>
      <c r="C386">
        <v>1</v>
      </c>
      <c r="D386" s="2">
        <v>5352.5285162611481</v>
      </c>
      <c r="E386" s="2">
        <v>438.46417300759458</v>
      </c>
      <c r="F386" s="2">
        <v>0</v>
      </c>
      <c r="G386" s="55"/>
    </row>
    <row r="387" spans="1:7" x14ac:dyDescent="0.2">
      <c r="A387" s="49">
        <v>386</v>
      </c>
      <c r="B387" s="54">
        <v>43482</v>
      </c>
      <c r="C387">
        <v>2</v>
      </c>
      <c r="D387" s="2">
        <v>5226.8468927355798</v>
      </c>
      <c r="E387" s="2">
        <v>398.2515023517459</v>
      </c>
      <c r="F387" s="2">
        <v>0</v>
      </c>
      <c r="G387" s="55"/>
    </row>
    <row r="388" spans="1:7" x14ac:dyDescent="0.2">
      <c r="A388" s="49">
        <v>387</v>
      </c>
      <c r="B388" s="54">
        <v>43482</v>
      </c>
      <c r="C388">
        <v>3</v>
      </c>
      <c r="D388" s="2">
        <v>5213.7647946478237</v>
      </c>
      <c r="E388" s="2">
        <v>435.38995913522331</v>
      </c>
      <c r="F388" s="2">
        <v>0</v>
      </c>
      <c r="G388" s="55"/>
    </row>
    <row r="389" spans="1:7" x14ac:dyDescent="0.2">
      <c r="A389" s="49">
        <v>388</v>
      </c>
      <c r="B389" s="54">
        <v>43482</v>
      </c>
      <c r="C389">
        <v>4</v>
      </c>
      <c r="D389" s="2">
        <v>5201.3069307494707</v>
      </c>
      <c r="E389" s="2">
        <v>577.68398119075323</v>
      </c>
      <c r="F389" s="2">
        <v>0</v>
      </c>
      <c r="G389" s="55"/>
    </row>
    <row r="390" spans="1:7" x14ac:dyDescent="0.2">
      <c r="A390" s="49">
        <v>389</v>
      </c>
      <c r="B390" s="54">
        <v>43482</v>
      </c>
      <c r="C390">
        <v>5</v>
      </c>
      <c r="D390" s="2">
        <v>5204.0111539020982</v>
      </c>
      <c r="E390" s="2">
        <v>779.13196690469181</v>
      </c>
      <c r="F390" s="2">
        <v>0</v>
      </c>
      <c r="G390" s="55"/>
    </row>
    <row r="391" spans="1:7" x14ac:dyDescent="0.2">
      <c r="A391" s="49">
        <v>390</v>
      </c>
      <c r="B391" s="54">
        <v>43482</v>
      </c>
      <c r="C391">
        <v>6</v>
      </c>
      <c r="D391" s="2">
        <v>5204.0791202223845</v>
      </c>
      <c r="E391" s="2">
        <v>729.06831045668719</v>
      </c>
      <c r="F391" s="2">
        <v>0</v>
      </c>
      <c r="G391" s="55"/>
    </row>
    <row r="392" spans="1:7" x14ac:dyDescent="0.2">
      <c r="A392" s="49">
        <v>391</v>
      </c>
      <c r="B392" s="54">
        <v>43482</v>
      </c>
      <c r="C392">
        <v>7</v>
      </c>
      <c r="D392" s="2">
        <v>5209.6071264852872</v>
      </c>
      <c r="E392" s="2">
        <v>574.36903761568658</v>
      </c>
      <c r="F392" s="2">
        <v>0</v>
      </c>
      <c r="G392" s="55"/>
    </row>
    <row r="393" spans="1:7" x14ac:dyDescent="0.2">
      <c r="A393" s="49">
        <v>392</v>
      </c>
      <c r="B393" s="54">
        <v>43482</v>
      </c>
      <c r="C393">
        <v>8</v>
      </c>
      <c r="D393" s="2">
        <v>5307.7469193233974</v>
      </c>
      <c r="E393" s="2">
        <v>800.94093801040515</v>
      </c>
      <c r="F393" s="2">
        <v>0</v>
      </c>
      <c r="G393" s="55"/>
    </row>
    <row r="394" spans="1:7" x14ac:dyDescent="0.2">
      <c r="A394" s="49">
        <v>393</v>
      </c>
      <c r="B394" s="54">
        <v>43482</v>
      </c>
      <c r="C394">
        <v>9</v>
      </c>
      <c r="D394" s="2">
        <v>5431.4939660214004</v>
      </c>
      <c r="E394" s="2">
        <v>1014.7343849556696</v>
      </c>
      <c r="F394" s="2">
        <v>9.5950637920101459E-2</v>
      </c>
      <c r="G394" s="55"/>
    </row>
    <row r="395" spans="1:7" x14ac:dyDescent="0.2">
      <c r="A395" s="49">
        <v>394</v>
      </c>
      <c r="B395" s="54">
        <v>43482</v>
      </c>
      <c r="C395">
        <v>10</v>
      </c>
      <c r="D395" s="2">
        <v>5493.3214306535228</v>
      </c>
      <c r="E395" s="2">
        <v>990.06712338021498</v>
      </c>
      <c r="F395" s="2">
        <v>72.669212257490841</v>
      </c>
      <c r="G395" s="55"/>
    </row>
    <row r="396" spans="1:7" x14ac:dyDescent="0.2">
      <c r="A396" s="49">
        <v>395</v>
      </c>
      <c r="B396" s="54">
        <v>43482</v>
      </c>
      <c r="C396">
        <v>11</v>
      </c>
      <c r="D396" s="2">
        <v>5588.9151876873084</v>
      </c>
      <c r="E396" s="2">
        <v>455.90547082770433</v>
      </c>
      <c r="F396" s="2">
        <v>581.25124864096176</v>
      </c>
      <c r="G396" s="55"/>
    </row>
    <row r="397" spans="1:7" x14ac:dyDescent="0.2">
      <c r="A397" s="49">
        <v>396</v>
      </c>
      <c r="B397" s="54">
        <v>43482</v>
      </c>
      <c r="C397">
        <v>12</v>
      </c>
      <c r="D397" s="2">
        <v>5594.3355688073661</v>
      </c>
      <c r="E397" s="2">
        <v>290.49474989226252</v>
      </c>
      <c r="F397" s="2">
        <v>798.82106562100171</v>
      </c>
      <c r="G397" s="55"/>
    </row>
    <row r="398" spans="1:7" x14ac:dyDescent="0.2">
      <c r="A398" s="49">
        <v>397</v>
      </c>
      <c r="B398" s="54">
        <v>43482</v>
      </c>
      <c r="C398">
        <v>13</v>
      </c>
      <c r="D398" s="2">
        <v>5564.3737004250306</v>
      </c>
      <c r="E398" s="2">
        <v>484.25737880034796</v>
      </c>
      <c r="F398" s="2">
        <v>1041.8342448200542</v>
      </c>
      <c r="G398" s="55"/>
    </row>
    <row r="399" spans="1:7" x14ac:dyDescent="0.2">
      <c r="A399" s="49">
        <v>398</v>
      </c>
      <c r="B399" s="54">
        <v>43482</v>
      </c>
      <c r="C399">
        <v>14</v>
      </c>
      <c r="D399" s="2">
        <v>5478.6631928914667</v>
      </c>
      <c r="E399" s="2">
        <v>550.65800471274872</v>
      </c>
      <c r="F399" s="2">
        <v>1161.6087720425749</v>
      </c>
      <c r="G399" s="55"/>
    </row>
    <row r="400" spans="1:7" x14ac:dyDescent="0.2">
      <c r="A400" s="49">
        <v>399</v>
      </c>
      <c r="B400" s="54">
        <v>43482</v>
      </c>
      <c r="C400">
        <v>15</v>
      </c>
      <c r="D400" s="2">
        <v>5424.8503669686106</v>
      </c>
      <c r="E400" s="2">
        <v>920.09623804674857</v>
      </c>
      <c r="F400" s="2">
        <v>975.09242012001641</v>
      </c>
      <c r="G400" s="55"/>
    </row>
    <row r="401" spans="1:7" x14ac:dyDescent="0.2">
      <c r="A401" s="49">
        <v>400</v>
      </c>
      <c r="B401" s="54">
        <v>43482</v>
      </c>
      <c r="C401">
        <v>16</v>
      </c>
      <c r="D401" s="2">
        <v>5409.2258200323413</v>
      </c>
      <c r="E401" s="2">
        <v>1104.1017979654612</v>
      </c>
      <c r="F401" s="2">
        <v>932.34836709925867</v>
      </c>
      <c r="G401" s="55"/>
    </row>
    <row r="402" spans="1:7" x14ac:dyDescent="0.2">
      <c r="A402" s="49">
        <v>401</v>
      </c>
      <c r="B402" s="54">
        <v>43482</v>
      </c>
      <c r="C402">
        <v>17</v>
      </c>
      <c r="D402" s="2">
        <v>5411.4172453185511</v>
      </c>
      <c r="E402" s="2">
        <v>1186.6648590815862</v>
      </c>
      <c r="F402" s="2">
        <v>768.93689416128473</v>
      </c>
      <c r="G402" s="55"/>
    </row>
    <row r="403" spans="1:7" x14ac:dyDescent="0.2">
      <c r="A403" s="49">
        <v>402</v>
      </c>
      <c r="B403" s="54">
        <v>43482</v>
      </c>
      <c r="C403">
        <v>18</v>
      </c>
      <c r="D403" s="2">
        <v>5476.1574078872545</v>
      </c>
      <c r="E403" s="2">
        <v>1286.6707895641971</v>
      </c>
      <c r="F403" s="2">
        <v>352.76687160061721</v>
      </c>
      <c r="G403" s="55"/>
    </row>
    <row r="404" spans="1:7" x14ac:dyDescent="0.2">
      <c r="A404" s="49">
        <v>403</v>
      </c>
      <c r="B404" s="54">
        <v>43482</v>
      </c>
      <c r="C404">
        <v>19</v>
      </c>
      <c r="D404" s="2">
        <v>5594.0217918192511</v>
      </c>
      <c r="E404" s="2">
        <v>1309.0690726333221</v>
      </c>
      <c r="F404" s="2">
        <v>45.831098672917726</v>
      </c>
      <c r="G404" s="55"/>
    </row>
    <row r="405" spans="1:7" x14ac:dyDescent="0.2">
      <c r="A405" s="49">
        <v>404</v>
      </c>
      <c r="B405" s="54">
        <v>43482</v>
      </c>
      <c r="C405">
        <v>20</v>
      </c>
      <c r="D405" s="2">
        <v>5751.9817191316497</v>
      </c>
      <c r="E405" s="2">
        <v>1315.2340923928127</v>
      </c>
      <c r="F405" s="2">
        <v>0</v>
      </c>
      <c r="G405" s="55"/>
    </row>
    <row r="406" spans="1:7" x14ac:dyDescent="0.2">
      <c r="A406" s="49">
        <v>405</v>
      </c>
      <c r="B406" s="54">
        <v>43482</v>
      </c>
      <c r="C406">
        <v>21</v>
      </c>
      <c r="D406" s="2">
        <v>5695.9701845697282</v>
      </c>
      <c r="E406" s="2">
        <v>1306.332383383558</v>
      </c>
      <c r="F406" s="2">
        <v>0</v>
      </c>
      <c r="G406" s="55"/>
    </row>
    <row r="407" spans="1:7" x14ac:dyDescent="0.2">
      <c r="A407" s="49">
        <v>406</v>
      </c>
      <c r="B407" s="54">
        <v>43482</v>
      </c>
      <c r="C407">
        <v>22</v>
      </c>
      <c r="D407" s="2">
        <v>5640.4117196970446</v>
      </c>
      <c r="E407" s="2">
        <v>1281.3449193038819</v>
      </c>
      <c r="F407" s="2">
        <v>0</v>
      </c>
      <c r="G407" s="55"/>
    </row>
    <row r="408" spans="1:7" x14ac:dyDescent="0.2">
      <c r="A408" s="49">
        <v>407</v>
      </c>
      <c r="B408" s="54">
        <v>43482</v>
      </c>
      <c r="C408">
        <v>23</v>
      </c>
      <c r="D408" s="2">
        <v>5593.9198955445954</v>
      </c>
      <c r="E408" s="2">
        <v>1266.5337416843454</v>
      </c>
      <c r="F408" s="2">
        <v>0</v>
      </c>
      <c r="G408" s="55"/>
    </row>
    <row r="409" spans="1:7" x14ac:dyDescent="0.2">
      <c r="A409" s="49">
        <v>408</v>
      </c>
      <c r="B409" s="54">
        <v>43482</v>
      </c>
      <c r="C409">
        <v>24</v>
      </c>
      <c r="D409" s="2">
        <v>5451.1283135381545</v>
      </c>
      <c r="E409" s="2">
        <v>1271.8217113409282</v>
      </c>
      <c r="F409" s="2">
        <v>0</v>
      </c>
      <c r="G409" s="55"/>
    </row>
    <row r="410" spans="1:7" x14ac:dyDescent="0.2">
      <c r="A410" s="49">
        <v>409</v>
      </c>
      <c r="B410" s="54">
        <v>43483</v>
      </c>
      <c r="C410">
        <v>1</v>
      </c>
      <c r="D410" s="2">
        <v>5325.849340708096</v>
      </c>
      <c r="E410" s="2">
        <v>1281.739773063917</v>
      </c>
      <c r="F410" s="2">
        <v>0</v>
      </c>
      <c r="G410" s="55"/>
    </row>
    <row r="411" spans="1:7" x14ac:dyDescent="0.2">
      <c r="A411" s="49">
        <v>410</v>
      </c>
      <c r="B411" s="54">
        <v>43483</v>
      </c>
      <c r="C411">
        <v>2</v>
      </c>
      <c r="D411" s="2">
        <v>5198.4155804144239</v>
      </c>
      <c r="E411" s="2">
        <v>1306.5195206123285</v>
      </c>
      <c r="F411" s="2">
        <v>0</v>
      </c>
      <c r="G411" s="55"/>
    </row>
    <row r="412" spans="1:7" x14ac:dyDescent="0.2">
      <c r="A412" s="49">
        <v>411</v>
      </c>
      <c r="B412" s="54">
        <v>43483</v>
      </c>
      <c r="C412">
        <v>3</v>
      </c>
      <c r="D412" s="2">
        <v>5177.4108334839857</v>
      </c>
      <c r="E412" s="2">
        <v>1354.2533251426962</v>
      </c>
      <c r="F412" s="2">
        <v>0</v>
      </c>
      <c r="G412" s="55"/>
    </row>
    <row r="413" spans="1:7" x14ac:dyDescent="0.2">
      <c r="A413" s="49">
        <v>412</v>
      </c>
      <c r="B413" s="54">
        <v>43483</v>
      </c>
      <c r="C413">
        <v>4</v>
      </c>
      <c r="D413" s="2">
        <v>5165.9763396703438</v>
      </c>
      <c r="E413" s="2">
        <v>1392.3218560076584</v>
      </c>
      <c r="F413" s="2">
        <v>0</v>
      </c>
      <c r="G413" s="55"/>
    </row>
    <row r="414" spans="1:7" x14ac:dyDescent="0.2">
      <c r="A414" s="49">
        <v>413</v>
      </c>
      <c r="B414" s="54">
        <v>43483</v>
      </c>
      <c r="C414">
        <v>5</v>
      </c>
      <c r="D414" s="2">
        <v>5167.0327905706354</v>
      </c>
      <c r="E414" s="2">
        <v>1419.1306812635294</v>
      </c>
      <c r="F414" s="2">
        <v>0</v>
      </c>
      <c r="G414" s="55"/>
    </row>
    <row r="415" spans="1:7" x14ac:dyDescent="0.2">
      <c r="A415" s="49">
        <v>414</v>
      </c>
      <c r="B415" s="54">
        <v>43483</v>
      </c>
      <c r="C415">
        <v>6</v>
      </c>
      <c r="D415" s="2">
        <v>5159.736658191624</v>
      </c>
      <c r="E415" s="2">
        <v>1480.4893212656611</v>
      </c>
      <c r="F415" s="2">
        <v>0</v>
      </c>
      <c r="G415" s="55"/>
    </row>
    <row r="416" spans="1:7" x14ac:dyDescent="0.2">
      <c r="A416" s="49">
        <v>415</v>
      </c>
      <c r="B416" s="54">
        <v>43483</v>
      </c>
      <c r="C416">
        <v>7</v>
      </c>
      <c r="D416" s="2">
        <v>5180.8868197913316</v>
      </c>
      <c r="E416" s="2">
        <v>1514.2906894486314</v>
      </c>
      <c r="F416" s="2">
        <v>0</v>
      </c>
      <c r="G416" s="55"/>
    </row>
    <row r="417" spans="1:7" x14ac:dyDescent="0.2">
      <c r="A417" s="49">
        <v>416</v>
      </c>
      <c r="B417" s="54">
        <v>43483</v>
      </c>
      <c r="C417">
        <v>8</v>
      </c>
      <c r="D417" s="2">
        <v>5271.1088845606118</v>
      </c>
      <c r="E417" s="2">
        <v>1480.3812080157415</v>
      </c>
      <c r="F417" s="2">
        <v>0</v>
      </c>
      <c r="G417" s="55"/>
    </row>
    <row r="418" spans="1:7" x14ac:dyDescent="0.2">
      <c r="A418" s="49">
        <v>417</v>
      </c>
      <c r="B418" s="54">
        <v>43483</v>
      </c>
      <c r="C418">
        <v>9</v>
      </c>
      <c r="D418" s="2">
        <v>5394.1168958611761</v>
      </c>
      <c r="E418" s="2">
        <v>1477.4704234285298</v>
      </c>
      <c r="F418" s="2">
        <v>0.27863915250475585</v>
      </c>
      <c r="G418" s="55"/>
    </row>
    <row r="419" spans="1:7" x14ac:dyDescent="0.2">
      <c r="A419" s="49">
        <v>418</v>
      </c>
      <c r="B419" s="54">
        <v>43483</v>
      </c>
      <c r="C419">
        <v>10</v>
      </c>
      <c r="D419" s="2">
        <v>5453.8608680566485</v>
      </c>
      <c r="E419" s="2">
        <v>1356.7479950377569</v>
      </c>
      <c r="F419" s="2">
        <v>51.017335594647449</v>
      </c>
      <c r="G419" s="55"/>
    </row>
    <row r="420" spans="1:7" x14ac:dyDescent="0.2">
      <c r="A420" s="49">
        <v>419</v>
      </c>
      <c r="B420" s="54">
        <v>43483</v>
      </c>
      <c r="C420">
        <v>11</v>
      </c>
      <c r="D420" s="2">
        <v>5540.2761935954286</v>
      </c>
      <c r="E420" s="2">
        <v>1319.490877956066</v>
      </c>
      <c r="F420" s="2">
        <v>554.2643102100028</v>
      </c>
      <c r="G420" s="55"/>
    </row>
    <row r="421" spans="1:7" x14ac:dyDescent="0.2">
      <c r="A421" s="49">
        <v>420</v>
      </c>
      <c r="B421" s="54">
        <v>43483</v>
      </c>
      <c r="C421">
        <v>12</v>
      </c>
      <c r="D421" s="2">
        <v>5556.5888948690845</v>
      </c>
      <c r="E421" s="2">
        <v>1109.3699141033796</v>
      </c>
      <c r="F421" s="2">
        <v>868.35055719211925</v>
      </c>
      <c r="G421" s="55"/>
    </row>
    <row r="422" spans="1:7" x14ac:dyDescent="0.2">
      <c r="A422" s="49">
        <v>421</v>
      </c>
      <c r="B422" s="54">
        <v>43483</v>
      </c>
      <c r="C422">
        <v>13</v>
      </c>
      <c r="D422" s="2">
        <v>5525.1027738416351</v>
      </c>
      <c r="E422" s="2">
        <v>1293.253418426877</v>
      </c>
      <c r="F422" s="2">
        <v>1073.9762038202553</v>
      </c>
      <c r="G422" s="55"/>
    </row>
    <row r="423" spans="1:7" x14ac:dyDescent="0.2">
      <c r="A423" s="49">
        <v>422</v>
      </c>
      <c r="B423" s="54">
        <v>43483</v>
      </c>
      <c r="C423">
        <v>14</v>
      </c>
      <c r="D423" s="2">
        <v>5427.5265678333344</v>
      </c>
      <c r="E423" s="2">
        <v>1316.0667488156112</v>
      </c>
      <c r="F423" s="2">
        <v>1182.0893827112304</v>
      </c>
      <c r="G423" s="55"/>
    </row>
    <row r="424" spans="1:7" x14ac:dyDescent="0.2">
      <c r="A424" s="49">
        <v>423</v>
      </c>
      <c r="B424" s="54">
        <v>43483</v>
      </c>
      <c r="C424">
        <v>15</v>
      </c>
      <c r="D424" s="2">
        <v>5378.9663110113925</v>
      </c>
      <c r="E424" s="2">
        <v>1424.4362163147432</v>
      </c>
      <c r="F424" s="2">
        <v>1219.8691826903832</v>
      </c>
      <c r="G424" s="55"/>
    </row>
    <row r="425" spans="1:7" x14ac:dyDescent="0.2">
      <c r="A425" s="49">
        <v>424</v>
      </c>
      <c r="B425" s="54">
        <v>43483</v>
      </c>
      <c r="C425">
        <v>16</v>
      </c>
      <c r="D425" s="2">
        <v>5377.1632580927635</v>
      </c>
      <c r="E425" s="2">
        <v>1552.8334662653517</v>
      </c>
      <c r="F425" s="2">
        <v>1132.5019442701418</v>
      </c>
      <c r="G425" s="55"/>
    </row>
    <row r="426" spans="1:7" x14ac:dyDescent="0.2">
      <c r="A426" s="49">
        <v>425</v>
      </c>
      <c r="B426" s="54">
        <v>43483</v>
      </c>
      <c r="C426">
        <v>17</v>
      </c>
      <c r="D426" s="2">
        <v>5334.8257521660871</v>
      </c>
      <c r="E426" s="2">
        <v>1564.6921270535631</v>
      </c>
      <c r="F426" s="2">
        <v>892.99518185530144</v>
      </c>
      <c r="G426" s="55"/>
    </row>
    <row r="427" spans="1:7" x14ac:dyDescent="0.2">
      <c r="A427" s="49">
        <v>426</v>
      </c>
      <c r="B427" s="54">
        <v>43483</v>
      </c>
      <c r="C427">
        <v>18</v>
      </c>
      <c r="D427" s="2">
        <v>5402.2868578013513</v>
      </c>
      <c r="E427" s="2">
        <v>1502.0261597443732</v>
      </c>
      <c r="F427" s="2">
        <v>423.28308965048615</v>
      </c>
      <c r="G427" s="55"/>
    </row>
    <row r="428" spans="1:7" x14ac:dyDescent="0.2">
      <c r="A428" s="49">
        <v>427</v>
      </c>
      <c r="B428" s="54">
        <v>43483</v>
      </c>
      <c r="C428">
        <v>19</v>
      </c>
      <c r="D428" s="2">
        <v>5536.8896165480319</v>
      </c>
      <c r="E428" s="2">
        <v>1483.4659993292398</v>
      </c>
      <c r="F428" s="2">
        <v>54.302395993286929</v>
      </c>
      <c r="G428" s="55"/>
    </row>
    <row r="429" spans="1:7" x14ac:dyDescent="0.2">
      <c r="A429" s="49">
        <v>428</v>
      </c>
      <c r="B429" s="54">
        <v>43483</v>
      </c>
      <c r="C429">
        <v>20</v>
      </c>
      <c r="D429" s="2">
        <v>5735.2747266016086</v>
      </c>
      <c r="E429" s="2">
        <v>1504.2064898792207</v>
      </c>
      <c r="F429" s="2">
        <v>0</v>
      </c>
      <c r="G429" s="55"/>
    </row>
    <row r="430" spans="1:7" x14ac:dyDescent="0.2">
      <c r="A430" s="49">
        <v>429</v>
      </c>
      <c r="B430" s="54">
        <v>43483</v>
      </c>
      <c r="C430">
        <v>21</v>
      </c>
      <c r="D430" s="2">
        <v>5665.6017385036075</v>
      </c>
      <c r="E430" s="2">
        <v>1459.1127843043114</v>
      </c>
      <c r="F430" s="2">
        <v>0</v>
      </c>
      <c r="G430" s="55"/>
    </row>
    <row r="431" spans="1:7" x14ac:dyDescent="0.2">
      <c r="A431" s="49">
        <v>430</v>
      </c>
      <c r="B431" s="54">
        <v>43483</v>
      </c>
      <c r="C431">
        <v>22</v>
      </c>
      <c r="D431" s="2">
        <v>5643.4369558750341</v>
      </c>
      <c r="E431" s="2">
        <v>1523.2314548731956</v>
      </c>
      <c r="F431" s="2">
        <v>0</v>
      </c>
      <c r="G431" s="55"/>
    </row>
    <row r="432" spans="1:7" x14ac:dyDescent="0.2">
      <c r="A432" s="49">
        <v>431</v>
      </c>
      <c r="B432" s="54">
        <v>43483</v>
      </c>
      <c r="C432">
        <v>23</v>
      </c>
      <c r="D432" s="2">
        <v>5580.8523242050514</v>
      </c>
      <c r="E432" s="2">
        <v>1575.2786427094832</v>
      </c>
      <c r="F432" s="2">
        <v>0</v>
      </c>
      <c r="G432" s="55"/>
    </row>
    <row r="433" spans="1:7" x14ac:dyDescent="0.2">
      <c r="A433" s="49">
        <v>432</v>
      </c>
      <c r="B433" s="54">
        <v>43483</v>
      </c>
      <c r="C433">
        <v>24</v>
      </c>
      <c r="D433" s="2">
        <v>5458.1598534105906</v>
      </c>
      <c r="E433" s="2">
        <v>1590.155671621176</v>
      </c>
      <c r="F433" s="2">
        <v>0</v>
      </c>
      <c r="G433" s="55"/>
    </row>
    <row r="434" spans="1:7" x14ac:dyDescent="0.2">
      <c r="A434" s="49">
        <v>433</v>
      </c>
      <c r="B434" s="54">
        <v>43484</v>
      </c>
      <c r="C434">
        <v>1</v>
      </c>
      <c r="D434" s="2">
        <v>5330.7203405840519</v>
      </c>
      <c r="E434" s="2">
        <v>1379.4225308683547</v>
      </c>
      <c r="F434" s="2">
        <v>0</v>
      </c>
      <c r="G434" s="55"/>
    </row>
    <row r="435" spans="1:7" x14ac:dyDescent="0.2">
      <c r="A435" s="49">
        <v>434</v>
      </c>
      <c r="B435" s="54">
        <v>43484</v>
      </c>
      <c r="C435">
        <v>2</v>
      </c>
      <c r="D435" s="2">
        <v>5199.1190557585305</v>
      </c>
      <c r="E435" s="2">
        <v>1475.6249253332687</v>
      </c>
      <c r="F435" s="2">
        <v>0</v>
      </c>
      <c r="G435" s="55"/>
    </row>
    <row r="436" spans="1:7" x14ac:dyDescent="0.2">
      <c r="A436" s="49">
        <v>435</v>
      </c>
      <c r="B436" s="54">
        <v>43484</v>
      </c>
      <c r="C436">
        <v>3</v>
      </c>
      <c r="D436" s="2">
        <v>5183.313067637835</v>
      </c>
      <c r="E436" s="2">
        <v>1509.9438615712952</v>
      </c>
      <c r="F436" s="2">
        <v>0</v>
      </c>
      <c r="G436" s="55"/>
    </row>
    <row r="437" spans="1:7" x14ac:dyDescent="0.2">
      <c r="A437" s="49">
        <v>436</v>
      </c>
      <c r="B437" s="54">
        <v>43484</v>
      </c>
      <c r="C437">
        <v>4</v>
      </c>
      <c r="D437" s="2">
        <v>5174.0661016609047</v>
      </c>
      <c r="E437" s="2">
        <v>1211.137799877529</v>
      </c>
      <c r="F437" s="2">
        <v>0</v>
      </c>
      <c r="G437" s="55"/>
    </row>
    <row r="438" spans="1:7" x14ac:dyDescent="0.2">
      <c r="A438" s="49">
        <v>437</v>
      </c>
      <c r="B438" s="54">
        <v>43484</v>
      </c>
      <c r="C438">
        <v>5</v>
      </c>
      <c r="D438" s="2">
        <v>5166.7967860045537</v>
      </c>
      <c r="E438" s="2">
        <v>1070.8095223948876</v>
      </c>
      <c r="F438" s="2">
        <v>0</v>
      </c>
      <c r="G438" s="55"/>
    </row>
    <row r="439" spans="1:7" x14ac:dyDescent="0.2">
      <c r="A439" s="49">
        <v>438</v>
      </c>
      <c r="B439" s="54">
        <v>43484</v>
      </c>
      <c r="C439">
        <v>6</v>
      </c>
      <c r="D439" s="2">
        <v>5154.5257968667793</v>
      </c>
      <c r="E439" s="2">
        <v>1051.1322110562082</v>
      </c>
      <c r="F439" s="2">
        <v>0</v>
      </c>
      <c r="G439" s="55"/>
    </row>
    <row r="440" spans="1:7" x14ac:dyDescent="0.2">
      <c r="A440" s="49">
        <v>439</v>
      </c>
      <c r="B440" s="54">
        <v>43484</v>
      </c>
      <c r="C440">
        <v>7</v>
      </c>
      <c r="D440" s="2">
        <v>5178.0766011372134</v>
      </c>
      <c r="E440" s="2">
        <v>945.9870081441386</v>
      </c>
      <c r="F440" s="2">
        <v>0</v>
      </c>
      <c r="G440" s="55"/>
    </row>
    <row r="441" spans="1:7" x14ac:dyDescent="0.2">
      <c r="A441" s="49">
        <v>440</v>
      </c>
      <c r="B441" s="54">
        <v>43484</v>
      </c>
      <c r="C441">
        <v>8</v>
      </c>
      <c r="D441" s="2">
        <v>5279.1937243838365</v>
      </c>
      <c r="E441" s="2">
        <v>860.2744858884098</v>
      </c>
      <c r="F441" s="2">
        <v>8.5757581483830059E-2</v>
      </c>
      <c r="G441" s="55"/>
    </row>
    <row r="442" spans="1:7" x14ac:dyDescent="0.2">
      <c r="A442" s="49">
        <v>441</v>
      </c>
      <c r="B442" s="54">
        <v>43484</v>
      </c>
      <c r="C442">
        <v>9</v>
      </c>
      <c r="D442" s="2">
        <v>5402.4868714985878</v>
      </c>
      <c r="E442" s="2">
        <v>803.11262085027943</v>
      </c>
      <c r="F442" s="2">
        <v>1.7640513707672798</v>
      </c>
      <c r="G442" s="55"/>
    </row>
    <row r="443" spans="1:7" x14ac:dyDescent="0.2">
      <c r="A443" s="49">
        <v>442</v>
      </c>
      <c r="B443" s="54">
        <v>43484</v>
      </c>
      <c r="C443">
        <v>10</v>
      </c>
      <c r="D443" s="2">
        <v>5464.667336667495</v>
      </c>
      <c r="E443" s="2">
        <v>662.94510520368215</v>
      </c>
      <c r="F443" s="2">
        <v>44.12964738771754</v>
      </c>
      <c r="G443" s="55"/>
    </row>
    <row r="444" spans="1:7" x14ac:dyDescent="0.2">
      <c r="A444" s="49">
        <v>443</v>
      </c>
      <c r="B444" s="54">
        <v>43484</v>
      </c>
      <c r="C444">
        <v>11</v>
      </c>
      <c r="D444" s="2">
        <v>5566.3464740066383</v>
      </c>
      <c r="E444" s="2">
        <v>601.62999935155494</v>
      </c>
      <c r="F444" s="2">
        <v>470.25663897268754</v>
      </c>
      <c r="G444" s="55"/>
    </row>
    <row r="445" spans="1:7" x14ac:dyDescent="0.2">
      <c r="A445" s="49">
        <v>444</v>
      </c>
      <c r="B445" s="54">
        <v>43484</v>
      </c>
      <c r="C445">
        <v>12</v>
      </c>
      <c r="D445" s="2">
        <v>5588.9421932405594</v>
      </c>
      <c r="E445" s="2">
        <v>574.38898327633501</v>
      </c>
      <c r="F445" s="2">
        <v>789.10138789221355</v>
      </c>
      <c r="G445" s="55"/>
    </row>
    <row r="446" spans="1:7" x14ac:dyDescent="0.2">
      <c r="A446" s="49">
        <v>445</v>
      </c>
      <c r="B446" s="54">
        <v>43484</v>
      </c>
      <c r="C446">
        <v>13</v>
      </c>
      <c r="D446" s="2">
        <v>5536.965907569348</v>
      </c>
      <c r="E446" s="2">
        <v>560.15598263870436</v>
      </c>
      <c r="F446" s="2">
        <v>897.37837948169226</v>
      </c>
      <c r="G446" s="55"/>
    </row>
    <row r="447" spans="1:7" x14ac:dyDescent="0.2">
      <c r="A447" s="49">
        <v>446</v>
      </c>
      <c r="B447" s="54">
        <v>43484</v>
      </c>
      <c r="C447">
        <v>14</v>
      </c>
      <c r="D447" s="2">
        <v>5427.3404128954035</v>
      </c>
      <c r="E447" s="2">
        <v>578.89195871946322</v>
      </c>
      <c r="F447" s="2">
        <v>859.68848044414335</v>
      </c>
      <c r="G447" s="55"/>
    </row>
    <row r="448" spans="1:7" x14ac:dyDescent="0.2">
      <c r="A448" s="49">
        <v>447</v>
      </c>
      <c r="B448" s="54">
        <v>43484</v>
      </c>
      <c r="C448">
        <v>15</v>
      </c>
      <c r="D448" s="2">
        <v>5391.5520921252855</v>
      </c>
      <c r="E448" s="2">
        <v>537.36885374541123</v>
      </c>
      <c r="F448" s="2">
        <v>908.15293462470413</v>
      </c>
      <c r="G448" s="55"/>
    </row>
    <row r="449" spans="1:7" x14ac:dyDescent="0.2">
      <c r="A449" s="49">
        <v>448</v>
      </c>
      <c r="B449" s="54">
        <v>43484</v>
      </c>
      <c r="C449">
        <v>16</v>
      </c>
      <c r="D449" s="2">
        <v>5360.1679898724487</v>
      </c>
      <c r="E449" s="2">
        <v>437.16881479876713</v>
      </c>
      <c r="F449" s="2">
        <v>813.39277647090148</v>
      </c>
      <c r="G449" s="55"/>
    </row>
    <row r="450" spans="1:7" x14ac:dyDescent="0.2">
      <c r="A450" s="49">
        <v>449</v>
      </c>
      <c r="B450" s="54">
        <v>43484</v>
      </c>
      <c r="C450">
        <v>17</v>
      </c>
      <c r="D450" s="2">
        <v>5397.7545499589705</v>
      </c>
      <c r="E450" s="2">
        <v>338.71459380534145</v>
      </c>
      <c r="F450" s="2">
        <v>665.64804053759644</v>
      </c>
      <c r="G450" s="55"/>
    </row>
    <row r="451" spans="1:7" x14ac:dyDescent="0.2">
      <c r="A451" s="49">
        <v>450</v>
      </c>
      <c r="B451" s="54">
        <v>43484</v>
      </c>
      <c r="C451">
        <v>18</v>
      </c>
      <c r="D451" s="2">
        <v>5471.4648084604987</v>
      </c>
      <c r="E451" s="2">
        <v>328.40651145772119</v>
      </c>
      <c r="F451" s="2">
        <v>341.06769030818208</v>
      </c>
      <c r="G451" s="55"/>
    </row>
    <row r="452" spans="1:7" x14ac:dyDescent="0.2">
      <c r="A452" s="49">
        <v>451</v>
      </c>
      <c r="B452" s="54">
        <v>43484</v>
      </c>
      <c r="C452">
        <v>19</v>
      </c>
      <c r="D452" s="2">
        <v>5605.5156358618633</v>
      </c>
      <c r="E452" s="2">
        <v>358.38956010808647</v>
      </c>
      <c r="F452" s="2">
        <v>32.124428357670418</v>
      </c>
      <c r="G452" s="55"/>
    </row>
    <row r="453" spans="1:7" x14ac:dyDescent="0.2">
      <c r="A453" s="49">
        <v>452</v>
      </c>
      <c r="B453" s="54">
        <v>43484</v>
      </c>
      <c r="C453">
        <v>20</v>
      </c>
      <c r="D453" s="2">
        <v>5745.4784535968784</v>
      </c>
      <c r="E453" s="2">
        <v>390.14382983651842</v>
      </c>
      <c r="F453" s="2">
        <v>0</v>
      </c>
      <c r="G453" s="55"/>
    </row>
    <row r="454" spans="1:7" x14ac:dyDescent="0.2">
      <c r="A454" s="49">
        <v>453</v>
      </c>
      <c r="B454" s="54">
        <v>43484</v>
      </c>
      <c r="C454">
        <v>21</v>
      </c>
      <c r="D454" s="2">
        <v>5684.7965696287565</v>
      </c>
      <c r="E454" s="2">
        <v>618.89017276430866</v>
      </c>
      <c r="F454" s="2">
        <v>0</v>
      </c>
      <c r="G454" s="55"/>
    </row>
    <row r="455" spans="1:7" x14ac:dyDescent="0.2">
      <c r="A455" s="49">
        <v>454</v>
      </c>
      <c r="B455" s="54">
        <v>43484</v>
      </c>
      <c r="C455">
        <v>22</v>
      </c>
      <c r="D455" s="2">
        <v>5627.7844466697152</v>
      </c>
      <c r="E455" s="2">
        <v>534.69707602567905</v>
      </c>
      <c r="F455" s="2">
        <v>0</v>
      </c>
      <c r="G455" s="55"/>
    </row>
    <row r="456" spans="1:7" x14ac:dyDescent="0.2">
      <c r="A456" s="49">
        <v>455</v>
      </c>
      <c r="B456" s="54">
        <v>43484</v>
      </c>
      <c r="C456">
        <v>23</v>
      </c>
      <c r="D456" s="2">
        <v>5587.4899818444837</v>
      </c>
      <c r="E456" s="2">
        <v>528.5716385428625</v>
      </c>
      <c r="F456" s="2">
        <v>0</v>
      </c>
      <c r="G456" s="55"/>
    </row>
    <row r="457" spans="1:7" x14ac:dyDescent="0.2">
      <c r="A457" s="49">
        <v>456</v>
      </c>
      <c r="B457" s="54">
        <v>43484</v>
      </c>
      <c r="C457">
        <v>24</v>
      </c>
      <c r="D457" s="2">
        <v>5463.1348959073921</v>
      </c>
      <c r="E457" s="2">
        <v>640.09149560385879</v>
      </c>
      <c r="F457" s="2">
        <v>0</v>
      </c>
      <c r="G457" s="55"/>
    </row>
    <row r="458" spans="1:7" x14ac:dyDescent="0.2">
      <c r="A458" s="49">
        <v>457</v>
      </c>
      <c r="B458" s="54">
        <v>43485</v>
      </c>
      <c r="C458">
        <v>1</v>
      </c>
      <c r="D458" s="2">
        <v>5324.5896782338232</v>
      </c>
      <c r="E458" s="2">
        <v>634.01562912726399</v>
      </c>
      <c r="F458" s="2">
        <v>0</v>
      </c>
      <c r="G458" s="55"/>
    </row>
    <row r="459" spans="1:7" x14ac:dyDescent="0.2">
      <c r="A459" s="49">
        <v>458</v>
      </c>
      <c r="B459" s="54">
        <v>43485</v>
      </c>
      <c r="C459">
        <v>2</v>
      </c>
      <c r="D459" s="2">
        <v>5202.7898125574739</v>
      </c>
      <c r="E459" s="2">
        <v>600.66803797283035</v>
      </c>
      <c r="F459" s="2">
        <v>0</v>
      </c>
      <c r="G459" s="55"/>
    </row>
    <row r="460" spans="1:7" x14ac:dyDescent="0.2">
      <c r="A460" s="49">
        <v>459</v>
      </c>
      <c r="B460" s="54">
        <v>43485</v>
      </c>
      <c r="C460">
        <v>3</v>
      </c>
      <c r="D460" s="2">
        <v>5165.5145732525943</v>
      </c>
      <c r="E460" s="2">
        <v>590.42293463035719</v>
      </c>
      <c r="F460" s="2">
        <v>0</v>
      </c>
      <c r="G460" s="55"/>
    </row>
    <row r="461" spans="1:7" x14ac:dyDescent="0.2">
      <c r="A461" s="49">
        <v>460</v>
      </c>
      <c r="B461" s="54">
        <v>43485</v>
      </c>
      <c r="C461">
        <v>4</v>
      </c>
      <c r="D461" s="2">
        <v>5160.1197309032204</v>
      </c>
      <c r="E461" s="2">
        <v>395.26885024045271</v>
      </c>
      <c r="F461" s="2">
        <v>0</v>
      </c>
      <c r="G461" s="55"/>
    </row>
    <row r="462" spans="1:7" x14ac:dyDescent="0.2">
      <c r="A462" s="49">
        <v>461</v>
      </c>
      <c r="B462" s="54">
        <v>43485</v>
      </c>
      <c r="C462">
        <v>5</v>
      </c>
      <c r="D462" s="2">
        <v>5156.0129854785891</v>
      </c>
      <c r="E462" s="2">
        <v>324.89864582809651</v>
      </c>
      <c r="F462" s="2">
        <v>0</v>
      </c>
      <c r="G462" s="55"/>
    </row>
    <row r="463" spans="1:7" x14ac:dyDescent="0.2">
      <c r="A463" s="49">
        <v>462</v>
      </c>
      <c r="B463" s="54">
        <v>43485</v>
      </c>
      <c r="C463">
        <v>6</v>
      </c>
      <c r="D463" s="2">
        <v>5155.773077104428</v>
      </c>
      <c r="E463" s="2">
        <v>336.78872975860293</v>
      </c>
      <c r="F463" s="2">
        <v>0</v>
      </c>
      <c r="G463" s="55"/>
    </row>
    <row r="464" spans="1:7" x14ac:dyDescent="0.2">
      <c r="A464" s="49">
        <v>463</v>
      </c>
      <c r="B464" s="54">
        <v>43485</v>
      </c>
      <c r="C464">
        <v>7</v>
      </c>
      <c r="D464" s="2">
        <v>5155.9918915434555</v>
      </c>
      <c r="E464" s="2">
        <v>343.11175400547324</v>
      </c>
      <c r="F464" s="2">
        <v>0</v>
      </c>
      <c r="G464" s="55"/>
    </row>
    <row r="465" spans="1:7" x14ac:dyDescent="0.2">
      <c r="A465" s="49">
        <v>464</v>
      </c>
      <c r="B465" s="54">
        <v>43485</v>
      </c>
      <c r="C465">
        <v>8</v>
      </c>
      <c r="D465" s="2">
        <v>5243.6103531296303</v>
      </c>
      <c r="E465" s="2">
        <v>364.57641194398485</v>
      </c>
      <c r="F465" s="2">
        <v>1.3028991249207355E-2</v>
      </c>
      <c r="G465" s="55"/>
    </row>
    <row r="466" spans="1:7" x14ac:dyDescent="0.2">
      <c r="A466" s="49">
        <v>465</v>
      </c>
      <c r="B466" s="54">
        <v>43485</v>
      </c>
      <c r="C466">
        <v>9</v>
      </c>
      <c r="D466" s="2">
        <v>5358.5577122289578</v>
      </c>
      <c r="E466" s="2">
        <v>344.55439350939167</v>
      </c>
      <c r="F466" s="2">
        <v>1.1918250114140776</v>
      </c>
      <c r="G466" s="55"/>
    </row>
    <row r="467" spans="1:7" x14ac:dyDescent="0.2">
      <c r="A467" s="49">
        <v>466</v>
      </c>
      <c r="B467" s="54">
        <v>43485</v>
      </c>
      <c r="C467">
        <v>10</v>
      </c>
      <c r="D467" s="2">
        <v>5426.048705320025</v>
      </c>
      <c r="E467" s="2">
        <v>320.75156589005769</v>
      </c>
      <c r="F467" s="2">
        <v>91.971146099960677</v>
      </c>
      <c r="G467" s="55"/>
    </row>
    <row r="468" spans="1:7" x14ac:dyDescent="0.2">
      <c r="A468" s="49">
        <v>467</v>
      </c>
      <c r="B468" s="54">
        <v>43485</v>
      </c>
      <c r="C468">
        <v>11</v>
      </c>
      <c r="D468" s="2">
        <v>5526.7162478986202</v>
      </c>
      <c r="E468" s="2">
        <v>312.18001581897312</v>
      </c>
      <c r="F468" s="2">
        <v>535.17331100791478</v>
      </c>
      <c r="G468" s="55"/>
    </row>
    <row r="469" spans="1:7" x14ac:dyDescent="0.2">
      <c r="A469" s="49">
        <v>468</v>
      </c>
      <c r="B469" s="54">
        <v>43485</v>
      </c>
      <c r="C469">
        <v>12</v>
      </c>
      <c r="D469" s="2">
        <v>5533.8478077299369</v>
      </c>
      <c r="E469" s="2">
        <v>354.91427472012219</v>
      </c>
      <c r="F469" s="2">
        <v>942.65854718210699</v>
      </c>
      <c r="G469" s="55"/>
    </row>
    <row r="470" spans="1:7" x14ac:dyDescent="0.2">
      <c r="A470" s="49">
        <v>469</v>
      </c>
      <c r="B470" s="54">
        <v>43485</v>
      </c>
      <c r="C470">
        <v>13</v>
      </c>
      <c r="D470" s="2">
        <v>5496.6167417573924</v>
      </c>
      <c r="E470" s="2">
        <v>472.83484188115051</v>
      </c>
      <c r="F470" s="2">
        <v>1035.9192603725523</v>
      </c>
      <c r="G470" s="55"/>
    </row>
    <row r="471" spans="1:7" x14ac:dyDescent="0.2">
      <c r="A471" s="49">
        <v>470</v>
      </c>
      <c r="B471" s="54">
        <v>43485</v>
      </c>
      <c r="C471">
        <v>14</v>
      </c>
      <c r="D471" s="2">
        <v>5392.245074754238</v>
      </c>
      <c r="E471" s="2">
        <v>494.35545003403945</v>
      </c>
      <c r="F471" s="2">
        <v>946.06567859860036</v>
      </c>
      <c r="G471" s="55"/>
    </row>
    <row r="472" spans="1:7" x14ac:dyDescent="0.2">
      <c r="A472" s="49">
        <v>471</v>
      </c>
      <c r="B472" s="54">
        <v>43485</v>
      </c>
      <c r="C472">
        <v>15</v>
      </c>
      <c r="D472" s="2">
        <v>5358.0147721524318</v>
      </c>
      <c r="E472" s="2">
        <v>538.78301725198617</v>
      </c>
      <c r="F472" s="2">
        <v>810.33546266376709</v>
      </c>
      <c r="G472" s="55"/>
    </row>
    <row r="473" spans="1:7" x14ac:dyDescent="0.2">
      <c r="A473" s="49">
        <v>472</v>
      </c>
      <c r="B473" s="54">
        <v>43485</v>
      </c>
      <c r="C473">
        <v>16</v>
      </c>
      <c r="D473" s="2">
        <v>5346.2301514204282</v>
      </c>
      <c r="E473" s="2">
        <v>611.48404542233629</v>
      </c>
      <c r="F473" s="2">
        <v>801.77405947020043</v>
      </c>
      <c r="G473" s="55"/>
    </row>
    <row r="474" spans="1:7" x14ac:dyDescent="0.2">
      <c r="A474" s="49">
        <v>473</v>
      </c>
      <c r="B474" s="54">
        <v>43485</v>
      </c>
      <c r="C474">
        <v>17</v>
      </c>
      <c r="D474" s="2">
        <v>5343.2981921075279</v>
      </c>
      <c r="E474" s="2">
        <v>702.92006374518405</v>
      </c>
      <c r="F474" s="2">
        <v>643.61005808432787</v>
      </c>
      <c r="G474" s="55"/>
    </row>
    <row r="475" spans="1:7" x14ac:dyDescent="0.2">
      <c r="A475" s="49">
        <v>474</v>
      </c>
      <c r="B475" s="54">
        <v>43485</v>
      </c>
      <c r="C475">
        <v>18</v>
      </c>
      <c r="D475" s="2">
        <v>5417.2509050060989</v>
      </c>
      <c r="E475" s="2">
        <v>737.88962199483478</v>
      </c>
      <c r="F475" s="2">
        <v>371.59962041026733</v>
      </c>
      <c r="G475" s="55"/>
    </row>
    <row r="476" spans="1:7" x14ac:dyDescent="0.2">
      <c r="A476" s="49">
        <v>475</v>
      </c>
      <c r="B476" s="54">
        <v>43485</v>
      </c>
      <c r="C476">
        <v>19</v>
      </c>
      <c r="D476" s="2">
        <v>5546.1035496135473</v>
      </c>
      <c r="E476" s="2">
        <v>775.46425022298956</v>
      </c>
      <c r="F476" s="2">
        <v>53.55818805036904</v>
      </c>
      <c r="G476" s="55"/>
    </row>
    <row r="477" spans="1:7" x14ac:dyDescent="0.2">
      <c r="A477" s="49">
        <v>476</v>
      </c>
      <c r="B477" s="54">
        <v>43485</v>
      </c>
      <c r="C477">
        <v>20</v>
      </c>
      <c r="D477" s="2">
        <v>5721.7600804070089</v>
      </c>
      <c r="E477" s="2">
        <v>852.33479810719007</v>
      </c>
      <c r="F477" s="2">
        <v>0</v>
      </c>
      <c r="G477" s="55"/>
    </row>
    <row r="478" spans="1:7" x14ac:dyDescent="0.2">
      <c r="A478" s="49">
        <v>477</v>
      </c>
      <c r="B478" s="54">
        <v>43485</v>
      </c>
      <c r="C478">
        <v>21</v>
      </c>
      <c r="D478" s="2">
        <v>5640.3185081957772</v>
      </c>
      <c r="E478" s="2">
        <v>1325.1661096429634</v>
      </c>
      <c r="F478" s="2">
        <v>0</v>
      </c>
      <c r="G478" s="55"/>
    </row>
    <row r="479" spans="1:7" x14ac:dyDescent="0.2">
      <c r="A479" s="49">
        <v>478</v>
      </c>
      <c r="B479" s="54">
        <v>43485</v>
      </c>
      <c r="C479">
        <v>22</v>
      </c>
      <c r="D479" s="2">
        <v>5600.6336829632573</v>
      </c>
      <c r="E479" s="2">
        <v>1311.3425740941361</v>
      </c>
      <c r="F479" s="2">
        <v>0</v>
      </c>
      <c r="G479" s="55"/>
    </row>
    <row r="480" spans="1:7" x14ac:dyDescent="0.2">
      <c r="A480" s="49">
        <v>479</v>
      </c>
      <c r="B480" s="54">
        <v>43485</v>
      </c>
      <c r="C480">
        <v>23</v>
      </c>
      <c r="D480" s="2">
        <v>5548.4314071678664</v>
      </c>
      <c r="E480" s="2">
        <v>1309.7091954171481</v>
      </c>
      <c r="F480" s="2">
        <v>0</v>
      </c>
      <c r="G480" s="55"/>
    </row>
    <row r="481" spans="1:7" x14ac:dyDescent="0.2">
      <c r="A481" s="49">
        <v>480</v>
      </c>
      <c r="B481" s="54">
        <v>43485</v>
      </c>
      <c r="C481">
        <v>24</v>
      </c>
      <c r="D481" s="2">
        <v>5426.5225584613572</v>
      </c>
      <c r="E481" s="2">
        <v>1363.8748967643567</v>
      </c>
      <c r="F481" s="2">
        <v>0</v>
      </c>
      <c r="G481" s="55"/>
    </row>
    <row r="482" spans="1:7" x14ac:dyDescent="0.2">
      <c r="A482" s="49">
        <v>481</v>
      </c>
      <c r="B482" s="54">
        <v>43486</v>
      </c>
      <c r="C482">
        <v>1</v>
      </c>
      <c r="D482" s="2">
        <v>5303.1798459396441</v>
      </c>
      <c r="E482" s="2">
        <v>1389.3059545715214</v>
      </c>
      <c r="F482" s="2">
        <v>0</v>
      </c>
      <c r="G482" s="55"/>
    </row>
    <row r="483" spans="1:7" x14ac:dyDescent="0.2">
      <c r="A483" s="49">
        <v>482</v>
      </c>
      <c r="B483" s="54">
        <v>43486</v>
      </c>
      <c r="C483">
        <v>2</v>
      </c>
      <c r="D483" s="2">
        <v>5186.3006945748457</v>
      </c>
      <c r="E483" s="2">
        <v>1386.0449364492097</v>
      </c>
      <c r="F483" s="2">
        <v>0</v>
      </c>
      <c r="G483" s="55"/>
    </row>
    <row r="484" spans="1:7" x14ac:dyDescent="0.2">
      <c r="A484" s="49">
        <v>483</v>
      </c>
      <c r="B484" s="54">
        <v>43486</v>
      </c>
      <c r="C484">
        <v>3</v>
      </c>
      <c r="D484" s="2">
        <v>5166.2008182131904</v>
      </c>
      <c r="E484" s="2">
        <v>1387.1797379123775</v>
      </c>
      <c r="F484" s="2">
        <v>0</v>
      </c>
      <c r="G484" s="55"/>
    </row>
    <row r="485" spans="1:7" x14ac:dyDescent="0.2">
      <c r="A485" s="49">
        <v>484</v>
      </c>
      <c r="B485" s="54">
        <v>43486</v>
      </c>
      <c r="C485">
        <v>4</v>
      </c>
      <c r="D485" s="2">
        <v>5159.1256196364666</v>
      </c>
      <c r="E485" s="2">
        <v>1371.8772377278478</v>
      </c>
      <c r="F485" s="2">
        <v>0</v>
      </c>
      <c r="G485" s="55"/>
    </row>
    <row r="486" spans="1:7" x14ac:dyDescent="0.2">
      <c r="A486" s="49">
        <v>485</v>
      </c>
      <c r="B486" s="54">
        <v>43486</v>
      </c>
      <c r="C486">
        <v>5</v>
      </c>
      <c r="D486" s="2">
        <v>5156.0422754599267</v>
      </c>
      <c r="E486" s="2">
        <v>1351.335743878253</v>
      </c>
      <c r="F486" s="2">
        <v>0</v>
      </c>
      <c r="G486" s="55"/>
    </row>
    <row r="487" spans="1:7" x14ac:dyDescent="0.2">
      <c r="A487" s="49">
        <v>486</v>
      </c>
      <c r="B487" s="54">
        <v>43486</v>
      </c>
      <c r="C487">
        <v>6</v>
      </c>
      <c r="D487" s="2">
        <v>5154.7316949159513</v>
      </c>
      <c r="E487" s="2">
        <v>1325.9506860261049</v>
      </c>
      <c r="F487" s="2">
        <v>0</v>
      </c>
      <c r="G487" s="55"/>
    </row>
    <row r="488" spans="1:7" x14ac:dyDescent="0.2">
      <c r="A488" s="49">
        <v>487</v>
      </c>
      <c r="B488" s="54">
        <v>43486</v>
      </c>
      <c r="C488">
        <v>7</v>
      </c>
      <c r="D488" s="2">
        <v>5180.274459452774</v>
      </c>
      <c r="E488" s="2">
        <v>1308.8237832761324</v>
      </c>
      <c r="F488" s="2">
        <v>0</v>
      </c>
      <c r="G488" s="55"/>
    </row>
    <row r="489" spans="1:7" x14ac:dyDescent="0.2">
      <c r="A489" s="49">
        <v>488</v>
      </c>
      <c r="B489" s="54">
        <v>43486</v>
      </c>
      <c r="C489">
        <v>8</v>
      </c>
      <c r="D489" s="2">
        <v>5272.4581096931033</v>
      </c>
      <c r="E489" s="2">
        <v>1328.0009294733916</v>
      </c>
      <c r="F489" s="2">
        <v>7.1572622130627775E-2</v>
      </c>
      <c r="G489" s="55"/>
    </row>
    <row r="490" spans="1:7" x14ac:dyDescent="0.2">
      <c r="A490" s="49">
        <v>489</v>
      </c>
      <c r="B490" s="54">
        <v>43486</v>
      </c>
      <c r="C490">
        <v>9</v>
      </c>
      <c r="D490" s="2">
        <v>5366.6153253175053</v>
      </c>
      <c r="E490" s="2">
        <v>1318.4650220192734</v>
      </c>
      <c r="F490" s="2">
        <v>3.0041451604946094</v>
      </c>
      <c r="G490" s="55"/>
    </row>
    <row r="491" spans="1:7" x14ac:dyDescent="0.2">
      <c r="A491" s="49">
        <v>490</v>
      </c>
      <c r="B491" s="54">
        <v>43486</v>
      </c>
      <c r="C491">
        <v>10</v>
      </c>
      <c r="D491" s="2">
        <v>5426.5282192525137</v>
      </c>
      <c r="E491" s="2">
        <v>1232.7572575205243</v>
      </c>
      <c r="F491" s="2">
        <v>116.10110616521091</v>
      </c>
      <c r="G491" s="55"/>
    </row>
    <row r="492" spans="1:7" x14ac:dyDescent="0.2">
      <c r="A492" s="49">
        <v>491</v>
      </c>
      <c r="B492" s="54">
        <v>43486</v>
      </c>
      <c r="C492">
        <v>11</v>
      </c>
      <c r="D492" s="2">
        <v>5504.9507061337672</v>
      </c>
      <c r="E492" s="2">
        <v>1011.9675686471338</v>
      </c>
      <c r="F492" s="2">
        <v>589.55448425954387</v>
      </c>
      <c r="G492" s="55"/>
    </row>
    <row r="493" spans="1:7" x14ac:dyDescent="0.2">
      <c r="A493" s="49">
        <v>492</v>
      </c>
      <c r="B493" s="54">
        <v>43486</v>
      </c>
      <c r="C493">
        <v>12</v>
      </c>
      <c r="D493" s="2">
        <v>5518.6534889525119</v>
      </c>
      <c r="E493" s="2">
        <v>1018.3624173207336</v>
      </c>
      <c r="F493" s="2">
        <v>962.91963777088517</v>
      </c>
      <c r="G493" s="55"/>
    </row>
    <row r="494" spans="1:7" x14ac:dyDescent="0.2">
      <c r="A494" s="49">
        <v>493</v>
      </c>
      <c r="B494" s="54">
        <v>43486</v>
      </c>
      <c r="C494">
        <v>13</v>
      </c>
      <c r="D494" s="2">
        <v>5503.200824530325</v>
      </c>
      <c r="E494" s="2">
        <v>838.71385439331505</v>
      </c>
      <c r="F494" s="2">
        <v>1167.8824154938427</v>
      </c>
      <c r="G494" s="55"/>
    </row>
    <row r="495" spans="1:7" x14ac:dyDescent="0.2">
      <c r="A495" s="49">
        <v>494</v>
      </c>
      <c r="B495" s="54">
        <v>43486</v>
      </c>
      <c r="C495">
        <v>14</v>
      </c>
      <c r="D495" s="2">
        <v>5406.690100595436</v>
      </c>
      <c r="E495" s="2">
        <v>884.66707590227622</v>
      </c>
      <c r="F495" s="2">
        <v>1235.0570646057158</v>
      </c>
      <c r="G495" s="55"/>
    </row>
    <row r="496" spans="1:7" x14ac:dyDescent="0.2">
      <c r="A496" s="49">
        <v>495</v>
      </c>
      <c r="B496" s="54">
        <v>43486</v>
      </c>
      <c r="C496">
        <v>15</v>
      </c>
      <c r="D496" s="2">
        <v>5362.1422805733146</v>
      </c>
      <c r="E496" s="2">
        <v>961.10792467662463</v>
      </c>
      <c r="F496" s="2">
        <v>1069.4066909406981</v>
      </c>
      <c r="G496" s="55"/>
    </row>
    <row r="497" spans="1:7" x14ac:dyDescent="0.2">
      <c r="A497" s="49">
        <v>496</v>
      </c>
      <c r="B497" s="54">
        <v>43486</v>
      </c>
      <c r="C497">
        <v>16</v>
      </c>
      <c r="D497" s="2">
        <v>5340.7630761049049</v>
      </c>
      <c r="E497" s="2">
        <v>844.45086601239791</v>
      </c>
      <c r="F497" s="2">
        <v>1036.0545747545859</v>
      </c>
      <c r="G497" s="55"/>
    </row>
    <row r="498" spans="1:7" x14ac:dyDescent="0.2">
      <c r="A498" s="49">
        <v>497</v>
      </c>
      <c r="B498" s="54">
        <v>43486</v>
      </c>
      <c r="C498">
        <v>17</v>
      </c>
      <c r="D498" s="2">
        <v>5371.6773086819057</v>
      </c>
      <c r="E498" s="2">
        <v>1006.8653662689246</v>
      </c>
      <c r="F498" s="2">
        <v>770.31391241860729</v>
      </c>
      <c r="G498" s="55"/>
    </row>
    <row r="499" spans="1:7" x14ac:dyDescent="0.2">
      <c r="A499" s="49">
        <v>498</v>
      </c>
      <c r="B499" s="54">
        <v>43486</v>
      </c>
      <c r="C499">
        <v>18</v>
      </c>
      <c r="D499" s="2">
        <v>5436.5979686659821</v>
      </c>
      <c r="E499" s="2">
        <v>1014.6589747307498</v>
      </c>
      <c r="F499" s="2">
        <v>369.44824472949426</v>
      </c>
      <c r="G499" s="55"/>
    </row>
    <row r="500" spans="1:7" x14ac:dyDescent="0.2">
      <c r="A500" s="49">
        <v>499</v>
      </c>
      <c r="B500" s="54">
        <v>43486</v>
      </c>
      <c r="C500">
        <v>19</v>
      </c>
      <c r="D500" s="2">
        <v>5574.072638564312</v>
      </c>
      <c r="E500" s="2">
        <v>963.39650852919385</v>
      </c>
      <c r="F500" s="2">
        <v>38.661802604113667</v>
      </c>
      <c r="G500" s="55"/>
    </row>
    <row r="501" spans="1:7" x14ac:dyDescent="0.2">
      <c r="A501" s="49">
        <v>500</v>
      </c>
      <c r="B501" s="54">
        <v>43486</v>
      </c>
      <c r="C501">
        <v>20</v>
      </c>
      <c r="D501" s="2">
        <v>5752.5198575139102</v>
      </c>
      <c r="E501" s="2">
        <v>1093.0870058053722</v>
      </c>
      <c r="F501" s="2">
        <v>0</v>
      </c>
      <c r="G501" s="55"/>
    </row>
    <row r="502" spans="1:7" x14ac:dyDescent="0.2">
      <c r="A502" s="49">
        <v>501</v>
      </c>
      <c r="B502" s="54">
        <v>43486</v>
      </c>
      <c r="C502">
        <v>21</v>
      </c>
      <c r="D502" s="2">
        <v>5680.0210417798198</v>
      </c>
      <c r="E502" s="2">
        <v>1249.0747681849514</v>
      </c>
      <c r="F502" s="2">
        <v>0</v>
      </c>
      <c r="G502" s="55"/>
    </row>
    <row r="503" spans="1:7" x14ac:dyDescent="0.2">
      <c r="A503" s="49">
        <v>502</v>
      </c>
      <c r="B503" s="54">
        <v>43486</v>
      </c>
      <c r="C503">
        <v>22</v>
      </c>
      <c r="D503" s="2">
        <v>5641.438038669884</v>
      </c>
      <c r="E503" s="2">
        <v>1242.0343284436831</v>
      </c>
      <c r="F503" s="2">
        <v>0</v>
      </c>
      <c r="G503" s="55"/>
    </row>
    <row r="504" spans="1:7" x14ac:dyDescent="0.2">
      <c r="A504" s="49">
        <v>503</v>
      </c>
      <c r="B504" s="54">
        <v>43486</v>
      </c>
      <c r="C504">
        <v>23</v>
      </c>
      <c r="D504" s="2">
        <v>5602.6365194532882</v>
      </c>
      <c r="E504" s="2">
        <v>1097.968004338501</v>
      </c>
      <c r="F504" s="2">
        <v>0</v>
      </c>
      <c r="G504" s="55"/>
    </row>
    <row r="505" spans="1:7" x14ac:dyDescent="0.2">
      <c r="A505" s="49">
        <v>504</v>
      </c>
      <c r="B505" s="54">
        <v>43486</v>
      </c>
      <c r="C505">
        <v>24</v>
      </c>
      <c r="D505" s="2">
        <v>5468.3536132871932</v>
      </c>
      <c r="E505" s="2">
        <v>1027.4487245688829</v>
      </c>
      <c r="F505" s="2">
        <v>0</v>
      </c>
      <c r="G505" s="55"/>
    </row>
    <row r="506" spans="1:7" x14ac:dyDescent="0.2">
      <c r="A506" s="49">
        <v>505</v>
      </c>
      <c r="B506" s="54">
        <v>43487</v>
      </c>
      <c r="C506">
        <v>1</v>
      </c>
      <c r="D506" s="2">
        <v>5331.858806383877</v>
      </c>
      <c r="E506" s="2">
        <v>953.43547133273887</v>
      </c>
      <c r="F506" s="2">
        <v>0</v>
      </c>
      <c r="G506" s="55"/>
    </row>
    <row r="507" spans="1:7" x14ac:dyDescent="0.2">
      <c r="A507" s="49">
        <v>506</v>
      </c>
      <c r="B507" s="54">
        <v>43487</v>
      </c>
      <c r="C507">
        <v>2</v>
      </c>
      <c r="D507" s="2">
        <v>5213.4472056447084</v>
      </c>
      <c r="E507" s="2">
        <v>877.65562034872323</v>
      </c>
      <c r="F507" s="2">
        <v>0</v>
      </c>
      <c r="G507" s="55"/>
    </row>
    <row r="508" spans="1:7" x14ac:dyDescent="0.2">
      <c r="A508" s="49">
        <v>507</v>
      </c>
      <c r="B508" s="54">
        <v>43487</v>
      </c>
      <c r="C508">
        <v>3</v>
      </c>
      <c r="D508" s="2">
        <v>5188.6584904141728</v>
      </c>
      <c r="E508" s="2">
        <v>843.02979848687687</v>
      </c>
      <c r="F508" s="2">
        <v>0</v>
      </c>
      <c r="G508" s="55"/>
    </row>
    <row r="509" spans="1:7" x14ac:dyDescent="0.2">
      <c r="A509" s="49">
        <v>508</v>
      </c>
      <c r="B509" s="54">
        <v>43487</v>
      </c>
      <c r="C509">
        <v>4</v>
      </c>
      <c r="D509" s="2">
        <v>5171.5381703625153</v>
      </c>
      <c r="E509" s="2">
        <v>879.62747095824329</v>
      </c>
      <c r="F509" s="2">
        <v>0</v>
      </c>
      <c r="G509" s="55"/>
    </row>
    <row r="510" spans="1:7" x14ac:dyDescent="0.2">
      <c r="A510" s="49">
        <v>509</v>
      </c>
      <c r="B510" s="54">
        <v>43487</v>
      </c>
      <c r="C510">
        <v>5</v>
      </c>
      <c r="D510" s="2">
        <v>5166.4288400681453</v>
      </c>
      <c r="E510" s="2">
        <v>851.16984796293173</v>
      </c>
      <c r="F510" s="2">
        <v>0</v>
      </c>
      <c r="G510" s="55"/>
    </row>
    <row r="511" spans="1:7" x14ac:dyDescent="0.2">
      <c r="A511" s="49">
        <v>510</v>
      </c>
      <c r="B511" s="54">
        <v>43487</v>
      </c>
      <c r="C511">
        <v>6</v>
      </c>
      <c r="D511" s="2">
        <v>5164.1062908030517</v>
      </c>
      <c r="E511" s="2">
        <v>761.70179978797273</v>
      </c>
      <c r="F511" s="2">
        <v>0</v>
      </c>
      <c r="G511" s="55"/>
    </row>
    <row r="512" spans="1:7" x14ac:dyDescent="0.2">
      <c r="A512" s="49">
        <v>511</v>
      </c>
      <c r="B512" s="54">
        <v>43487</v>
      </c>
      <c r="C512">
        <v>7</v>
      </c>
      <c r="D512" s="2">
        <v>5189.4566644075157</v>
      </c>
      <c r="E512" s="2">
        <v>789.18112277732325</v>
      </c>
      <c r="F512" s="2">
        <v>0</v>
      </c>
      <c r="G512" s="55"/>
    </row>
    <row r="513" spans="1:7" x14ac:dyDescent="0.2">
      <c r="A513" s="49">
        <v>512</v>
      </c>
      <c r="B513" s="54">
        <v>43487</v>
      </c>
      <c r="C513">
        <v>8</v>
      </c>
      <c r="D513" s="2">
        <v>5292.5639480452619</v>
      </c>
      <c r="E513" s="2">
        <v>739.87801779510528</v>
      </c>
      <c r="F513" s="2">
        <v>5.3463713570069765E-2</v>
      </c>
      <c r="G513" s="55"/>
    </row>
    <row r="514" spans="1:7" x14ac:dyDescent="0.2">
      <c r="A514" s="49">
        <v>513</v>
      </c>
      <c r="B514" s="54">
        <v>43487</v>
      </c>
      <c r="C514">
        <v>9</v>
      </c>
      <c r="D514" s="2">
        <v>5408.9072440621503</v>
      </c>
      <c r="E514" s="2">
        <v>753.50732020801581</v>
      </c>
      <c r="F514" s="2">
        <v>1.6998409038681044</v>
      </c>
      <c r="G514" s="55"/>
    </row>
    <row r="515" spans="1:7" x14ac:dyDescent="0.2">
      <c r="A515" s="49">
        <v>514</v>
      </c>
      <c r="B515" s="54">
        <v>43487</v>
      </c>
      <c r="C515">
        <v>10</v>
      </c>
      <c r="D515" s="2">
        <v>5455.7479327626725</v>
      </c>
      <c r="E515" s="2">
        <v>691.01717368417962</v>
      </c>
      <c r="F515" s="2">
        <v>73.173963019934234</v>
      </c>
      <c r="G515" s="55"/>
    </row>
    <row r="516" spans="1:7" x14ac:dyDescent="0.2">
      <c r="A516" s="49">
        <v>515</v>
      </c>
      <c r="B516" s="54">
        <v>43487</v>
      </c>
      <c r="C516">
        <v>11</v>
      </c>
      <c r="D516" s="2">
        <v>5550.0472247741773</v>
      </c>
      <c r="E516" s="2">
        <v>603.4786771579852</v>
      </c>
      <c r="F516" s="2">
        <v>575.85224638939962</v>
      </c>
      <c r="G516" s="55"/>
    </row>
    <row r="517" spans="1:7" x14ac:dyDescent="0.2">
      <c r="A517" s="49">
        <v>516</v>
      </c>
      <c r="B517" s="54">
        <v>43487</v>
      </c>
      <c r="C517">
        <v>12</v>
      </c>
      <c r="D517" s="2">
        <v>5542.6275835557772</v>
      </c>
      <c r="E517" s="2">
        <v>598.84029722174682</v>
      </c>
      <c r="F517" s="2">
        <v>959.01145417130078</v>
      </c>
      <c r="G517" s="55"/>
    </row>
    <row r="518" spans="1:7" x14ac:dyDescent="0.2">
      <c r="A518" s="49">
        <v>517</v>
      </c>
      <c r="B518" s="54">
        <v>43487</v>
      </c>
      <c r="C518">
        <v>13</v>
      </c>
      <c r="D518" s="2">
        <v>5522.803871374982</v>
      </c>
      <c r="E518" s="2">
        <v>661.25147871850322</v>
      </c>
      <c r="F518" s="2">
        <v>1115.3368816426037</v>
      </c>
      <c r="G518" s="55"/>
    </row>
    <row r="519" spans="1:7" x14ac:dyDescent="0.2">
      <c r="A519" s="49">
        <v>518</v>
      </c>
      <c r="B519" s="54">
        <v>43487</v>
      </c>
      <c r="C519">
        <v>14</v>
      </c>
      <c r="D519" s="2">
        <v>5424.4152979735054</v>
      </c>
      <c r="E519" s="2">
        <v>633.44055120115422</v>
      </c>
      <c r="F519" s="2">
        <v>1184.6073692012042</v>
      </c>
      <c r="G519" s="55"/>
    </row>
    <row r="520" spans="1:7" x14ac:dyDescent="0.2">
      <c r="A520" s="49">
        <v>519</v>
      </c>
      <c r="B520" s="54">
        <v>43487</v>
      </c>
      <c r="C520">
        <v>15</v>
      </c>
      <c r="D520" s="2">
        <v>5384.4730110224755</v>
      </c>
      <c r="E520" s="2">
        <v>622.01538232139831</v>
      </c>
      <c r="F520" s="2">
        <v>1143.1117190227164</v>
      </c>
      <c r="G520" s="55"/>
    </row>
    <row r="521" spans="1:7" x14ac:dyDescent="0.2">
      <c r="A521" s="49">
        <v>520</v>
      </c>
      <c r="B521" s="54">
        <v>43487</v>
      </c>
      <c r="C521">
        <v>16</v>
      </c>
      <c r="D521" s="2">
        <v>5353.741534825921</v>
      </c>
      <c r="E521" s="2">
        <v>535.15720451603443</v>
      </c>
      <c r="F521" s="2">
        <v>1056.0854052088957</v>
      </c>
      <c r="G521" s="55"/>
    </row>
    <row r="522" spans="1:7" x14ac:dyDescent="0.2">
      <c r="A522" s="49">
        <v>521</v>
      </c>
      <c r="B522" s="54">
        <v>43487</v>
      </c>
      <c r="C522">
        <v>17</v>
      </c>
      <c r="D522" s="2">
        <v>5379.7190368871152</v>
      </c>
      <c r="E522" s="2">
        <v>615.52765431767955</v>
      </c>
      <c r="F522" s="2">
        <v>859.94874076512087</v>
      </c>
      <c r="G522" s="55"/>
    </row>
    <row r="523" spans="1:7" x14ac:dyDescent="0.2">
      <c r="A523" s="49">
        <v>522</v>
      </c>
      <c r="B523" s="54">
        <v>43487</v>
      </c>
      <c r="C523">
        <v>18</v>
      </c>
      <c r="D523" s="2">
        <v>5443.1165515395442</v>
      </c>
      <c r="E523" s="2">
        <v>652.24970930432164</v>
      </c>
      <c r="F523" s="2">
        <v>452.22225251102566</v>
      </c>
      <c r="G523" s="55"/>
    </row>
    <row r="524" spans="1:7" x14ac:dyDescent="0.2">
      <c r="A524" s="49">
        <v>523</v>
      </c>
      <c r="B524" s="54">
        <v>43487</v>
      </c>
      <c r="C524">
        <v>19</v>
      </c>
      <c r="D524" s="2">
        <v>5562.6167200833461</v>
      </c>
      <c r="E524" s="2">
        <v>703.81884999056956</v>
      </c>
      <c r="F524" s="2">
        <v>79.73414964601227</v>
      </c>
      <c r="G524" s="55"/>
    </row>
    <row r="525" spans="1:7" x14ac:dyDescent="0.2">
      <c r="A525" s="49">
        <v>524</v>
      </c>
      <c r="B525" s="54">
        <v>43487</v>
      </c>
      <c r="C525">
        <v>20</v>
      </c>
      <c r="D525" s="2">
        <v>5672.5711077586639</v>
      </c>
      <c r="E525" s="2">
        <v>698.09690321026596</v>
      </c>
      <c r="F525" s="2">
        <v>0</v>
      </c>
      <c r="G525" s="55"/>
    </row>
    <row r="526" spans="1:7" x14ac:dyDescent="0.2">
      <c r="A526" s="49">
        <v>525</v>
      </c>
      <c r="B526" s="54">
        <v>43487</v>
      </c>
      <c r="C526">
        <v>21</v>
      </c>
      <c r="D526" s="2">
        <v>5732.4526790129548</v>
      </c>
      <c r="E526" s="2">
        <v>741.39461798732782</v>
      </c>
      <c r="F526" s="2">
        <v>0</v>
      </c>
      <c r="G526" s="55"/>
    </row>
    <row r="527" spans="1:7" x14ac:dyDescent="0.2">
      <c r="A527" s="49">
        <v>526</v>
      </c>
      <c r="B527" s="54">
        <v>43487</v>
      </c>
      <c r="C527">
        <v>22</v>
      </c>
      <c r="D527" s="2">
        <v>5629.4276062100807</v>
      </c>
      <c r="E527" s="2">
        <v>769.6945773920072</v>
      </c>
      <c r="F527" s="2">
        <v>0</v>
      </c>
      <c r="G527" s="55"/>
    </row>
    <row r="528" spans="1:7" x14ac:dyDescent="0.2">
      <c r="A528" s="49">
        <v>527</v>
      </c>
      <c r="B528" s="54">
        <v>43487</v>
      </c>
      <c r="C528">
        <v>23</v>
      </c>
      <c r="D528" s="2">
        <v>5567.8486666269337</v>
      </c>
      <c r="E528" s="2">
        <v>761.76976066713178</v>
      </c>
      <c r="F528" s="2">
        <v>0</v>
      </c>
      <c r="G528" s="55"/>
    </row>
    <row r="529" spans="1:7" x14ac:dyDescent="0.2">
      <c r="A529" s="49">
        <v>528</v>
      </c>
      <c r="B529" s="54">
        <v>43487</v>
      </c>
      <c r="C529">
        <v>24</v>
      </c>
      <c r="D529" s="2">
        <v>5450.9249384526956</v>
      </c>
      <c r="E529" s="2">
        <v>754.71808547298087</v>
      </c>
      <c r="F529" s="2">
        <v>0</v>
      </c>
      <c r="G529" s="55"/>
    </row>
    <row r="530" spans="1:7" x14ac:dyDescent="0.2">
      <c r="A530" s="49">
        <v>529</v>
      </c>
      <c r="B530" s="54">
        <v>43488</v>
      </c>
      <c r="C530">
        <v>1</v>
      </c>
      <c r="D530" s="2">
        <v>5312.1418788691844</v>
      </c>
      <c r="E530" s="2">
        <v>723.17828331168039</v>
      </c>
      <c r="F530" s="2">
        <v>0</v>
      </c>
      <c r="G530" s="55"/>
    </row>
    <row r="531" spans="1:7" x14ac:dyDescent="0.2">
      <c r="A531" s="49">
        <v>530</v>
      </c>
      <c r="B531" s="54">
        <v>43488</v>
      </c>
      <c r="C531">
        <v>2</v>
      </c>
      <c r="D531" s="2">
        <v>5195.6015411020389</v>
      </c>
      <c r="E531" s="2">
        <v>707.66669627384624</v>
      </c>
      <c r="F531" s="2">
        <v>0</v>
      </c>
      <c r="G531" s="55"/>
    </row>
    <row r="532" spans="1:7" x14ac:dyDescent="0.2">
      <c r="A532" s="49">
        <v>531</v>
      </c>
      <c r="B532" s="54">
        <v>43488</v>
      </c>
      <c r="C532">
        <v>3</v>
      </c>
      <c r="D532" s="2">
        <v>5162.4967572069772</v>
      </c>
      <c r="E532" s="2">
        <v>700.01722328871028</v>
      </c>
      <c r="F532" s="2">
        <v>0</v>
      </c>
      <c r="G532" s="55"/>
    </row>
    <row r="533" spans="1:7" x14ac:dyDescent="0.2">
      <c r="A533" s="49">
        <v>532</v>
      </c>
      <c r="B533" s="54">
        <v>43488</v>
      </c>
      <c r="C533">
        <v>4</v>
      </c>
      <c r="D533" s="2">
        <v>5161.9921592368264</v>
      </c>
      <c r="E533" s="2">
        <v>752.04824391421221</v>
      </c>
      <c r="F533" s="2">
        <v>0</v>
      </c>
      <c r="G533" s="55"/>
    </row>
    <row r="534" spans="1:7" x14ac:dyDescent="0.2">
      <c r="A534" s="49">
        <v>533</v>
      </c>
      <c r="B534" s="54">
        <v>43488</v>
      </c>
      <c r="C534">
        <v>5</v>
      </c>
      <c r="D534" s="2">
        <v>5165.2426208438201</v>
      </c>
      <c r="E534" s="2">
        <v>802.25088528263223</v>
      </c>
      <c r="F534" s="2">
        <v>0</v>
      </c>
      <c r="G534" s="55"/>
    </row>
    <row r="535" spans="1:7" x14ac:dyDescent="0.2">
      <c r="A535" s="49">
        <v>534</v>
      </c>
      <c r="B535" s="54">
        <v>43488</v>
      </c>
      <c r="C535">
        <v>6</v>
      </c>
      <c r="D535" s="2">
        <v>5143.0888424357536</v>
      </c>
      <c r="E535" s="2">
        <v>922.39579373591164</v>
      </c>
      <c r="F535" s="2">
        <v>0</v>
      </c>
      <c r="G535" s="55"/>
    </row>
    <row r="536" spans="1:7" x14ac:dyDescent="0.2">
      <c r="A536" s="49">
        <v>535</v>
      </c>
      <c r="B536" s="54">
        <v>43488</v>
      </c>
      <c r="C536">
        <v>7</v>
      </c>
      <c r="D536" s="2">
        <v>5151.9421058401649</v>
      </c>
      <c r="E536" s="2">
        <v>972.93118188412382</v>
      </c>
      <c r="F536" s="2">
        <v>0</v>
      </c>
      <c r="G536" s="55"/>
    </row>
    <row r="537" spans="1:7" x14ac:dyDescent="0.2">
      <c r="A537" s="49">
        <v>536</v>
      </c>
      <c r="B537" s="54">
        <v>43488</v>
      </c>
      <c r="C537">
        <v>8</v>
      </c>
      <c r="D537" s="2">
        <v>5259.0060827168181</v>
      </c>
      <c r="E537" s="2">
        <v>893.2594302663349</v>
      </c>
      <c r="F537" s="2">
        <v>0</v>
      </c>
      <c r="G537" s="55"/>
    </row>
    <row r="538" spans="1:7" x14ac:dyDescent="0.2">
      <c r="A538" s="49">
        <v>537</v>
      </c>
      <c r="B538" s="54">
        <v>43488</v>
      </c>
      <c r="C538">
        <v>9</v>
      </c>
      <c r="D538" s="2">
        <v>5390.010798200944</v>
      </c>
      <c r="E538" s="2">
        <v>843.7426018217609</v>
      </c>
      <c r="F538" s="2">
        <v>2.2555472130627781</v>
      </c>
      <c r="G538" s="55"/>
    </row>
    <row r="539" spans="1:7" x14ac:dyDescent="0.2">
      <c r="A539" s="49">
        <v>538</v>
      </c>
      <c r="B539" s="54">
        <v>43488</v>
      </c>
      <c r="C539">
        <v>10</v>
      </c>
      <c r="D539" s="2">
        <v>5432.3828374607847</v>
      </c>
      <c r="E539" s="2">
        <v>852.33129799139056</v>
      </c>
      <c r="F539" s="2">
        <v>45.235575745425407</v>
      </c>
      <c r="G539" s="55"/>
    </row>
    <row r="540" spans="1:7" x14ac:dyDescent="0.2">
      <c r="A540" s="49">
        <v>539</v>
      </c>
      <c r="B540" s="54">
        <v>43488</v>
      </c>
      <c r="C540">
        <v>11</v>
      </c>
      <c r="D540" s="2">
        <v>5516.3126061965631</v>
      </c>
      <c r="E540" s="2">
        <v>887.77045296481992</v>
      </c>
      <c r="F540" s="2">
        <v>505.45216190931274</v>
      </c>
      <c r="G540" s="55"/>
    </row>
    <row r="541" spans="1:7" x14ac:dyDescent="0.2">
      <c r="A541" s="49">
        <v>540</v>
      </c>
      <c r="B541" s="54">
        <v>43488</v>
      </c>
      <c r="C541">
        <v>12</v>
      </c>
      <c r="D541" s="2">
        <v>5540.3651764965789</v>
      </c>
      <c r="E541" s="2">
        <v>818.65306690746536</v>
      </c>
      <c r="F541" s="2">
        <v>816.45433316437777</v>
      </c>
      <c r="G541" s="55"/>
    </row>
    <row r="542" spans="1:7" x14ac:dyDescent="0.2">
      <c r="A542" s="49">
        <v>541</v>
      </c>
      <c r="B542" s="54">
        <v>43488</v>
      </c>
      <c r="C542">
        <v>13</v>
      </c>
      <c r="D542" s="2">
        <v>5506.7034922171133</v>
      </c>
      <c r="E542" s="2">
        <v>824.1641360453458</v>
      </c>
      <c r="F542" s="2">
        <v>1004.3499395532231</v>
      </c>
      <c r="G542" s="55"/>
    </row>
    <row r="543" spans="1:7" x14ac:dyDescent="0.2">
      <c r="A543" s="49">
        <v>542</v>
      </c>
      <c r="B543" s="54">
        <v>43488</v>
      </c>
      <c r="C543">
        <v>14</v>
      </c>
      <c r="D543" s="2">
        <v>5430.0476804545524</v>
      </c>
      <c r="E543" s="2">
        <v>833.03402239109846</v>
      </c>
      <c r="F543" s="2">
        <v>1110.7845481651823</v>
      </c>
      <c r="G543" s="55"/>
    </row>
    <row r="544" spans="1:7" x14ac:dyDescent="0.2">
      <c r="A544" s="49">
        <v>543</v>
      </c>
      <c r="B544" s="54">
        <v>43488</v>
      </c>
      <c r="C544">
        <v>15</v>
      </c>
      <c r="D544" s="2">
        <v>5402.8838567634793</v>
      </c>
      <c r="E544" s="2">
        <v>916.88859405498874</v>
      </c>
      <c r="F544" s="2">
        <v>1125.6825234650105</v>
      </c>
      <c r="G544" s="55"/>
    </row>
    <row r="545" spans="1:7" x14ac:dyDescent="0.2">
      <c r="A545" s="49">
        <v>544</v>
      </c>
      <c r="B545" s="54">
        <v>43488</v>
      </c>
      <c r="C545">
        <v>16</v>
      </c>
      <c r="D545" s="2">
        <v>5379.7367210134298</v>
      </c>
      <c r="E545" s="2">
        <v>994.95165226345216</v>
      </c>
      <c r="F545" s="2">
        <v>1016.9055335469068</v>
      </c>
      <c r="G545" s="55"/>
    </row>
    <row r="546" spans="1:7" x14ac:dyDescent="0.2">
      <c r="A546" s="49">
        <v>545</v>
      </c>
      <c r="B546" s="54">
        <v>43488</v>
      </c>
      <c r="C546">
        <v>17</v>
      </c>
      <c r="D546" s="2">
        <v>5382.7549922502512</v>
      </c>
      <c r="E546" s="2">
        <v>1008.3029087608469</v>
      </c>
      <c r="F546" s="2">
        <v>792.74054566211873</v>
      </c>
      <c r="G546" s="55"/>
    </row>
    <row r="547" spans="1:7" x14ac:dyDescent="0.2">
      <c r="A547" s="49">
        <v>546</v>
      </c>
      <c r="B547" s="54">
        <v>43488</v>
      </c>
      <c r="C547">
        <v>18</v>
      </c>
      <c r="D547" s="2">
        <v>5441.4312721791966</v>
      </c>
      <c r="E547" s="2">
        <v>1100.4101510419969</v>
      </c>
      <c r="F547" s="2">
        <v>433.38213027952713</v>
      </c>
      <c r="G547" s="55"/>
    </row>
    <row r="548" spans="1:7" x14ac:dyDescent="0.2">
      <c r="A548" s="49">
        <v>547</v>
      </c>
      <c r="B548" s="54">
        <v>43488</v>
      </c>
      <c r="C548">
        <v>19</v>
      </c>
      <c r="D548" s="2">
        <v>5557.6797928806445</v>
      </c>
      <c r="E548" s="2">
        <v>1156.7162365352776</v>
      </c>
      <c r="F548" s="2">
        <v>88.689051768903283</v>
      </c>
      <c r="G548" s="55"/>
    </row>
    <row r="549" spans="1:7" x14ac:dyDescent="0.2">
      <c r="A549" s="49">
        <v>548</v>
      </c>
      <c r="B549" s="54">
        <v>43488</v>
      </c>
      <c r="C549">
        <v>20</v>
      </c>
      <c r="D549" s="2">
        <v>5722.342936974047</v>
      </c>
      <c r="E549" s="2">
        <v>1208.8486771444514</v>
      </c>
      <c r="F549" s="2">
        <v>0</v>
      </c>
      <c r="G549" s="55"/>
    </row>
    <row r="550" spans="1:7" x14ac:dyDescent="0.2">
      <c r="A550" s="49">
        <v>549</v>
      </c>
      <c r="B550" s="54">
        <v>43488</v>
      </c>
      <c r="C550">
        <v>21</v>
      </c>
      <c r="D550" s="2">
        <v>5658.1155599674112</v>
      </c>
      <c r="E550" s="2">
        <v>1224.5213567858768</v>
      </c>
      <c r="F550" s="2">
        <v>0</v>
      </c>
      <c r="G550" s="55"/>
    </row>
    <row r="551" spans="1:7" x14ac:dyDescent="0.2">
      <c r="A551" s="49">
        <v>550</v>
      </c>
      <c r="B551" s="54">
        <v>43488</v>
      </c>
      <c r="C551">
        <v>22</v>
      </c>
      <c r="D551" s="2">
        <v>5627.0345917747118</v>
      </c>
      <c r="E551" s="2">
        <v>1189.4972289786265</v>
      </c>
      <c r="F551" s="2">
        <v>0</v>
      </c>
      <c r="G551" s="55"/>
    </row>
    <row r="552" spans="1:7" x14ac:dyDescent="0.2">
      <c r="A552" s="49">
        <v>551</v>
      </c>
      <c r="B552" s="54">
        <v>43488</v>
      </c>
      <c r="C552">
        <v>23</v>
      </c>
      <c r="D552" s="2">
        <v>5564.2831075630111</v>
      </c>
      <c r="E552" s="2">
        <v>1137.262702417896</v>
      </c>
      <c r="F552" s="2">
        <v>0</v>
      </c>
      <c r="G552" s="55"/>
    </row>
    <row r="553" spans="1:7" x14ac:dyDescent="0.2">
      <c r="A553" s="49">
        <v>552</v>
      </c>
      <c r="B553" s="54">
        <v>43488</v>
      </c>
      <c r="C553">
        <v>24</v>
      </c>
      <c r="D553" s="2">
        <v>5428.5928537414111</v>
      </c>
      <c r="E553" s="2">
        <v>910.85713366722007</v>
      </c>
      <c r="F553" s="2">
        <v>0</v>
      </c>
      <c r="G553" s="55"/>
    </row>
    <row r="554" spans="1:7" x14ac:dyDescent="0.2">
      <c r="A554" s="49">
        <v>553</v>
      </c>
      <c r="B554" s="54">
        <v>43489</v>
      </c>
      <c r="C554">
        <v>1</v>
      </c>
      <c r="D554" s="2">
        <v>5309.5976389364378</v>
      </c>
      <c r="E554" s="2">
        <v>859.51404793428514</v>
      </c>
      <c r="F554" s="2">
        <v>0</v>
      </c>
      <c r="G554" s="55"/>
    </row>
    <row r="555" spans="1:7" x14ac:dyDescent="0.2">
      <c r="A555" s="49">
        <v>554</v>
      </c>
      <c r="B555" s="54">
        <v>43489</v>
      </c>
      <c r="C555">
        <v>2</v>
      </c>
      <c r="D555" s="2">
        <v>5190.7000853032432</v>
      </c>
      <c r="E555" s="2">
        <v>969.34354998940057</v>
      </c>
      <c r="F555" s="2">
        <v>0</v>
      </c>
      <c r="G555" s="55"/>
    </row>
    <row r="556" spans="1:7" x14ac:dyDescent="0.2">
      <c r="A556" s="49">
        <v>555</v>
      </c>
      <c r="B556" s="54">
        <v>43489</v>
      </c>
      <c r="C556">
        <v>3</v>
      </c>
      <c r="D556" s="2">
        <v>5156.8295696344721</v>
      </c>
      <c r="E556" s="2">
        <v>954.01473681080972</v>
      </c>
      <c r="F556" s="2">
        <v>0</v>
      </c>
      <c r="G556" s="55"/>
    </row>
    <row r="557" spans="1:7" x14ac:dyDescent="0.2">
      <c r="A557" s="49">
        <v>556</v>
      </c>
      <c r="B557" s="54">
        <v>43489</v>
      </c>
      <c r="C557">
        <v>4</v>
      </c>
      <c r="D557" s="2">
        <v>5132.4290594266959</v>
      </c>
      <c r="E557" s="2">
        <v>829.12802325691666</v>
      </c>
      <c r="F557" s="2">
        <v>0</v>
      </c>
      <c r="G557" s="55"/>
    </row>
    <row r="558" spans="1:7" x14ac:dyDescent="0.2">
      <c r="A558" s="49">
        <v>557</v>
      </c>
      <c r="B558" s="54">
        <v>43489</v>
      </c>
      <c r="C558">
        <v>5</v>
      </c>
      <c r="D558" s="2">
        <v>5130.6602000843714</v>
      </c>
      <c r="E558" s="2">
        <v>881.80573643231105</v>
      </c>
      <c r="F558" s="2">
        <v>0</v>
      </c>
      <c r="G558" s="55"/>
    </row>
    <row r="559" spans="1:7" x14ac:dyDescent="0.2">
      <c r="A559" s="49">
        <v>558</v>
      </c>
      <c r="B559" s="54">
        <v>43489</v>
      </c>
      <c r="C559">
        <v>6</v>
      </c>
      <c r="D559" s="2">
        <v>5135.2870044431702</v>
      </c>
      <c r="E559" s="2">
        <v>664.79830543959497</v>
      </c>
      <c r="F559" s="2">
        <v>0</v>
      </c>
      <c r="G559" s="55"/>
    </row>
    <row r="560" spans="1:7" x14ac:dyDescent="0.2">
      <c r="A560" s="49">
        <v>559</v>
      </c>
      <c r="B560" s="54">
        <v>43489</v>
      </c>
      <c r="C560">
        <v>7</v>
      </c>
      <c r="D560" s="2">
        <v>5156.3906087119049</v>
      </c>
      <c r="E560" s="2">
        <v>596.74636825252549</v>
      </c>
      <c r="F560" s="2">
        <v>0</v>
      </c>
      <c r="G560" s="55"/>
    </row>
    <row r="561" spans="1:7" x14ac:dyDescent="0.2">
      <c r="A561" s="49">
        <v>560</v>
      </c>
      <c r="B561" s="54">
        <v>43489</v>
      </c>
      <c r="C561">
        <v>8</v>
      </c>
      <c r="D561" s="2">
        <v>5255.0889082420208</v>
      </c>
      <c r="E561" s="2">
        <v>578.65038461325241</v>
      </c>
      <c r="F561" s="2">
        <v>3.7996694229549773E-2</v>
      </c>
      <c r="G561" s="55"/>
    </row>
    <row r="562" spans="1:7" x14ac:dyDescent="0.2">
      <c r="A562" s="49">
        <v>561</v>
      </c>
      <c r="B562" s="54">
        <v>43489</v>
      </c>
      <c r="C562">
        <v>9</v>
      </c>
      <c r="D562" s="2">
        <v>5369.5662742787927</v>
      </c>
      <c r="E562" s="2">
        <v>480.93796618708876</v>
      </c>
      <c r="F562" s="2">
        <v>1.9228299951173111</v>
      </c>
      <c r="G562" s="55"/>
    </row>
    <row r="563" spans="1:7" x14ac:dyDescent="0.2">
      <c r="A563" s="49">
        <v>562</v>
      </c>
      <c r="B563" s="54">
        <v>43489</v>
      </c>
      <c r="C563">
        <v>10</v>
      </c>
      <c r="D563" s="2">
        <v>5427.5090030586152</v>
      </c>
      <c r="E563" s="2">
        <v>496.71124171293343</v>
      </c>
      <c r="F563" s="2">
        <v>48.100935843415982</v>
      </c>
      <c r="G563" s="55"/>
    </row>
    <row r="564" spans="1:7" x14ac:dyDescent="0.2">
      <c r="A564" s="49">
        <v>563</v>
      </c>
      <c r="B564" s="54">
        <v>43489</v>
      </c>
      <c r="C564">
        <v>11</v>
      </c>
      <c r="D564" s="2">
        <v>5529.7871826674391</v>
      </c>
      <c r="E564" s="2">
        <v>487.3526631333126</v>
      </c>
      <c r="F564" s="2">
        <v>470.59763091995296</v>
      </c>
      <c r="G564" s="55"/>
    </row>
    <row r="565" spans="1:7" x14ac:dyDescent="0.2">
      <c r="A565" s="49">
        <v>564</v>
      </c>
      <c r="B565" s="54">
        <v>43489</v>
      </c>
      <c r="C565">
        <v>12</v>
      </c>
      <c r="D565" s="2">
        <v>5543.5266865900312</v>
      </c>
      <c r="E565" s="2">
        <v>590.07595392809571</v>
      </c>
      <c r="F565" s="2">
        <v>776.58768217888985</v>
      </c>
      <c r="G565" s="55"/>
    </row>
    <row r="566" spans="1:7" x14ac:dyDescent="0.2">
      <c r="A566" s="49">
        <v>565</v>
      </c>
      <c r="B566" s="54">
        <v>43489</v>
      </c>
      <c r="C566">
        <v>13</v>
      </c>
      <c r="D566" s="2">
        <v>5518.4387076392486</v>
      </c>
      <c r="E566" s="2">
        <v>892.81633817711804</v>
      </c>
      <c r="F566" s="2">
        <v>875.24678799453648</v>
      </c>
      <c r="G566" s="55"/>
    </row>
    <row r="567" spans="1:7" x14ac:dyDescent="0.2">
      <c r="A567" s="49">
        <v>566</v>
      </c>
      <c r="B567" s="54">
        <v>43489</v>
      </c>
      <c r="C567">
        <v>14</v>
      </c>
      <c r="D567" s="2">
        <v>5409.7247880947916</v>
      </c>
      <c r="E567" s="2">
        <v>1015.137403836962</v>
      </c>
      <c r="F567" s="2">
        <v>917.66215087578826</v>
      </c>
      <c r="G567" s="55"/>
    </row>
    <row r="568" spans="1:7" x14ac:dyDescent="0.2">
      <c r="A568" s="49">
        <v>567</v>
      </c>
      <c r="B568" s="54">
        <v>43489</v>
      </c>
      <c r="C568">
        <v>15</v>
      </c>
      <c r="D568" s="2">
        <v>5362.4899633213872</v>
      </c>
      <c r="E568" s="2">
        <v>1051.0798351372569</v>
      </c>
      <c r="F568" s="2">
        <v>814.99916944755898</v>
      </c>
      <c r="G568" s="55"/>
    </row>
    <row r="569" spans="1:7" x14ac:dyDescent="0.2">
      <c r="A569" s="49">
        <v>568</v>
      </c>
      <c r="B569" s="54">
        <v>43489</v>
      </c>
      <c r="C569">
        <v>16</v>
      </c>
      <c r="D569" s="2">
        <v>5359.741646771764</v>
      </c>
      <c r="E569" s="2">
        <v>1131.2327057651662</v>
      </c>
      <c r="F569" s="2">
        <v>712.55694004123825</v>
      </c>
      <c r="G569" s="55"/>
    </row>
    <row r="570" spans="1:7" x14ac:dyDescent="0.2">
      <c r="A570" s="49">
        <v>569</v>
      </c>
      <c r="B570" s="54">
        <v>43489</v>
      </c>
      <c r="C570">
        <v>17</v>
      </c>
      <c r="D570" s="2">
        <v>5357.5721688666081</v>
      </c>
      <c r="E570" s="2">
        <v>1074.1496115091993</v>
      </c>
      <c r="F570" s="2">
        <v>544.33862064402319</v>
      </c>
      <c r="G570" s="55"/>
    </row>
    <row r="571" spans="1:7" x14ac:dyDescent="0.2">
      <c r="A571" s="49">
        <v>570</v>
      </c>
      <c r="B571" s="54">
        <v>43489</v>
      </c>
      <c r="C571">
        <v>18</v>
      </c>
      <c r="D571" s="2">
        <v>5426.8075196618338</v>
      </c>
      <c r="E571" s="2">
        <v>1153.8240760447279</v>
      </c>
      <c r="F571" s="2">
        <v>317.38703064516955</v>
      </c>
      <c r="G571" s="55"/>
    </row>
    <row r="572" spans="1:7" x14ac:dyDescent="0.2">
      <c r="A572" s="49">
        <v>571</v>
      </c>
      <c r="B572" s="54">
        <v>43489</v>
      </c>
      <c r="C572">
        <v>19</v>
      </c>
      <c r="D572" s="2">
        <v>5540.4403309667823</v>
      </c>
      <c r="E572" s="2">
        <v>1198.7819339922844</v>
      </c>
      <c r="F572" s="2">
        <v>29.094826743776245</v>
      </c>
      <c r="G572" s="55"/>
    </row>
    <row r="573" spans="1:7" x14ac:dyDescent="0.2">
      <c r="A573" s="49">
        <v>572</v>
      </c>
      <c r="B573" s="54">
        <v>43489</v>
      </c>
      <c r="C573">
        <v>20</v>
      </c>
      <c r="D573" s="2">
        <v>5727.6580669421473</v>
      </c>
      <c r="E573" s="2">
        <v>1452.0872627803092</v>
      </c>
      <c r="F573" s="2">
        <v>0</v>
      </c>
      <c r="G573" s="55"/>
    </row>
    <row r="574" spans="1:7" x14ac:dyDescent="0.2">
      <c r="A574" s="49">
        <v>573</v>
      </c>
      <c r="B574" s="54">
        <v>43489</v>
      </c>
      <c r="C574">
        <v>21</v>
      </c>
      <c r="D574" s="2">
        <v>5665.8821545566216</v>
      </c>
      <c r="E574" s="2">
        <v>1442.3420574109327</v>
      </c>
      <c r="F574" s="2">
        <v>0</v>
      </c>
      <c r="G574" s="55"/>
    </row>
    <row r="575" spans="1:7" x14ac:dyDescent="0.2">
      <c r="A575" s="49">
        <v>574</v>
      </c>
      <c r="B575" s="54">
        <v>43489</v>
      </c>
      <c r="C575">
        <v>22</v>
      </c>
      <c r="D575" s="2">
        <v>5633.7662090599533</v>
      </c>
      <c r="E575" s="2">
        <v>1193.8869298506893</v>
      </c>
      <c r="F575" s="2">
        <v>0</v>
      </c>
      <c r="G575" s="55"/>
    </row>
    <row r="576" spans="1:7" x14ac:dyDescent="0.2">
      <c r="A576" s="49">
        <v>575</v>
      </c>
      <c r="B576" s="54">
        <v>43489</v>
      </c>
      <c r="C576">
        <v>23</v>
      </c>
      <c r="D576" s="2">
        <v>5562.3734927803071</v>
      </c>
      <c r="E576" s="2">
        <v>1064.4164358597791</v>
      </c>
      <c r="F576" s="2">
        <v>0</v>
      </c>
      <c r="G576" s="55"/>
    </row>
    <row r="577" spans="1:7" x14ac:dyDescent="0.2">
      <c r="A577" s="49">
        <v>576</v>
      </c>
      <c r="B577" s="54">
        <v>43489</v>
      </c>
      <c r="C577">
        <v>24</v>
      </c>
      <c r="D577" s="2">
        <v>5452.1549806303074</v>
      </c>
      <c r="E577" s="2">
        <v>1180.1697531777636</v>
      </c>
      <c r="F577" s="2">
        <v>0</v>
      </c>
      <c r="G577" s="55"/>
    </row>
    <row r="578" spans="1:7" x14ac:dyDescent="0.2">
      <c r="A578" s="49">
        <v>577</v>
      </c>
      <c r="B578" s="54">
        <v>43490</v>
      </c>
      <c r="C578">
        <v>1</v>
      </c>
      <c r="D578" s="2">
        <v>5305.6888462292072</v>
      </c>
      <c r="E578" s="2">
        <v>1178.5193300424969</v>
      </c>
      <c r="F578" s="2">
        <v>0</v>
      </c>
      <c r="G578" s="55"/>
    </row>
    <row r="579" spans="1:7" x14ac:dyDescent="0.2">
      <c r="A579" s="49">
        <v>578</v>
      </c>
      <c r="B579" s="54">
        <v>43490</v>
      </c>
      <c r="C579">
        <v>2</v>
      </c>
      <c r="D579" s="2">
        <v>5183.6276566020024</v>
      </c>
      <c r="E579" s="2">
        <v>1296.63017063998</v>
      </c>
      <c r="F579" s="2">
        <v>0</v>
      </c>
      <c r="G579" s="55"/>
    </row>
    <row r="580" spans="1:7" x14ac:dyDescent="0.2">
      <c r="A580" s="49">
        <v>579</v>
      </c>
      <c r="B580" s="54">
        <v>43490</v>
      </c>
      <c r="C580">
        <v>3</v>
      </c>
      <c r="D580" s="2">
        <v>5158.7642845520004</v>
      </c>
      <c r="E580" s="2">
        <v>1167.7211482588596</v>
      </c>
      <c r="F580" s="2">
        <v>0</v>
      </c>
      <c r="G580" s="55"/>
    </row>
    <row r="581" spans="1:7" x14ac:dyDescent="0.2">
      <c r="A581" s="49">
        <v>580</v>
      </c>
      <c r="B581" s="54">
        <v>43490</v>
      </c>
      <c r="C581">
        <v>4</v>
      </c>
      <c r="D581" s="2">
        <v>5137.4954350625922</v>
      </c>
      <c r="E581" s="2">
        <v>1224.5555118840884</v>
      </c>
      <c r="F581" s="2">
        <v>0</v>
      </c>
      <c r="G581" s="55"/>
    </row>
    <row r="582" spans="1:7" x14ac:dyDescent="0.2">
      <c r="A582" s="49">
        <v>581</v>
      </c>
      <c r="B582" s="54">
        <v>43490</v>
      </c>
      <c r="C582">
        <v>5</v>
      </c>
      <c r="D582" s="2">
        <v>5144.1153733817791</v>
      </c>
      <c r="E582" s="2">
        <v>1110.3400480013429</v>
      </c>
      <c r="F582" s="2">
        <v>0</v>
      </c>
      <c r="G582" s="55"/>
    </row>
    <row r="583" spans="1:7" x14ac:dyDescent="0.2">
      <c r="A583" s="49">
        <v>582</v>
      </c>
      <c r="B583" s="54">
        <v>43490</v>
      </c>
      <c r="C583">
        <v>6</v>
      </c>
      <c r="D583" s="2">
        <v>5141.5789675688702</v>
      </c>
      <c r="E583" s="2">
        <v>1031.6876427863413</v>
      </c>
      <c r="F583" s="2">
        <v>0</v>
      </c>
      <c r="G583" s="55"/>
    </row>
    <row r="584" spans="1:7" x14ac:dyDescent="0.2">
      <c r="A584" s="49">
        <v>583</v>
      </c>
      <c r="B584" s="54">
        <v>43490</v>
      </c>
      <c r="C584">
        <v>7</v>
      </c>
      <c r="D584" s="2">
        <v>5153.7938374116347</v>
      </c>
      <c r="E584" s="2">
        <v>988.56972890872328</v>
      </c>
      <c r="F584" s="2">
        <v>0</v>
      </c>
      <c r="G584" s="55"/>
    </row>
    <row r="585" spans="1:7" x14ac:dyDescent="0.2">
      <c r="A585" s="49">
        <v>584</v>
      </c>
      <c r="B585" s="54">
        <v>43490</v>
      </c>
      <c r="C585">
        <v>8</v>
      </c>
      <c r="D585" s="2">
        <v>5264.70174207335</v>
      </c>
      <c r="E585" s="2">
        <v>944.17378033372006</v>
      </c>
      <c r="F585" s="2">
        <v>0.1065363157894737</v>
      </c>
      <c r="G585" s="55"/>
    </row>
    <row r="586" spans="1:7" x14ac:dyDescent="0.2">
      <c r="A586" s="49">
        <v>585</v>
      </c>
      <c r="B586" s="54">
        <v>43490</v>
      </c>
      <c r="C586">
        <v>9</v>
      </c>
      <c r="D586" s="2">
        <v>5362.0586699923215</v>
      </c>
      <c r="E586" s="2">
        <v>942.94287826764503</v>
      </c>
      <c r="F586" s="2">
        <v>2.4245055547875718</v>
      </c>
      <c r="G586" s="55"/>
    </row>
    <row r="587" spans="1:7" x14ac:dyDescent="0.2">
      <c r="A587" s="49">
        <v>586</v>
      </c>
      <c r="B587" s="54">
        <v>43490</v>
      </c>
      <c r="C587">
        <v>10</v>
      </c>
      <c r="D587" s="2">
        <v>5426.8145053346861</v>
      </c>
      <c r="E587" s="2">
        <v>889.45886390960732</v>
      </c>
      <c r="F587" s="2">
        <v>117.82989236540517</v>
      </c>
      <c r="G587" s="55"/>
    </row>
    <row r="588" spans="1:7" x14ac:dyDescent="0.2">
      <c r="A588" s="49">
        <v>587</v>
      </c>
      <c r="B588" s="54">
        <v>43490</v>
      </c>
      <c r="C588">
        <v>11</v>
      </c>
      <c r="D588" s="2">
        <v>5524.2826439588316</v>
      </c>
      <c r="E588" s="2">
        <v>854.36561340760568</v>
      </c>
      <c r="F588" s="2">
        <v>470.17771401493889</v>
      </c>
      <c r="G588" s="55"/>
    </row>
    <row r="589" spans="1:7" x14ac:dyDescent="0.2">
      <c r="A589" s="49">
        <v>588</v>
      </c>
      <c r="B589" s="54">
        <v>43490</v>
      </c>
      <c r="C589">
        <v>12</v>
      </c>
      <c r="D589" s="2">
        <v>5520.556626499113</v>
      </c>
      <c r="E589" s="2">
        <v>785.55383042620497</v>
      </c>
      <c r="F589" s="2">
        <v>838.11633898734453</v>
      </c>
      <c r="G589" s="55"/>
    </row>
    <row r="590" spans="1:7" x14ac:dyDescent="0.2">
      <c r="A590" s="49">
        <v>589</v>
      </c>
      <c r="B590" s="54">
        <v>43490</v>
      </c>
      <c r="C590">
        <v>13</v>
      </c>
      <c r="D590" s="2">
        <v>5472.543192888309</v>
      </c>
      <c r="E590" s="2">
        <v>804.71128652085599</v>
      </c>
      <c r="F590" s="2">
        <v>939.48082583002702</v>
      </c>
      <c r="G590" s="55"/>
    </row>
    <row r="591" spans="1:7" x14ac:dyDescent="0.2">
      <c r="A591" s="49">
        <v>590</v>
      </c>
      <c r="B591" s="54">
        <v>43490</v>
      </c>
      <c r="C591">
        <v>14</v>
      </c>
      <c r="D591" s="2">
        <v>5381.5606245725248</v>
      </c>
      <c r="E591" s="2">
        <v>811.09125940382341</v>
      </c>
      <c r="F591" s="2">
        <v>1023.7147405514111</v>
      </c>
      <c r="G591" s="55"/>
    </row>
    <row r="592" spans="1:7" x14ac:dyDescent="0.2">
      <c r="A592" s="49">
        <v>591</v>
      </c>
      <c r="B592" s="54">
        <v>43490</v>
      </c>
      <c r="C592">
        <v>15</v>
      </c>
      <c r="D592" s="2">
        <v>5340.932729306991</v>
      </c>
      <c r="E592" s="2">
        <v>1093.785034604676</v>
      </c>
      <c r="F592" s="2">
        <v>1024.183927493247</v>
      </c>
      <c r="G592" s="55"/>
    </row>
    <row r="593" spans="1:7" x14ac:dyDescent="0.2">
      <c r="A593" s="49">
        <v>592</v>
      </c>
      <c r="B593" s="54">
        <v>43490</v>
      </c>
      <c r="C593">
        <v>16</v>
      </c>
      <c r="D593" s="2">
        <v>5335.8433418028671</v>
      </c>
      <c r="E593" s="2">
        <v>1101.5938588573745</v>
      </c>
      <c r="F593" s="2">
        <v>889.27409975583964</v>
      </c>
      <c r="G593" s="55"/>
    </row>
    <row r="594" spans="1:7" x14ac:dyDescent="0.2">
      <c r="A594" s="49">
        <v>593</v>
      </c>
      <c r="B594" s="54">
        <v>43490</v>
      </c>
      <c r="C594">
        <v>17</v>
      </c>
      <c r="D594" s="2">
        <v>5323.3853255079794</v>
      </c>
      <c r="E594" s="2">
        <v>1109.9820153276385</v>
      </c>
      <c r="F594" s="2">
        <v>772.51054057446345</v>
      </c>
      <c r="G594" s="55"/>
    </row>
    <row r="595" spans="1:7" x14ac:dyDescent="0.2">
      <c r="A595" s="49">
        <v>594</v>
      </c>
      <c r="B595" s="54">
        <v>43490</v>
      </c>
      <c r="C595">
        <v>18</v>
      </c>
      <c r="D595" s="2">
        <v>5374.0054635650094</v>
      </c>
      <c r="E595" s="2">
        <v>1216.7032827201708</v>
      </c>
      <c r="F595" s="2">
        <v>404.07123043898628</v>
      </c>
      <c r="G595" s="55"/>
    </row>
    <row r="596" spans="1:7" x14ac:dyDescent="0.2">
      <c r="A596" s="49">
        <v>595</v>
      </c>
      <c r="B596" s="54">
        <v>43490</v>
      </c>
      <c r="C596">
        <v>19</v>
      </c>
      <c r="D596" s="2">
        <v>5508.4195702249563</v>
      </c>
      <c r="E596" s="2">
        <v>1345.5027590653035</v>
      </c>
      <c r="F596" s="2">
        <v>57.76159379080832</v>
      </c>
      <c r="G596" s="55"/>
    </row>
    <row r="597" spans="1:7" x14ac:dyDescent="0.2">
      <c r="A597" s="49">
        <v>596</v>
      </c>
      <c r="B597" s="54">
        <v>43490</v>
      </c>
      <c r="C597">
        <v>20</v>
      </c>
      <c r="D597" s="2">
        <v>5700.7706566123006</v>
      </c>
      <c r="E597" s="2">
        <v>1316.0925998067257</v>
      </c>
      <c r="F597" s="2">
        <v>0</v>
      </c>
      <c r="G597" s="55"/>
    </row>
    <row r="598" spans="1:7" x14ac:dyDescent="0.2">
      <c r="A598" s="49">
        <v>597</v>
      </c>
      <c r="B598" s="54">
        <v>43490</v>
      </c>
      <c r="C598">
        <v>21</v>
      </c>
      <c r="D598" s="2">
        <v>5618.5825128729239</v>
      </c>
      <c r="E598" s="2">
        <v>1262.3549155071655</v>
      </c>
      <c r="F598" s="2">
        <v>0</v>
      </c>
      <c r="G598" s="55"/>
    </row>
    <row r="599" spans="1:7" x14ac:dyDescent="0.2">
      <c r="A599" s="49">
        <v>598</v>
      </c>
      <c r="B599" s="54">
        <v>43490</v>
      </c>
      <c r="C599">
        <v>22</v>
      </c>
      <c r="D599" s="2">
        <v>5577.9665743379001</v>
      </c>
      <c r="E599" s="2">
        <v>1234.4004970731753</v>
      </c>
      <c r="F599" s="2">
        <v>0</v>
      </c>
      <c r="G599" s="55"/>
    </row>
    <row r="600" spans="1:7" x14ac:dyDescent="0.2">
      <c r="A600" s="49">
        <v>599</v>
      </c>
      <c r="B600" s="54">
        <v>43490</v>
      </c>
      <c r="C600">
        <v>23</v>
      </c>
      <c r="D600" s="2">
        <v>5527.5025605120127</v>
      </c>
      <c r="E600" s="2">
        <v>1121.8486511925653</v>
      </c>
      <c r="F600" s="2">
        <v>0</v>
      </c>
      <c r="G600" s="55"/>
    </row>
    <row r="601" spans="1:7" x14ac:dyDescent="0.2">
      <c r="A601" s="49">
        <v>600</v>
      </c>
      <c r="B601" s="54">
        <v>43490</v>
      </c>
      <c r="C601">
        <v>24</v>
      </c>
      <c r="D601" s="2">
        <v>5397.5218953864005</v>
      </c>
      <c r="E601" s="2">
        <v>1032.7878093416502</v>
      </c>
      <c r="F601" s="2">
        <v>0</v>
      </c>
      <c r="G601" s="55"/>
    </row>
    <row r="602" spans="1:7" x14ac:dyDescent="0.2">
      <c r="A602" s="49">
        <v>601</v>
      </c>
      <c r="B602" s="54">
        <v>43491</v>
      </c>
      <c r="C602">
        <v>1</v>
      </c>
      <c r="D602" s="2">
        <v>5272.0702132110173</v>
      </c>
      <c r="E602" s="2">
        <v>830.45606648311241</v>
      </c>
      <c r="F602" s="2">
        <v>0</v>
      </c>
      <c r="G602" s="55"/>
    </row>
    <row r="603" spans="1:7" x14ac:dyDescent="0.2">
      <c r="A603" s="49">
        <v>602</v>
      </c>
      <c r="B603" s="54">
        <v>43491</v>
      </c>
      <c r="C603">
        <v>2</v>
      </c>
      <c r="D603" s="2">
        <v>5162.0953342192779</v>
      </c>
      <c r="E603" s="2">
        <v>820.80965817581591</v>
      </c>
      <c r="F603" s="2">
        <v>0</v>
      </c>
      <c r="G603" s="55"/>
    </row>
    <row r="604" spans="1:7" x14ac:dyDescent="0.2">
      <c r="A604" s="49">
        <v>603</v>
      </c>
      <c r="B604" s="54">
        <v>43491</v>
      </c>
      <c r="C604">
        <v>3</v>
      </c>
      <c r="D604" s="2">
        <v>5136.2454625446144</v>
      </c>
      <c r="E604" s="2">
        <v>845.1329341965577</v>
      </c>
      <c r="F604" s="2">
        <v>0</v>
      </c>
      <c r="G604" s="55"/>
    </row>
    <row r="605" spans="1:7" x14ac:dyDescent="0.2">
      <c r="A605" s="49">
        <v>604</v>
      </c>
      <c r="B605" s="54">
        <v>43491</v>
      </c>
      <c r="C605">
        <v>4</v>
      </c>
      <c r="D605" s="2">
        <v>5120.9274306419493</v>
      </c>
      <c r="E605" s="2">
        <v>865.04420857981722</v>
      </c>
      <c r="F605" s="2">
        <v>0</v>
      </c>
      <c r="G605" s="55"/>
    </row>
    <row r="606" spans="1:7" x14ac:dyDescent="0.2">
      <c r="A606" s="49">
        <v>605</v>
      </c>
      <c r="B606" s="54">
        <v>43491</v>
      </c>
      <c r="C606">
        <v>5</v>
      </c>
      <c r="D606" s="2">
        <v>5111.0233764179702</v>
      </c>
      <c r="E606" s="2">
        <v>887.36101100884628</v>
      </c>
      <c r="F606" s="2">
        <v>0</v>
      </c>
      <c r="G606" s="55"/>
    </row>
    <row r="607" spans="1:7" x14ac:dyDescent="0.2">
      <c r="A607" s="49">
        <v>606</v>
      </c>
      <c r="B607" s="54">
        <v>43491</v>
      </c>
      <c r="C607">
        <v>6</v>
      </c>
      <c r="D607" s="2">
        <v>5116.2785508282004</v>
      </c>
      <c r="E607" s="2">
        <v>926.11181206569904</v>
      </c>
      <c r="F607" s="2">
        <v>0</v>
      </c>
      <c r="G607" s="55"/>
    </row>
    <row r="608" spans="1:7" x14ac:dyDescent="0.2">
      <c r="A608" s="49">
        <v>607</v>
      </c>
      <c r="B608" s="54">
        <v>43491</v>
      </c>
      <c r="C608">
        <v>7</v>
      </c>
      <c r="D608" s="2">
        <v>5128.5752956135202</v>
      </c>
      <c r="E608" s="2">
        <v>961.4912154346822</v>
      </c>
      <c r="F608" s="2">
        <v>0</v>
      </c>
      <c r="G608" s="55"/>
    </row>
    <row r="609" spans="1:7" x14ac:dyDescent="0.2">
      <c r="A609" s="49">
        <v>608</v>
      </c>
      <c r="B609" s="54">
        <v>43491</v>
      </c>
      <c r="C609">
        <v>8</v>
      </c>
      <c r="D609" s="2">
        <v>5224.7893762124459</v>
      </c>
      <c r="E609" s="2">
        <v>1114.6261974731774</v>
      </c>
      <c r="F609" s="2">
        <v>2.9679915218769819E-2</v>
      </c>
      <c r="G609" s="55"/>
    </row>
    <row r="610" spans="1:7" x14ac:dyDescent="0.2">
      <c r="A610" s="49">
        <v>609</v>
      </c>
      <c r="B610" s="54">
        <v>43491</v>
      </c>
      <c r="C610">
        <v>9</v>
      </c>
      <c r="D610" s="2">
        <v>5330.0792262486402</v>
      </c>
      <c r="E610" s="2">
        <v>1037.2351277130524</v>
      </c>
      <c r="F610" s="2">
        <v>1.2377959476220672</v>
      </c>
      <c r="G610" s="55"/>
    </row>
    <row r="611" spans="1:7" x14ac:dyDescent="0.2">
      <c r="A611" s="49">
        <v>610</v>
      </c>
      <c r="B611" s="54">
        <v>43491</v>
      </c>
      <c r="C611">
        <v>10</v>
      </c>
      <c r="D611" s="2">
        <v>5400.5458621117969</v>
      </c>
      <c r="E611" s="2">
        <v>1080.1024539202758</v>
      </c>
      <c r="F611" s="2">
        <v>109.95672947319289</v>
      </c>
      <c r="G611" s="55"/>
    </row>
    <row r="612" spans="1:7" x14ac:dyDescent="0.2">
      <c r="A612" s="49">
        <v>611</v>
      </c>
      <c r="B612" s="54">
        <v>43491</v>
      </c>
      <c r="C612">
        <v>11</v>
      </c>
      <c r="D612" s="2">
        <v>5485.7207796929097</v>
      </c>
      <c r="E612" s="2">
        <v>1076.7981074112326</v>
      </c>
      <c r="F612" s="2">
        <v>499.16581783132136</v>
      </c>
      <c r="G612" s="55"/>
    </row>
    <row r="613" spans="1:7" x14ac:dyDescent="0.2">
      <c r="A613" s="49">
        <v>612</v>
      </c>
      <c r="B613" s="54">
        <v>43491</v>
      </c>
      <c r="C613">
        <v>12</v>
      </c>
      <c r="D613" s="2">
        <v>5508.3493871881874</v>
      </c>
      <c r="E613" s="2">
        <v>1140.1862456106705</v>
      </c>
      <c r="F613" s="2">
        <v>852.95152292453827</v>
      </c>
      <c r="G613" s="55"/>
    </row>
    <row r="614" spans="1:7" x14ac:dyDescent="0.2">
      <c r="A614" s="49">
        <v>613</v>
      </c>
      <c r="B614" s="54">
        <v>43491</v>
      </c>
      <c r="C614">
        <v>13</v>
      </c>
      <c r="D614" s="2">
        <v>5421.9286113514427</v>
      </c>
      <c r="E614" s="2">
        <v>1070.2697650890295</v>
      </c>
      <c r="F614" s="2">
        <v>1056.7416430754051</v>
      </c>
      <c r="G614" s="55"/>
    </row>
    <row r="615" spans="1:7" x14ac:dyDescent="0.2">
      <c r="A615" s="49">
        <v>614</v>
      </c>
      <c r="B615" s="54">
        <v>43491</v>
      </c>
      <c r="C615">
        <v>14</v>
      </c>
      <c r="D615" s="2">
        <v>5355.8281194482188</v>
      </c>
      <c r="E615" s="2">
        <v>1057.1361734798716</v>
      </c>
      <c r="F615" s="2">
        <v>1150.9105731482618</v>
      </c>
      <c r="G615" s="55"/>
    </row>
    <row r="616" spans="1:7" x14ac:dyDescent="0.2">
      <c r="A616" s="49">
        <v>615</v>
      </c>
      <c r="B616" s="54">
        <v>43491</v>
      </c>
      <c r="C616">
        <v>15</v>
      </c>
      <c r="D616" s="2">
        <v>5336.599089957469</v>
      </c>
      <c r="E616" s="2">
        <v>970.14632633158851</v>
      </c>
      <c r="F616" s="2">
        <v>1182.2387064093425</v>
      </c>
      <c r="G616" s="55"/>
    </row>
    <row r="617" spans="1:7" x14ac:dyDescent="0.2">
      <c r="A617" s="49">
        <v>616</v>
      </c>
      <c r="B617" s="54">
        <v>43491</v>
      </c>
      <c r="C617">
        <v>16</v>
      </c>
      <c r="D617" s="2">
        <v>5321.1121422692468</v>
      </c>
      <c r="E617" s="2">
        <v>987.52515873110144</v>
      </c>
      <c r="F617" s="2">
        <v>1036.6411186116989</v>
      </c>
      <c r="G617" s="55"/>
    </row>
    <row r="618" spans="1:7" x14ac:dyDescent="0.2">
      <c r="A618" s="49">
        <v>617</v>
      </c>
      <c r="B618" s="54">
        <v>43491</v>
      </c>
      <c r="C618">
        <v>17</v>
      </c>
      <c r="D618" s="2">
        <v>5336.8173701852056</v>
      </c>
      <c r="E618" s="2">
        <v>972.24267419751641</v>
      </c>
      <c r="F618" s="2">
        <v>809.5078664344054</v>
      </c>
      <c r="G618" s="55"/>
    </row>
    <row r="619" spans="1:7" x14ac:dyDescent="0.2">
      <c r="A619" s="49">
        <v>618</v>
      </c>
      <c r="B619" s="54">
        <v>43491</v>
      </c>
      <c r="C619">
        <v>18</v>
      </c>
      <c r="D619" s="2">
        <v>5408.4926410390008</v>
      </c>
      <c r="E619" s="2">
        <v>1154.5836394220291</v>
      </c>
      <c r="F619" s="2">
        <v>452.83289418321453</v>
      </c>
      <c r="G619" s="55"/>
    </row>
    <row r="620" spans="1:7" x14ac:dyDescent="0.2">
      <c r="A620" s="49">
        <v>619</v>
      </c>
      <c r="B620" s="54">
        <v>43491</v>
      </c>
      <c r="C620">
        <v>19</v>
      </c>
      <c r="D620" s="2">
        <v>5522.4980117026562</v>
      </c>
      <c r="E620" s="2">
        <v>1079.2907574441019</v>
      </c>
      <c r="F620" s="2">
        <v>90.470584563694928</v>
      </c>
      <c r="G620" s="55"/>
    </row>
    <row r="621" spans="1:7" x14ac:dyDescent="0.2">
      <c r="A621" s="49">
        <v>620</v>
      </c>
      <c r="B621" s="54">
        <v>43491</v>
      </c>
      <c r="C621">
        <v>20</v>
      </c>
      <c r="D621" s="2">
        <v>5634.7170882525006</v>
      </c>
      <c r="E621" s="2">
        <v>1054.8473910562889</v>
      </c>
      <c r="F621" s="2">
        <v>0</v>
      </c>
      <c r="G621" s="55"/>
    </row>
    <row r="622" spans="1:7" x14ac:dyDescent="0.2">
      <c r="A622" s="49">
        <v>621</v>
      </c>
      <c r="B622" s="54">
        <v>43491</v>
      </c>
      <c r="C622">
        <v>21</v>
      </c>
      <c r="D622" s="2">
        <v>5707.0063275159155</v>
      </c>
      <c r="E622" s="2">
        <v>1085.7474397891456</v>
      </c>
      <c r="F622" s="2">
        <v>0</v>
      </c>
      <c r="G622" s="55"/>
    </row>
    <row r="623" spans="1:7" x14ac:dyDescent="0.2">
      <c r="A623" s="49">
        <v>622</v>
      </c>
      <c r="B623" s="54">
        <v>43491</v>
      </c>
      <c r="C623">
        <v>22</v>
      </c>
      <c r="D623" s="2">
        <v>5603.2766613557078</v>
      </c>
      <c r="E623" s="2">
        <v>1072.8362935502323</v>
      </c>
      <c r="F623" s="2">
        <v>0</v>
      </c>
      <c r="G623" s="55"/>
    </row>
    <row r="624" spans="1:7" x14ac:dyDescent="0.2">
      <c r="A624" s="49">
        <v>623</v>
      </c>
      <c r="B624" s="54">
        <v>43491</v>
      </c>
      <c r="C624">
        <v>23</v>
      </c>
      <c r="D624" s="2">
        <v>5503.004998732521</v>
      </c>
      <c r="E624" s="2">
        <v>1011.1077523879405</v>
      </c>
      <c r="F624" s="2">
        <v>0</v>
      </c>
      <c r="G624" s="55"/>
    </row>
    <row r="625" spans="1:7" x14ac:dyDescent="0.2">
      <c r="A625" s="49">
        <v>624</v>
      </c>
      <c r="B625" s="54">
        <v>43491</v>
      </c>
      <c r="C625">
        <v>24</v>
      </c>
      <c r="D625" s="2">
        <v>5410.8887348695598</v>
      </c>
      <c r="E625" s="2">
        <v>993.13824896858432</v>
      </c>
      <c r="F625" s="2">
        <v>0</v>
      </c>
      <c r="G625" s="55"/>
    </row>
    <row r="626" spans="1:7" x14ac:dyDescent="0.2">
      <c r="A626" s="49">
        <v>625</v>
      </c>
      <c r="B626" s="54">
        <v>43492</v>
      </c>
      <c r="C626">
        <v>1</v>
      </c>
      <c r="D626" s="2">
        <v>5312.7057239434416</v>
      </c>
      <c r="E626" s="2">
        <v>902.2950842984701</v>
      </c>
      <c r="F626" s="2">
        <v>0</v>
      </c>
      <c r="G626" s="55"/>
    </row>
    <row r="627" spans="1:7" x14ac:dyDescent="0.2">
      <c r="A627" s="49">
        <v>626</v>
      </c>
      <c r="B627" s="54">
        <v>43492</v>
      </c>
      <c r="C627">
        <v>2</v>
      </c>
      <c r="D627" s="2">
        <v>5204.0462033740259</v>
      </c>
      <c r="E627" s="2">
        <v>917.75213807801288</v>
      </c>
      <c r="F627" s="2">
        <v>0</v>
      </c>
      <c r="G627" s="55"/>
    </row>
    <row r="628" spans="1:7" x14ac:dyDescent="0.2">
      <c r="A628" s="49">
        <v>627</v>
      </c>
      <c r="B628" s="54">
        <v>43492</v>
      </c>
      <c r="C628">
        <v>3</v>
      </c>
      <c r="D628" s="2">
        <v>5171.5286740098009</v>
      </c>
      <c r="E628" s="2">
        <v>928.33275394500879</v>
      </c>
      <c r="F628" s="2">
        <v>0</v>
      </c>
      <c r="G628" s="55"/>
    </row>
    <row r="629" spans="1:7" x14ac:dyDescent="0.2">
      <c r="A629" s="49">
        <v>628</v>
      </c>
      <c r="B629" s="54">
        <v>43492</v>
      </c>
      <c r="C629">
        <v>4</v>
      </c>
      <c r="D629" s="2">
        <v>5152.9371022430641</v>
      </c>
      <c r="E629" s="2">
        <v>887.99833315270212</v>
      </c>
      <c r="F629" s="2">
        <v>0</v>
      </c>
      <c r="G629" s="55"/>
    </row>
    <row r="630" spans="1:7" x14ac:dyDescent="0.2">
      <c r="A630" s="49">
        <v>629</v>
      </c>
      <c r="B630" s="54">
        <v>43492</v>
      </c>
      <c r="C630">
        <v>5</v>
      </c>
      <c r="D630" s="2">
        <v>5151.9603584034676</v>
      </c>
      <c r="E630" s="2">
        <v>938.12129616906077</v>
      </c>
      <c r="F630" s="2">
        <v>0</v>
      </c>
      <c r="G630" s="55"/>
    </row>
    <row r="631" spans="1:7" x14ac:dyDescent="0.2">
      <c r="A631" s="49">
        <v>630</v>
      </c>
      <c r="B631" s="54">
        <v>43492</v>
      </c>
      <c r="C631">
        <v>6</v>
      </c>
      <c r="D631" s="2">
        <v>5146.5821035869967</v>
      </c>
      <c r="E631" s="2">
        <v>844.23105112047472</v>
      </c>
      <c r="F631" s="2">
        <v>0</v>
      </c>
      <c r="G631" s="55"/>
    </row>
    <row r="632" spans="1:7" x14ac:dyDescent="0.2">
      <c r="A632" s="49">
        <v>631</v>
      </c>
      <c r="B632" s="54">
        <v>43492</v>
      </c>
      <c r="C632">
        <v>7</v>
      </c>
      <c r="D632" s="2">
        <v>5177.7266353223276</v>
      </c>
      <c r="E632" s="2">
        <v>892.13817543590153</v>
      </c>
      <c r="F632" s="2">
        <v>0</v>
      </c>
      <c r="G632" s="55"/>
    </row>
    <row r="633" spans="1:7" x14ac:dyDescent="0.2">
      <c r="A633" s="49">
        <v>632</v>
      </c>
      <c r="B633" s="54">
        <v>43492</v>
      </c>
      <c r="C633">
        <v>8</v>
      </c>
      <c r="D633" s="2">
        <v>5250.1643241169841</v>
      </c>
      <c r="E633" s="2">
        <v>898.4582486453246</v>
      </c>
      <c r="F633" s="2">
        <v>0.11248604058338621</v>
      </c>
      <c r="G633" s="55"/>
    </row>
    <row r="634" spans="1:7" x14ac:dyDescent="0.2">
      <c r="A634" s="49">
        <v>633</v>
      </c>
      <c r="B634" s="54">
        <v>43492</v>
      </c>
      <c r="C634">
        <v>9</v>
      </c>
      <c r="D634" s="2">
        <v>5357.1533624369376</v>
      </c>
      <c r="E634" s="2">
        <v>993.69460387156528</v>
      </c>
      <c r="F634" s="2">
        <v>1.6120799463538364</v>
      </c>
      <c r="G634" s="55"/>
    </row>
    <row r="635" spans="1:7" x14ac:dyDescent="0.2">
      <c r="A635" s="49">
        <v>634</v>
      </c>
      <c r="B635" s="54">
        <v>43492</v>
      </c>
      <c r="C635">
        <v>10</v>
      </c>
      <c r="D635" s="2">
        <v>5426.4322083175812</v>
      </c>
      <c r="E635" s="2">
        <v>823.58737899112566</v>
      </c>
      <c r="F635" s="2">
        <v>119.4903475005575</v>
      </c>
      <c r="G635" s="55"/>
    </row>
    <row r="636" spans="1:7" x14ac:dyDescent="0.2">
      <c r="A636" s="49">
        <v>635</v>
      </c>
      <c r="B636" s="54">
        <v>43492</v>
      </c>
      <c r="C636">
        <v>11</v>
      </c>
      <c r="D636" s="2">
        <v>5519.7829680901486</v>
      </c>
      <c r="E636" s="2">
        <v>700.04746516351588</v>
      </c>
      <c r="F636" s="2">
        <v>513.3594970425786</v>
      </c>
      <c r="G636" s="55"/>
    </row>
    <row r="637" spans="1:7" x14ac:dyDescent="0.2">
      <c r="A637" s="49">
        <v>636</v>
      </c>
      <c r="B637" s="54">
        <v>43492</v>
      </c>
      <c r="C637">
        <v>12</v>
      </c>
      <c r="D637" s="2">
        <v>5533.1483371297736</v>
      </c>
      <c r="E637" s="2">
        <v>553.18890674708985</v>
      </c>
      <c r="F637" s="2">
        <v>871.89387531764567</v>
      </c>
      <c r="G637" s="55"/>
    </row>
    <row r="638" spans="1:7" x14ac:dyDescent="0.2">
      <c r="A638" s="49">
        <v>637</v>
      </c>
      <c r="B638" s="54">
        <v>43492</v>
      </c>
      <c r="C638">
        <v>13</v>
      </c>
      <c r="D638" s="2">
        <v>5518.5278915544313</v>
      </c>
      <c r="E638" s="2">
        <v>437.46799818876104</v>
      </c>
      <c r="F638" s="2">
        <v>1092.1238251843872</v>
      </c>
      <c r="G638" s="55"/>
    </row>
    <row r="639" spans="1:7" x14ac:dyDescent="0.2">
      <c r="A639" s="49">
        <v>638</v>
      </c>
      <c r="B639" s="54">
        <v>43492</v>
      </c>
      <c r="C639">
        <v>14</v>
      </c>
      <c r="D639" s="2">
        <v>5411.7372288027718</v>
      </c>
      <c r="E639" s="2">
        <v>422.82775357237654</v>
      </c>
      <c r="F639" s="2">
        <v>1110.0723432765051</v>
      </c>
      <c r="G639" s="55"/>
    </row>
    <row r="640" spans="1:7" x14ac:dyDescent="0.2">
      <c r="A640" s="49">
        <v>639</v>
      </c>
      <c r="B640" s="54">
        <v>43492</v>
      </c>
      <c r="C640">
        <v>15</v>
      </c>
      <c r="D640" s="2">
        <v>5414.0462947117321</v>
      </c>
      <c r="E640" s="2">
        <v>559.62302469884332</v>
      </c>
      <c r="F640" s="2">
        <v>1125.3969167261869</v>
      </c>
      <c r="G640" s="55"/>
    </row>
    <row r="641" spans="1:7" x14ac:dyDescent="0.2">
      <c r="A641" s="49">
        <v>640</v>
      </c>
      <c r="B641" s="54">
        <v>43492</v>
      </c>
      <c r="C641">
        <v>16</v>
      </c>
      <c r="D641" s="2">
        <v>5394.974600010124</v>
      </c>
      <c r="E641" s="2">
        <v>551.45235722387292</v>
      </c>
      <c r="F641" s="2">
        <v>1035.9029068156842</v>
      </c>
      <c r="G641" s="55"/>
    </row>
    <row r="642" spans="1:7" x14ac:dyDescent="0.2">
      <c r="A642" s="49">
        <v>641</v>
      </c>
      <c r="B642" s="54">
        <v>43492</v>
      </c>
      <c r="C642">
        <v>17</v>
      </c>
      <c r="D642" s="2">
        <v>5415.6956205726183</v>
      </c>
      <c r="E642" s="2">
        <v>580.38605781979436</v>
      </c>
      <c r="F642" s="2">
        <v>775.88639273616832</v>
      </c>
      <c r="G642" s="55"/>
    </row>
    <row r="643" spans="1:7" x14ac:dyDescent="0.2">
      <c r="A643" s="49">
        <v>642</v>
      </c>
      <c r="B643" s="54">
        <v>43492</v>
      </c>
      <c r="C643">
        <v>18</v>
      </c>
      <c r="D643" s="2">
        <v>5474.2282265478079</v>
      </c>
      <c r="E643" s="2">
        <v>695.44925120873165</v>
      </c>
      <c r="F643" s="2">
        <v>388.96084138422077</v>
      </c>
      <c r="G643" s="55"/>
    </row>
    <row r="644" spans="1:7" x14ac:dyDescent="0.2">
      <c r="A644" s="49">
        <v>643</v>
      </c>
      <c r="B644" s="54">
        <v>43492</v>
      </c>
      <c r="C644">
        <v>19</v>
      </c>
      <c r="D644" s="2">
        <v>5586.9149850028061</v>
      </c>
      <c r="E644" s="2">
        <v>845.83514262506867</v>
      </c>
      <c r="F644" s="2">
        <v>73.641802570059156</v>
      </c>
      <c r="G644" s="55"/>
    </row>
    <row r="645" spans="1:7" x14ac:dyDescent="0.2">
      <c r="A645" s="49">
        <v>644</v>
      </c>
      <c r="B645" s="54">
        <v>43492</v>
      </c>
      <c r="C645">
        <v>20</v>
      </c>
      <c r="D645" s="2">
        <v>5692.5009840680032</v>
      </c>
      <c r="E645" s="2">
        <v>961.39125018759228</v>
      </c>
      <c r="F645" s="2">
        <v>0</v>
      </c>
      <c r="G645" s="55"/>
    </row>
    <row r="646" spans="1:7" x14ac:dyDescent="0.2">
      <c r="A646" s="49">
        <v>645</v>
      </c>
      <c r="B646" s="54">
        <v>43492</v>
      </c>
      <c r="C646">
        <v>21</v>
      </c>
      <c r="D646" s="2">
        <v>5749.2653273121841</v>
      </c>
      <c r="E646" s="2">
        <v>1069.0571951264606</v>
      </c>
      <c r="F646" s="2">
        <v>0</v>
      </c>
      <c r="G646" s="55"/>
    </row>
    <row r="647" spans="1:7" x14ac:dyDescent="0.2">
      <c r="A647" s="49">
        <v>646</v>
      </c>
      <c r="B647" s="54">
        <v>43492</v>
      </c>
      <c r="C647">
        <v>22</v>
      </c>
      <c r="D647" s="2">
        <v>5656.5322380903463</v>
      </c>
      <c r="E647" s="2">
        <v>1174.477262719073</v>
      </c>
      <c r="F647" s="2">
        <v>0</v>
      </c>
      <c r="G647" s="55"/>
    </row>
    <row r="648" spans="1:7" x14ac:dyDescent="0.2">
      <c r="A648" s="49">
        <v>647</v>
      </c>
      <c r="B648" s="54">
        <v>43492</v>
      </c>
      <c r="C648">
        <v>23</v>
      </c>
      <c r="D648" s="2">
        <v>5592.4111106203318</v>
      </c>
      <c r="E648" s="2">
        <v>1167.0742770234826</v>
      </c>
      <c r="F648" s="2">
        <v>0</v>
      </c>
      <c r="G648" s="55"/>
    </row>
    <row r="649" spans="1:7" x14ac:dyDescent="0.2">
      <c r="A649" s="49">
        <v>648</v>
      </c>
      <c r="B649" s="54">
        <v>43492</v>
      </c>
      <c r="C649">
        <v>24</v>
      </c>
      <c r="D649" s="2">
        <v>5468.6631613244072</v>
      </c>
      <c r="E649" s="2">
        <v>1062.0468432217453</v>
      </c>
      <c r="F649" s="2">
        <v>0</v>
      </c>
      <c r="G649" s="55"/>
    </row>
    <row r="650" spans="1:7" x14ac:dyDescent="0.2">
      <c r="A650" s="49">
        <v>649</v>
      </c>
      <c r="B650" s="54">
        <v>43493</v>
      </c>
      <c r="C650">
        <v>1</v>
      </c>
      <c r="D650" s="2">
        <v>5317.4226823907029</v>
      </c>
      <c r="E650" s="2">
        <v>963.77341839922838</v>
      </c>
      <c r="F650" s="2">
        <v>0</v>
      </c>
      <c r="G650" s="55"/>
    </row>
    <row r="651" spans="1:7" x14ac:dyDescent="0.2">
      <c r="A651" s="49">
        <v>650</v>
      </c>
      <c r="B651" s="54">
        <v>43493</v>
      </c>
      <c r="C651">
        <v>2</v>
      </c>
      <c r="D651" s="2">
        <v>5209.6109570380022</v>
      </c>
      <c r="E651" s="2">
        <v>798.56354533732667</v>
      </c>
      <c r="F651" s="2">
        <v>0</v>
      </c>
      <c r="G651" s="55"/>
    </row>
    <row r="652" spans="1:7" x14ac:dyDescent="0.2">
      <c r="A652" s="49">
        <v>651</v>
      </c>
      <c r="B652" s="54">
        <v>43493</v>
      </c>
      <c r="C652">
        <v>3</v>
      </c>
      <c r="D652" s="2">
        <v>5188.9734887933746</v>
      </c>
      <c r="E652" s="2">
        <v>919.77345332951927</v>
      </c>
      <c r="F652" s="2">
        <v>0</v>
      </c>
      <c r="G652" s="55"/>
    </row>
    <row r="653" spans="1:7" x14ac:dyDescent="0.2">
      <c r="A653" s="49">
        <v>652</v>
      </c>
      <c r="B653" s="54">
        <v>43493</v>
      </c>
      <c r="C653">
        <v>4</v>
      </c>
      <c r="D653" s="2">
        <v>5167.1596610663228</v>
      </c>
      <c r="E653" s="2">
        <v>1033.378653857525</v>
      </c>
      <c r="F653" s="2">
        <v>0</v>
      </c>
      <c r="G653" s="55"/>
    </row>
    <row r="654" spans="1:7" x14ac:dyDescent="0.2">
      <c r="A654" s="49">
        <v>653</v>
      </c>
      <c r="B654" s="54">
        <v>43493</v>
      </c>
      <c r="C654">
        <v>5</v>
      </c>
      <c r="D654" s="2">
        <v>5167.9875767063168</v>
      </c>
      <c r="E654" s="2">
        <v>853.12066533481584</v>
      </c>
      <c r="F654" s="2">
        <v>0</v>
      </c>
      <c r="G654" s="55"/>
    </row>
    <row r="655" spans="1:7" x14ac:dyDescent="0.2">
      <c r="A655" s="49">
        <v>654</v>
      </c>
      <c r="B655" s="54">
        <v>43493</v>
      </c>
      <c r="C655">
        <v>6</v>
      </c>
      <c r="D655" s="2">
        <v>5176.4668093590581</v>
      </c>
      <c r="E655" s="2">
        <v>906.00307103248542</v>
      </c>
      <c r="F655" s="2">
        <v>0</v>
      </c>
      <c r="G655" s="55"/>
    </row>
    <row r="656" spans="1:7" x14ac:dyDescent="0.2">
      <c r="A656" s="49">
        <v>655</v>
      </c>
      <c r="B656" s="54">
        <v>43493</v>
      </c>
      <c r="C656">
        <v>7</v>
      </c>
      <c r="D656" s="2">
        <v>5197.256601422524</v>
      </c>
      <c r="E656" s="2">
        <v>835.02301510669122</v>
      </c>
      <c r="F656" s="2">
        <v>0</v>
      </c>
      <c r="G656" s="55"/>
    </row>
    <row r="657" spans="1:7" x14ac:dyDescent="0.2">
      <c r="A657" s="49">
        <v>656</v>
      </c>
      <c r="B657" s="54">
        <v>43493</v>
      </c>
      <c r="C657">
        <v>8</v>
      </c>
      <c r="D657" s="2">
        <v>5282.189340896568</v>
      </c>
      <c r="E657" s="2">
        <v>804.09497709237996</v>
      </c>
      <c r="F657" s="2">
        <v>8.5085594800253683E-2</v>
      </c>
      <c r="G657" s="55"/>
    </row>
    <row r="658" spans="1:7" x14ac:dyDescent="0.2">
      <c r="A658" s="49">
        <v>657</v>
      </c>
      <c r="B658" s="54">
        <v>43493</v>
      </c>
      <c r="C658">
        <v>9</v>
      </c>
      <c r="D658" s="2">
        <v>5376.5142494605279</v>
      </c>
      <c r="E658" s="2">
        <v>745.91650495895647</v>
      </c>
      <c r="F658" s="2">
        <v>2.3553792662016493</v>
      </c>
      <c r="G658" s="55"/>
    </row>
    <row r="659" spans="1:7" x14ac:dyDescent="0.2">
      <c r="A659" s="49">
        <v>658</v>
      </c>
      <c r="B659" s="54">
        <v>43493</v>
      </c>
      <c r="C659">
        <v>10</v>
      </c>
      <c r="D659" s="2">
        <v>5419.6270387371587</v>
      </c>
      <c r="E659" s="2">
        <v>762.9389978210138</v>
      </c>
      <c r="F659" s="2">
        <v>57.194582342752014</v>
      </c>
      <c r="G659" s="55"/>
    </row>
    <row r="660" spans="1:7" x14ac:dyDescent="0.2">
      <c r="A660" s="49">
        <v>659</v>
      </c>
      <c r="B660" s="54">
        <v>43493</v>
      </c>
      <c r="C660">
        <v>11</v>
      </c>
      <c r="D660" s="2">
        <v>5537.3961265705475</v>
      </c>
      <c r="E660" s="2">
        <v>851.83368402204064</v>
      </c>
      <c r="F660" s="2">
        <v>464.59338987005771</v>
      </c>
      <c r="G660" s="55"/>
    </row>
    <row r="661" spans="1:7" x14ac:dyDescent="0.2">
      <c r="A661" s="49">
        <v>660</v>
      </c>
      <c r="B661" s="54">
        <v>43493</v>
      </c>
      <c r="C661">
        <v>12</v>
      </c>
      <c r="D661" s="2">
        <v>5562.7950137048774</v>
      </c>
      <c r="E661" s="2">
        <v>864.22733108934096</v>
      </c>
      <c r="F661" s="2">
        <v>809.63566519077108</v>
      </c>
      <c r="G661" s="55"/>
    </row>
    <row r="662" spans="1:7" x14ac:dyDescent="0.2">
      <c r="A662" s="49">
        <v>661</v>
      </c>
      <c r="B662" s="54">
        <v>43493</v>
      </c>
      <c r="C662">
        <v>13</v>
      </c>
      <c r="D662" s="2">
        <v>5532.6886602341201</v>
      </c>
      <c r="E662" s="2">
        <v>833.75766817713577</v>
      </c>
      <c r="F662" s="2">
        <v>1026.0704671111653</v>
      </c>
      <c r="G662" s="55"/>
    </row>
    <row r="663" spans="1:7" x14ac:dyDescent="0.2">
      <c r="A663" s="49">
        <v>662</v>
      </c>
      <c r="B663" s="54">
        <v>43493</v>
      </c>
      <c r="C663">
        <v>14</v>
      </c>
      <c r="D663" s="2">
        <v>5435.4435439921854</v>
      </c>
      <c r="E663" s="2">
        <v>861.42690330136406</v>
      </c>
      <c r="F663" s="2">
        <v>1072.3375523838572</v>
      </c>
      <c r="G663" s="55"/>
    </row>
    <row r="664" spans="1:7" x14ac:dyDescent="0.2">
      <c r="A664" s="49">
        <v>663</v>
      </c>
      <c r="B664" s="54">
        <v>43493</v>
      </c>
      <c r="C664">
        <v>15</v>
      </c>
      <c r="D664" s="2">
        <v>5415.8707720223856</v>
      </c>
      <c r="E664" s="2">
        <v>847.23059663073627</v>
      </c>
      <c r="F664" s="2">
        <v>1061.2274459570494</v>
      </c>
      <c r="G664" s="55"/>
    </row>
    <row r="665" spans="1:7" x14ac:dyDescent="0.2">
      <c r="A665" s="49">
        <v>664</v>
      </c>
      <c r="B665" s="54">
        <v>43493</v>
      </c>
      <c r="C665">
        <v>16</v>
      </c>
      <c r="D665" s="2">
        <v>5377.7796152325172</v>
      </c>
      <c r="E665" s="2">
        <v>867.9812904943509</v>
      </c>
      <c r="F665" s="2">
        <v>946.71189355663807</v>
      </c>
      <c r="G665" s="55"/>
    </row>
    <row r="666" spans="1:7" x14ac:dyDescent="0.2">
      <c r="A666" s="49">
        <v>665</v>
      </c>
      <c r="B666" s="54">
        <v>43493</v>
      </c>
      <c r="C666">
        <v>17</v>
      </c>
      <c r="D666" s="2">
        <v>5407.0912223017876</v>
      </c>
      <c r="E666" s="2">
        <v>961.53974891950611</v>
      </c>
      <c r="F666" s="2">
        <v>734.96750305327998</v>
      </c>
      <c r="G666" s="55"/>
    </row>
    <row r="667" spans="1:7" x14ac:dyDescent="0.2">
      <c r="A667" s="49">
        <v>666</v>
      </c>
      <c r="B667" s="54">
        <v>43493</v>
      </c>
      <c r="C667">
        <v>18</v>
      </c>
      <c r="D667" s="2">
        <v>5442.993349585362</v>
      </c>
      <c r="E667" s="2">
        <v>972.3355883380143</v>
      </c>
      <c r="F667" s="2">
        <v>388.80752154229151</v>
      </c>
      <c r="G667" s="55"/>
    </row>
    <row r="668" spans="1:7" x14ac:dyDescent="0.2">
      <c r="A668" s="49">
        <v>667</v>
      </c>
      <c r="B668" s="54">
        <v>43493</v>
      </c>
      <c r="C668">
        <v>19</v>
      </c>
      <c r="D668" s="2">
        <v>5563.1630538666332</v>
      </c>
      <c r="E668" s="2">
        <v>985.64545322970343</v>
      </c>
      <c r="F668" s="2">
        <v>76.061640648092862</v>
      </c>
      <c r="G668" s="55"/>
    </row>
    <row r="669" spans="1:7" x14ac:dyDescent="0.2">
      <c r="A669" s="49">
        <v>668</v>
      </c>
      <c r="B669" s="54">
        <v>43493</v>
      </c>
      <c r="C669">
        <v>20</v>
      </c>
      <c r="D669" s="2">
        <v>5744.4011633890777</v>
      </c>
      <c r="E669" s="2">
        <v>971.8671941514076</v>
      </c>
      <c r="F669" s="2">
        <v>0</v>
      </c>
      <c r="G669" s="55"/>
    </row>
    <row r="670" spans="1:7" x14ac:dyDescent="0.2">
      <c r="A670" s="49">
        <v>669</v>
      </c>
      <c r="B670" s="54">
        <v>43493</v>
      </c>
      <c r="C670">
        <v>21</v>
      </c>
      <c r="D670" s="2">
        <v>5687.3727248810937</v>
      </c>
      <c r="E670" s="2">
        <v>1002.8254841077736</v>
      </c>
      <c r="F670" s="2">
        <v>0</v>
      </c>
      <c r="G670" s="55"/>
    </row>
    <row r="671" spans="1:7" x14ac:dyDescent="0.2">
      <c r="A671" s="49">
        <v>670</v>
      </c>
      <c r="B671" s="54">
        <v>43493</v>
      </c>
      <c r="C671">
        <v>22</v>
      </c>
      <c r="D671" s="2">
        <v>5641.0274025691942</v>
      </c>
      <c r="E671" s="2">
        <v>1008.2441698123256</v>
      </c>
      <c r="F671" s="2">
        <v>0</v>
      </c>
      <c r="G671" s="55"/>
    </row>
    <row r="672" spans="1:7" x14ac:dyDescent="0.2">
      <c r="A672" s="49">
        <v>671</v>
      </c>
      <c r="B672" s="54">
        <v>43493</v>
      </c>
      <c r="C672">
        <v>23</v>
      </c>
      <c r="D672" s="2">
        <v>5603.9296568338023</v>
      </c>
      <c r="E672" s="2">
        <v>1020.0351891667773</v>
      </c>
      <c r="F672" s="2">
        <v>0</v>
      </c>
      <c r="G672" s="55"/>
    </row>
    <row r="673" spans="1:7" x14ac:dyDescent="0.2">
      <c r="A673" s="49">
        <v>672</v>
      </c>
      <c r="B673" s="54">
        <v>43493</v>
      </c>
      <c r="C673">
        <v>24</v>
      </c>
      <c r="D673" s="2">
        <v>5459.4191184456431</v>
      </c>
      <c r="E673" s="2">
        <v>1110.1875169061764</v>
      </c>
      <c r="F673" s="2">
        <v>0</v>
      </c>
      <c r="G673" s="55"/>
    </row>
    <row r="674" spans="1:7" x14ac:dyDescent="0.2">
      <c r="A674" s="49">
        <v>673</v>
      </c>
      <c r="B674" s="54">
        <v>43494</v>
      </c>
      <c r="C674">
        <v>1</v>
      </c>
      <c r="D674" s="2">
        <v>5322.2381413976864</v>
      </c>
      <c r="E674" s="2">
        <v>1261.3841103872583</v>
      </c>
      <c r="F674" s="2">
        <v>0</v>
      </c>
      <c r="G674" s="55"/>
    </row>
    <row r="675" spans="1:7" x14ac:dyDescent="0.2">
      <c r="A675" s="49">
        <v>674</v>
      </c>
      <c r="B675" s="54">
        <v>43494</v>
      </c>
      <c r="C675">
        <v>2</v>
      </c>
      <c r="D675" s="2">
        <v>5199.6563702796229</v>
      </c>
      <c r="E675" s="2">
        <v>1229.9581396723167</v>
      </c>
      <c r="F675" s="2">
        <v>0</v>
      </c>
      <c r="G675" s="55"/>
    </row>
    <row r="676" spans="1:7" x14ac:dyDescent="0.2">
      <c r="A676" s="49">
        <v>675</v>
      </c>
      <c r="B676" s="54">
        <v>43494</v>
      </c>
      <c r="C676">
        <v>3</v>
      </c>
      <c r="D676" s="2">
        <v>5181.6562943038552</v>
      </c>
      <c r="E676" s="2">
        <v>1385.1824425690888</v>
      </c>
      <c r="F676" s="2">
        <v>0</v>
      </c>
      <c r="G676" s="55"/>
    </row>
    <row r="677" spans="1:7" x14ac:dyDescent="0.2">
      <c r="A677" s="49">
        <v>676</v>
      </c>
      <c r="B677" s="54">
        <v>43494</v>
      </c>
      <c r="C677">
        <v>4</v>
      </c>
      <c r="D677" s="2">
        <v>5178.8720725989051</v>
      </c>
      <c r="E677" s="2">
        <v>1509.0548422845093</v>
      </c>
      <c r="F677" s="2">
        <v>0</v>
      </c>
      <c r="G677" s="55"/>
    </row>
    <row r="678" spans="1:7" x14ac:dyDescent="0.2">
      <c r="A678" s="49">
        <v>677</v>
      </c>
      <c r="B678" s="54">
        <v>43494</v>
      </c>
      <c r="C678">
        <v>5</v>
      </c>
      <c r="D678" s="2">
        <v>5179.4203260318736</v>
      </c>
      <c r="E678" s="2">
        <v>1590.8758866252629</v>
      </c>
      <c r="F678" s="2">
        <v>0</v>
      </c>
      <c r="G678" s="55"/>
    </row>
    <row r="679" spans="1:7" x14ac:dyDescent="0.2">
      <c r="A679" s="49">
        <v>678</v>
      </c>
      <c r="B679" s="54">
        <v>43494</v>
      </c>
      <c r="C679">
        <v>6</v>
      </c>
      <c r="D679" s="2">
        <v>5175.9562436293072</v>
      </c>
      <c r="E679" s="2">
        <v>1547.5565338919052</v>
      </c>
      <c r="F679" s="2">
        <v>0</v>
      </c>
      <c r="G679" s="55"/>
    </row>
    <row r="680" spans="1:7" x14ac:dyDescent="0.2">
      <c r="A680" s="49">
        <v>679</v>
      </c>
      <c r="B680" s="54">
        <v>43494</v>
      </c>
      <c r="C680">
        <v>7</v>
      </c>
      <c r="D680" s="2">
        <v>5183.3383016836706</v>
      </c>
      <c r="E680" s="2">
        <v>1520.7695777891167</v>
      </c>
      <c r="F680" s="2">
        <v>0</v>
      </c>
      <c r="G680" s="55"/>
    </row>
    <row r="681" spans="1:7" x14ac:dyDescent="0.2">
      <c r="A681" s="49">
        <v>680</v>
      </c>
      <c r="B681" s="54">
        <v>43494</v>
      </c>
      <c r="C681">
        <v>8</v>
      </c>
      <c r="D681" s="2">
        <v>5289.5921450495007</v>
      </c>
      <c r="E681" s="2">
        <v>1457.1807724907928</v>
      </c>
      <c r="F681" s="2">
        <v>8.2140934051997488E-2</v>
      </c>
      <c r="G681" s="55"/>
    </row>
    <row r="682" spans="1:7" x14ac:dyDescent="0.2">
      <c r="A682" s="49">
        <v>681</v>
      </c>
      <c r="B682" s="54">
        <v>43494</v>
      </c>
      <c r="C682">
        <v>9</v>
      </c>
      <c r="D682" s="2">
        <v>5396.1069418259849</v>
      </c>
      <c r="E682" s="2">
        <v>1409.4436175629685</v>
      </c>
      <c r="F682" s="2">
        <v>2.6278957894736847</v>
      </c>
      <c r="G682" s="55"/>
    </row>
    <row r="683" spans="1:7" x14ac:dyDescent="0.2">
      <c r="A683" s="49">
        <v>682</v>
      </c>
      <c r="B683" s="54">
        <v>43494</v>
      </c>
      <c r="C683">
        <v>10</v>
      </c>
      <c r="D683" s="2">
        <v>5438.1704585477619</v>
      </c>
      <c r="E683" s="2">
        <v>1177.8249726182578</v>
      </c>
      <c r="F683" s="2">
        <v>118.94501976083173</v>
      </c>
      <c r="G683" s="55"/>
    </row>
    <row r="684" spans="1:7" x14ac:dyDescent="0.2">
      <c r="A684" s="49">
        <v>683</v>
      </c>
      <c r="B684" s="54">
        <v>43494</v>
      </c>
      <c r="C684">
        <v>11</v>
      </c>
      <c r="D684" s="2">
        <v>5527.2455882735212</v>
      </c>
      <c r="E684" s="2">
        <v>1244.9101368881038</v>
      </c>
      <c r="F684" s="2">
        <v>516.60730648142078</v>
      </c>
      <c r="G684" s="55"/>
    </row>
    <row r="685" spans="1:7" x14ac:dyDescent="0.2">
      <c r="A685" s="49">
        <v>684</v>
      </c>
      <c r="B685" s="54">
        <v>43494</v>
      </c>
      <c r="C685">
        <v>12</v>
      </c>
      <c r="D685" s="2">
        <v>5575.6182860073095</v>
      </c>
      <c r="E685" s="2">
        <v>1238.424847743004</v>
      </c>
      <c r="F685" s="2">
        <v>849.58104192949713</v>
      </c>
      <c r="G685" s="55"/>
    </row>
    <row r="686" spans="1:7" x14ac:dyDescent="0.2">
      <c r="A686" s="49">
        <v>685</v>
      </c>
      <c r="B686" s="54">
        <v>43494</v>
      </c>
      <c r="C686">
        <v>13</v>
      </c>
      <c r="D686" s="2">
        <v>5525.068962426225</v>
      </c>
      <c r="E686" s="2">
        <v>1181.7075946386067</v>
      </c>
      <c r="F686" s="2">
        <v>1092.3402259926968</v>
      </c>
      <c r="G686" s="55"/>
    </row>
    <row r="687" spans="1:7" x14ac:dyDescent="0.2">
      <c r="A687" s="49">
        <v>686</v>
      </c>
      <c r="B687" s="54">
        <v>43494</v>
      </c>
      <c r="C687">
        <v>14</v>
      </c>
      <c r="D687" s="2">
        <v>5448.847690946639</v>
      </c>
      <c r="E687" s="2">
        <v>1160.3495312907044</v>
      </c>
      <c r="F687" s="2">
        <v>1203.1517755699467</v>
      </c>
      <c r="G687" s="55"/>
    </row>
    <row r="688" spans="1:7" x14ac:dyDescent="0.2">
      <c r="A688" s="49">
        <v>687</v>
      </c>
      <c r="B688" s="54">
        <v>43494</v>
      </c>
      <c r="C688">
        <v>15</v>
      </c>
      <c r="D688" s="2">
        <v>5435.9426071963799</v>
      </c>
      <c r="E688" s="2">
        <v>1258.7655267654443</v>
      </c>
      <c r="F688" s="2">
        <v>1193.7171667604161</v>
      </c>
      <c r="G688" s="55"/>
    </row>
    <row r="689" spans="1:7" x14ac:dyDescent="0.2">
      <c r="A689" s="49">
        <v>688</v>
      </c>
      <c r="B689" s="54">
        <v>43494</v>
      </c>
      <c r="C689">
        <v>16</v>
      </c>
      <c r="D689" s="2">
        <v>5402.9645165061756</v>
      </c>
      <c r="E689" s="2">
        <v>1342.5264084935593</v>
      </c>
      <c r="F689" s="2">
        <v>1021.7481744456436</v>
      </c>
      <c r="G689" s="55"/>
    </row>
    <row r="690" spans="1:7" x14ac:dyDescent="0.2">
      <c r="A690" s="49">
        <v>689</v>
      </c>
      <c r="B690" s="54">
        <v>43494</v>
      </c>
      <c r="C690">
        <v>17</v>
      </c>
      <c r="D690" s="2">
        <v>5394.0063012956161</v>
      </c>
      <c r="E690" s="2">
        <v>1289.2450434068892</v>
      </c>
      <c r="F690" s="2">
        <v>758.76471598538285</v>
      </c>
      <c r="G690" s="55"/>
    </row>
    <row r="691" spans="1:7" x14ac:dyDescent="0.2">
      <c r="A691" s="49">
        <v>690</v>
      </c>
      <c r="B691" s="54">
        <v>43494</v>
      </c>
      <c r="C691">
        <v>18</v>
      </c>
      <c r="D691" s="2">
        <v>5452.9187465726427</v>
      </c>
      <c r="E691" s="2">
        <v>1359.1033220843899</v>
      </c>
      <c r="F691" s="2">
        <v>409.89777903381395</v>
      </c>
      <c r="G691" s="55"/>
    </row>
    <row r="692" spans="1:7" x14ac:dyDescent="0.2">
      <c r="A692" s="49">
        <v>691</v>
      </c>
      <c r="B692" s="54">
        <v>43494</v>
      </c>
      <c r="C692">
        <v>19</v>
      </c>
      <c r="D692" s="2">
        <v>5559.3663905704361</v>
      </c>
      <c r="E692" s="2">
        <v>1251.3281210368866</v>
      </c>
      <c r="F692" s="2">
        <v>81.406314795755094</v>
      </c>
      <c r="G692" s="55"/>
    </row>
    <row r="693" spans="1:7" x14ac:dyDescent="0.2">
      <c r="A693" s="49">
        <v>692</v>
      </c>
      <c r="B693" s="54">
        <v>43494</v>
      </c>
      <c r="C693">
        <v>20</v>
      </c>
      <c r="D693" s="2">
        <v>5666.1033281601567</v>
      </c>
      <c r="E693" s="2">
        <v>1360.6305063209468</v>
      </c>
      <c r="F693" s="2">
        <v>0</v>
      </c>
      <c r="G693" s="55"/>
    </row>
    <row r="694" spans="1:7" x14ac:dyDescent="0.2">
      <c r="A694" s="49">
        <v>693</v>
      </c>
      <c r="B694" s="54">
        <v>43494</v>
      </c>
      <c r="C694">
        <v>21</v>
      </c>
      <c r="D694" s="2">
        <v>5727.9937234106183</v>
      </c>
      <c r="E694" s="2">
        <v>1482.6185802508469</v>
      </c>
      <c r="F694" s="2">
        <v>0</v>
      </c>
      <c r="G694" s="55"/>
    </row>
    <row r="695" spans="1:7" x14ac:dyDescent="0.2">
      <c r="A695" s="49">
        <v>694</v>
      </c>
      <c r="B695" s="54">
        <v>43494</v>
      </c>
      <c r="C695">
        <v>22</v>
      </c>
      <c r="D695" s="2">
        <v>5629.4551072267323</v>
      </c>
      <c r="E695" s="2">
        <v>1371.1064660099255</v>
      </c>
      <c r="F695" s="2">
        <v>0</v>
      </c>
      <c r="G695" s="55"/>
    </row>
    <row r="696" spans="1:7" x14ac:dyDescent="0.2">
      <c r="A696" s="49">
        <v>695</v>
      </c>
      <c r="B696" s="54">
        <v>43494</v>
      </c>
      <c r="C696">
        <v>23</v>
      </c>
      <c r="D696" s="2">
        <v>5564.8218747054625</v>
      </c>
      <c r="E696" s="2">
        <v>1346.0138657311011</v>
      </c>
      <c r="F696" s="2">
        <v>0</v>
      </c>
      <c r="G696" s="55"/>
    </row>
    <row r="697" spans="1:7" x14ac:dyDescent="0.2">
      <c r="A697" s="49">
        <v>696</v>
      </c>
      <c r="B697" s="54">
        <v>43494</v>
      </c>
      <c r="C697">
        <v>24</v>
      </c>
      <c r="D697" s="2">
        <v>5461.6939154312968</v>
      </c>
      <c r="E697" s="2">
        <v>1351.4948961793818</v>
      </c>
      <c r="F697" s="2">
        <v>0</v>
      </c>
      <c r="G697" s="55"/>
    </row>
    <row r="698" spans="1:7" x14ac:dyDescent="0.2">
      <c r="A698" s="49">
        <v>697</v>
      </c>
      <c r="B698" s="54">
        <v>43495</v>
      </c>
      <c r="C698">
        <v>1</v>
      </c>
      <c r="D698" s="2">
        <v>5326.3366396999054</v>
      </c>
      <c r="E698" s="2">
        <v>1424.6623041394555</v>
      </c>
      <c r="F698" s="2">
        <v>0</v>
      </c>
      <c r="G698" s="55"/>
    </row>
    <row r="699" spans="1:7" x14ac:dyDescent="0.2">
      <c r="A699" s="49">
        <v>698</v>
      </c>
      <c r="B699" s="54">
        <v>43495</v>
      </c>
      <c r="C699">
        <v>2</v>
      </c>
      <c r="D699" s="2">
        <v>5196.5422918143886</v>
      </c>
      <c r="E699" s="2">
        <v>1146.825414482307</v>
      </c>
      <c r="F699" s="2">
        <v>0</v>
      </c>
      <c r="G699" s="55"/>
    </row>
    <row r="700" spans="1:7" x14ac:dyDescent="0.2">
      <c r="A700" s="49">
        <v>699</v>
      </c>
      <c r="B700" s="54">
        <v>43495</v>
      </c>
      <c r="C700">
        <v>3</v>
      </c>
      <c r="D700" s="2">
        <v>5182.0310954247489</v>
      </c>
      <c r="E700" s="2">
        <v>998.28794920139376</v>
      </c>
      <c r="F700" s="2">
        <v>0</v>
      </c>
      <c r="G700" s="55"/>
    </row>
    <row r="701" spans="1:7" x14ac:dyDescent="0.2">
      <c r="A701" s="49">
        <v>700</v>
      </c>
      <c r="B701" s="54">
        <v>43495</v>
      </c>
      <c r="C701">
        <v>4</v>
      </c>
      <c r="D701" s="2">
        <v>5157.7584885997894</v>
      </c>
      <c r="E701" s="2">
        <v>1201.5303532509251</v>
      </c>
      <c r="F701" s="2">
        <v>0</v>
      </c>
      <c r="G701" s="55"/>
    </row>
    <row r="702" spans="1:7" x14ac:dyDescent="0.2">
      <c r="A702" s="49">
        <v>701</v>
      </c>
      <c r="B702" s="54">
        <v>43495</v>
      </c>
      <c r="C702">
        <v>5</v>
      </c>
      <c r="D702" s="2">
        <v>5168.1697893012533</v>
      </c>
      <c r="E702" s="2">
        <v>1035.5874317117905</v>
      </c>
      <c r="F702" s="2">
        <v>0</v>
      </c>
      <c r="G702" s="55"/>
    </row>
    <row r="703" spans="1:7" x14ac:dyDescent="0.2">
      <c r="A703" s="49">
        <v>702</v>
      </c>
      <c r="B703" s="54">
        <v>43495</v>
      </c>
      <c r="C703">
        <v>6</v>
      </c>
      <c r="D703" s="2">
        <v>5166.9077230472276</v>
      </c>
      <c r="E703" s="2">
        <v>1034.0358369578671</v>
      </c>
      <c r="F703" s="2">
        <v>0</v>
      </c>
      <c r="G703" s="55"/>
    </row>
    <row r="704" spans="1:7" x14ac:dyDescent="0.2">
      <c r="A704" s="49">
        <v>703</v>
      </c>
      <c r="B704" s="54">
        <v>43495</v>
      </c>
      <c r="C704">
        <v>7</v>
      </c>
      <c r="D704" s="2">
        <v>5179.4300172355779</v>
      </c>
      <c r="E704" s="2">
        <v>1061.4113984190908</v>
      </c>
      <c r="F704" s="2">
        <v>0</v>
      </c>
      <c r="G704" s="55"/>
    </row>
    <row r="705" spans="1:7" x14ac:dyDescent="0.2">
      <c r="A705" s="49">
        <v>704</v>
      </c>
      <c r="B705" s="54">
        <v>43495</v>
      </c>
      <c r="C705">
        <v>8</v>
      </c>
      <c r="D705" s="2">
        <v>5266.5774450796298</v>
      </c>
      <c r="E705" s="2">
        <v>878.16250985441218</v>
      </c>
      <c r="F705" s="2">
        <v>0</v>
      </c>
      <c r="G705" s="55"/>
    </row>
    <row r="706" spans="1:7" x14ac:dyDescent="0.2">
      <c r="A706" s="49">
        <v>705</v>
      </c>
      <c r="B706" s="54">
        <v>43495</v>
      </c>
      <c r="C706">
        <v>9</v>
      </c>
      <c r="D706" s="2">
        <v>5370.1941050725964</v>
      </c>
      <c r="E706" s="2">
        <v>876.97761212671321</v>
      </c>
      <c r="F706" s="2">
        <v>0.24389718928344961</v>
      </c>
      <c r="G706" s="55"/>
    </row>
    <row r="707" spans="1:7" x14ac:dyDescent="0.2">
      <c r="A707" s="49">
        <v>706</v>
      </c>
      <c r="B707" s="54">
        <v>43495</v>
      </c>
      <c r="C707">
        <v>10</v>
      </c>
      <c r="D707" s="2">
        <v>5418.7046523749204</v>
      </c>
      <c r="E707" s="2">
        <v>798.0713474279388</v>
      </c>
      <c r="F707" s="2">
        <v>93.56732294487928</v>
      </c>
      <c r="G707" s="55"/>
    </row>
    <row r="708" spans="1:7" x14ac:dyDescent="0.2">
      <c r="A708" s="49">
        <v>707</v>
      </c>
      <c r="B708" s="54">
        <v>43495</v>
      </c>
      <c r="C708">
        <v>11</v>
      </c>
      <c r="D708" s="2">
        <v>5494.0029915728901</v>
      </c>
      <c r="E708" s="2">
        <v>841.25387467678479</v>
      </c>
      <c r="F708" s="2">
        <v>505.88524771797256</v>
      </c>
      <c r="G708" s="55"/>
    </row>
    <row r="709" spans="1:7" x14ac:dyDescent="0.2">
      <c r="A709" s="49">
        <v>708</v>
      </c>
      <c r="B709" s="54">
        <v>43495</v>
      </c>
      <c r="C709">
        <v>12</v>
      </c>
      <c r="D709" s="2">
        <v>5510.4947236828111</v>
      </c>
      <c r="E709" s="2">
        <v>912.12386683564728</v>
      </c>
      <c r="F709" s="2">
        <v>836.16347876772716</v>
      </c>
      <c r="G709" s="55"/>
    </row>
    <row r="710" spans="1:7" x14ac:dyDescent="0.2">
      <c r="A710" s="49">
        <v>709</v>
      </c>
      <c r="B710" s="54">
        <v>43495</v>
      </c>
      <c r="C710">
        <v>13</v>
      </c>
      <c r="D710" s="2">
        <v>5486.1283781682059</v>
      </c>
      <c r="E710" s="2">
        <v>917.96781094024027</v>
      </c>
      <c r="F710" s="2">
        <v>1023.2129659035742</v>
      </c>
      <c r="G710" s="55"/>
    </row>
    <row r="711" spans="1:7" x14ac:dyDescent="0.2">
      <c r="A711" s="49">
        <v>710</v>
      </c>
      <c r="B711" s="54">
        <v>43495</v>
      </c>
      <c r="C711">
        <v>14</v>
      </c>
      <c r="D711" s="2">
        <v>5407.1192151788682</v>
      </c>
      <c r="E711" s="2">
        <v>865.4091371539231</v>
      </c>
      <c r="F711" s="2">
        <v>1070.7805812286472</v>
      </c>
      <c r="G711" s="55"/>
    </row>
    <row r="712" spans="1:7" x14ac:dyDescent="0.2">
      <c r="A712" s="49">
        <v>711</v>
      </c>
      <c r="B712" s="54">
        <v>43495</v>
      </c>
      <c r="C712">
        <v>15</v>
      </c>
      <c r="D712" s="2">
        <v>5374.1263805357703</v>
      </c>
      <c r="E712" s="2">
        <v>805.07908217035265</v>
      </c>
      <c r="F712" s="2">
        <v>1074.5941005842983</v>
      </c>
      <c r="G712" s="55"/>
    </row>
    <row r="713" spans="1:7" x14ac:dyDescent="0.2">
      <c r="A713" s="49">
        <v>712</v>
      </c>
      <c r="B713" s="54">
        <v>43495</v>
      </c>
      <c r="C713">
        <v>16</v>
      </c>
      <c r="D713" s="2">
        <v>5347.1347560598024</v>
      </c>
      <c r="E713" s="2">
        <v>797.56652872188909</v>
      </c>
      <c r="F713" s="2">
        <v>1028.0494795759405</v>
      </c>
      <c r="G713" s="55"/>
    </row>
    <row r="714" spans="1:7" x14ac:dyDescent="0.2">
      <c r="A714" s="49">
        <v>713</v>
      </c>
      <c r="B714" s="54">
        <v>43495</v>
      </c>
      <c r="C714">
        <v>17</v>
      </c>
      <c r="D714" s="2">
        <v>5380.4890507041137</v>
      </c>
      <c r="E714" s="2">
        <v>840.98783501387743</v>
      </c>
      <c r="F714" s="2">
        <v>872.25678290046562</v>
      </c>
      <c r="G714" s="55"/>
    </row>
    <row r="715" spans="1:7" x14ac:dyDescent="0.2">
      <c r="A715" s="49">
        <v>714</v>
      </c>
      <c r="B715" s="54">
        <v>43495</v>
      </c>
      <c r="C715">
        <v>18</v>
      </c>
      <c r="D715" s="2">
        <v>5424.6700371953857</v>
      </c>
      <c r="E715" s="2">
        <v>837.02150624106184</v>
      </c>
      <c r="F715" s="2">
        <v>486.28143949470359</v>
      </c>
      <c r="G715" s="55"/>
    </row>
    <row r="716" spans="1:7" x14ac:dyDescent="0.2">
      <c r="A716" s="49">
        <v>715</v>
      </c>
      <c r="B716" s="54">
        <v>43495</v>
      </c>
      <c r="C716">
        <v>19</v>
      </c>
      <c r="D716" s="2">
        <v>5557.4864004839274</v>
      </c>
      <c r="E716" s="2">
        <v>871.77928860193651</v>
      </c>
      <c r="F716" s="2">
        <v>89.374044358867224</v>
      </c>
      <c r="G716" s="55"/>
    </row>
    <row r="717" spans="1:7" x14ac:dyDescent="0.2">
      <c r="A717" s="49">
        <v>716</v>
      </c>
      <c r="B717" s="54">
        <v>43495</v>
      </c>
      <c r="C717">
        <v>20</v>
      </c>
      <c r="D717" s="2">
        <v>5726.6308154963499</v>
      </c>
      <c r="E717" s="2">
        <v>831.75451638560548</v>
      </c>
      <c r="F717" s="2">
        <v>0</v>
      </c>
      <c r="G717" s="55"/>
    </row>
    <row r="718" spans="1:7" x14ac:dyDescent="0.2">
      <c r="A718" s="49">
        <v>717</v>
      </c>
      <c r="B718" s="54">
        <v>43495</v>
      </c>
      <c r="C718">
        <v>21</v>
      </c>
      <c r="D718" s="2">
        <v>5660.4679069428603</v>
      </c>
      <c r="E718" s="2">
        <v>904.98003880199587</v>
      </c>
      <c r="F718" s="2">
        <v>0</v>
      </c>
      <c r="G718" s="55"/>
    </row>
    <row r="719" spans="1:7" x14ac:dyDescent="0.2">
      <c r="A719" s="49">
        <v>718</v>
      </c>
      <c r="B719" s="54">
        <v>43495</v>
      </c>
      <c r="C719">
        <v>22</v>
      </c>
      <c r="D719" s="2">
        <v>5636.7690739528935</v>
      </c>
      <c r="E719" s="2">
        <v>936.51749269117477</v>
      </c>
      <c r="F719" s="2">
        <v>0</v>
      </c>
      <c r="G719" s="55"/>
    </row>
    <row r="720" spans="1:7" x14ac:dyDescent="0.2">
      <c r="A720" s="49">
        <v>719</v>
      </c>
      <c r="B720" s="54">
        <v>43495</v>
      </c>
      <c r="C720">
        <v>23</v>
      </c>
      <c r="D720" s="2">
        <v>5584.9209626338943</v>
      </c>
      <c r="E720" s="2">
        <v>914.22145618919569</v>
      </c>
      <c r="F720" s="2">
        <v>0</v>
      </c>
      <c r="G720" s="55"/>
    </row>
    <row r="721" spans="1:7" x14ac:dyDescent="0.2">
      <c r="A721" s="49">
        <v>720</v>
      </c>
      <c r="B721" s="54">
        <v>43495</v>
      </c>
      <c r="C721">
        <v>24</v>
      </c>
      <c r="D721" s="2">
        <v>5443.2265211488029</v>
      </c>
      <c r="E721" s="2">
        <v>936.81302203616985</v>
      </c>
      <c r="F721" s="2">
        <v>0</v>
      </c>
      <c r="G721" s="55"/>
    </row>
    <row r="722" spans="1:7" x14ac:dyDescent="0.2">
      <c r="A722" s="49">
        <v>721</v>
      </c>
      <c r="B722" s="54">
        <v>43496</v>
      </c>
      <c r="C722">
        <v>1</v>
      </c>
      <c r="D722" s="2">
        <v>5312.729786935025</v>
      </c>
      <c r="E722" s="2">
        <v>927.55886504005537</v>
      </c>
      <c r="F722" s="2">
        <v>0</v>
      </c>
      <c r="G722" s="55"/>
    </row>
    <row r="723" spans="1:7" x14ac:dyDescent="0.2">
      <c r="A723" s="49">
        <v>722</v>
      </c>
      <c r="B723" s="54">
        <v>43496</v>
      </c>
      <c r="C723">
        <v>2</v>
      </c>
      <c r="D723" s="2">
        <v>5184.9523259668385</v>
      </c>
      <c r="E723" s="2">
        <v>913.8329095203942</v>
      </c>
      <c r="F723" s="2">
        <v>0</v>
      </c>
      <c r="G723" s="55"/>
    </row>
    <row r="724" spans="1:7" x14ac:dyDescent="0.2">
      <c r="A724" s="49">
        <v>723</v>
      </c>
      <c r="B724" s="54">
        <v>43496</v>
      </c>
      <c r="C724">
        <v>3</v>
      </c>
      <c r="D724" s="2">
        <v>5176.5782432484075</v>
      </c>
      <c r="E724" s="2">
        <v>898.2558236300415</v>
      </c>
      <c r="F724" s="2">
        <v>0</v>
      </c>
      <c r="G724" s="55"/>
    </row>
    <row r="725" spans="1:7" x14ac:dyDescent="0.2">
      <c r="A725" s="49">
        <v>724</v>
      </c>
      <c r="B725" s="54">
        <v>43496</v>
      </c>
      <c r="C725">
        <v>4</v>
      </c>
      <c r="D725" s="2">
        <v>5154.9001236842405</v>
      </c>
      <c r="E725" s="2">
        <v>864.64346296416898</v>
      </c>
      <c r="F725" s="2">
        <v>0</v>
      </c>
      <c r="G725" s="55"/>
    </row>
    <row r="726" spans="1:7" x14ac:dyDescent="0.2">
      <c r="A726" s="49">
        <v>725</v>
      </c>
      <c r="B726" s="54">
        <v>43496</v>
      </c>
      <c r="C726">
        <v>5</v>
      </c>
      <c r="D726" s="2">
        <v>5159.1089332350721</v>
      </c>
      <c r="E726" s="2">
        <v>887.78064261362601</v>
      </c>
      <c r="F726" s="2">
        <v>0</v>
      </c>
      <c r="G726" s="55"/>
    </row>
    <row r="727" spans="1:7" x14ac:dyDescent="0.2">
      <c r="A727" s="49">
        <v>726</v>
      </c>
      <c r="B727" s="54">
        <v>43496</v>
      </c>
      <c r="C727">
        <v>6</v>
      </c>
      <c r="D727" s="2">
        <v>5161.0940824025292</v>
      </c>
      <c r="E727" s="2">
        <v>829.30920806862446</v>
      </c>
      <c r="F727" s="2">
        <v>0</v>
      </c>
      <c r="G727" s="55"/>
    </row>
    <row r="728" spans="1:7" x14ac:dyDescent="0.2">
      <c r="A728" s="49">
        <v>727</v>
      </c>
      <c r="B728" s="54">
        <v>43496</v>
      </c>
      <c r="C728">
        <v>7</v>
      </c>
      <c r="D728" s="2">
        <v>5173.1122254225356</v>
      </c>
      <c r="E728" s="2">
        <v>964.10825835109722</v>
      </c>
      <c r="F728" s="2">
        <v>0</v>
      </c>
      <c r="G728" s="55"/>
    </row>
    <row r="729" spans="1:7" x14ac:dyDescent="0.2">
      <c r="A729" s="49">
        <v>728</v>
      </c>
      <c r="B729" s="54">
        <v>43496</v>
      </c>
      <c r="C729">
        <v>8</v>
      </c>
      <c r="D729" s="2">
        <v>5268.5478626286776</v>
      </c>
      <c r="E729" s="2">
        <v>1127.6617964380484</v>
      </c>
      <c r="F729" s="2">
        <v>0.11167059606848447</v>
      </c>
      <c r="G729" s="55"/>
    </row>
    <row r="730" spans="1:7" x14ac:dyDescent="0.2">
      <c r="A730" s="49">
        <v>729</v>
      </c>
      <c r="B730" s="54">
        <v>43496</v>
      </c>
      <c r="C730">
        <v>9</v>
      </c>
      <c r="D730" s="2">
        <v>5380.1057395187618</v>
      </c>
      <c r="E730" s="2">
        <v>1177.0790842808942</v>
      </c>
      <c r="F730" s="2">
        <v>3.1720036588459104</v>
      </c>
      <c r="G730" s="55"/>
    </row>
    <row r="731" spans="1:7" x14ac:dyDescent="0.2">
      <c r="A731" s="49">
        <v>730</v>
      </c>
      <c r="B731" s="54">
        <v>43496</v>
      </c>
      <c r="C731">
        <v>10</v>
      </c>
      <c r="D731" s="2">
        <v>5436.8939618203094</v>
      </c>
      <c r="E731" s="2">
        <v>1002.8451728451013</v>
      </c>
      <c r="F731" s="2">
        <v>126.72348431681087</v>
      </c>
      <c r="G731" s="55"/>
    </row>
    <row r="732" spans="1:7" x14ac:dyDescent="0.2">
      <c r="A732" s="49">
        <v>731</v>
      </c>
      <c r="B732" s="54">
        <v>43496</v>
      </c>
      <c r="C732">
        <v>11</v>
      </c>
      <c r="D732" s="2">
        <v>5519.2757425626096</v>
      </c>
      <c r="E732" s="2">
        <v>862.82197985158928</v>
      </c>
      <c r="F732" s="2">
        <v>561.39129554400324</v>
      </c>
      <c r="G732" s="55"/>
    </row>
    <row r="733" spans="1:7" x14ac:dyDescent="0.2">
      <c r="A733" s="49">
        <v>732</v>
      </c>
      <c r="B733" s="54">
        <v>43496</v>
      </c>
      <c r="C733">
        <v>12</v>
      </c>
      <c r="D733" s="2">
        <v>5526.0037411718495</v>
      </c>
      <c r="E733" s="2">
        <v>737.45241022936875</v>
      </c>
      <c r="F733" s="2">
        <v>771.19675533800921</v>
      </c>
      <c r="G733" s="55"/>
    </row>
    <row r="734" spans="1:7" x14ac:dyDescent="0.2">
      <c r="A734" s="49">
        <v>733</v>
      </c>
      <c r="B734" s="54">
        <v>43496</v>
      </c>
      <c r="C734">
        <v>13</v>
      </c>
      <c r="D734" s="2">
        <v>5495.7514716307596</v>
      </c>
      <c r="E734" s="2">
        <v>520.25654536701586</v>
      </c>
      <c r="F734" s="2">
        <v>1094.4413622549482</v>
      </c>
      <c r="G734" s="55"/>
    </row>
    <row r="735" spans="1:7" x14ac:dyDescent="0.2">
      <c r="A735" s="49">
        <v>734</v>
      </c>
      <c r="B735" s="54">
        <v>43496</v>
      </c>
      <c r="C735">
        <v>14</v>
      </c>
      <c r="D735" s="2">
        <v>5391.5346284843372</v>
      </c>
      <c r="E735" s="2">
        <v>639.70997830608462</v>
      </c>
      <c r="F735" s="2">
        <v>1100.4070372892156</v>
      </c>
      <c r="G735" s="55"/>
    </row>
    <row r="736" spans="1:7" x14ac:dyDescent="0.2">
      <c r="A736" s="49">
        <v>735</v>
      </c>
      <c r="B736" s="54">
        <v>43496</v>
      </c>
      <c r="C736">
        <v>15</v>
      </c>
      <c r="D736" s="2">
        <v>5380.7064468757526</v>
      </c>
      <c r="E736" s="2">
        <v>739.73187383423829</v>
      </c>
      <c r="F736" s="2">
        <v>876.06913761949693</v>
      </c>
      <c r="G736" s="55"/>
    </row>
    <row r="737" spans="1:7" x14ac:dyDescent="0.2">
      <c r="A737" s="49">
        <v>736</v>
      </c>
      <c r="B737" s="54">
        <v>43496</v>
      </c>
      <c r="C737">
        <v>16</v>
      </c>
      <c r="D737" s="2">
        <v>5352.021376665698</v>
      </c>
      <c r="E737" s="2">
        <v>797.56845810244852</v>
      </c>
      <c r="F737" s="2">
        <v>908.47921592966918</v>
      </c>
      <c r="G737" s="55"/>
    </row>
    <row r="738" spans="1:7" x14ac:dyDescent="0.2">
      <c r="A738" s="49">
        <v>737</v>
      </c>
      <c r="B738" s="54">
        <v>43496</v>
      </c>
      <c r="C738">
        <v>17</v>
      </c>
      <c r="D738" s="2">
        <v>5377.0728332741983</v>
      </c>
      <c r="E738" s="2">
        <v>1014.5852549346282</v>
      </c>
      <c r="F738" s="2">
        <v>733.07941390442988</v>
      </c>
      <c r="G738" s="55"/>
    </row>
    <row r="739" spans="1:7" x14ac:dyDescent="0.2">
      <c r="A739" s="49">
        <v>738</v>
      </c>
      <c r="B739" s="54">
        <v>43496</v>
      </c>
      <c r="C739">
        <v>18</v>
      </c>
      <c r="D739" s="2">
        <v>5437.1566008405016</v>
      </c>
      <c r="E739" s="2">
        <v>881.67309992975038</v>
      </c>
      <c r="F739" s="2">
        <v>395.80324605826479</v>
      </c>
      <c r="G739" s="55"/>
    </row>
    <row r="740" spans="1:7" x14ac:dyDescent="0.2">
      <c r="A740" s="49">
        <v>739</v>
      </c>
      <c r="B740" s="54">
        <v>43496</v>
      </c>
      <c r="C740">
        <v>19</v>
      </c>
      <c r="D740" s="2">
        <v>5572.6225398863471</v>
      </c>
      <c r="E740" s="2">
        <v>964.7315004048487</v>
      </c>
      <c r="F740" s="2">
        <v>85.022953869643672</v>
      </c>
      <c r="G740" s="55"/>
    </row>
    <row r="741" spans="1:7" x14ac:dyDescent="0.2">
      <c r="A741" s="49">
        <v>740</v>
      </c>
      <c r="B741" s="54">
        <v>43496</v>
      </c>
      <c r="C741">
        <v>20</v>
      </c>
      <c r="D741" s="2">
        <v>5732.7864699857064</v>
      </c>
      <c r="E741" s="2">
        <v>970.92827206704214</v>
      </c>
      <c r="F741" s="2">
        <v>0</v>
      </c>
      <c r="G741" s="55"/>
    </row>
    <row r="742" spans="1:7" x14ac:dyDescent="0.2">
      <c r="A742" s="49">
        <v>741</v>
      </c>
      <c r="B742" s="54">
        <v>43496</v>
      </c>
      <c r="C742">
        <v>21</v>
      </c>
      <c r="D742" s="2">
        <v>5674.6673428896383</v>
      </c>
      <c r="E742" s="2">
        <v>1027.4978368647078</v>
      </c>
      <c r="F742" s="2">
        <v>0</v>
      </c>
      <c r="G742" s="55"/>
    </row>
    <row r="743" spans="1:7" x14ac:dyDescent="0.2">
      <c r="A743" s="49">
        <v>742</v>
      </c>
      <c r="B743" s="54">
        <v>43496</v>
      </c>
      <c r="C743">
        <v>22</v>
      </c>
      <c r="D743" s="2">
        <v>5646.4375203957607</v>
      </c>
      <c r="E743" s="2">
        <v>1063.240212640613</v>
      </c>
      <c r="F743" s="2">
        <v>0</v>
      </c>
      <c r="G743" s="55"/>
    </row>
    <row r="744" spans="1:7" x14ac:dyDescent="0.2">
      <c r="A744" s="49">
        <v>743</v>
      </c>
      <c r="B744" s="54">
        <v>43496</v>
      </c>
      <c r="C744">
        <v>23</v>
      </c>
      <c r="D744" s="2">
        <v>5576.9892535280842</v>
      </c>
      <c r="E744" s="2">
        <v>1326.0381355671582</v>
      </c>
      <c r="F744" s="2">
        <v>0</v>
      </c>
      <c r="G744" s="55"/>
    </row>
    <row r="745" spans="1:7" x14ac:dyDescent="0.2">
      <c r="A745" s="49">
        <v>744</v>
      </c>
      <c r="B745" s="54">
        <v>43496</v>
      </c>
      <c r="C745">
        <v>24</v>
      </c>
      <c r="D745" s="2">
        <v>5438.3805323639835</v>
      </c>
      <c r="E745" s="2">
        <v>1351.4690143310368</v>
      </c>
      <c r="F745" s="2">
        <v>0</v>
      </c>
      <c r="G745" s="55"/>
    </row>
    <row r="746" spans="1:7" x14ac:dyDescent="0.2">
      <c r="A746" s="49">
        <v>745</v>
      </c>
      <c r="B746" s="54">
        <v>43497</v>
      </c>
      <c r="C746">
        <v>1</v>
      </c>
      <c r="D746" s="2">
        <v>5313.9045999999998</v>
      </c>
      <c r="E746" s="2">
        <v>1267.5046114144502</v>
      </c>
      <c r="F746" s="2">
        <v>0</v>
      </c>
      <c r="G746" s="55"/>
    </row>
    <row r="747" spans="1:7" x14ac:dyDescent="0.2">
      <c r="A747" s="49">
        <v>746</v>
      </c>
      <c r="B747" s="54">
        <v>43497</v>
      </c>
      <c r="C747">
        <v>2</v>
      </c>
      <c r="D747" s="2">
        <v>5189.5366200000008</v>
      </c>
      <c r="E747" s="2">
        <v>1218.9208324802389</v>
      </c>
      <c r="F747" s="2">
        <v>0</v>
      </c>
      <c r="G747" s="55"/>
    </row>
    <row r="748" spans="1:7" x14ac:dyDescent="0.2">
      <c r="A748" s="49">
        <v>747</v>
      </c>
      <c r="B748" s="54">
        <v>43497</v>
      </c>
      <c r="C748">
        <v>3</v>
      </c>
      <c r="D748" s="2">
        <v>5172.5773500000005</v>
      </c>
      <c r="E748" s="2">
        <v>1365.8560663936178</v>
      </c>
      <c r="F748" s="2">
        <v>0</v>
      </c>
      <c r="G748" s="55"/>
    </row>
    <row r="749" spans="1:7" x14ac:dyDescent="0.2">
      <c r="A749" s="49">
        <v>748</v>
      </c>
      <c r="B749" s="54">
        <v>43497</v>
      </c>
      <c r="C749">
        <v>4</v>
      </c>
      <c r="D749" s="2">
        <v>5161.27117</v>
      </c>
      <c r="E749" s="2">
        <v>1332.8266116362984</v>
      </c>
      <c r="F749" s="2">
        <v>0</v>
      </c>
      <c r="G749" s="55"/>
    </row>
    <row r="750" spans="1:7" x14ac:dyDescent="0.2">
      <c r="A750" s="49">
        <v>749</v>
      </c>
      <c r="B750" s="54">
        <v>43497</v>
      </c>
      <c r="C750">
        <v>5</v>
      </c>
      <c r="D750" s="2">
        <v>5166.9242600000007</v>
      </c>
      <c r="E750" s="2">
        <v>1357.4236771090411</v>
      </c>
      <c r="F750" s="2">
        <v>0</v>
      </c>
      <c r="G750" s="55"/>
    </row>
    <row r="751" spans="1:7" x14ac:dyDescent="0.2">
      <c r="A751" s="49">
        <v>750</v>
      </c>
      <c r="B751" s="54">
        <v>43497</v>
      </c>
      <c r="C751">
        <v>6</v>
      </c>
      <c r="D751" s="2">
        <v>5166.9242600000007</v>
      </c>
      <c r="E751" s="2">
        <v>1128.033228513189</v>
      </c>
      <c r="F751" s="2">
        <v>0</v>
      </c>
      <c r="G751" s="55"/>
    </row>
    <row r="752" spans="1:7" x14ac:dyDescent="0.2">
      <c r="A752" s="49">
        <v>751</v>
      </c>
      <c r="B752" s="54">
        <v>43497</v>
      </c>
      <c r="C752">
        <v>7</v>
      </c>
      <c r="D752" s="2">
        <v>5172.5773500000005</v>
      </c>
      <c r="E752" s="2">
        <v>1485.8551878915555</v>
      </c>
      <c r="F752" s="2">
        <v>0</v>
      </c>
      <c r="G752" s="55"/>
    </row>
    <row r="753" spans="1:7" x14ac:dyDescent="0.2">
      <c r="A753" s="49">
        <v>752</v>
      </c>
      <c r="B753" s="54">
        <v>43497</v>
      </c>
      <c r="C753">
        <v>8</v>
      </c>
      <c r="D753" s="2">
        <v>5274.3329700000004</v>
      </c>
      <c r="E753" s="2">
        <v>1526.2261456920157</v>
      </c>
      <c r="F753" s="2">
        <v>7.0276971401395064E-2</v>
      </c>
      <c r="G753" s="55"/>
    </row>
    <row r="754" spans="1:7" x14ac:dyDescent="0.2">
      <c r="A754" s="49">
        <v>753</v>
      </c>
      <c r="B754" s="54">
        <v>43497</v>
      </c>
      <c r="C754">
        <v>9</v>
      </c>
      <c r="D754" s="2">
        <v>5381.7416800000001</v>
      </c>
      <c r="E754" s="2">
        <v>1374.5436417001583</v>
      </c>
      <c r="F754" s="2">
        <v>5.1437308782498423</v>
      </c>
      <c r="G754" s="55"/>
    </row>
    <row r="755" spans="1:7" x14ac:dyDescent="0.2">
      <c r="A755" s="49">
        <v>754</v>
      </c>
      <c r="B755" s="54">
        <v>43497</v>
      </c>
      <c r="C755">
        <v>10</v>
      </c>
      <c r="D755" s="2">
        <v>5426.9664000000002</v>
      </c>
      <c r="E755" s="2">
        <v>1234.7411064391974</v>
      </c>
      <c r="F755" s="2">
        <v>161.06284697405422</v>
      </c>
      <c r="G755" s="55"/>
    </row>
    <row r="756" spans="1:7" x14ac:dyDescent="0.2">
      <c r="A756" s="49">
        <v>755</v>
      </c>
      <c r="B756" s="54">
        <v>43497</v>
      </c>
      <c r="C756">
        <v>11</v>
      </c>
      <c r="D756" s="2">
        <v>5517.4158399999997</v>
      </c>
      <c r="E756" s="2">
        <v>1154.9428334181794</v>
      </c>
      <c r="F756" s="2">
        <v>608.67202490338036</v>
      </c>
      <c r="G756" s="55"/>
    </row>
    <row r="757" spans="1:7" x14ac:dyDescent="0.2">
      <c r="A757" s="49">
        <v>756</v>
      </c>
      <c r="B757" s="54">
        <v>43497</v>
      </c>
      <c r="C757">
        <v>12</v>
      </c>
      <c r="D757" s="2">
        <v>5517.4158399999997</v>
      </c>
      <c r="E757" s="2">
        <v>1350.5421940118108</v>
      </c>
      <c r="F757" s="2">
        <v>877.07516212162579</v>
      </c>
      <c r="G757" s="55"/>
    </row>
    <row r="758" spans="1:7" x14ac:dyDescent="0.2">
      <c r="A758" s="49">
        <v>757</v>
      </c>
      <c r="B758" s="54">
        <v>43497</v>
      </c>
      <c r="C758">
        <v>13</v>
      </c>
      <c r="D758" s="2">
        <v>5494.8034799999996</v>
      </c>
      <c r="E758" s="2">
        <v>1475.6021088932876</v>
      </c>
      <c r="F758" s="2">
        <v>1081.4539642507204</v>
      </c>
      <c r="G758" s="55"/>
    </row>
    <row r="759" spans="1:7" x14ac:dyDescent="0.2">
      <c r="A759" s="49">
        <v>758</v>
      </c>
      <c r="B759" s="54">
        <v>43497</v>
      </c>
      <c r="C759">
        <v>14</v>
      </c>
      <c r="D759" s="2">
        <v>5398.7009499999995</v>
      </c>
      <c r="E759" s="2">
        <v>907.91644642447511</v>
      </c>
      <c r="F759" s="2">
        <v>986.15005693730882</v>
      </c>
      <c r="G759" s="55"/>
    </row>
    <row r="760" spans="1:7" x14ac:dyDescent="0.2">
      <c r="A760" s="49">
        <v>759</v>
      </c>
      <c r="B760" s="54">
        <v>43497</v>
      </c>
      <c r="C760">
        <v>15</v>
      </c>
      <c r="D760" s="2">
        <v>5381.7416800000001</v>
      </c>
      <c r="E760" s="2">
        <v>1376.2829404151635</v>
      </c>
      <c r="F760" s="2">
        <v>863.82883279088355</v>
      </c>
      <c r="G760" s="55"/>
    </row>
    <row r="761" spans="1:7" x14ac:dyDescent="0.2">
      <c r="A761" s="49">
        <v>760</v>
      </c>
      <c r="B761" s="54">
        <v>43497</v>
      </c>
      <c r="C761">
        <v>16</v>
      </c>
      <c r="D761" s="2">
        <v>5347.8231399999995</v>
      </c>
      <c r="E761" s="2">
        <v>779.35044487227697</v>
      </c>
      <c r="F761" s="2">
        <v>863.4703372370534</v>
      </c>
      <c r="G761" s="55"/>
    </row>
    <row r="762" spans="1:7" x14ac:dyDescent="0.2">
      <c r="A762" s="49">
        <v>761</v>
      </c>
      <c r="B762" s="54">
        <v>43497</v>
      </c>
      <c r="C762">
        <v>17</v>
      </c>
      <c r="D762" s="2">
        <v>5364.7824099999998</v>
      </c>
      <c r="E762" s="2">
        <v>658.19700218498167</v>
      </c>
      <c r="F762" s="2">
        <v>734.45660976722911</v>
      </c>
      <c r="G762" s="55"/>
    </row>
    <row r="763" spans="1:7" x14ac:dyDescent="0.2">
      <c r="A763" s="49">
        <v>762</v>
      </c>
      <c r="B763" s="54">
        <v>43497</v>
      </c>
      <c r="C763">
        <v>18</v>
      </c>
      <c r="D763" s="2">
        <v>5432.61949</v>
      </c>
      <c r="E763" s="2">
        <v>851.25049615017235</v>
      </c>
      <c r="F763" s="2">
        <v>398.08152558830784</v>
      </c>
      <c r="G763" s="55"/>
    </row>
    <row r="764" spans="1:7" x14ac:dyDescent="0.2">
      <c r="A764" s="49">
        <v>763</v>
      </c>
      <c r="B764" s="54">
        <v>43497</v>
      </c>
      <c r="C764">
        <v>19</v>
      </c>
      <c r="D764" s="2">
        <v>5556.98747</v>
      </c>
      <c r="E764" s="2">
        <v>965.90791440524345</v>
      </c>
      <c r="F764" s="2">
        <v>102.95074128653201</v>
      </c>
      <c r="G764" s="55"/>
    </row>
    <row r="765" spans="1:7" x14ac:dyDescent="0.2">
      <c r="A765" s="49">
        <v>764</v>
      </c>
      <c r="B765" s="54">
        <v>43497</v>
      </c>
      <c r="C765">
        <v>20</v>
      </c>
      <c r="D765" s="2">
        <v>5653.09</v>
      </c>
      <c r="E765" s="2">
        <v>1456.7974477240919</v>
      </c>
      <c r="F765" s="2">
        <v>0</v>
      </c>
      <c r="G765" s="55"/>
    </row>
    <row r="766" spans="1:7" x14ac:dyDescent="0.2">
      <c r="A766" s="49">
        <v>765</v>
      </c>
      <c r="B766" s="54">
        <v>43497</v>
      </c>
      <c r="C766">
        <v>21</v>
      </c>
      <c r="D766" s="2">
        <v>5641.7838200000006</v>
      </c>
      <c r="E766" s="2">
        <v>1333.9595491015252</v>
      </c>
      <c r="F766" s="2">
        <v>0</v>
      </c>
      <c r="G766" s="55"/>
    </row>
    <row r="767" spans="1:7" x14ac:dyDescent="0.2">
      <c r="A767" s="49">
        <v>766</v>
      </c>
      <c r="B767" s="54">
        <v>43497</v>
      </c>
      <c r="C767">
        <v>22</v>
      </c>
      <c r="D767" s="2">
        <v>5613.5183699999998</v>
      </c>
      <c r="E767" s="2">
        <v>1582.2223304982977</v>
      </c>
      <c r="F767" s="2">
        <v>0</v>
      </c>
      <c r="G767" s="55"/>
    </row>
    <row r="768" spans="1:7" x14ac:dyDescent="0.2">
      <c r="A768" s="49">
        <v>767</v>
      </c>
      <c r="B768" s="54">
        <v>43497</v>
      </c>
      <c r="C768">
        <v>23</v>
      </c>
      <c r="D768" s="2">
        <v>5568.2936499999996</v>
      </c>
      <c r="E768" s="2">
        <v>1555.7801295920633</v>
      </c>
      <c r="F768" s="2">
        <v>0</v>
      </c>
      <c r="G768" s="55"/>
    </row>
    <row r="769" spans="1:7" x14ac:dyDescent="0.2">
      <c r="A769" s="49">
        <v>768</v>
      </c>
      <c r="B769" s="54">
        <v>43497</v>
      </c>
      <c r="C769">
        <v>24</v>
      </c>
      <c r="D769" s="2">
        <v>5438.2725799999998</v>
      </c>
      <c r="E769" s="2">
        <v>1530.9185923890561</v>
      </c>
      <c r="F769" s="2">
        <v>0</v>
      </c>
      <c r="G769" s="55"/>
    </row>
    <row r="770" spans="1:7" x14ac:dyDescent="0.2">
      <c r="A770" s="49">
        <v>769</v>
      </c>
      <c r="B770" s="54">
        <v>43498</v>
      </c>
      <c r="C770">
        <v>1</v>
      </c>
      <c r="D770" s="2">
        <v>5253.1950314734986</v>
      </c>
      <c r="E770" s="2">
        <v>1470.0222747778641</v>
      </c>
      <c r="F770" s="2">
        <v>0</v>
      </c>
      <c r="G770" s="55"/>
    </row>
    <row r="771" spans="1:7" x14ac:dyDescent="0.2">
      <c r="A771" s="49">
        <v>770</v>
      </c>
      <c r="B771" s="54">
        <v>43498</v>
      </c>
      <c r="C771">
        <v>2</v>
      </c>
      <c r="D771" s="2">
        <v>5119.4412677176506</v>
      </c>
      <c r="E771" s="2">
        <v>1278.4135183279532</v>
      </c>
      <c r="F771" s="2">
        <v>0</v>
      </c>
      <c r="G771" s="55"/>
    </row>
    <row r="772" spans="1:7" x14ac:dyDescent="0.2">
      <c r="A772" s="49">
        <v>771</v>
      </c>
      <c r="B772" s="54">
        <v>43498</v>
      </c>
      <c r="C772">
        <v>3</v>
      </c>
      <c r="D772" s="2">
        <v>5074.6048961608258</v>
      </c>
      <c r="E772" s="2">
        <v>1237.2310698657634</v>
      </c>
      <c r="F772" s="2">
        <v>0</v>
      </c>
      <c r="G772" s="55"/>
    </row>
    <row r="773" spans="1:7" x14ac:dyDescent="0.2">
      <c r="A773" s="49">
        <v>772</v>
      </c>
      <c r="B773" s="54">
        <v>43498</v>
      </c>
      <c r="C773">
        <v>4</v>
      </c>
      <c r="D773" s="2">
        <v>5061.4510045544685</v>
      </c>
      <c r="E773" s="2">
        <v>1198.5585698252642</v>
      </c>
      <c r="F773" s="2">
        <v>0</v>
      </c>
      <c r="G773" s="55"/>
    </row>
    <row r="774" spans="1:7" x14ac:dyDescent="0.2">
      <c r="A774" s="49">
        <v>773</v>
      </c>
      <c r="B774" s="54">
        <v>43498</v>
      </c>
      <c r="C774">
        <v>5</v>
      </c>
      <c r="D774" s="2">
        <v>5031.8453821276817</v>
      </c>
      <c r="E774" s="2">
        <v>1113.7035726295612</v>
      </c>
      <c r="F774" s="2">
        <v>0</v>
      </c>
      <c r="G774" s="55"/>
    </row>
    <row r="775" spans="1:7" x14ac:dyDescent="0.2">
      <c r="A775" s="49">
        <v>774</v>
      </c>
      <c r="B775" s="54">
        <v>43498</v>
      </c>
      <c r="C775">
        <v>6</v>
      </c>
      <c r="D775" s="2">
        <v>5038.7515647318132</v>
      </c>
      <c r="E775" s="2">
        <v>1015.4765046549048</v>
      </c>
      <c r="F775" s="2">
        <v>0</v>
      </c>
      <c r="G775" s="55"/>
    </row>
    <row r="776" spans="1:7" x14ac:dyDescent="0.2">
      <c r="A776" s="49">
        <v>775</v>
      </c>
      <c r="B776" s="54">
        <v>43498</v>
      </c>
      <c r="C776">
        <v>7</v>
      </c>
      <c r="D776" s="2">
        <v>5060.5814366077484</v>
      </c>
      <c r="E776" s="2">
        <v>593.58580869992375</v>
      </c>
      <c r="F776" s="2">
        <v>0</v>
      </c>
      <c r="G776" s="55"/>
    </row>
    <row r="777" spans="1:7" x14ac:dyDescent="0.2">
      <c r="A777" s="49">
        <v>776</v>
      </c>
      <c r="B777" s="54">
        <v>43498</v>
      </c>
      <c r="C777">
        <v>8</v>
      </c>
      <c r="D777" s="2">
        <v>5142.7715731893395</v>
      </c>
      <c r="E777" s="2">
        <v>550.68563499153697</v>
      </c>
      <c r="F777" s="2">
        <v>4.3849018706404563E-2</v>
      </c>
      <c r="G777" s="55"/>
    </row>
    <row r="778" spans="1:7" x14ac:dyDescent="0.2">
      <c r="A778" s="49">
        <v>777</v>
      </c>
      <c r="B778" s="54">
        <v>43498</v>
      </c>
      <c r="C778">
        <v>9</v>
      </c>
      <c r="D778" s="2">
        <v>5253.997944057608</v>
      </c>
      <c r="E778" s="2">
        <v>716.16890725569942</v>
      </c>
      <c r="F778" s="2">
        <v>4.6744526271401403</v>
      </c>
      <c r="G778" s="55"/>
    </row>
    <row r="779" spans="1:7" x14ac:dyDescent="0.2">
      <c r="A779" s="49">
        <v>778</v>
      </c>
      <c r="B779" s="54">
        <v>43498</v>
      </c>
      <c r="C779">
        <v>10</v>
      </c>
      <c r="D779" s="2">
        <v>5332.2366479659877</v>
      </c>
      <c r="E779" s="2">
        <v>480.71221337208601</v>
      </c>
      <c r="F779" s="2">
        <v>153.48494562895002</v>
      </c>
      <c r="G779" s="55"/>
    </row>
    <row r="780" spans="1:7" x14ac:dyDescent="0.2">
      <c r="A780" s="49">
        <v>779</v>
      </c>
      <c r="B780" s="54">
        <v>43498</v>
      </c>
      <c r="C780">
        <v>11</v>
      </c>
      <c r="D780" s="2">
        <v>5424.4628675688691</v>
      </c>
      <c r="E780" s="2">
        <v>478.36226466372932</v>
      </c>
      <c r="F780" s="2">
        <v>589.8311232540409</v>
      </c>
      <c r="G780" s="55"/>
    </row>
    <row r="781" spans="1:7" x14ac:dyDescent="0.2">
      <c r="A781" s="49">
        <v>780</v>
      </c>
      <c r="B781" s="54">
        <v>43498</v>
      </c>
      <c r="C781">
        <v>12</v>
      </c>
      <c r="D781" s="2">
        <v>5419.2277618260587</v>
      </c>
      <c r="E781" s="2">
        <v>506.25471511396358</v>
      </c>
      <c r="F781" s="2">
        <v>967.58501658765022</v>
      </c>
      <c r="G781" s="55"/>
    </row>
    <row r="782" spans="1:7" x14ac:dyDescent="0.2">
      <c r="A782" s="49">
        <v>781</v>
      </c>
      <c r="B782" s="54">
        <v>43498</v>
      </c>
      <c r="C782">
        <v>13</v>
      </c>
      <c r="D782" s="2">
        <v>5355.9961652436677</v>
      </c>
      <c r="E782" s="2">
        <v>409.80178232937624</v>
      </c>
      <c r="F782" s="2">
        <v>1115.9950024882864</v>
      </c>
      <c r="G782" s="55"/>
    </row>
    <row r="783" spans="1:7" x14ac:dyDescent="0.2">
      <c r="A783" s="49">
        <v>782</v>
      </c>
      <c r="B783" s="54">
        <v>43498</v>
      </c>
      <c r="C783">
        <v>14</v>
      </c>
      <c r="D783" s="2">
        <v>5269.6253019011938</v>
      </c>
      <c r="E783" s="2">
        <v>472.39870569715299</v>
      </c>
      <c r="F783" s="2">
        <v>1195.393608572218</v>
      </c>
      <c r="G783" s="55"/>
    </row>
    <row r="784" spans="1:7" x14ac:dyDescent="0.2">
      <c r="A784" s="49">
        <v>783</v>
      </c>
      <c r="B784" s="54">
        <v>43498</v>
      </c>
      <c r="C784">
        <v>15</v>
      </c>
      <c r="D784" s="2">
        <v>5252.400540361431</v>
      </c>
      <c r="E784" s="2">
        <v>522.70620226273013</v>
      </c>
      <c r="F784" s="2">
        <v>1109.7561620737474</v>
      </c>
      <c r="G784" s="55"/>
    </row>
    <row r="785" spans="1:7" x14ac:dyDescent="0.2">
      <c r="A785" s="49">
        <v>784</v>
      </c>
      <c r="B785" s="54">
        <v>43498</v>
      </c>
      <c r="C785">
        <v>16</v>
      </c>
      <c r="D785" s="2">
        <v>5245.357291923202</v>
      </c>
      <c r="E785" s="2">
        <v>568.78408072587263</v>
      </c>
      <c r="F785" s="2">
        <v>977.38271886202904</v>
      </c>
      <c r="G785" s="55"/>
    </row>
    <row r="786" spans="1:7" x14ac:dyDescent="0.2">
      <c r="A786" s="49">
        <v>785</v>
      </c>
      <c r="B786" s="54">
        <v>43498</v>
      </c>
      <c r="C786">
        <v>17</v>
      </c>
      <c r="D786" s="2">
        <v>5262.951990003311</v>
      </c>
      <c r="E786" s="2">
        <v>623.77739408249363</v>
      </c>
      <c r="F786" s="2">
        <v>799.3166708281733</v>
      </c>
      <c r="G786" s="55"/>
    </row>
    <row r="787" spans="1:7" x14ac:dyDescent="0.2">
      <c r="A787" s="49">
        <v>786</v>
      </c>
      <c r="B787" s="54">
        <v>43498</v>
      </c>
      <c r="C787">
        <v>18</v>
      </c>
      <c r="D787" s="2">
        <v>5341.2855813982105</v>
      </c>
      <c r="E787" s="2">
        <v>639.51365983939729</v>
      </c>
      <c r="F787" s="2">
        <v>486.47795712861489</v>
      </c>
      <c r="G787" s="55"/>
    </row>
    <row r="788" spans="1:7" x14ac:dyDescent="0.2">
      <c r="A788" s="49">
        <v>787</v>
      </c>
      <c r="B788" s="54">
        <v>43498</v>
      </c>
      <c r="C788">
        <v>19</v>
      </c>
      <c r="D788" s="2">
        <v>5491.1492755002946</v>
      </c>
      <c r="E788" s="2">
        <v>768.852765403185</v>
      </c>
      <c r="F788" s="2">
        <v>121.40634561272327</v>
      </c>
      <c r="G788" s="55"/>
    </row>
    <row r="789" spans="1:7" x14ac:dyDescent="0.2">
      <c r="A789" s="49">
        <v>788</v>
      </c>
      <c r="B789" s="54">
        <v>43498</v>
      </c>
      <c r="C789">
        <v>20</v>
      </c>
      <c r="D789" s="2">
        <v>5608.2248278184043</v>
      </c>
      <c r="E789" s="2">
        <v>834.99953013103107</v>
      </c>
      <c r="F789" s="2">
        <v>0</v>
      </c>
      <c r="G789" s="55"/>
    </row>
    <row r="790" spans="1:7" x14ac:dyDescent="0.2">
      <c r="A790" s="49">
        <v>789</v>
      </c>
      <c r="B790" s="54">
        <v>43498</v>
      </c>
      <c r="C790">
        <v>21</v>
      </c>
      <c r="D790" s="2">
        <v>5621.3396745245127</v>
      </c>
      <c r="E790" s="2">
        <v>884.67024455278715</v>
      </c>
      <c r="F790" s="2">
        <v>0</v>
      </c>
      <c r="G790" s="55"/>
    </row>
    <row r="791" spans="1:7" x14ac:dyDescent="0.2">
      <c r="A791" s="49">
        <v>790</v>
      </c>
      <c r="B791" s="54">
        <v>43498</v>
      </c>
      <c r="C791">
        <v>22</v>
      </c>
      <c r="D791" s="2">
        <v>5552.470642337863</v>
      </c>
      <c r="E791" s="2">
        <v>942.33281802964484</v>
      </c>
      <c r="F791" s="2">
        <v>0</v>
      </c>
      <c r="G791" s="55"/>
    </row>
    <row r="792" spans="1:7" x14ac:dyDescent="0.2">
      <c r="A792" s="49">
        <v>791</v>
      </c>
      <c r="B792" s="54">
        <v>43498</v>
      </c>
      <c r="C792">
        <v>23</v>
      </c>
      <c r="D792" s="2">
        <v>5494.3898337712417</v>
      </c>
      <c r="E792" s="2">
        <v>945.67431071476676</v>
      </c>
      <c r="F792" s="2">
        <v>0</v>
      </c>
      <c r="G792" s="55"/>
    </row>
    <row r="793" spans="1:7" x14ac:dyDescent="0.2">
      <c r="A793" s="49">
        <v>792</v>
      </c>
      <c r="B793" s="54">
        <v>43498</v>
      </c>
      <c r="C793">
        <v>24</v>
      </c>
      <c r="D793" s="2">
        <v>5375.1525850379876</v>
      </c>
      <c r="E793" s="2">
        <v>895.94210027720555</v>
      </c>
      <c r="F793" s="2">
        <v>0</v>
      </c>
      <c r="G793" s="55"/>
    </row>
    <row r="794" spans="1:7" x14ac:dyDescent="0.2">
      <c r="A794" s="49">
        <v>793</v>
      </c>
      <c r="B794" s="54">
        <v>43499</v>
      </c>
      <c r="C794">
        <v>1</v>
      </c>
      <c r="D794" s="2">
        <v>5223.867814361879</v>
      </c>
      <c r="E794" s="2">
        <v>817.36006449587035</v>
      </c>
      <c r="F794" s="2">
        <v>0</v>
      </c>
      <c r="G794" s="55"/>
    </row>
    <row r="795" spans="1:7" x14ac:dyDescent="0.2">
      <c r="A795" s="49">
        <v>794</v>
      </c>
      <c r="B795" s="54">
        <v>43499</v>
      </c>
      <c r="C795">
        <v>2</v>
      </c>
      <c r="D795" s="2">
        <v>5086.0351655044542</v>
      </c>
      <c r="E795" s="2">
        <v>848.34416668734525</v>
      </c>
      <c r="F795" s="2">
        <v>0</v>
      </c>
      <c r="G795" s="55"/>
    </row>
    <row r="796" spans="1:7" x14ac:dyDescent="0.2">
      <c r="A796" s="49">
        <v>795</v>
      </c>
      <c r="B796" s="54">
        <v>43499</v>
      </c>
      <c r="C796">
        <v>3</v>
      </c>
      <c r="D796" s="2">
        <v>5048.4566191990243</v>
      </c>
      <c r="E796" s="2">
        <v>933.31633533816421</v>
      </c>
      <c r="F796" s="2">
        <v>0</v>
      </c>
      <c r="G796" s="55"/>
    </row>
    <row r="797" spans="1:7" x14ac:dyDescent="0.2">
      <c r="A797" s="49">
        <v>796</v>
      </c>
      <c r="B797" s="54">
        <v>43499</v>
      </c>
      <c r="C797">
        <v>4</v>
      </c>
      <c r="D797" s="2">
        <v>5039.2859267702042</v>
      </c>
      <c r="E797" s="2">
        <v>909.57290443710872</v>
      </c>
      <c r="F797" s="2">
        <v>0</v>
      </c>
      <c r="G797" s="55"/>
    </row>
    <row r="798" spans="1:7" x14ac:dyDescent="0.2">
      <c r="A798" s="49">
        <v>797</v>
      </c>
      <c r="B798" s="54">
        <v>43499</v>
      </c>
      <c r="C798">
        <v>5</v>
      </c>
      <c r="D798" s="2">
        <v>5034.5713163146474</v>
      </c>
      <c r="E798" s="2">
        <v>873.81850578695708</v>
      </c>
      <c r="F798" s="2">
        <v>0</v>
      </c>
      <c r="G798" s="55"/>
    </row>
    <row r="799" spans="1:7" x14ac:dyDescent="0.2">
      <c r="A799" s="49">
        <v>798</v>
      </c>
      <c r="B799" s="54">
        <v>43499</v>
      </c>
      <c r="C799">
        <v>6</v>
      </c>
      <c r="D799" s="2">
        <v>5042.0549651755482</v>
      </c>
      <c r="E799" s="2">
        <v>891.17446461156987</v>
      </c>
      <c r="F799" s="2">
        <v>0</v>
      </c>
      <c r="G799" s="55"/>
    </row>
    <row r="800" spans="1:7" x14ac:dyDescent="0.2">
      <c r="A800" s="49">
        <v>799</v>
      </c>
      <c r="B800" s="54">
        <v>43499</v>
      </c>
      <c r="C800">
        <v>7</v>
      </c>
      <c r="D800" s="2">
        <v>5070.734526113587</v>
      </c>
      <c r="E800" s="2">
        <v>909.12307813144992</v>
      </c>
      <c r="F800" s="2">
        <v>0</v>
      </c>
      <c r="G800" s="55"/>
    </row>
    <row r="801" spans="1:7" x14ac:dyDescent="0.2">
      <c r="A801" s="49">
        <v>800</v>
      </c>
      <c r="B801" s="54">
        <v>43499</v>
      </c>
      <c r="C801">
        <v>8</v>
      </c>
      <c r="D801" s="2">
        <v>5150.4167377476615</v>
      </c>
      <c r="E801" s="2">
        <v>875.88602449322866</v>
      </c>
      <c r="F801" s="2">
        <v>4.5271516360177566E-2</v>
      </c>
      <c r="G801" s="55"/>
    </row>
    <row r="802" spans="1:7" x14ac:dyDescent="0.2">
      <c r="A802" s="49">
        <v>801</v>
      </c>
      <c r="B802" s="54">
        <v>43499</v>
      </c>
      <c r="C802">
        <v>9</v>
      </c>
      <c r="D802" s="2">
        <v>5260.4278203573067</v>
      </c>
      <c r="E802" s="2">
        <v>884.94563357246693</v>
      </c>
      <c r="F802" s="2">
        <v>4.18746362587191</v>
      </c>
      <c r="G802" s="55"/>
    </row>
    <row r="803" spans="1:7" x14ac:dyDescent="0.2">
      <c r="A803" s="49">
        <v>802</v>
      </c>
      <c r="B803" s="54">
        <v>43499</v>
      </c>
      <c r="C803">
        <v>10</v>
      </c>
      <c r="D803" s="2">
        <v>5319.6835212854221</v>
      </c>
      <c r="E803" s="2">
        <v>775.58743379761472</v>
      </c>
      <c r="F803" s="2">
        <v>89.779430483595974</v>
      </c>
      <c r="G803" s="55"/>
    </row>
    <row r="804" spans="1:7" x14ac:dyDescent="0.2">
      <c r="A804" s="49">
        <v>803</v>
      </c>
      <c r="B804" s="54">
        <v>43499</v>
      </c>
      <c r="C804">
        <v>11</v>
      </c>
      <c r="D804" s="2">
        <v>5412.9622265105445</v>
      </c>
      <c r="E804" s="2">
        <v>763.91064538117791</v>
      </c>
      <c r="F804" s="2">
        <v>563.15080961147044</v>
      </c>
      <c r="G804" s="55"/>
    </row>
    <row r="805" spans="1:7" x14ac:dyDescent="0.2">
      <c r="A805" s="49">
        <v>804</v>
      </c>
      <c r="B805" s="54">
        <v>43499</v>
      </c>
      <c r="C805">
        <v>12</v>
      </c>
      <c r="D805" s="2">
        <v>5427.9043595527837</v>
      </c>
      <c r="E805" s="2">
        <v>770.9102195072004</v>
      </c>
      <c r="F805" s="2">
        <v>758.09931213092932</v>
      </c>
      <c r="G805" s="55"/>
    </row>
    <row r="806" spans="1:7" x14ac:dyDescent="0.2">
      <c r="A806" s="49">
        <v>805</v>
      </c>
      <c r="B806" s="54">
        <v>43499</v>
      </c>
      <c r="C806">
        <v>13</v>
      </c>
      <c r="D806" s="2">
        <v>5383.1777226052718</v>
      </c>
      <c r="E806" s="2">
        <v>789.68471447561637</v>
      </c>
      <c r="F806" s="2">
        <v>948.47472263821123</v>
      </c>
      <c r="G806" s="55"/>
    </row>
    <row r="807" spans="1:7" x14ac:dyDescent="0.2">
      <c r="A807" s="49">
        <v>806</v>
      </c>
      <c r="B807" s="54">
        <v>43499</v>
      </c>
      <c r="C807">
        <v>14</v>
      </c>
      <c r="D807" s="2">
        <v>5295.4545907364181</v>
      </c>
      <c r="E807" s="2">
        <v>801.99673704721818</v>
      </c>
      <c r="F807" s="2">
        <v>960.35450461710366</v>
      </c>
      <c r="G807" s="55"/>
    </row>
    <row r="808" spans="1:7" x14ac:dyDescent="0.2">
      <c r="A808" s="49">
        <v>807</v>
      </c>
      <c r="B808" s="54">
        <v>43499</v>
      </c>
      <c r="C808">
        <v>15</v>
      </c>
      <c r="D808" s="2">
        <v>5270.8713253341903</v>
      </c>
      <c r="E808" s="2">
        <v>849.16460507397369</v>
      </c>
      <c r="F808" s="2">
        <v>944.90179636935977</v>
      </c>
      <c r="G808" s="55"/>
    </row>
    <row r="809" spans="1:7" x14ac:dyDescent="0.2">
      <c r="A809" s="49">
        <v>808</v>
      </c>
      <c r="B809" s="54">
        <v>43499</v>
      </c>
      <c r="C809">
        <v>16</v>
      </c>
      <c r="D809" s="2">
        <v>5233.3203559161466</v>
      </c>
      <c r="E809" s="2">
        <v>868.65904291953268</v>
      </c>
      <c r="F809" s="2">
        <v>840.35230957149872</v>
      </c>
      <c r="G809" s="55"/>
    </row>
    <row r="810" spans="1:7" x14ac:dyDescent="0.2">
      <c r="A810" s="49">
        <v>809</v>
      </c>
      <c r="B810" s="54">
        <v>43499</v>
      </c>
      <c r="C810">
        <v>17</v>
      </c>
      <c r="D810" s="2">
        <v>5250.4271509012751</v>
      </c>
      <c r="E810" s="2">
        <v>870.94828677586975</v>
      </c>
      <c r="F810" s="2">
        <v>707.62936458616457</v>
      </c>
      <c r="G810" s="55"/>
    </row>
    <row r="811" spans="1:7" x14ac:dyDescent="0.2">
      <c r="A811" s="49">
        <v>810</v>
      </c>
      <c r="B811" s="54">
        <v>43499</v>
      </c>
      <c r="C811">
        <v>18</v>
      </c>
      <c r="D811" s="2">
        <v>5320.9787734703241</v>
      </c>
      <c r="E811" s="2">
        <v>1026.5839832193878</v>
      </c>
      <c r="F811" s="2">
        <v>440.40785148607574</v>
      </c>
      <c r="G811" s="55"/>
    </row>
    <row r="812" spans="1:7" x14ac:dyDescent="0.2">
      <c r="A812" s="49">
        <v>811</v>
      </c>
      <c r="B812" s="54">
        <v>43499</v>
      </c>
      <c r="C812">
        <v>19</v>
      </c>
      <c r="D812" s="2">
        <v>5435.7274652148817</v>
      </c>
      <c r="E812" s="2">
        <v>1306.1459519480065</v>
      </c>
      <c r="F812" s="2">
        <v>104.19956893569423</v>
      </c>
      <c r="G812" s="55"/>
    </row>
    <row r="813" spans="1:7" x14ac:dyDescent="0.2">
      <c r="A813" s="49">
        <v>812</v>
      </c>
      <c r="B813" s="54">
        <v>43499</v>
      </c>
      <c r="C813">
        <v>20</v>
      </c>
      <c r="D813" s="2">
        <v>5595.459025136458</v>
      </c>
      <c r="E813" s="2">
        <v>1687.1673041880399</v>
      </c>
      <c r="F813" s="2">
        <v>0</v>
      </c>
      <c r="G813" s="55"/>
    </row>
    <row r="814" spans="1:7" x14ac:dyDescent="0.2">
      <c r="A814" s="49">
        <v>813</v>
      </c>
      <c r="B814" s="54">
        <v>43499</v>
      </c>
      <c r="C814">
        <v>21</v>
      </c>
      <c r="D814" s="2">
        <v>5562.7521077890469</v>
      </c>
      <c r="E814" s="2">
        <v>1708.0776566557354</v>
      </c>
      <c r="F814" s="2">
        <v>0</v>
      </c>
      <c r="G814" s="55"/>
    </row>
    <row r="815" spans="1:7" x14ac:dyDescent="0.2">
      <c r="A815" s="49">
        <v>814</v>
      </c>
      <c r="B815" s="54">
        <v>43499</v>
      </c>
      <c r="C815">
        <v>22</v>
      </c>
      <c r="D815" s="2">
        <v>5518.7134396246556</v>
      </c>
      <c r="E815" s="2">
        <v>1665.5997418935779</v>
      </c>
      <c r="F815" s="2">
        <v>0</v>
      </c>
      <c r="G815" s="55"/>
    </row>
    <row r="816" spans="1:7" x14ac:dyDescent="0.2">
      <c r="A816" s="49">
        <v>815</v>
      </c>
      <c r="B816" s="54">
        <v>43499</v>
      </c>
      <c r="C816">
        <v>23</v>
      </c>
      <c r="D816" s="2">
        <v>5467.1033166813768</v>
      </c>
      <c r="E816" s="2">
        <v>1458.4852788572009</v>
      </c>
      <c r="F816" s="2">
        <v>0</v>
      </c>
      <c r="G816" s="55"/>
    </row>
    <row r="817" spans="1:7" x14ac:dyDescent="0.2">
      <c r="A817" s="49">
        <v>816</v>
      </c>
      <c r="B817" s="54">
        <v>43499</v>
      </c>
      <c r="C817">
        <v>24</v>
      </c>
      <c r="D817" s="2">
        <v>5344.967893991774</v>
      </c>
      <c r="E817" s="2">
        <v>1302.9605229542333</v>
      </c>
      <c r="F817" s="2">
        <v>0</v>
      </c>
      <c r="G817" s="55"/>
    </row>
    <row r="818" spans="1:7" x14ac:dyDescent="0.2">
      <c r="A818" s="49">
        <v>817</v>
      </c>
      <c r="B818" s="54">
        <v>43500</v>
      </c>
      <c r="C818">
        <v>1</v>
      </c>
      <c r="D818" s="2">
        <v>5234.7242267641486</v>
      </c>
      <c r="E818" s="2">
        <v>1291.7570305422885</v>
      </c>
      <c r="F818" s="2">
        <v>0</v>
      </c>
      <c r="G818" s="55"/>
    </row>
    <row r="819" spans="1:7" x14ac:dyDescent="0.2">
      <c r="A819" s="49">
        <v>818</v>
      </c>
      <c r="B819" s="54">
        <v>43500</v>
      </c>
      <c r="C819">
        <v>2</v>
      </c>
      <c r="D819" s="2">
        <v>5108.6805814500885</v>
      </c>
      <c r="E819" s="2">
        <v>1247.9610703089847</v>
      </c>
      <c r="F819" s="2">
        <v>0</v>
      </c>
      <c r="G819" s="55"/>
    </row>
    <row r="820" spans="1:7" x14ac:dyDescent="0.2">
      <c r="A820" s="49">
        <v>819</v>
      </c>
      <c r="B820" s="54">
        <v>43500</v>
      </c>
      <c r="C820">
        <v>3</v>
      </c>
      <c r="D820" s="2">
        <v>5079.6875751974449</v>
      </c>
      <c r="E820" s="2">
        <v>1129.2680053494828</v>
      </c>
      <c r="F820" s="2">
        <v>0</v>
      </c>
      <c r="G820" s="55"/>
    </row>
    <row r="821" spans="1:7" x14ac:dyDescent="0.2">
      <c r="A821" s="49">
        <v>820</v>
      </c>
      <c r="B821" s="54">
        <v>43500</v>
      </c>
      <c r="C821">
        <v>4</v>
      </c>
      <c r="D821" s="2">
        <v>5054.5026598742652</v>
      </c>
      <c r="E821" s="2">
        <v>1127.9813246736624</v>
      </c>
      <c r="F821" s="2">
        <v>0</v>
      </c>
      <c r="G821" s="55"/>
    </row>
    <row r="822" spans="1:7" x14ac:dyDescent="0.2">
      <c r="A822" s="49">
        <v>821</v>
      </c>
      <c r="B822" s="54">
        <v>43500</v>
      </c>
      <c r="C822">
        <v>5</v>
      </c>
      <c r="D822" s="2">
        <v>5052.150725501323</v>
      </c>
      <c r="E822" s="2">
        <v>1066.9260417033379</v>
      </c>
      <c r="F822" s="2">
        <v>0</v>
      </c>
      <c r="G822" s="55"/>
    </row>
    <row r="823" spans="1:7" x14ac:dyDescent="0.2">
      <c r="A823" s="49">
        <v>822</v>
      </c>
      <c r="B823" s="54">
        <v>43500</v>
      </c>
      <c r="C823">
        <v>6</v>
      </c>
      <c r="D823" s="2">
        <v>5053.6629473594094</v>
      </c>
      <c r="E823" s="2">
        <v>948.33862409605422</v>
      </c>
      <c r="F823" s="2">
        <v>0</v>
      </c>
      <c r="G823" s="55"/>
    </row>
    <row r="824" spans="1:7" x14ac:dyDescent="0.2">
      <c r="A824" s="49">
        <v>823</v>
      </c>
      <c r="B824" s="54">
        <v>43500</v>
      </c>
      <c r="C824">
        <v>7</v>
      </c>
      <c r="D824" s="2">
        <v>5078.6656494306117</v>
      </c>
      <c r="E824" s="2">
        <v>912.81248488052097</v>
      </c>
      <c r="F824" s="2">
        <v>0</v>
      </c>
      <c r="G824" s="55"/>
    </row>
    <row r="825" spans="1:7" x14ac:dyDescent="0.2">
      <c r="A825" s="49">
        <v>824</v>
      </c>
      <c r="B825" s="54">
        <v>43500</v>
      </c>
      <c r="C825">
        <v>8</v>
      </c>
      <c r="D825" s="2">
        <v>5173.3458159259208</v>
      </c>
      <c r="E825" s="2">
        <v>1164.6996560529315</v>
      </c>
      <c r="F825" s="2">
        <v>3.8368174508560567E-2</v>
      </c>
      <c r="G825" s="55"/>
    </row>
    <row r="826" spans="1:7" x14ac:dyDescent="0.2">
      <c r="A826" s="49">
        <v>825</v>
      </c>
      <c r="B826" s="54">
        <v>43500</v>
      </c>
      <c r="C826">
        <v>9</v>
      </c>
      <c r="D826" s="2">
        <v>5260.786429671336</v>
      </c>
      <c r="E826" s="2">
        <v>1124.6419096738539</v>
      </c>
      <c r="F826" s="2">
        <v>3.4080874299302475</v>
      </c>
      <c r="G826" s="55"/>
    </row>
    <row r="827" spans="1:7" x14ac:dyDescent="0.2">
      <c r="A827" s="49">
        <v>826</v>
      </c>
      <c r="B827" s="54">
        <v>43500</v>
      </c>
      <c r="C827">
        <v>10</v>
      </c>
      <c r="D827" s="2">
        <v>5336.6543518575099</v>
      </c>
      <c r="E827" s="2">
        <v>870.33004554949093</v>
      </c>
      <c r="F827" s="2">
        <v>197.12416744304764</v>
      </c>
      <c r="G827" s="55"/>
    </row>
    <row r="828" spans="1:7" x14ac:dyDescent="0.2">
      <c r="A828" s="49">
        <v>827</v>
      </c>
      <c r="B828" s="54">
        <v>43500</v>
      </c>
      <c r="C828">
        <v>11</v>
      </c>
      <c r="D828" s="2">
        <v>5420.728377239665</v>
      </c>
      <c r="E828" s="2">
        <v>590.51473812138499</v>
      </c>
      <c r="F828" s="2">
        <v>494.49365226810221</v>
      </c>
      <c r="G828" s="55"/>
    </row>
    <row r="829" spans="1:7" x14ac:dyDescent="0.2">
      <c r="A829" s="49">
        <v>828</v>
      </c>
      <c r="B829" s="54">
        <v>43500</v>
      </c>
      <c r="C829">
        <v>12</v>
      </c>
      <c r="D829" s="2">
        <v>5421.0370286591042</v>
      </c>
      <c r="E829" s="2">
        <v>605.67077163509339</v>
      </c>
      <c r="F829" s="2">
        <v>780.96545763099789</v>
      </c>
      <c r="G829" s="55"/>
    </row>
    <row r="830" spans="1:7" x14ac:dyDescent="0.2">
      <c r="A830" s="49">
        <v>829</v>
      </c>
      <c r="B830" s="54">
        <v>43500</v>
      </c>
      <c r="C830">
        <v>13</v>
      </c>
      <c r="D830" s="2">
        <v>5406.4852503573566</v>
      </c>
      <c r="E830" s="2">
        <v>618.39263946388292</v>
      </c>
      <c r="F830" s="2">
        <v>1055.1311575818879</v>
      </c>
      <c r="G830" s="55"/>
    </row>
    <row r="831" spans="1:7" x14ac:dyDescent="0.2">
      <c r="A831" s="49">
        <v>830</v>
      </c>
      <c r="B831" s="54">
        <v>43500</v>
      </c>
      <c r="C831">
        <v>14</v>
      </c>
      <c r="D831" s="2">
        <v>5338.6569721322003</v>
      </c>
      <c r="E831" s="2">
        <v>816.29558863572493</v>
      </c>
      <c r="F831" s="2">
        <v>1088.2138452623019</v>
      </c>
      <c r="G831" s="55"/>
    </row>
    <row r="832" spans="1:7" x14ac:dyDescent="0.2">
      <c r="A832" s="49">
        <v>831</v>
      </c>
      <c r="B832" s="54">
        <v>43500</v>
      </c>
      <c r="C832">
        <v>15</v>
      </c>
      <c r="D832" s="2">
        <v>5308.9949447272729</v>
      </c>
      <c r="E832" s="2">
        <v>1113.9792653784311</v>
      </c>
      <c r="F832" s="2">
        <v>984.26917178229769</v>
      </c>
      <c r="G832" s="55"/>
    </row>
    <row r="833" spans="1:7" x14ac:dyDescent="0.2">
      <c r="A833" s="49">
        <v>832</v>
      </c>
      <c r="B833" s="54">
        <v>43500</v>
      </c>
      <c r="C833">
        <v>16</v>
      </c>
      <c r="D833" s="2">
        <v>5266.1856026066071</v>
      </c>
      <c r="E833" s="2">
        <v>1374.0836669388909</v>
      </c>
      <c r="F833" s="2">
        <v>874.26437937949311</v>
      </c>
      <c r="G833" s="55"/>
    </row>
    <row r="834" spans="1:7" x14ac:dyDescent="0.2">
      <c r="A834" s="49">
        <v>833</v>
      </c>
      <c r="B834" s="54">
        <v>43500</v>
      </c>
      <c r="C834">
        <v>17</v>
      </c>
      <c r="D834" s="2">
        <v>5291.6745633457576</v>
      </c>
      <c r="E834" s="2">
        <v>1569.7110647579875</v>
      </c>
      <c r="F834" s="2">
        <v>653.79083139879367</v>
      </c>
      <c r="G834" s="55"/>
    </row>
    <row r="835" spans="1:7" x14ac:dyDescent="0.2">
      <c r="A835" s="49">
        <v>834</v>
      </c>
      <c r="B835" s="54">
        <v>43500</v>
      </c>
      <c r="C835">
        <v>18</v>
      </c>
      <c r="D835" s="2">
        <v>5377.3394645842372</v>
      </c>
      <c r="E835" s="2">
        <v>1585.9757703930863</v>
      </c>
      <c r="F835" s="2">
        <v>396.77397338488356</v>
      </c>
      <c r="G835" s="55"/>
    </row>
    <row r="836" spans="1:7" x14ac:dyDescent="0.2">
      <c r="A836" s="49">
        <v>835</v>
      </c>
      <c r="B836" s="54">
        <v>43500</v>
      </c>
      <c r="C836">
        <v>19</v>
      </c>
      <c r="D836" s="2">
        <v>5522.5034369104578</v>
      </c>
      <c r="E836" s="2">
        <v>1550.823309955417</v>
      </c>
      <c r="F836" s="2">
        <v>70.875467709274233</v>
      </c>
      <c r="G836" s="55"/>
    </row>
    <row r="837" spans="1:7" x14ac:dyDescent="0.2">
      <c r="A837" s="49">
        <v>836</v>
      </c>
      <c r="B837" s="54">
        <v>43500</v>
      </c>
      <c r="C837">
        <v>20</v>
      </c>
      <c r="D837" s="2">
        <v>5636.572129259348</v>
      </c>
      <c r="E837" s="2">
        <v>1356.0914954884452</v>
      </c>
      <c r="F837" s="2">
        <v>0</v>
      </c>
      <c r="G837" s="55"/>
    </row>
    <row r="838" spans="1:7" x14ac:dyDescent="0.2">
      <c r="A838" s="49">
        <v>837</v>
      </c>
      <c r="B838" s="54">
        <v>43500</v>
      </c>
      <c r="C838">
        <v>21</v>
      </c>
      <c r="D838" s="2">
        <v>5642.7888297273248</v>
      </c>
      <c r="E838" s="2">
        <v>1383.9789685338576</v>
      </c>
      <c r="F838" s="2">
        <v>0</v>
      </c>
      <c r="G838" s="55"/>
    </row>
    <row r="839" spans="1:7" x14ac:dyDescent="0.2">
      <c r="A839" s="49">
        <v>838</v>
      </c>
      <c r="B839" s="54">
        <v>43500</v>
      </c>
      <c r="C839">
        <v>22</v>
      </c>
      <c r="D839" s="2">
        <v>5602.5256612544454</v>
      </c>
      <c r="E839" s="2">
        <v>1173.5763459111545</v>
      </c>
      <c r="F839" s="2">
        <v>0</v>
      </c>
      <c r="G839" s="55"/>
    </row>
    <row r="840" spans="1:7" x14ac:dyDescent="0.2">
      <c r="A840" s="49">
        <v>839</v>
      </c>
      <c r="B840" s="54">
        <v>43500</v>
      </c>
      <c r="C840">
        <v>23</v>
      </c>
      <c r="D840" s="2">
        <v>5534.0459303637144</v>
      </c>
      <c r="E840" s="2">
        <v>880.09926218187684</v>
      </c>
      <c r="F840" s="2">
        <v>0</v>
      </c>
      <c r="G840" s="55"/>
    </row>
    <row r="841" spans="1:7" x14ac:dyDescent="0.2">
      <c r="A841" s="49">
        <v>840</v>
      </c>
      <c r="B841" s="54">
        <v>43500</v>
      </c>
      <c r="C841">
        <v>24</v>
      </c>
      <c r="D841" s="2">
        <v>5393.3890522655929</v>
      </c>
      <c r="E841" s="2">
        <v>924.02740243599465</v>
      </c>
      <c r="F841" s="2">
        <v>0</v>
      </c>
      <c r="G841" s="55"/>
    </row>
    <row r="842" spans="1:7" x14ac:dyDescent="0.2">
      <c r="A842" s="49">
        <v>841</v>
      </c>
      <c r="B842" s="54">
        <v>43501</v>
      </c>
      <c r="C842">
        <v>1</v>
      </c>
      <c r="D842" s="2">
        <v>5272.1024449346132</v>
      </c>
      <c r="E842" s="2">
        <v>977.10950786927219</v>
      </c>
      <c r="F842" s="2">
        <v>0</v>
      </c>
      <c r="G842" s="55"/>
    </row>
    <row r="843" spans="1:7" x14ac:dyDescent="0.2">
      <c r="A843" s="49">
        <v>842</v>
      </c>
      <c r="B843" s="54">
        <v>43501</v>
      </c>
      <c r="C843">
        <v>2</v>
      </c>
      <c r="D843" s="2">
        <v>5129.2996642239823</v>
      </c>
      <c r="E843" s="2">
        <v>840.952478246346</v>
      </c>
      <c r="F843" s="2">
        <v>0</v>
      </c>
      <c r="G843" s="55"/>
    </row>
    <row r="844" spans="1:7" x14ac:dyDescent="0.2">
      <c r="A844" s="49">
        <v>843</v>
      </c>
      <c r="B844" s="54">
        <v>43501</v>
      </c>
      <c r="C844">
        <v>3</v>
      </c>
      <c r="D844" s="2">
        <v>5074.2584269032213</v>
      </c>
      <c r="E844" s="2">
        <v>815.96755585614017</v>
      </c>
      <c r="F844" s="2">
        <v>0</v>
      </c>
      <c r="G844" s="55"/>
    </row>
    <row r="845" spans="1:7" x14ac:dyDescent="0.2">
      <c r="A845" s="49">
        <v>844</v>
      </c>
      <c r="B845" s="54">
        <v>43501</v>
      </c>
      <c r="C845">
        <v>4</v>
      </c>
      <c r="D845" s="2">
        <v>5073.7549029095662</v>
      </c>
      <c r="E845" s="2">
        <v>822.32228379421099</v>
      </c>
      <c r="F845" s="2">
        <v>0</v>
      </c>
      <c r="G845" s="55"/>
    </row>
    <row r="846" spans="1:7" x14ac:dyDescent="0.2">
      <c r="A846" s="49">
        <v>845</v>
      </c>
      <c r="B846" s="54">
        <v>43501</v>
      </c>
      <c r="C846">
        <v>5</v>
      </c>
      <c r="D846" s="2">
        <v>5069.5710552934997</v>
      </c>
      <c r="E846" s="2">
        <v>837.12802029668273</v>
      </c>
      <c r="F846" s="2">
        <v>0</v>
      </c>
      <c r="G846" s="55"/>
    </row>
    <row r="847" spans="1:7" x14ac:dyDescent="0.2">
      <c r="A847" s="49">
        <v>846</v>
      </c>
      <c r="B847" s="54">
        <v>43501</v>
      </c>
      <c r="C847">
        <v>6</v>
      </c>
      <c r="D847" s="2">
        <v>5060.1621037951936</v>
      </c>
      <c r="E847" s="2">
        <v>820.46212161996152</v>
      </c>
      <c r="F847" s="2">
        <v>0</v>
      </c>
      <c r="G847" s="55"/>
    </row>
    <row r="848" spans="1:7" x14ac:dyDescent="0.2">
      <c r="A848" s="49">
        <v>847</v>
      </c>
      <c r="B848" s="54">
        <v>43501</v>
      </c>
      <c r="C848">
        <v>7</v>
      </c>
      <c r="D848" s="2">
        <v>5082.8538486421967</v>
      </c>
      <c r="E848" s="2">
        <v>898.62577811156291</v>
      </c>
      <c r="F848" s="2">
        <v>0</v>
      </c>
      <c r="G848" s="55"/>
    </row>
    <row r="849" spans="1:7" x14ac:dyDescent="0.2">
      <c r="A849" s="49">
        <v>848</v>
      </c>
      <c r="B849" s="54">
        <v>43501</v>
      </c>
      <c r="C849">
        <v>8</v>
      </c>
      <c r="D849" s="2">
        <v>5186.988492017118</v>
      </c>
      <c r="E849" s="2">
        <v>886.26206614763623</v>
      </c>
      <c r="F849" s="2">
        <v>6.1302551490171213E-2</v>
      </c>
      <c r="G849" s="55"/>
    </row>
    <row r="850" spans="1:7" x14ac:dyDescent="0.2">
      <c r="A850" s="49">
        <v>849</v>
      </c>
      <c r="B850" s="54">
        <v>43501</v>
      </c>
      <c r="C850">
        <v>9</v>
      </c>
      <c r="D850" s="2">
        <v>5312.7324139692264</v>
      </c>
      <c r="E850" s="2">
        <v>832.11549572157969</v>
      </c>
      <c r="F850" s="2">
        <v>2.5368302682308177</v>
      </c>
      <c r="G850" s="55"/>
    </row>
    <row r="851" spans="1:7" x14ac:dyDescent="0.2">
      <c r="A851" s="49">
        <v>850</v>
      </c>
      <c r="B851" s="54">
        <v>43501</v>
      </c>
      <c r="C851">
        <v>10</v>
      </c>
      <c r="D851" s="2">
        <v>5353.6026058753669</v>
      </c>
      <c r="E851" s="2">
        <v>761.83921633881755</v>
      </c>
      <c r="F851" s="2">
        <v>168.35642216925524</v>
      </c>
      <c r="G851" s="55"/>
    </row>
    <row r="852" spans="1:7" x14ac:dyDescent="0.2">
      <c r="A852" s="49">
        <v>851</v>
      </c>
      <c r="B852" s="54">
        <v>43501</v>
      </c>
      <c r="C852">
        <v>11</v>
      </c>
      <c r="D852" s="2">
        <v>5454.8948442471083</v>
      </c>
      <c r="E852" s="2">
        <v>733.96004316904373</v>
      </c>
      <c r="F852" s="2">
        <v>643.16467735965148</v>
      </c>
      <c r="G852" s="55"/>
    </row>
    <row r="853" spans="1:7" x14ac:dyDescent="0.2">
      <c r="A853" s="49">
        <v>852</v>
      </c>
      <c r="B853" s="54">
        <v>43501</v>
      </c>
      <c r="C853">
        <v>12</v>
      </c>
      <c r="D853" s="2">
        <v>5450.2173323869793</v>
      </c>
      <c r="E853" s="2">
        <v>707.39813284076126</v>
      </c>
      <c r="F853" s="2">
        <v>1007.8811767936259</v>
      </c>
      <c r="G853" s="55"/>
    </row>
    <row r="854" spans="1:7" x14ac:dyDescent="0.2">
      <c r="A854" s="49">
        <v>853</v>
      </c>
      <c r="B854" s="54">
        <v>43501</v>
      </c>
      <c r="C854">
        <v>13</v>
      </c>
      <c r="D854" s="2">
        <v>5419.0800000952986</v>
      </c>
      <c r="E854" s="2">
        <v>708.27998741479792</v>
      </c>
      <c r="F854" s="2">
        <v>1214.5284852734285</v>
      </c>
      <c r="G854" s="55"/>
    </row>
    <row r="855" spans="1:7" x14ac:dyDescent="0.2">
      <c r="A855" s="49">
        <v>854</v>
      </c>
      <c r="B855" s="54">
        <v>43501</v>
      </c>
      <c r="C855">
        <v>14</v>
      </c>
      <c r="D855" s="2">
        <v>5333.3599005275964</v>
      </c>
      <c r="E855" s="2">
        <v>704.65193516877696</v>
      </c>
      <c r="F855" s="2">
        <v>1267.1359594799651</v>
      </c>
      <c r="G855" s="55"/>
    </row>
    <row r="856" spans="1:7" x14ac:dyDescent="0.2">
      <c r="A856" s="49">
        <v>855</v>
      </c>
      <c r="B856" s="54">
        <v>43501</v>
      </c>
      <c r="C856">
        <v>15</v>
      </c>
      <c r="D856" s="2">
        <v>5289.9916893405043</v>
      </c>
      <c r="E856" s="2">
        <v>752.70652087718213</v>
      </c>
      <c r="F856" s="2">
        <v>1252.6189104285766</v>
      </c>
      <c r="G856" s="55"/>
    </row>
    <row r="857" spans="1:7" x14ac:dyDescent="0.2">
      <c r="A857" s="49">
        <v>856</v>
      </c>
      <c r="B857" s="54">
        <v>43501</v>
      </c>
      <c r="C857">
        <v>16</v>
      </c>
      <c r="D857" s="2">
        <v>5267.1891661928239</v>
      </c>
      <c r="E857" s="2">
        <v>754.76486573135742</v>
      </c>
      <c r="F857" s="2">
        <v>1168.7644198309144</v>
      </c>
      <c r="G857" s="55"/>
    </row>
    <row r="858" spans="1:7" x14ac:dyDescent="0.2">
      <c r="A858" s="49">
        <v>857</v>
      </c>
      <c r="B858" s="54">
        <v>43501</v>
      </c>
      <c r="C858">
        <v>17</v>
      </c>
      <c r="D858" s="2">
        <v>5271.6845604499749</v>
      </c>
      <c r="E858" s="2">
        <v>772.48126009233829</v>
      </c>
      <c r="F858" s="2">
        <v>883.27963552881511</v>
      </c>
      <c r="G858" s="55"/>
    </row>
    <row r="859" spans="1:7" x14ac:dyDescent="0.2">
      <c r="A859" s="49">
        <v>858</v>
      </c>
      <c r="B859" s="54">
        <v>43501</v>
      </c>
      <c r="C859">
        <v>18</v>
      </c>
      <c r="D859" s="2">
        <v>5342.1510559542903</v>
      </c>
      <c r="E859" s="2">
        <v>443.01476216049457</v>
      </c>
      <c r="F859" s="2">
        <v>542.61141356705866</v>
      </c>
      <c r="G859" s="55"/>
    </row>
    <row r="860" spans="1:7" x14ac:dyDescent="0.2">
      <c r="A860" s="49">
        <v>859</v>
      </c>
      <c r="B860" s="54">
        <v>43501</v>
      </c>
      <c r="C860">
        <v>19</v>
      </c>
      <c r="D860" s="2">
        <v>5458.0772426123976</v>
      </c>
      <c r="E860" s="2">
        <v>526.81442592209964</v>
      </c>
      <c r="F860" s="2">
        <v>95.111355610222319</v>
      </c>
      <c r="G860" s="55"/>
    </row>
    <row r="861" spans="1:7" x14ac:dyDescent="0.2">
      <c r="A861" s="49">
        <v>860</v>
      </c>
      <c r="B861" s="54">
        <v>43501</v>
      </c>
      <c r="C861">
        <v>20</v>
      </c>
      <c r="D861" s="2">
        <v>5606.0265510069967</v>
      </c>
      <c r="E861" s="2">
        <v>724.29699485156743</v>
      </c>
      <c r="F861" s="2">
        <v>0</v>
      </c>
      <c r="G861" s="55"/>
    </row>
    <row r="862" spans="1:7" x14ac:dyDescent="0.2">
      <c r="A862" s="49">
        <v>861</v>
      </c>
      <c r="B862" s="54">
        <v>43501</v>
      </c>
      <c r="C862">
        <v>21</v>
      </c>
      <c r="D862" s="2">
        <v>5627.2231052651086</v>
      </c>
      <c r="E862" s="2">
        <v>972.52405473558588</v>
      </c>
      <c r="F862" s="2">
        <v>0</v>
      </c>
      <c r="G862" s="55"/>
    </row>
    <row r="863" spans="1:7" x14ac:dyDescent="0.2">
      <c r="A863" s="49">
        <v>862</v>
      </c>
      <c r="B863" s="54">
        <v>43501</v>
      </c>
      <c r="C863">
        <v>22</v>
      </c>
      <c r="D863" s="2">
        <v>5586.9830050712117</v>
      </c>
      <c r="E863" s="2">
        <v>797.12564150759613</v>
      </c>
      <c r="F863" s="2">
        <v>0</v>
      </c>
      <c r="G863" s="55"/>
    </row>
    <row r="864" spans="1:7" x14ac:dyDescent="0.2">
      <c r="A864" s="49">
        <v>863</v>
      </c>
      <c r="B864" s="54">
        <v>43501</v>
      </c>
      <c r="C864">
        <v>23</v>
      </c>
      <c r="D864" s="2">
        <v>5546.6622793353181</v>
      </c>
      <c r="E864" s="2">
        <v>1162.8111636998267</v>
      </c>
      <c r="F864" s="2">
        <v>0</v>
      </c>
      <c r="G864" s="55"/>
    </row>
    <row r="865" spans="1:7" x14ac:dyDescent="0.2">
      <c r="A865" s="49">
        <v>864</v>
      </c>
      <c r="B865" s="54">
        <v>43501</v>
      </c>
      <c r="C865">
        <v>24</v>
      </c>
      <c r="D865" s="2">
        <v>5419.1033084757573</v>
      </c>
      <c r="E865" s="2">
        <v>1349.7805863164597</v>
      </c>
      <c r="F865" s="2">
        <v>0</v>
      </c>
      <c r="G865" s="55"/>
    </row>
    <row r="866" spans="1:7" x14ac:dyDescent="0.2">
      <c r="A866" s="49">
        <v>865</v>
      </c>
      <c r="B866" s="54">
        <v>43502</v>
      </c>
      <c r="C866">
        <v>1</v>
      </c>
      <c r="D866" s="2">
        <v>5284.1146432902724</v>
      </c>
      <c r="E866" s="2">
        <v>964.39746599029775</v>
      </c>
      <c r="F866" s="2">
        <v>0</v>
      </c>
      <c r="G866" s="55"/>
    </row>
    <row r="867" spans="1:7" x14ac:dyDescent="0.2">
      <c r="A867" s="49">
        <v>866</v>
      </c>
      <c r="B867" s="54">
        <v>43502</v>
      </c>
      <c r="C867">
        <v>2</v>
      </c>
      <c r="D867" s="2">
        <v>5138.9244431090683</v>
      </c>
      <c r="E867" s="2">
        <v>867.91558471276221</v>
      </c>
      <c r="F867" s="2">
        <v>0</v>
      </c>
      <c r="G867" s="55"/>
    </row>
    <row r="868" spans="1:7" x14ac:dyDescent="0.2">
      <c r="A868" s="49">
        <v>867</v>
      </c>
      <c r="B868" s="54">
        <v>43502</v>
      </c>
      <c r="C868">
        <v>3</v>
      </c>
      <c r="D868" s="2">
        <v>5101.4299555153702</v>
      </c>
      <c r="E868" s="2">
        <v>783.33291842016365</v>
      </c>
      <c r="F868" s="2">
        <v>0</v>
      </c>
      <c r="G868" s="55"/>
    </row>
    <row r="869" spans="1:7" x14ac:dyDescent="0.2">
      <c r="A869" s="49">
        <v>868</v>
      </c>
      <c r="B869" s="54">
        <v>43502</v>
      </c>
      <c r="C869">
        <v>4</v>
      </c>
      <c r="D869" s="2">
        <v>5102.2810276433383</v>
      </c>
      <c r="E869" s="2">
        <v>754.60526330782125</v>
      </c>
      <c r="F869" s="2">
        <v>0</v>
      </c>
      <c r="G869" s="55"/>
    </row>
    <row r="870" spans="1:7" x14ac:dyDescent="0.2">
      <c r="A870" s="49">
        <v>869</v>
      </c>
      <c r="B870" s="54">
        <v>43502</v>
      </c>
      <c r="C870">
        <v>5</v>
      </c>
      <c r="D870" s="2">
        <v>5078.8196850858294</v>
      </c>
      <c r="E870" s="2">
        <v>725.27929486116909</v>
      </c>
      <c r="F870" s="2">
        <v>0</v>
      </c>
      <c r="G870" s="55"/>
    </row>
    <row r="871" spans="1:7" x14ac:dyDescent="0.2">
      <c r="A871" s="49">
        <v>870</v>
      </c>
      <c r="B871" s="54">
        <v>43502</v>
      </c>
      <c r="C871">
        <v>6</v>
      </c>
      <c r="D871" s="2">
        <v>5088.8036121518517</v>
      </c>
      <c r="E871" s="2">
        <v>737.19985366835454</v>
      </c>
      <c r="F871" s="2">
        <v>0</v>
      </c>
      <c r="G871" s="55"/>
    </row>
    <row r="872" spans="1:7" x14ac:dyDescent="0.2">
      <c r="A872" s="49">
        <v>871</v>
      </c>
      <c r="B872" s="54">
        <v>43502</v>
      </c>
      <c r="C872">
        <v>7</v>
      </c>
      <c r="D872" s="2">
        <v>5113.6443184718237</v>
      </c>
      <c r="E872" s="2">
        <v>690.2301376390601</v>
      </c>
      <c r="F872" s="2">
        <v>0</v>
      </c>
      <c r="G872" s="55"/>
    </row>
    <row r="873" spans="1:7" x14ac:dyDescent="0.2">
      <c r="A873" s="49">
        <v>872</v>
      </c>
      <c r="B873" s="54">
        <v>43502</v>
      </c>
      <c r="C873">
        <v>8</v>
      </c>
      <c r="D873" s="2">
        <v>5198.6651867910668</v>
      </c>
      <c r="E873" s="2">
        <v>675.24498566578029</v>
      </c>
      <c r="F873" s="2">
        <v>7.6123255548509836E-2</v>
      </c>
      <c r="G873" s="55"/>
    </row>
    <row r="874" spans="1:7" x14ac:dyDescent="0.2">
      <c r="A874" s="49">
        <v>873</v>
      </c>
      <c r="B874" s="54">
        <v>43502</v>
      </c>
      <c r="C874">
        <v>9</v>
      </c>
      <c r="D874" s="2">
        <v>5317.1132642406637</v>
      </c>
      <c r="E874" s="2">
        <v>661.65147805670767</v>
      </c>
      <c r="F874" s="2">
        <v>4.6176911452124294</v>
      </c>
      <c r="G874" s="55"/>
    </row>
    <row r="875" spans="1:7" x14ac:dyDescent="0.2">
      <c r="A875" s="49">
        <v>874</v>
      </c>
      <c r="B875" s="54">
        <v>43502</v>
      </c>
      <c r="C875">
        <v>10</v>
      </c>
      <c r="D875" s="2">
        <v>5376.3257754215938</v>
      </c>
      <c r="E875" s="2">
        <v>666.75665120457359</v>
      </c>
      <c r="F875" s="2">
        <v>193.06038160236963</v>
      </c>
      <c r="G875" s="55"/>
    </row>
    <row r="876" spans="1:7" x14ac:dyDescent="0.2">
      <c r="A876" s="49">
        <v>875</v>
      </c>
      <c r="B876" s="54">
        <v>43502</v>
      </c>
      <c r="C876">
        <v>11</v>
      </c>
      <c r="D876" s="2">
        <v>5448.551238726548</v>
      </c>
      <c r="E876" s="2">
        <v>640.52884599575384</v>
      </c>
      <c r="F876" s="2">
        <v>657.96819529514505</v>
      </c>
      <c r="G876" s="55"/>
    </row>
    <row r="877" spans="1:7" x14ac:dyDescent="0.2">
      <c r="A877" s="49">
        <v>876</v>
      </c>
      <c r="B877" s="54">
        <v>43502</v>
      </c>
      <c r="C877">
        <v>12</v>
      </c>
      <c r="D877" s="2">
        <v>5446.1967909104469</v>
      </c>
      <c r="E877" s="2">
        <v>675.71204361530056</v>
      </c>
      <c r="F877" s="2">
        <v>1041.0459951299922</v>
      </c>
      <c r="G877" s="55"/>
    </row>
    <row r="878" spans="1:7" x14ac:dyDescent="0.2">
      <c r="A878" s="49">
        <v>877</v>
      </c>
      <c r="B878" s="54">
        <v>43502</v>
      </c>
      <c r="C878">
        <v>13</v>
      </c>
      <c r="D878" s="2">
        <v>5406.3777052099194</v>
      </c>
      <c r="E878" s="2">
        <v>672.15378762615944</v>
      </c>
      <c r="F878" s="2">
        <v>1234.86099991627</v>
      </c>
      <c r="G878" s="55"/>
    </row>
    <row r="879" spans="1:7" x14ac:dyDescent="0.2">
      <c r="A879" s="49">
        <v>878</v>
      </c>
      <c r="B879" s="54">
        <v>43502</v>
      </c>
      <c r="C879">
        <v>14</v>
      </c>
      <c r="D879" s="2">
        <v>5315.2543346514422</v>
      </c>
      <c r="E879" s="2">
        <v>697.51829534477383</v>
      </c>
      <c r="F879" s="2">
        <v>1253.7806136841318</v>
      </c>
      <c r="G879" s="55"/>
    </row>
    <row r="880" spans="1:7" x14ac:dyDescent="0.2">
      <c r="A880" s="49">
        <v>879</v>
      </c>
      <c r="B880" s="54">
        <v>43502</v>
      </c>
      <c r="C880">
        <v>15</v>
      </c>
      <c r="D880" s="2">
        <v>5283.3100488097916</v>
      </c>
      <c r="E880" s="2">
        <v>776.34177233001799</v>
      </c>
      <c r="F880" s="2">
        <v>1202.3314910033866</v>
      </c>
      <c r="G880" s="55"/>
    </row>
    <row r="881" spans="1:7" x14ac:dyDescent="0.2">
      <c r="A881" s="49">
        <v>880</v>
      </c>
      <c r="B881" s="54">
        <v>43502</v>
      </c>
      <c r="C881">
        <v>16</v>
      </c>
      <c r="D881" s="2">
        <v>5270.9232886140198</v>
      </c>
      <c r="E881" s="2">
        <v>974.15958541746613</v>
      </c>
      <c r="F881" s="2">
        <v>1131.4071412801036</v>
      </c>
      <c r="G881" s="55"/>
    </row>
    <row r="882" spans="1:7" x14ac:dyDescent="0.2">
      <c r="A882" s="49">
        <v>881</v>
      </c>
      <c r="B882" s="54">
        <v>43502</v>
      </c>
      <c r="C882">
        <v>17</v>
      </c>
      <c r="D882" s="2">
        <v>5294.1368524377813</v>
      </c>
      <c r="E882" s="2">
        <v>847.61558796653674</v>
      </c>
      <c r="F882" s="2">
        <v>939.95032450770145</v>
      </c>
      <c r="G882" s="55"/>
    </row>
    <row r="883" spans="1:7" x14ac:dyDescent="0.2">
      <c r="A883" s="49">
        <v>882</v>
      </c>
      <c r="B883" s="54">
        <v>43502</v>
      </c>
      <c r="C883">
        <v>18</v>
      </c>
      <c r="D883" s="2">
        <v>5358.8740428930851</v>
      </c>
      <c r="E883" s="2">
        <v>773.47290368618133</v>
      </c>
      <c r="F883" s="2">
        <v>550.89372861264519</v>
      </c>
      <c r="G883" s="55"/>
    </row>
    <row r="884" spans="1:7" x14ac:dyDescent="0.2">
      <c r="A884" s="49">
        <v>883</v>
      </c>
      <c r="B884" s="54">
        <v>43502</v>
      </c>
      <c r="C884">
        <v>19</v>
      </c>
      <c r="D884" s="2">
        <v>5508.0349596486085</v>
      </c>
      <c r="E884" s="2">
        <v>685.32160494863206</v>
      </c>
      <c r="F884" s="2">
        <v>110.78037860057991</v>
      </c>
      <c r="G884" s="55"/>
    </row>
    <row r="885" spans="1:7" x14ac:dyDescent="0.2">
      <c r="A885" s="49">
        <v>884</v>
      </c>
      <c r="B885" s="54">
        <v>43502</v>
      </c>
      <c r="C885">
        <v>20</v>
      </c>
      <c r="D885" s="2">
        <v>5643.977593373811</v>
      </c>
      <c r="E885" s="2">
        <v>957.73581112464728</v>
      </c>
      <c r="F885" s="2">
        <v>0</v>
      </c>
      <c r="G885" s="55"/>
    </row>
    <row r="886" spans="1:7" x14ac:dyDescent="0.2">
      <c r="A886" s="49">
        <v>885</v>
      </c>
      <c r="B886" s="54">
        <v>43502</v>
      </c>
      <c r="C886">
        <v>21</v>
      </c>
      <c r="D886" s="2">
        <v>5629.8456365439242</v>
      </c>
      <c r="E886" s="2">
        <v>1182.0084133634607</v>
      </c>
      <c r="F886" s="2">
        <v>0</v>
      </c>
      <c r="G886" s="55"/>
    </row>
    <row r="887" spans="1:7" x14ac:dyDescent="0.2">
      <c r="A887" s="49">
        <v>886</v>
      </c>
      <c r="B887" s="54">
        <v>43502</v>
      </c>
      <c r="C887">
        <v>22</v>
      </c>
      <c r="D887" s="2">
        <v>5592.3657279288136</v>
      </c>
      <c r="E887" s="2">
        <v>1439.9565820543257</v>
      </c>
      <c r="F887" s="2">
        <v>0</v>
      </c>
      <c r="G887" s="55"/>
    </row>
    <row r="888" spans="1:7" x14ac:dyDescent="0.2">
      <c r="A888" s="49">
        <v>887</v>
      </c>
      <c r="B888" s="54">
        <v>43502</v>
      </c>
      <c r="C888">
        <v>23</v>
      </c>
      <c r="D888" s="2">
        <v>5525.2095244025704</v>
      </c>
      <c r="E888" s="2">
        <v>1378.9019415049677</v>
      </c>
      <c r="F888" s="2">
        <v>0</v>
      </c>
      <c r="G888" s="55"/>
    </row>
    <row r="889" spans="1:7" x14ac:dyDescent="0.2">
      <c r="A889" s="49">
        <v>888</v>
      </c>
      <c r="B889" s="54">
        <v>43502</v>
      </c>
      <c r="C889">
        <v>24</v>
      </c>
      <c r="D889" s="2">
        <v>5381.497542178794</v>
      </c>
      <c r="E889" s="2">
        <v>1282.5282688248851</v>
      </c>
      <c r="F889" s="2">
        <v>0</v>
      </c>
      <c r="G889" s="55"/>
    </row>
    <row r="890" spans="1:7" x14ac:dyDescent="0.2">
      <c r="A890" s="49">
        <v>889</v>
      </c>
      <c r="B890" s="54">
        <v>43503</v>
      </c>
      <c r="C890">
        <v>1</v>
      </c>
      <c r="D890" s="2">
        <v>5233.8406510823334</v>
      </c>
      <c r="E890" s="2">
        <v>1041.9496788284496</v>
      </c>
      <c r="F890" s="2">
        <v>0</v>
      </c>
      <c r="G890" s="55"/>
    </row>
    <row r="891" spans="1:7" x14ac:dyDescent="0.2">
      <c r="A891" s="49">
        <v>890</v>
      </c>
      <c r="B891" s="54">
        <v>43503</v>
      </c>
      <c r="C891">
        <v>2</v>
      </c>
      <c r="D891" s="2">
        <v>5099.2050471498469</v>
      </c>
      <c r="E891" s="2">
        <v>785.43408737035816</v>
      </c>
      <c r="F891" s="2">
        <v>0</v>
      </c>
      <c r="G891" s="55"/>
    </row>
    <row r="892" spans="1:7" x14ac:dyDescent="0.2">
      <c r="A892" s="49">
        <v>891</v>
      </c>
      <c r="B892" s="54">
        <v>43503</v>
      </c>
      <c r="C892">
        <v>3</v>
      </c>
      <c r="D892" s="2">
        <v>5075.0260881618606</v>
      </c>
      <c r="E892" s="2">
        <v>743.17840084520446</v>
      </c>
      <c r="F892" s="2">
        <v>0</v>
      </c>
      <c r="G892" s="55"/>
    </row>
    <row r="893" spans="1:7" x14ac:dyDescent="0.2">
      <c r="A893" s="49">
        <v>892</v>
      </c>
      <c r="B893" s="54">
        <v>43503</v>
      </c>
      <c r="C893">
        <v>4</v>
      </c>
      <c r="D893" s="2">
        <v>5074.8119588007121</v>
      </c>
      <c r="E893" s="2">
        <v>710.92400747216323</v>
      </c>
      <c r="F893" s="2">
        <v>0</v>
      </c>
      <c r="G893" s="55"/>
    </row>
    <row r="894" spans="1:7" x14ac:dyDescent="0.2">
      <c r="A894" s="49">
        <v>893</v>
      </c>
      <c r="B894" s="54">
        <v>43503</v>
      </c>
      <c r="C894">
        <v>5</v>
      </c>
      <c r="D894" s="2">
        <v>5055.6865369124198</v>
      </c>
      <c r="E894" s="2">
        <v>660.72367481242895</v>
      </c>
      <c r="F894" s="2">
        <v>0</v>
      </c>
      <c r="G894" s="55"/>
    </row>
    <row r="895" spans="1:7" x14ac:dyDescent="0.2">
      <c r="A895" s="49">
        <v>894</v>
      </c>
      <c r="B895" s="54">
        <v>43503</v>
      </c>
      <c r="C895">
        <v>6</v>
      </c>
      <c r="D895" s="2">
        <v>5049.0273061278185</v>
      </c>
      <c r="E895" s="2">
        <v>595.08996068671149</v>
      </c>
      <c r="F895" s="2">
        <v>0</v>
      </c>
      <c r="G895" s="55"/>
    </row>
    <row r="896" spans="1:7" x14ac:dyDescent="0.2">
      <c r="A896" s="49">
        <v>895</v>
      </c>
      <c r="B896" s="54">
        <v>43503</v>
      </c>
      <c r="C896">
        <v>7</v>
      </c>
      <c r="D896" s="2">
        <v>5067.5811276863169</v>
      </c>
      <c r="E896" s="2">
        <v>499.84812189618987</v>
      </c>
      <c r="F896" s="2">
        <v>0</v>
      </c>
      <c r="G896" s="55"/>
    </row>
    <row r="897" spans="1:7" x14ac:dyDescent="0.2">
      <c r="A897" s="49">
        <v>896</v>
      </c>
      <c r="B897" s="54">
        <v>43503</v>
      </c>
      <c r="C897">
        <v>8</v>
      </c>
      <c r="D897" s="2">
        <v>5163.8891097633914</v>
      </c>
      <c r="E897" s="2">
        <v>468.40919169695587</v>
      </c>
      <c r="F897" s="2">
        <v>7.7504980976537741E-2</v>
      </c>
      <c r="G897" s="55"/>
    </row>
    <row r="898" spans="1:7" x14ac:dyDescent="0.2">
      <c r="A898" s="49">
        <v>897</v>
      </c>
      <c r="B898" s="54">
        <v>43503</v>
      </c>
      <c r="C898">
        <v>9</v>
      </c>
      <c r="D898" s="2">
        <v>5277.7942337388931</v>
      </c>
      <c r="E898" s="2">
        <v>440.38363083667861</v>
      </c>
      <c r="F898" s="2">
        <v>2.6037520881420417</v>
      </c>
      <c r="G898" s="55"/>
    </row>
    <row r="899" spans="1:7" x14ac:dyDescent="0.2">
      <c r="A899" s="49">
        <v>898</v>
      </c>
      <c r="B899" s="54">
        <v>43503</v>
      </c>
      <c r="C899">
        <v>10</v>
      </c>
      <c r="D899" s="2">
        <v>5341.00125316093</v>
      </c>
      <c r="E899" s="2">
        <v>465.613913152978</v>
      </c>
      <c r="F899" s="2">
        <v>75.87232605556828</v>
      </c>
      <c r="G899" s="55"/>
    </row>
    <row r="900" spans="1:7" x14ac:dyDescent="0.2">
      <c r="A900" s="49">
        <v>899</v>
      </c>
      <c r="B900" s="54">
        <v>43503</v>
      </c>
      <c r="C900">
        <v>11</v>
      </c>
      <c r="D900" s="2">
        <v>5420.3250015020503</v>
      </c>
      <c r="E900" s="2">
        <v>453.17185906066788</v>
      </c>
      <c r="F900" s="2">
        <v>498.10440626872855</v>
      </c>
      <c r="G900" s="55"/>
    </row>
    <row r="901" spans="1:7" x14ac:dyDescent="0.2">
      <c r="A901" s="49">
        <v>900</v>
      </c>
      <c r="B901" s="54">
        <v>43503</v>
      </c>
      <c r="C901">
        <v>12</v>
      </c>
      <c r="D901" s="2">
        <v>5417.3785174432323</v>
      </c>
      <c r="E901" s="2">
        <v>655.68325722651934</v>
      </c>
      <c r="F901" s="2">
        <v>781.66394594353324</v>
      </c>
      <c r="G901" s="55"/>
    </row>
    <row r="902" spans="1:7" x14ac:dyDescent="0.2">
      <c r="A902" s="49">
        <v>901</v>
      </c>
      <c r="B902" s="54">
        <v>43503</v>
      </c>
      <c r="C902">
        <v>13</v>
      </c>
      <c r="D902" s="2">
        <v>5375.0412083137162</v>
      </c>
      <c r="E902" s="2">
        <v>939.02336784467695</v>
      </c>
      <c r="F902" s="2">
        <v>1050.2438273190314</v>
      </c>
      <c r="G902" s="55"/>
    </row>
    <row r="903" spans="1:7" x14ac:dyDescent="0.2">
      <c r="A903" s="49">
        <v>902</v>
      </c>
      <c r="B903" s="54">
        <v>43503</v>
      </c>
      <c r="C903">
        <v>14</v>
      </c>
      <c r="D903" s="2">
        <v>5292.8399850320429</v>
      </c>
      <c r="E903" s="2">
        <v>1041.8402806379345</v>
      </c>
      <c r="F903" s="2">
        <v>1072.3881322547043</v>
      </c>
      <c r="G903" s="55"/>
    </row>
    <row r="904" spans="1:7" x14ac:dyDescent="0.2">
      <c r="A904" s="49">
        <v>903</v>
      </c>
      <c r="B904" s="54">
        <v>43503</v>
      </c>
      <c r="C904">
        <v>15</v>
      </c>
      <c r="D904" s="2">
        <v>5241.9937124116559</v>
      </c>
      <c r="E904" s="2">
        <v>1160.4663817127898</v>
      </c>
      <c r="F904" s="2">
        <v>1051.5738561208645</v>
      </c>
      <c r="G904" s="55"/>
    </row>
    <row r="905" spans="1:7" x14ac:dyDescent="0.2">
      <c r="A905" s="49">
        <v>904</v>
      </c>
      <c r="B905" s="54">
        <v>43503</v>
      </c>
      <c r="C905">
        <v>16</v>
      </c>
      <c r="D905" s="2">
        <v>5223.111007353994</v>
      </c>
      <c r="E905" s="2">
        <v>1156.6566631402129</v>
      </c>
      <c r="F905" s="2">
        <v>972.40974730571224</v>
      </c>
      <c r="G905" s="55"/>
    </row>
    <row r="906" spans="1:7" x14ac:dyDescent="0.2">
      <c r="A906" s="49">
        <v>905</v>
      </c>
      <c r="B906" s="54">
        <v>43503</v>
      </c>
      <c r="C906">
        <v>17</v>
      </c>
      <c r="D906" s="2">
        <v>5235.143796080989</v>
      </c>
      <c r="E906" s="2">
        <v>1137.341256693926</v>
      </c>
      <c r="F906" s="2">
        <v>728.15665550455685</v>
      </c>
      <c r="G906" s="55"/>
    </row>
    <row r="907" spans="1:7" x14ac:dyDescent="0.2">
      <c r="A907" s="49">
        <v>906</v>
      </c>
      <c r="B907" s="54">
        <v>43503</v>
      </c>
      <c r="C907">
        <v>18</v>
      </c>
      <c r="D907" s="2">
        <v>5302.6225086864506</v>
      </c>
      <c r="E907" s="2">
        <v>1307.3835718109535</v>
      </c>
      <c r="F907" s="2">
        <v>463.82077271056932</v>
      </c>
      <c r="G907" s="55"/>
    </row>
    <row r="908" spans="1:7" x14ac:dyDescent="0.2">
      <c r="A908" s="49">
        <v>907</v>
      </c>
      <c r="B908" s="54">
        <v>43503</v>
      </c>
      <c r="C908">
        <v>19</v>
      </c>
      <c r="D908" s="2">
        <v>5409.0063241193229</v>
      </c>
      <c r="E908" s="2">
        <v>1340.500645836747</v>
      </c>
      <c r="F908" s="2">
        <v>136.51669615487128</v>
      </c>
      <c r="G908" s="55"/>
    </row>
    <row r="909" spans="1:7" x14ac:dyDescent="0.2">
      <c r="A909" s="49">
        <v>908</v>
      </c>
      <c r="B909" s="54">
        <v>43503</v>
      </c>
      <c r="C909">
        <v>20</v>
      </c>
      <c r="D909" s="2">
        <v>5532.8137188467836</v>
      </c>
      <c r="E909" s="2">
        <v>1203.3361834316788</v>
      </c>
      <c r="F909" s="2">
        <v>5.3996772669625888E-2</v>
      </c>
      <c r="G909" s="55"/>
    </row>
    <row r="910" spans="1:7" x14ac:dyDescent="0.2">
      <c r="A910" s="49">
        <v>909</v>
      </c>
      <c r="B910" s="54">
        <v>43503</v>
      </c>
      <c r="C910">
        <v>21</v>
      </c>
      <c r="D910" s="2">
        <v>5574.7148423021208</v>
      </c>
      <c r="E910" s="2">
        <v>1332.7920867623743</v>
      </c>
      <c r="F910" s="2">
        <v>0</v>
      </c>
      <c r="G910" s="55"/>
    </row>
    <row r="911" spans="1:7" x14ac:dyDescent="0.2">
      <c r="A911" s="49">
        <v>910</v>
      </c>
      <c r="B911" s="54">
        <v>43503</v>
      </c>
      <c r="C911">
        <v>22</v>
      </c>
      <c r="D911" s="2">
        <v>5506.88740046767</v>
      </c>
      <c r="E911" s="2">
        <v>1321.8888226589072</v>
      </c>
      <c r="F911" s="2">
        <v>0</v>
      </c>
      <c r="G911" s="55"/>
    </row>
    <row r="912" spans="1:7" x14ac:dyDescent="0.2">
      <c r="A912" s="49">
        <v>911</v>
      </c>
      <c r="B912" s="54">
        <v>43503</v>
      </c>
      <c r="C912">
        <v>23</v>
      </c>
      <c r="D912" s="2">
        <v>5456.7883158964205</v>
      </c>
      <c r="E912" s="2">
        <v>1547.6530655756846</v>
      </c>
      <c r="F912" s="2">
        <v>0</v>
      </c>
      <c r="G912" s="55"/>
    </row>
    <row r="913" spans="1:7" x14ac:dyDescent="0.2">
      <c r="A913" s="49">
        <v>912</v>
      </c>
      <c r="B913" s="54">
        <v>43503</v>
      </c>
      <c r="C913">
        <v>24</v>
      </c>
      <c r="D913" s="2">
        <v>5325.6516284020063</v>
      </c>
      <c r="E913" s="2">
        <v>1818.2694210844547</v>
      </c>
      <c r="F913" s="2">
        <v>0</v>
      </c>
      <c r="G913" s="55"/>
    </row>
    <row r="914" spans="1:7" x14ac:dyDescent="0.2">
      <c r="A914" s="49">
        <v>913</v>
      </c>
      <c r="B914" s="54">
        <v>43504</v>
      </c>
      <c r="C914">
        <v>1</v>
      </c>
      <c r="D914" s="2">
        <v>5181.656117104063</v>
      </c>
      <c r="E914" s="2">
        <v>1843.1139532235677</v>
      </c>
      <c r="F914" s="2">
        <v>0</v>
      </c>
      <c r="G914" s="55"/>
    </row>
    <row r="915" spans="1:7" x14ac:dyDescent="0.2">
      <c r="A915" s="49">
        <v>914</v>
      </c>
      <c r="B915" s="54">
        <v>43504</v>
      </c>
      <c r="C915">
        <v>2</v>
      </c>
      <c r="D915" s="2">
        <v>5066.3232892881606</v>
      </c>
      <c r="E915" s="2">
        <v>1887.1364545961669</v>
      </c>
      <c r="F915" s="2">
        <v>0</v>
      </c>
      <c r="G915" s="55"/>
    </row>
    <row r="916" spans="1:7" x14ac:dyDescent="0.2">
      <c r="A916" s="49">
        <v>915</v>
      </c>
      <c r="B916" s="54">
        <v>43504</v>
      </c>
      <c r="C916">
        <v>3</v>
      </c>
      <c r="D916" s="2">
        <v>5013.5662199778117</v>
      </c>
      <c r="E916" s="2">
        <v>1801.0720881170114</v>
      </c>
      <c r="F916" s="2">
        <v>0</v>
      </c>
      <c r="G916" s="55"/>
    </row>
    <row r="917" spans="1:7" x14ac:dyDescent="0.2">
      <c r="A917" s="49">
        <v>916</v>
      </c>
      <c r="B917" s="54">
        <v>43504</v>
      </c>
      <c r="C917">
        <v>4</v>
      </c>
      <c r="D917" s="2">
        <v>4987.2573689571027</v>
      </c>
      <c r="E917" s="2">
        <v>1714.0991252883114</v>
      </c>
      <c r="F917" s="2">
        <v>0</v>
      </c>
      <c r="G917" s="55"/>
    </row>
    <row r="918" spans="1:7" x14ac:dyDescent="0.2">
      <c r="A918" s="49">
        <v>917</v>
      </c>
      <c r="B918" s="54">
        <v>43504</v>
      </c>
      <c r="C918">
        <v>5</v>
      </c>
      <c r="D918" s="2">
        <v>4993.0848891785618</v>
      </c>
      <c r="E918" s="2">
        <v>1715.4084368670019</v>
      </c>
      <c r="F918" s="2">
        <v>0</v>
      </c>
      <c r="G918" s="55"/>
    </row>
    <row r="919" spans="1:7" x14ac:dyDescent="0.2">
      <c r="A919" s="49">
        <v>918</v>
      </c>
      <c r="B919" s="54">
        <v>43504</v>
      </c>
      <c r="C919">
        <v>6</v>
      </c>
      <c r="D919" s="2">
        <v>4997.6027500504724</v>
      </c>
      <c r="E919" s="2">
        <v>1656.2452570177052</v>
      </c>
      <c r="F919" s="2">
        <v>0</v>
      </c>
      <c r="G919" s="55"/>
    </row>
    <row r="920" spans="1:7" x14ac:dyDescent="0.2">
      <c r="A920" s="49">
        <v>919</v>
      </c>
      <c r="B920" s="54">
        <v>43504</v>
      </c>
      <c r="C920">
        <v>7</v>
      </c>
      <c r="D920" s="2">
        <v>5019.1059627433688</v>
      </c>
      <c r="E920" s="2">
        <v>1662.0959889341093</v>
      </c>
      <c r="F920" s="2">
        <v>0</v>
      </c>
      <c r="G920" s="55"/>
    </row>
    <row r="921" spans="1:7" x14ac:dyDescent="0.2">
      <c r="A921" s="49">
        <v>920</v>
      </c>
      <c r="B921" s="54">
        <v>43504</v>
      </c>
      <c r="C921">
        <v>8</v>
      </c>
      <c r="D921" s="2">
        <v>5104.643338522339</v>
      </c>
      <c r="E921" s="2">
        <v>1686.6712072577366</v>
      </c>
      <c r="F921" s="2">
        <v>0.47572126949904886</v>
      </c>
      <c r="G921" s="55"/>
    </row>
    <row r="922" spans="1:7" x14ac:dyDescent="0.2">
      <c r="A922" s="49">
        <v>921</v>
      </c>
      <c r="B922" s="54">
        <v>43504</v>
      </c>
      <c r="C922">
        <v>9</v>
      </c>
      <c r="D922" s="2">
        <v>5209.6435098318861</v>
      </c>
      <c r="E922" s="2">
        <v>1786.6933945696435</v>
      </c>
      <c r="F922" s="2">
        <v>2.8976267140139513</v>
      </c>
      <c r="G922" s="55"/>
    </row>
    <row r="923" spans="1:7" x14ac:dyDescent="0.2">
      <c r="A923" s="49">
        <v>922</v>
      </c>
      <c r="B923" s="54">
        <v>43504</v>
      </c>
      <c r="C923">
        <v>10</v>
      </c>
      <c r="D923" s="2">
        <v>5293.7156265941148</v>
      </c>
      <c r="E923" s="2">
        <v>1745.0267348663747</v>
      </c>
      <c r="F923" s="2">
        <v>148.26278670148565</v>
      </c>
      <c r="G923" s="55"/>
    </row>
    <row r="924" spans="1:7" x14ac:dyDescent="0.2">
      <c r="A924" s="49">
        <v>923</v>
      </c>
      <c r="B924" s="54">
        <v>43504</v>
      </c>
      <c r="C924">
        <v>11</v>
      </c>
      <c r="D924" s="2">
        <v>5370.4934525369445</v>
      </c>
      <c r="E924" s="2">
        <v>1387.4001580206725</v>
      </c>
      <c r="F924" s="2">
        <v>435.18163953177191</v>
      </c>
      <c r="G924" s="55"/>
    </row>
    <row r="925" spans="1:7" x14ac:dyDescent="0.2">
      <c r="A925" s="49">
        <v>924</v>
      </c>
      <c r="B925" s="54">
        <v>43504</v>
      </c>
      <c r="C925">
        <v>12</v>
      </c>
      <c r="D925" s="2">
        <v>5366.6146310797276</v>
      </c>
      <c r="E925" s="2">
        <v>1276.2235910530185</v>
      </c>
      <c r="F925" s="2">
        <v>680.74300816013374</v>
      </c>
      <c r="G925" s="55"/>
    </row>
    <row r="926" spans="1:7" x14ac:dyDescent="0.2">
      <c r="A926" s="49">
        <v>925</v>
      </c>
      <c r="B926" s="54">
        <v>43504</v>
      </c>
      <c r="C926">
        <v>13</v>
      </c>
      <c r="D926" s="2">
        <v>5340.0773556687327</v>
      </c>
      <c r="E926" s="2">
        <v>1201.28689315368</v>
      </c>
      <c r="F926" s="2">
        <v>808.80203160379926</v>
      </c>
      <c r="G926" s="55"/>
    </row>
    <row r="927" spans="1:7" x14ac:dyDescent="0.2">
      <c r="A927" s="49">
        <v>926</v>
      </c>
      <c r="B927" s="54">
        <v>43504</v>
      </c>
      <c r="C927">
        <v>14</v>
      </c>
      <c r="D927" s="2">
        <v>5253.6923381818306</v>
      </c>
      <c r="E927" s="2">
        <v>1285.6475066546332</v>
      </c>
      <c r="F927" s="2">
        <v>877.39335022710225</v>
      </c>
      <c r="G927" s="55"/>
    </row>
    <row r="928" spans="1:7" x14ac:dyDescent="0.2">
      <c r="A928" s="49">
        <v>927</v>
      </c>
      <c r="B928" s="54">
        <v>43504</v>
      </c>
      <c r="C928">
        <v>15</v>
      </c>
      <c r="D928" s="2">
        <v>5226.4077525035327</v>
      </c>
      <c r="E928" s="2">
        <v>1367.6239641667835</v>
      </c>
      <c r="F928" s="2">
        <v>896.7799477029638</v>
      </c>
      <c r="G928" s="55"/>
    </row>
    <row r="929" spans="1:7" x14ac:dyDescent="0.2">
      <c r="A929" s="49">
        <v>928</v>
      </c>
      <c r="B929" s="54">
        <v>43504</v>
      </c>
      <c r="C929">
        <v>16</v>
      </c>
      <c r="D929" s="2">
        <v>5194.8682415109697</v>
      </c>
      <c r="E929" s="2">
        <v>1272.7273618477529</v>
      </c>
      <c r="F929" s="2">
        <v>829.62096173938448</v>
      </c>
      <c r="G929" s="55"/>
    </row>
    <row r="930" spans="1:7" x14ac:dyDescent="0.2">
      <c r="A930" s="49">
        <v>929</v>
      </c>
      <c r="B930" s="54">
        <v>43504</v>
      </c>
      <c r="C930">
        <v>17</v>
      </c>
      <c r="D930" s="2">
        <v>5209.7020997492855</v>
      </c>
      <c r="E930" s="2">
        <v>1138.2425619217738</v>
      </c>
      <c r="F930" s="2">
        <v>642.77864795295386</v>
      </c>
      <c r="G930" s="55"/>
    </row>
    <row r="931" spans="1:7" x14ac:dyDescent="0.2">
      <c r="A931" s="49">
        <v>930</v>
      </c>
      <c r="B931" s="54">
        <v>43504</v>
      </c>
      <c r="C931">
        <v>18</v>
      </c>
      <c r="D931" s="2">
        <v>5280.1663947815978</v>
      </c>
      <c r="E931" s="2">
        <v>1112.1608098944237</v>
      </c>
      <c r="F931" s="2">
        <v>391.67758347514496</v>
      </c>
      <c r="G931" s="55"/>
    </row>
    <row r="932" spans="1:7" x14ac:dyDescent="0.2">
      <c r="A932" s="49">
        <v>931</v>
      </c>
      <c r="B932" s="54">
        <v>43504</v>
      </c>
      <c r="C932">
        <v>19</v>
      </c>
      <c r="D932" s="2">
        <v>5394.3501329843266</v>
      </c>
      <c r="E932" s="2">
        <v>1175.9461093437376</v>
      </c>
      <c r="F932" s="2">
        <v>143.15994633535649</v>
      </c>
      <c r="G932" s="55"/>
    </row>
    <row r="933" spans="1:7" x14ac:dyDescent="0.2">
      <c r="A933" s="49">
        <v>932</v>
      </c>
      <c r="B933" s="54">
        <v>43504</v>
      </c>
      <c r="C933">
        <v>20</v>
      </c>
      <c r="D933" s="2">
        <v>5510.0469803190526</v>
      </c>
      <c r="E933" s="2">
        <v>1269.1981918887759</v>
      </c>
      <c r="F933" s="2">
        <v>0</v>
      </c>
      <c r="G933" s="55"/>
    </row>
    <row r="934" spans="1:7" x14ac:dyDescent="0.2">
      <c r="A934" s="49">
        <v>933</v>
      </c>
      <c r="B934" s="54">
        <v>43504</v>
      </c>
      <c r="C934">
        <v>21</v>
      </c>
      <c r="D934" s="2">
        <v>5561.2661847315385</v>
      </c>
      <c r="E934" s="2">
        <v>1276.5811201748065</v>
      </c>
      <c r="F934" s="2">
        <v>0</v>
      </c>
      <c r="G934" s="55"/>
    </row>
    <row r="935" spans="1:7" x14ac:dyDescent="0.2">
      <c r="A935" s="49">
        <v>934</v>
      </c>
      <c r="B935" s="54">
        <v>43504</v>
      </c>
      <c r="C935">
        <v>22</v>
      </c>
      <c r="D935" s="2">
        <v>5509.1934646452719</v>
      </c>
      <c r="E935" s="2">
        <v>1145.729944933895</v>
      </c>
      <c r="F935" s="2">
        <v>0</v>
      </c>
      <c r="G935" s="55"/>
    </row>
    <row r="936" spans="1:7" x14ac:dyDescent="0.2">
      <c r="A936" s="49">
        <v>935</v>
      </c>
      <c r="B936" s="54">
        <v>43504</v>
      </c>
      <c r="C936">
        <v>23</v>
      </c>
      <c r="D936" s="2">
        <v>5429.42214465904</v>
      </c>
      <c r="E936" s="2">
        <v>1222.4048297395775</v>
      </c>
      <c r="F936" s="2">
        <v>0</v>
      </c>
      <c r="G936" s="55"/>
    </row>
    <row r="937" spans="1:7" x14ac:dyDescent="0.2">
      <c r="A937" s="49">
        <v>936</v>
      </c>
      <c r="B937" s="54">
        <v>43504</v>
      </c>
      <c r="C937">
        <v>24</v>
      </c>
      <c r="D937" s="2">
        <v>5297.4298584681837</v>
      </c>
      <c r="E937" s="2">
        <v>1230.6799974103265</v>
      </c>
      <c r="F937" s="2">
        <v>0</v>
      </c>
      <c r="G937" s="55"/>
    </row>
    <row r="938" spans="1:7" x14ac:dyDescent="0.2">
      <c r="A938" s="49">
        <v>937</v>
      </c>
      <c r="B938" s="54">
        <v>43505</v>
      </c>
      <c r="C938">
        <v>1</v>
      </c>
      <c r="D938" s="2">
        <v>5175.270680609744</v>
      </c>
      <c r="E938" s="2">
        <v>1118.5565623722539</v>
      </c>
      <c r="F938" s="2">
        <v>0</v>
      </c>
      <c r="G938" s="55"/>
    </row>
    <row r="939" spans="1:7" x14ac:dyDescent="0.2">
      <c r="A939" s="49">
        <v>938</v>
      </c>
      <c r="B939" s="54">
        <v>43505</v>
      </c>
      <c r="C939">
        <v>2</v>
      </c>
      <c r="D939" s="2">
        <v>5036.4307374211457</v>
      </c>
      <c r="E939" s="2">
        <v>1010.6485794735536</v>
      </c>
      <c r="F939" s="2">
        <v>0</v>
      </c>
      <c r="G939" s="55"/>
    </row>
    <row r="940" spans="1:7" x14ac:dyDescent="0.2">
      <c r="A940" s="49">
        <v>939</v>
      </c>
      <c r="B940" s="54">
        <v>43505</v>
      </c>
      <c r="C940">
        <v>3</v>
      </c>
      <c r="D940" s="2">
        <v>5011.222116542529</v>
      </c>
      <c r="E940" s="2">
        <v>1007.9279241411493</v>
      </c>
      <c r="F940" s="2">
        <v>0</v>
      </c>
      <c r="G940" s="55"/>
    </row>
    <row r="941" spans="1:7" x14ac:dyDescent="0.2">
      <c r="A941" s="49">
        <v>940</v>
      </c>
      <c r="B941" s="54">
        <v>43505</v>
      </c>
      <c r="C941">
        <v>4</v>
      </c>
      <c r="D941" s="2">
        <v>4996.9552043972844</v>
      </c>
      <c r="E941" s="2">
        <v>1018.0532545197864</v>
      </c>
      <c r="F941" s="2">
        <v>0</v>
      </c>
      <c r="G941" s="55"/>
    </row>
    <row r="942" spans="1:7" x14ac:dyDescent="0.2">
      <c r="A942" s="49">
        <v>941</v>
      </c>
      <c r="B942" s="54">
        <v>43505</v>
      </c>
      <c r="C942">
        <v>5</v>
      </c>
      <c r="D942" s="2">
        <v>4986.7838603376949</v>
      </c>
      <c r="E942" s="2">
        <v>888.84037661599723</v>
      </c>
      <c r="F942" s="2">
        <v>0</v>
      </c>
      <c r="G942" s="55"/>
    </row>
    <row r="943" spans="1:7" x14ac:dyDescent="0.2">
      <c r="A943" s="49">
        <v>942</v>
      </c>
      <c r="B943" s="54">
        <v>43505</v>
      </c>
      <c r="C943">
        <v>6</v>
      </c>
      <c r="D943" s="2">
        <v>4997.5512336451084</v>
      </c>
      <c r="E943" s="2">
        <v>869.61024175547891</v>
      </c>
      <c r="F943" s="2">
        <v>0</v>
      </c>
      <c r="G943" s="55"/>
    </row>
    <row r="944" spans="1:7" x14ac:dyDescent="0.2">
      <c r="A944" s="49">
        <v>943</v>
      </c>
      <c r="B944" s="54">
        <v>43505</v>
      </c>
      <c r="C944">
        <v>7</v>
      </c>
      <c r="D944" s="2">
        <v>5026.0116775762945</v>
      </c>
      <c r="E944" s="2">
        <v>798.90375887138589</v>
      </c>
      <c r="F944" s="2">
        <v>0</v>
      </c>
      <c r="G944" s="55"/>
    </row>
    <row r="945" spans="1:7" x14ac:dyDescent="0.2">
      <c r="A945" s="49">
        <v>944</v>
      </c>
      <c r="B945" s="54">
        <v>43505</v>
      </c>
      <c r="C945">
        <v>8</v>
      </c>
      <c r="D945" s="2">
        <v>5123.0073477570895</v>
      </c>
      <c r="E945" s="2">
        <v>857.03693573337137</v>
      </c>
      <c r="F945" s="2">
        <v>0</v>
      </c>
      <c r="G945" s="55"/>
    </row>
    <row r="946" spans="1:7" x14ac:dyDescent="0.2">
      <c r="A946" s="49">
        <v>945</v>
      </c>
      <c r="B946" s="54">
        <v>43505</v>
      </c>
      <c r="C946">
        <v>9</v>
      </c>
      <c r="D946" s="2">
        <v>5241.5374090708865</v>
      </c>
      <c r="E946" s="2">
        <v>873.76230384178893</v>
      </c>
      <c r="F946" s="2">
        <v>3.1243543918516168</v>
      </c>
      <c r="G946" s="55"/>
    </row>
    <row r="947" spans="1:7" x14ac:dyDescent="0.2">
      <c r="A947" s="49">
        <v>946</v>
      </c>
      <c r="B947" s="54">
        <v>43505</v>
      </c>
      <c r="C947">
        <v>10</v>
      </c>
      <c r="D947" s="2">
        <v>5281.9428187795666</v>
      </c>
      <c r="E947" s="2">
        <v>989.75695713371908</v>
      </c>
      <c r="F947" s="2">
        <v>178.9457007935863</v>
      </c>
      <c r="G947" s="55"/>
    </row>
    <row r="948" spans="1:7" x14ac:dyDescent="0.2">
      <c r="A948" s="49">
        <v>947</v>
      </c>
      <c r="B948" s="54">
        <v>43505</v>
      </c>
      <c r="C948">
        <v>11</v>
      </c>
      <c r="D948" s="2">
        <v>5363.5252046145488</v>
      </c>
      <c r="E948" s="2">
        <v>850.46539546042845</v>
      </c>
      <c r="F948" s="2">
        <v>667.6268210547446</v>
      </c>
      <c r="G948" s="55"/>
    </row>
    <row r="949" spans="1:7" x14ac:dyDescent="0.2">
      <c r="A949" s="49">
        <v>948</v>
      </c>
      <c r="B949" s="54">
        <v>43505</v>
      </c>
      <c r="C949">
        <v>12</v>
      </c>
      <c r="D949" s="2">
        <v>5359.2168510225656</v>
      </c>
      <c r="E949" s="2">
        <v>730.57523024255363</v>
      </c>
      <c r="F949" s="2">
        <v>996.80217077255372</v>
      </c>
      <c r="G949" s="55"/>
    </row>
    <row r="950" spans="1:7" x14ac:dyDescent="0.2">
      <c r="A950" s="49">
        <v>949</v>
      </c>
      <c r="B950" s="54">
        <v>43505</v>
      </c>
      <c r="C950">
        <v>13</v>
      </c>
      <c r="D950" s="2">
        <v>5318.5829993470752</v>
      </c>
      <c r="E950" s="2">
        <v>709.99506998005961</v>
      </c>
      <c r="F950" s="2">
        <v>1114.9835317458824</v>
      </c>
      <c r="G950" s="55"/>
    </row>
    <row r="951" spans="1:7" x14ac:dyDescent="0.2">
      <c r="A951" s="49">
        <v>950</v>
      </c>
      <c r="B951" s="54">
        <v>43505</v>
      </c>
      <c r="C951">
        <v>14</v>
      </c>
      <c r="D951" s="2">
        <v>5232.1970350440788</v>
      </c>
      <c r="E951" s="2">
        <v>792.91700712782438</v>
      </c>
      <c r="F951" s="2">
        <v>1142.0364654035379</v>
      </c>
      <c r="G951" s="55"/>
    </row>
    <row r="952" spans="1:7" x14ac:dyDescent="0.2">
      <c r="A952" s="49">
        <v>951</v>
      </c>
      <c r="B952" s="54">
        <v>43505</v>
      </c>
      <c r="C952">
        <v>15</v>
      </c>
      <c r="D952" s="2">
        <v>5204.2755519709226</v>
      </c>
      <c r="E952" s="2">
        <v>829.30201305093055</v>
      </c>
      <c r="F952" s="2">
        <v>1141.1096982163958</v>
      </c>
      <c r="G952" s="55"/>
    </row>
    <row r="953" spans="1:7" x14ac:dyDescent="0.2">
      <c r="A953" s="49">
        <v>952</v>
      </c>
      <c r="B953" s="54">
        <v>43505</v>
      </c>
      <c r="C953">
        <v>16</v>
      </c>
      <c r="D953" s="2">
        <v>5179.0288769606441</v>
      </c>
      <c r="E953" s="2">
        <v>843.47074442524558</v>
      </c>
      <c r="F953" s="2">
        <v>1074.8452927968924</v>
      </c>
      <c r="G953" s="55"/>
    </row>
    <row r="954" spans="1:7" x14ac:dyDescent="0.2">
      <c r="A954" s="49">
        <v>953</v>
      </c>
      <c r="B954" s="54">
        <v>43505</v>
      </c>
      <c r="C954">
        <v>17</v>
      </c>
      <c r="D954" s="2">
        <v>5173.8823240700294</v>
      </c>
      <c r="E954" s="2">
        <v>826.97795370991196</v>
      </c>
      <c r="F954" s="2">
        <v>970.50348955859795</v>
      </c>
      <c r="G954" s="55"/>
    </row>
    <row r="955" spans="1:7" x14ac:dyDescent="0.2">
      <c r="A955" s="49">
        <v>954</v>
      </c>
      <c r="B955" s="54">
        <v>43505</v>
      </c>
      <c r="C955">
        <v>18</v>
      </c>
      <c r="D955" s="2">
        <v>5240.7554125522265</v>
      </c>
      <c r="E955" s="2">
        <v>934.03258785392882</v>
      </c>
      <c r="F955" s="2">
        <v>587.03441435797095</v>
      </c>
      <c r="G955" s="55"/>
    </row>
    <row r="956" spans="1:7" x14ac:dyDescent="0.2">
      <c r="A956" s="49">
        <v>955</v>
      </c>
      <c r="B956" s="54">
        <v>43505</v>
      </c>
      <c r="C956">
        <v>19</v>
      </c>
      <c r="D956" s="2">
        <v>5350.1847214300651</v>
      </c>
      <c r="E956" s="2">
        <v>1300.7419261119105</v>
      </c>
      <c r="F956" s="2">
        <v>209.89202168088548</v>
      </c>
      <c r="G956" s="55"/>
    </row>
    <row r="957" spans="1:7" x14ac:dyDescent="0.2">
      <c r="A957" s="49">
        <v>956</v>
      </c>
      <c r="B957" s="54">
        <v>43505</v>
      </c>
      <c r="C957">
        <v>20</v>
      </c>
      <c r="D957" s="2">
        <v>5495.2820646903383</v>
      </c>
      <c r="E957" s="2">
        <v>1481.2377929659558</v>
      </c>
      <c r="F957" s="2">
        <v>0</v>
      </c>
      <c r="G957" s="55"/>
    </row>
    <row r="958" spans="1:7" x14ac:dyDescent="0.2">
      <c r="A958" s="49">
        <v>957</v>
      </c>
      <c r="B958" s="54">
        <v>43505</v>
      </c>
      <c r="C958">
        <v>21</v>
      </c>
      <c r="D958" s="2">
        <v>5559.5948590738153</v>
      </c>
      <c r="E958" s="2">
        <v>1467.2897238973846</v>
      </c>
      <c r="F958" s="2">
        <v>0</v>
      </c>
      <c r="G958" s="55"/>
    </row>
    <row r="959" spans="1:7" x14ac:dyDescent="0.2">
      <c r="A959" s="49">
        <v>958</v>
      </c>
      <c r="B959" s="54">
        <v>43505</v>
      </c>
      <c r="C959">
        <v>22</v>
      </c>
      <c r="D959" s="2">
        <v>5486.225216916524</v>
      </c>
      <c r="E959" s="2">
        <v>1473.9274103144351</v>
      </c>
      <c r="F959" s="2">
        <v>0</v>
      </c>
      <c r="G959" s="55"/>
    </row>
    <row r="960" spans="1:7" x14ac:dyDescent="0.2">
      <c r="A960" s="49">
        <v>959</v>
      </c>
      <c r="B960" s="54">
        <v>43505</v>
      </c>
      <c r="C960">
        <v>23</v>
      </c>
      <c r="D960" s="2">
        <v>5420.6279665973307</v>
      </c>
      <c r="E960" s="2">
        <v>1282.5257427417002</v>
      </c>
      <c r="F960" s="2">
        <v>0</v>
      </c>
      <c r="G960" s="55"/>
    </row>
    <row r="961" spans="1:7" x14ac:dyDescent="0.2">
      <c r="A961" s="49">
        <v>960</v>
      </c>
      <c r="B961" s="54">
        <v>43505</v>
      </c>
      <c r="C961">
        <v>24</v>
      </c>
      <c r="D961" s="2">
        <v>5294.2288679362591</v>
      </c>
      <c r="E961" s="2">
        <v>1003.5138737074353</v>
      </c>
      <c r="F961" s="2">
        <v>0</v>
      </c>
      <c r="G961" s="55"/>
    </row>
    <row r="962" spans="1:7" x14ac:dyDescent="0.2">
      <c r="A962" s="49">
        <v>961</v>
      </c>
      <c r="B962" s="54">
        <v>43506</v>
      </c>
      <c r="C962">
        <v>1</v>
      </c>
      <c r="D962" s="2">
        <v>5177.2457136075855</v>
      </c>
      <c r="E962" s="2">
        <v>1092.1408601519188</v>
      </c>
      <c r="F962" s="2">
        <v>0</v>
      </c>
      <c r="G962" s="55"/>
    </row>
    <row r="963" spans="1:7" x14ac:dyDescent="0.2">
      <c r="A963" s="49">
        <v>962</v>
      </c>
      <c r="B963" s="54">
        <v>43506</v>
      </c>
      <c r="C963">
        <v>2</v>
      </c>
      <c r="D963" s="2">
        <v>5045.0896323197867</v>
      </c>
      <c r="E963" s="2">
        <v>944.09480915540189</v>
      </c>
      <c r="F963" s="2">
        <v>0</v>
      </c>
      <c r="G963" s="55"/>
    </row>
    <row r="964" spans="1:7" x14ac:dyDescent="0.2">
      <c r="A964" s="49">
        <v>963</v>
      </c>
      <c r="B964" s="54">
        <v>43506</v>
      </c>
      <c r="C964">
        <v>3</v>
      </c>
      <c r="D964" s="2">
        <v>5013.6866939285865</v>
      </c>
      <c r="E964" s="2">
        <v>878.0053070916457</v>
      </c>
      <c r="F964" s="2">
        <v>0</v>
      </c>
      <c r="G964" s="55"/>
    </row>
    <row r="965" spans="1:7" x14ac:dyDescent="0.2">
      <c r="A965" s="49">
        <v>964</v>
      </c>
      <c r="B965" s="54">
        <v>43506</v>
      </c>
      <c r="C965">
        <v>4</v>
      </c>
      <c r="D965" s="2">
        <v>4987.5532481856108</v>
      </c>
      <c r="E965" s="2">
        <v>761.69118768703447</v>
      </c>
      <c r="F965" s="2">
        <v>0</v>
      </c>
      <c r="G965" s="55"/>
    </row>
    <row r="966" spans="1:7" x14ac:dyDescent="0.2">
      <c r="A966" s="49">
        <v>965</v>
      </c>
      <c r="B966" s="54">
        <v>43506</v>
      </c>
      <c r="C966">
        <v>5</v>
      </c>
      <c r="D966" s="2">
        <v>4987.7497636880871</v>
      </c>
      <c r="E966" s="2">
        <v>733.02879616860173</v>
      </c>
      <c r="F966" s="2">
        <v>0</v>
      </c>
      <c r="G966" s="55"/>
    </row>
    <row r="967" spans="1:7" x14ac:dyDescent="0.2">
      <c r="A967" s="49">
        <v>966</v>
      </c>
      <c r="B967" s="54">
        <v>43506</v>
      </c>
      <c r="C967">
        <v>6</v>
      </c>
      <c r="D967" s="2">
        <v>4981.2022403074816</v>
      </c>
      <c r="E967" s="2">
        <v>757.59025953305684</v>
      </c>
      <c r="F967" s="2">
        <v>0</v>
      </c>
      <c r="G967" s="55"/>
    </row>
    <row r="968" spans="1:7" x14ac:dyDescent="0.2">
      <c r="A968" s="49">
        <v>967</v>
      </c>
      <c r="B968" s="54">
        <v>43506</v>
      </c>
      <c r="C968">
        <v>7</v>
      </c>
      <c r="D968" s="2">
        <v>4996.0674819091155</v>
      </c>
      <c r="E968" s="2">
        <v>962.4619480231911</v>
      </c>
      <c r="F968" s="2">
        <v>0</v>
      </c>
      <c r="G968" s="55"/>
    </row>
    <row r="969" spans="1:7" x14ac:dyDescent="0.2">
      <c r="A969" s="49">
        <v>968</v>
      </c>
      <c r="B969" s="54">
        <v>43506</v>
      </c>
      <c r="C969">
        <v>8</v>
      </c>
      <c r="D969" s="2">
        <v>5088.7307163415853</v>
      </c>
      <c r="E969" s="2">
        <v>825.41099958245786</v>
      </c>
      <c r="F969" s="2">
        <v>1.4395615852885225E-2</v>
      </c>
      <c r="G969" s="55"/>
    </row>
    <row r="970" spans="1:7" x14ac:dyDescent="0.2">
      <c r="A970" s="49">
        <v>969</v>
      </c>
      <c r="B970" s="54">
        <v>43506</v>
      </c>
      <c r="C970">
        <v>9</v>
      </c>
      <c r="D970" s="2">
        <v>5189.251128054123</v>
      </c>
      <c r="E970" s="2">
        <v>774.50266476704473</v>
      </c>
      <c r="F970" s="2">
        <v>1.8184714698795179</v>
      </c>
      <c r="G970" s="55"/>
    </row>
    <row r="971" spans="1:7" x14ac:dyDescent="0.2">
      <c r="A971" s="49">
        <v>970</v>
      </c>
      <c r="B971" s="54">
        <v>43506</v>
      </c>
      <c r="C971">
        <v>10</v>
      </c>
      <c r="D971" s="2">
        <v>5259.4173005508319</v>
      </c>
      <c r="E971" s="2">
        <v>748.94603146303291</v>
      </c>
      <c r="F971" s="2">
        <v>196.54527289721977</v>
      </c>
      <c r="G971" s="55"/>
    </row>
    <row r="972" spans="1:7" x14ac:dyDescent="0.2">
      <c r="A972" s="49">
        <v>971</v>
      </c>
      <c r="B972" s="54">
        <v>43506</v>
      </c>
      <c r="C972">
        <v>11</v>
      </c>
      <c r="D972" s="2">
        <v>5344.2831993690115</v>
      </c>
      <c r="E972" s="2">
        <v>674.25114934263149</v>
      </c>
      <c r="F972" s="2">
        <v>547.20407274347122</v>
      </c>
      <c r="G972" s="55"/>
    </row>
    <row r="973" spans="1:7" x14ac:dyDescent="0.2">
      <c r="A973" s="49">
        <v>972</v>
      </c>
      <c r="B973" s="54">
        <v>43506</v>
      </c>
      <c r="C973">
        <v>12</v>
      </c>
      <c r="D973" s="2">
        <v>5347.1183774226283</v>
      </c>
      <c r="E973" s="2">
        <v>630.07631632443122</v>
      </c>
      <c r="F973" s="2">
        <v>870.0259559964486</v>
      </c>
      <c r="G973" s="55"/>
    </row>
    <row r="974" spans="1:7" x14ac:dyDescent="0.2">
      <c r="A974" s="49">
        <v>973</v>
      </c>
      <c r="B974" s="54">
        <v>43506</v>
      </c>
      <c r="C974">
        <v>13</v>
      </c>
      <c r="D974" s="2">
        <v>5315.5998732394364</v>
      </c>
      <c r="E974" s="2">
        <v>641.33704748710738</v>
      </c>
      <c r="F974" s="2">
        <v>1127.4623665424106</v>
      </c>
      <c r="G974" s="55"/>
    </row>
    <row r="975" spans="1:7" x14ac:dyDescent="0.2">
      <c r="A975" s="49">
        <v>974</v>
      </c>
      <c r="B975" s="54">
        <v>43506</v>
      </c>
      <c r="C975">
        <v>14</v>
      </c>
      <c r="D975" s="2">
        <v>5234.4978639314231</v>
      </c>
      <c r="E975" s="2">
        <v>657.41060629210529</v>
      </c>
      <c r="F975" s="2">
        <v>1214.525224509603</v>
      </c>
      <c r="G975" s="55"/>
    </row>
    <row r="976" spans="1:7" x14ac:dyDescent="0.2">
      <c r="A976" s="49">
        <v>975</v>
      </c>
      <c r="B976" s="54">
        <v>43506</v>
      </c>
      <c r="C976">
        <v>15</v>
      </c>
      <c r="D976" s="2">
        <v>5206.5988154537772</v>
      </c>
      <c r="E976" s="2">
        <v>613.5336842929737</v>
      </c>
      <c r="F976" s="2">
        <v>1113.7387774461888</v>
      </c>
      <c r="G976" s="55"/>
    </row>
    <row r="977" spans="1:7" x14ac:dyDescent="0.2">
      <c r="A977" s="49">
        <v>976</v>
      </c>
      <c r="B977" s="54">
        <v>43506</v>
      </c>
      <c r="C977">
        <v>16</v>
      </c>
      <c r="D977" s="2">
        <v>5172.5484604479288</v>
      </c>
      <c r="E977" s="2">
        <v>621.90801422699349</v>
      </c>
      <c r="F977" s="2">
        <v>998.03886898656333</v>
      </c>
      <c r="G977" s="55"/>
    </row>
    <row r="978" spans="1:7" x14ac:dyDescent="0.2">
      <c r="A978" s="49">
        <v>977</v>
      </c>
      <c r="B978" s="54">
        <v>43506</v>
      </c>
      <c r="C978">
        <v>17</v>
      </c>
      <c r="D978" s="2">
        <v>5176.3957492094869</v>
      </c>
      <c r="E978" s="2">
        <v>651.35841138318222</v>
      </c>
      <c r="F978" s="2">
        <v>912.8321980601761</v>
      </c>
      <c r="G978" s="55"/>
    </row>
    <row r="979" spans="1:7" x14ac:dyDescent="0.2">
      <c r="A979" s="49">
        <v>978</v>
      </c>
      <c r="B979" s="54">
        <v>43506</v>
      </c>
      <c r="C979">
        <v>18</v>
      </c>
      <c r="D979" s="2">
        <v>5252.6369807213896</v>
      </c>
      <c r="E979" s="2">
        <v>637.59254947114971</v>
      </c>
      <c r="F979" s="2">
        <v>616.62892580903576</v>
      </c>
      <c r="G979" s="55"/>
    </row>
    <row r="980" spans="1:7" x14ac:dyDescent="0.2">
      <c r="A980" s="49">
        <v>979</v>
      </c>
      <c r="B980" s="54">
        <v>43506</v>
      </c>
      <c r="C980">
        <v>19</v>
      </c>
      <c r="D980" s="2">
        <v>5383.1482868515104</v>
      </c>
      <c r="E980" s="2">
        <v>681.10675279252678</v>
      </c>
      <c r="F980" s="2">
        <v>183.72719500758629</v>
      </c>
      <c r="G980" s="55"/>
    </row>
    <row r="981" spans="1:7" x14ac:dyDescent="0.2">
      <c r="A981" s="49">
        <v>980</v>
      </c>
      <c r="B981" s="54">
        <v>43506</v>
      </c>
      <c r="C981">
        <v>20</v>
      </c>
      <c r="D981" s="2">
        <v>5504.8170174974575</v>
      </c>
      <c r="E981" s="2">
        <v>719.66044486052579</v>
      </c>
      <c r="F981" s="2">
        <v>0</v>
      </c>
      <c r="G981" s="55"/>
    </row>
    <row r="982" spans="1:7" x14ac:dyDescent="0.2">
      <c r="A982" s="49">
        <v>981</v>
      </c>
      <c r="B982" s="54">
        <v>43506</v>
      </c>
      <c r="C982">
        <v>21</v>
      </c>
      <c r="D982" s="2">
        <v>5552.4896513391068</v>
      </c>
      <c r="E982" s="2">
        <v>797.31066276275874</v>
      </c>
      <c r="F982" s="2">
        <v>0</v>
      </c>
      <c r="G982" s="55"/>
    </row>
    <row r="983" spans="1:7" x14ac:dyDescent="0.2">
      <c r="A983" s="49">
        <v>982</v>
      </c>
      <c r="B983" s="54">
        <v>43506</v>
      </c>
      <c r="C983">
        <v>22</v>
      </c>
      <c r="D983" s="2">
        <v>5501.271081537152</v>
      </c>
      <c r="E983" s="2">
        <v>811.98513309230873</v>
      </c>
      <c r="F983" s="2">
        <v>0</v>
      </c>
      <c r="G983" s="55"/>
    </row>
    <row r="984" spans="1:7" x14ac:dyDescent="0.2">
      <c r="A984" s="49">
        <v>983</v>
      </c>
      <c r="B984" s="54">
        <v>43506</v>
      </c>
      <c r="C984">
        <v>23</v>
      </c>
      <c r="D984" s="2">
        <v>5443.0635223769186</v>
      </c>
      <c r="E984" s="2">
        <v>795.99175508632993</v>
      </c>
      <c r="F984" s="2">
        <v>0</v>
      </c>
      <c r="G984" s="55"/>
    </row>
    <row r="985" spans="1:7" x14ac:dyDescent="0.2">
      <c r="A985" s="49">
        <v>984</v>
      </c>
      <c r="B985" s="54">
        <v>43506</v>
      </c>
      <c r="C985">
        <v>24</v>
      </c>
      <c r="D985" s="2">
        <v>5320.3970063001416</v>
      </c>
      <c r="E985" s="2">
        <v>840.22888408218012</v>
      </c>
      <c r="F985" s="2">
        <v>0</v>
      </c>
      <c r="G985" s="55"/>
    </row>
    <row r="986" spans="1:7" x14ac:dyDescent="0.2">
      <c r="A986" s="49">
        <v>985</v>
      </c>
      <c r="B986" s="54">
        <v>43507</v>
      </c>
      <c r="C986">
        <v>1</v>
      </c>
      <c r="D986" s="2">
        <v>5201.863417496048</v>
      </c>
      <c r="E986" s="2">
        <v>891.27590906314504</v>
      </c>
      <c r="F986" s="2">
        <v>0</v>
      </c>
      <c r="G986" s="55"/>
    </row>
    <row r="987" spans="1:7" x14ac:dyDescent="0.2">
      <c r="A987" s="49">
        <v>986</v>
      </c>
      <c r="B987" s="54">
        <v>43507</v>
      </c>
      <c r="C987">
        <v>2</v>
      </c>
      <c r="D987" s="2">
        <v>5059.1078871187701</v>
      </c>
      <c r="E987" s="2">
        <v>892.13863303366452</v>
      </c>
      <c r="F987" s="2">
        <v>0</v>
      </c>
      <c r="G987" s="55"/>
    </row>
    <row r="988" spans="1:7" x14ac:dyDescent="0.2">
      <c r="A988" s="49">
        <v>987</v>
      </c>
      <c r="B988" s="54">
        <v>43507</v>
      </c>
      <c r="C988">
        <v>3</v>
      </c>
      <c r="D988" s="2">
        <v>5022.04949274521</v>
      </c>
      <c r="E988" s="2">
        <v>1054.755240872335</v>
      </c>
      <c r="F988" s="2">
        <v>0</v>
      </c>
      <c r="G988" s="55"/>
    </row>
    <row r="989" spans="1:7" x14ac:dyDescent="0.2">
      <c r="A989" s="49">
        <v>988</v>
      </c>
      <c r="B989" s="54">
        <v>43507</v>
      </c>
      <c r="C989">
        <v>4</v>
      </c>
      <c r="D989" s="2">
        <v>5016.4786620109644</v>
      </c>
      <c r="E989" s="2">
        <v>1059.485926642612</v>
      </c>
      <c r="F989" s="2">
        <v>0</v>
      </c>
      <c r="G989" s="55"/>
    </row>
    <row r="990" spans="1:7" x14ac:dyDescent="0.2">
      <c r="A990" s="49">
        <v>989</v>
      </c>
      <c r="B990" s="54">
        <v>43507</v>
      </c>
      <c r="C990">
        <v>5</v>
      </c>
      <c r="D990" s="2">
        <v>5001.1426206362685</v>
      </c>
      <c r="E990" s="2">
        <v>1018.0659629288223</v>
      </c>
      <c r="F990" s="2">
        <v>0</v>
      </c>
      <c r="G990" s="55"/>
    </row>
    <row r="991" spans="1:7" x14ac:dyDescent="0.2">
      <c r="A991" s="49">
        <v>990</v>
      </c>
      <c r="B991" s="54">
        <v>43507</v>
      </c>
      <c r="C991">
        <v>6</v>
      </c>
      <c r="D991" s="2">
        <v>5003.3471295164318</v>
      </c>
      <c r="E991" s="2">
        <v>1091.5172454895837</v>
      </c>
      <c r="F991" s="2">
        <v>0</v>
      </c>
      <c r="G991" s="55"/>
    </row>
    <row r="992" spans="1:7" x14ac:dyDescent="0.2">
      <c r="A992" s="49">
        <v>991</v>
      </c>
      <c r="B992" s="54">
        <v>43507</v>
      </c>
      <c r="C992">
        <v>7</v>
      </c>
      <c r="D992" s="2">
        <v>5023.108570382059</v>
      </c>
      <c r="E992" s="2">
        <v>1019.1206516358911</v>
      </c>
      <c r="F992" s="2">
        <v>0</v>
      </c>
      <c r="G992" s="55"/>
    </row>
    <row r="993" spans="1:7" x14ac:dyDescent="0.2">
      <c r="A993" s="49">
        <v>992</v>
      </c>
      <c r="B993" s="54">
        <v>43507</v>
      </c>
      <c r="C993">
        <v>8</v>
      </c>
      <c r="D993" s="2">
        <v>5109.297660430705</v>
      </c>
      <c r="E993" s="2">
        <v>867.67303103151653</v>
      </c>
      <c r="F993" s="2">
        <v>0.61217231832593544</v>
      </c>
      <c r="G993" s="55"/>
    </row>
    <row r="994" spans="1:7" x14ac:dyDescent="0.2">
      <c r="A994" s="49">
        <v>993</v>
      </c>
      <c r="B994" s="54">
        <v>43507</v>
      </c>
      <c r="C994">
        <v>9</v>
      </c>
      <c r="D994" s="2">
        <v>5214.6822026956706</v>
      </c>
      <c r="E994" s="2">
        <v>1007.406831502673</v>
      </c>
      <c r="F994" s="2">
        <v>5.0810284803424217</v>
      </c>
      <c r="G994" s="55"/>
    </row>
    <row r="995" spans="1:7" x14ac:dyDescent="0.2">
      <c r="A995" s="49">
        <v>994</v>
      </c>
      <c r="B995" s="54">
        <v>43507</v>
      </c>
      <c r="C995">
        <v>10</v>
      </c>
      <c r="D995" s="2">
        <v>5280.5386111182825</v>
      </c>
      <c r="E995" s="2">
        <v>1125.4311996274307</v>
      </c>
      <c r="F995" s="2">
        <v>203.59956356470923</v>
      </c>
      <c r="G995" s="55"/>
    </row>
    <row r="996" spans="1:7" x14ac:dyDescent="0.2">
      <c r="A996" s="49">
        <v>995</v>
      </c>
      <c r="B996" s="54">
        <v>43507</v>
      </c>
      <c r="C996">
        <v>11</v>
      </c>
      <c r="D996" s="2">
        <v>5340.3726576744539</v>
      </c>
      <c r="E996" s="2">
        <v>1065.2443434809663</v>
      </c>
      <c r="F996" s="2">
        <v>617.00191961189932</v>
      </c>
      <c r="G996" s="55"/>
    </row>
    <row r="997" spans="1:7" x14ac:dyDescent="0.2">
      <c r="A997" s="49">
        <v>996</v>
      </c>
      <c r="B997" s="54">
        <v>43507</v>
      </c>
      <c r="C997">
        <v>12</v>
      </c>
      <c r="D997" s="2">
        <v>5348.4712666550013</v>
      </c>
      <c r="E997" s="2">
        <v>846.42826385955595</v>
      </c>
      <c r="F997" s="2">
        <v>878.35462813459162</v>
      </c>
      <c r="G997" s="55"/>
    </row>
    <row r="998" spans="1:7" x14ac:dyDescent="0.2">
      <c r="A998" s="49">
        <v>997</v>
      </c>
      <c r="B998" s="54">
        <v>43507</v>
      </c>
      <c r="C998">
        <v>13</v>
      </c>
      <c r="D998" s="2">
        <v>5330.5826893395697</v>
      </c>
      <c r="E998" s="2">
        <v>819.22696801610562</v>
      </c>
      <c r="F998" s="2">
        <v>1074.9170161091442</v>
      </c>
      <c r="G998" s="55"/>
    </row>
    <row r="999" spans="1:7" x14ac:dyDescent="0.2">
      <c r="A999" s="49">
        <v>998</v>
      </c>
      <c r="B999" s="54">
        <v>43507</v>
      </c>
      <c r="C999">
        <v>14</v>
      </c>
      <c r="D999" s="2">
        <v>5234.5280843240207</v>
      </c>
      <c r="E999" s="2">
        <v>819.817736405353</v>
      </c>
      <c r="F999" s="2">
        <v>1064.9709952817514</v>
      </c>
      <c r="G999" s="55"/>
    </row>
    <row r="1000" spans="1:7" x14ac:dyDescent="0.2">
      <c r="A1000" s="49">
        <v>999</v>
      </c>
      <c r="B1000" s="54">
        <v>43507</v>
      </c>
      <c r="C1000">
        <v>15</v>
      </c>
      <c r="D1000" s="2">
        <v>5203.4142480319906</v>
      </c>
      <c r="E1000" s="2">
        <v>810.03073637248076</v>
      </c>
      <c r="F1000" s="2">
        <v>1050.4789314084683</v>
      </c>
      <c r="G1000" s="55"/>
    </row>
    <row r="1001" spans="1:7" x14ac:dyDescent="0.2">
      <c r="A1001" s="49">
        <v>1000</v>
      </c>
      <c r="B1001" s="54">
        <v>43507</v>
      </c>
      <c r="C1001">
        <v>16</v>
      </c>
      <c r="D1001" s="2">
        <v>5164.5145364291093</v>
      </c>
      <c r="E1001" s="2">
        <v>731.39380203319377</v>
      </c>
      <c r="F1001" s="2">
        <v>1026.4422231745025</v>
      </c>
      <c r="G1001" s="55"/>
    </row>
    <row r="1002" spans="1:7" x14ac:dyDescent="0.2">
      <c r="A1002" s="49">
        <v>1001</v>
      </c>
      <c r="B1002" s="54">
        <v>43507</v>
      </c>
      <c r="C1002">
        <v>17</v>
      </c>
      <c r="D1002" s="2">
        <v>5188.5281951428005</v>
      </c>
      <c r="E1002" s="2">
        <v>689.11863616168466</v>
      </c>
      <c r="F1002" s="2">
        <v>883.57391303715838</v>
      </c>
      <c r="G1002" s="55"/>
    </row>
    <row r="1003" spans="1:7" x14ac:dyDescent="0.2">
      <c r="A1003" s="49">
        <v>1002</v>
      </c>
      <c r="B1003" s="54">
        <v>43507</v>
      </c>
      <c r="C1003">
        <v>18</v>
      </c>
      <c r="D1003" s="2">
        <v>5252.4538038355659</v>
      </c>
      <c r="E1003" s="2">
        <v>664.07900750144404</v>
      </c>
      <c r="F1003" s="2">
        <v>596.32180089381416</v>
      </c>
      <c r="G1003" s="55"/>
    </row>
    <row r="1004" spans="1:7" x14ac:dyDescent="0.2">
      <c r="A1004" s="49">
        <v>1003</v>
      </c>
      <c r="B1004" s="54">
        <v>43507</v>
      </c>
      <c r="C1004">
        <v>19</v>
      </c>
      <c r="D1004" s="2">
        <v>5373.936506169719</v>
      </c>
      <c r="E1004" s="2">
        <v>540.30445461180102</v>
      </c>
      <c r="F1004" s="2">
        <v>185.76495467159754</v>
      </c>
      <c r="G1004" s="55"/>
    </row>
    <row r="1005" spans="1:7" x14ac:dyDescent="0.2">
      <c r="A1005" s="49">
        <v>1004</v>
      </c>
      <c r="B1005" s="54">
        <v>43507</v>
      </c>
      <c r="C1005">
        <v>20</v>
      </c>
      <c r="D1005" s="2">
        <v>5501.4908088948359</v>
      </c>
      <c r="E1005" s="2">
        <v>402.24577476856939</v>
      </c>
      <c r="F1005" s="2">
        <v>0</v>
      </c>
      <c r="G1005" s="55"/>
    </row>
    <row r="1006" spans="1:7" x14ac:dyDescent="0.2">
      <c r="A1006" s="49">
        <v>1005</v>
      </c>
      <c r="B1006" s="54">
        <v>43507</v>
      </c>
      <c r="C1006">
        <v>21</v>
      </c>
      <c r="D1006" s="2">
        <v>5565.7938985404371</v>
      </c>
      <c r="E1006" s="2">
        <v>345.49043433794657</v>
      </c>
      <c r="F1006" s="2">
        <v>0</v>
      </c>
      <c r="G1006" s="55"/>
    </row>
    <row r="1007" spans="1:7" x14ac:dyDescent="0.2">
      <c r="A1007" s="49">
        <v>1006</v>
      </c>
      <c r="B1007" s="54">
        <v>43507</v>
      </c>
      <c r="C1007">
        <v>22</v>
      </c>
      <c r="D1007" s="2">
        <v>5507.9768938708803</v>
      </c>
      <c r="E1007" s="2">
        <v>319.83607067432877</v>
      </c>
      <c r="F1007" s="2">
        <v>0</v>
      </c>
      <c r="G1007" s="55"/>
    </row>
    <row r="1008" spans="1:7" x14ac:dyDescent="0.2">
      <c r="A1008" s="49">
        <v>1007</v>
      </c>
      <c r="B1008" s="54">
        <v>43507</v>
      </c>
      <c r="C1008">
        <v>23</v>
      </c>
      <c r="D1008" s="2">
        <v>5449.0679227467472</v>
      </c>
      <c r="E1008" s="2">
        <v>330.57772582620089</v>
      </c>
      <c r="F1008" s="2">
        <v>0</v>
      </c>
      <c r="G1008" s="55"/>
    </row>
    <row r="1009" spans="1:7" x14ac:dyDescent="0.2">
      <c r="A1009" s="49">
        <v>1008</v>
      </c>
      <c r="B1009" s="54">
        <v>43507</v>
      </c>
      <c r="C1009">
        <v>24</v>
      </c>
      <c r="D1009" s="2">
        <v>5318.6729552307343</v>
      </c>
      <c r="E1009" s="2">
        <v>303.20468881940081</v>
      </c>
      <c r="F1009" s="2">
        <v>0</v>
      </c>
      <c r="G1009" s="55"/>
    </row>
    <row r="1010" spans="1:7" x14ac:dyDescent="0.2">
      <c r="A1010" s="49">
        <v>1009</v>
      </c>
      <c r="B1010" s="54">
        <v>43508</v>
      </c>
      <c r="C1010">
        <v>1</v>
      </c>
      <c r="D1010" s="2">
        <v>5159.4148349433681</v>
      </c>
      <c r="E1010" s="2">
        <v>284.8253798262337</v>
      </c>
      <c r="F1010" s="2">
        <v>0</v>
      </c>
      <c r="G1010" s="55"/>
    </row>
    <row r="1011" spans="1:7" x14ac:dyDescent="0.2">
      <c r="A1011" s="49">
        <v>1010</v>
      </c>
      <c r="B1011" s="54">
        <v>43508</v>
      </c>
      <c r="C1011">
        <v>2</v>
      </c>
      <c r="D1011" s="2">
        <v>5023.2348988843296</v>
      </c>
      <c r="E1011" s="2">
        <v>275.82874922255974</v>
      </c>
      <c r="F1011" s="2">
        <v>0</v>
      </c>
      <c r="G1011" s="55"/>
    </row>
    <row r="1012" spans="1:7" x14ac:dyDescent="0.2">
      <c r="A1012" s="49">
        <v>1011</v>
      </c>
      <c r="B1012" s="54">
        <v>43508</v>
      </c>
      <c r="C1012">
        <v>3</v>
      </c>
      <c r="D1012" s="2">
        <v>4984.9733516849201</v>
      </c>
      <c r="E1012" s="2">
        <v>284.29781925025765</v>
      </c>
      <c r="F1012" s="2">
        <v>0</v>
      </c>
      <c r="G1012" s="55"/>
    </row>
    <row r="1013" spans="1:7" x14ac:dyDescent="0.2">
      <c r="A1013" s="49">
        <v>1012</v>
      </c>
      <c r="B1013" s="54">
        <v>43508</v>
      </c>
      <c r="C1013">
        <v>4</v>
      </c>
      <c r="D1013" s="2">
        <v>4972.587296866458</v>
      </c>
      <c r="E1013" s="2">
        <v>315.51261301623822</v>
      </c>
      <c r="F1013" s="2">
        <v>0</v>
      </c>
      <c r="G1013" s="55"/>
    </row>
    <row r="1014" spans="1:7" x14ac:dyDescent="0.2">
      <c r="A1014" s="49">
        <v>1013</v>
      </c>
      <c r="B1014" s="54">
        <v>43508</v>
      </c>
      <c r="C1014">
        <v>5</v>
      </c>
      <c r="D1014" s="2">
        <v>4958.4394531468743</v>
      </c>
      <c r="E1014" s="2">
        <v>314.42676999530556</v>
      </c>
      <c r="F1014" s="2">
        <v>0</v>
      </c>
      <c r="G1014" s="55"/>
    </row>
    <row r="1015" spans="1:7" x14ac:dyDescent="0.2">
      <c r="A1015" s="49">
        <v>1014</v>
      </c>
      <c r="B1015" s="54">
        <v>43508</v>
      </c>
      <c r="C1015">
        <v>6</v>
      </c>
      <c r="D1015" s="2">
        <v>4951.0676362244194</v>
      </c>
      <c r="E1015" s="2">
        <v>273.50072755045977</v>
      </c>
      <c r="F1015" s="2">
        <v>0</v>
      </c>
      <c r="G1015" s="55"/>
    </row>
    <row r="1016" spans="1:7" x14ac:dyDescent="0.2">
      <c r="A1016" s="49">
        <v>1015</v>
      </c>
      <c r="B1016" s="54">
        <v>43508</v>
      </c>
      <c r="C1016">
        <v>7</v>
      </c>
      <c r="D1016" s="2">
        <v>4973.033139608212</v>
      </c>
      <c r="E1016" s="2">
        <v>275.66032610833008</v>
      </c>
      <c r="F1016" s="2">
        <v>0</v>
      </c>
      <c r="G1016" s="55"/>
    </row>
    <row r="1017" spans="1:7" x14ac:dyDescent="0.2">
      <c r="A1017" s="49">
        <v>1016</v>
      </c>
      <c r="B1017" s="54">
        <v>43508</v>
      </c>
      <c r="C1017">
        <v>8</v>
      </c>
      <c r="D1017" s="2">
        <v>5075.41287440614</v>
      </c>
      <c r="E1017" s="2">
        <v>287.79366517964939</v>
      </c>
      <c r="F1017" s="2">
        <v>0.83618549714648072</v>
      </c>
      <c r="G1017" s="55"/>
    </row>
    <row r="1018" spans="1:7" x14ac:dyDescent="0.2">
      <c r="A1018" s="49">
        <v>1017</v>
      </c>
      <c r="B1018" s="54">
        <v>43508</v>
      </c>
      <c r="C1018">
        <v>9</v>
      </c>
      <c r="D1018" s="2">
        <v>5178.2925575329091</v>
      </c>
      <c r="E1018" s="2">
        <v>294.13416424896974</v>
      </c>
      <c r="F1018" s="2">
        <v>5.3618607759036152</v>
      </c>
      <c r="G1018" s="55"/>
    </row>
    <row r="1019" spans="1:7" x14ac:dyDescent="0.2">
      <c r="A1019" s="49">
        <v>1018</v>
      </c>
      <c r="B1019" s="54">
        <v>43508</v>
      </c>
      <c r="C1019">
        <v>10</v>
      </c>
      <c r="D1019" s="2">
        <v>5218.8554180303072</v>
      </c>
      <c r="E1019" s="2">
        <v>258.68154267568173</v>
      </c>
      <c r="F1019" s="2">
        <v>242.83379127548307</v>
      </c>
      <c r="G1019" s="55"/>
    </row>
    <row r="1020" spans="1:7" x14ac:dyDescent="0.2">
      <c r="A1020" s="49">
        <v>1019</v>
      </c>
      <c r="B1020" s="54">
        <v>43508</v>
      </c>
      <c r="C1020">
        <v>11</v>
      </c>
      <c r="D1020" s="2">
        <v>5276.6251226390359</v>
      </c>
      <c r="E1020" s="2">
        <v>205.77712277716586</v>
      </c>
      <c r="F1020" s="2">
        <v>658.04026336482093</v>
      </c>
      <c r="G1020" s="55"/>
    </row>
    <row r="1021" spans="1:7" x14ac:dyDescent="0.2">
      <c r="A1021" s="49">
        <v>1020</v>
      </c>
      <c r="B1021" s="54">
        <v>43508</v>
      </c>
      <c r="C1021">
        <v>12</v>
      </c>
      <c r="D1021" s="2">
        <v>5288.9109385320698</v>
      </c>
      <c r="E1021" s="2">
        <v>151.79771394015063</v>
      </c>
      <c r="F1021" s="2">
        <v>923.70300883733057</v>
      </c>
      <c r="G1021" s="55"/>
    </row>
    <row r="1022" spans="1:7" x14ac:dyDescent="0.2">
      <c r="A1022" s="49">
        <v>1021</v>
      </c>
      <c r="B1022" s="54">
        <v>43508</v>
      </c>
      <c r="C1022">
        <v>13</v>
      </c>
      <c r="D1022" s="2">
        <v>5264.0279373689445</v>
      </c>
      <c r="E1022" s="2">
        <v>274.60601280630289</v>
      </c>
      <c r="F1022" s="2">
        <v>1150.158123270746</v>
      </c>
      <c r="G1022" s="55"/>
    </row>
    <row r="1023" spans="1:7" x14ac:dyDescent="0.2">
      <c r="A1023" s="49">
        <v>1022</v>
      </c>
      <c r="B1023" s="54">
        <v>43508</v>
      </c>
      <c r="C1023">
        <v>14</v>
      </c>
      <c r="D1023" s="2">
        <v>5179.744995087367</v>
      </c>
      <c r="E1023" s="2">
        <v>267.84888221801447</v>
      </c>
      <c r="F1023" s="2">
        <v>1180.5111769066166</v>
      </c>
      <c r="G1023" s="55"/>
    </row>
    <row r="1024" spans="1:7" x14ac:dyDescent="0.2">
      <c r="A1024" s="49">
        <v>1023</v>
      </c>
      <c r="B1024" s="54">
        <v>43508</v>
      </c>
      <c r="C1024">
        <v>15</v>
      </c>
      <c r="D1024" s="2">
        <v>5142.4500095067224</v>
      </c>
      <c r="E1024" s="2">
        <v>333.08663352376237</v>
      </c>
      <c r="F1024" s="2">
        <v>1164.4925000032222</v>
      </c>
      <c r="G1024" s="55"/>
    </row>
    <row r="1025" spans="1:7" x14ac:dyDescent="0.2">
      <c r="A1025" s="49">
        <v>1024</v>
      </c>
      <c r="B1025" s="54">
        <v>43508</v>
      </c>
      <c r="C1025">
        <v>16</v>
      </c>
      <c r="D1025" s="2">
        <v>5131.9869049325307</v>
      </c>
      <c r="E1025" s="2">
        <v>353.69690764486529</v>
      </c>
      <c r="F1025" s="2">
        <v>1143.0821533901001</v>
      </c>
      <c r="G1025" s="55"/>
    </row>
    <row r="1026" spans="1:7" x14ac:dyDescent="0.2">
      <c r="A1026" s="49">
        <v>1025</v>
      </c>
      <c r="B1026" s="54">
        <v>43508</v>
      </c>
      <c r="C1026">
        <v>17</v>
      </c>
      <c r="D1026" s="2">
        <v>5143.5587709400788</v>
      </c>
      <c r="E1026" s="2">
        <v>382.05255840164659</v>
      </c>
      <c r="F1026" s="2">
        <v>961.69940637302682</v>
      </c>
      <c r="G1026" s="55"/>
    </row>
    <row r="1027" spans="1:7" x14ac:dyDescent="0.2">
      <c r="A1027" s="49">
        <v>1026</v>
      </c>
      <c r="B1027" s="54">
        <v>43508</v>
      </c>
      <c r="C1027">
        <v>18</v>
      </c>
      <c r="D1027" s="2">
        <v>5219.7168116663597</v>
      </c>
      <c r="E1027" s="2">
        <v>410.47618441351756</v>
      </c>
      <c r="F1027" s="2">
        <v>595.36825031539843</v>
      </c>
      <c r="G1027" s="55"/>
    </row>
    <row r="1028" spans="1:7" x14ac:dyDescent="0.2">
      <c r="A1028" s="49">
        <v>1027</v>
      </c>
      <c r="B1028" s="54">
        <v>43508</v>
      </c>
      <c r="C1028">
        <v>19</v>
      </c>
      <c r="D1028" s="2">
        <v>5336.1540863554701</v>
      </c>
      <c r="E1028" s="2">
        <v>347.12298319315175</v>
      </c>
      <c r="F1028" s="2">
        <v>197.35851780300959</v>
      </c>
      <c r="G1028" s="55"/>
    </row>
    <row r="1029" spans="1:7" x14ac:dyDescent="0.2">
      <c r="A1029" s="49">
        <v>1028</v>
      </c>
      <c r="B1029" s="54">
        <v>43508</v>
      </c>
      <c r="C1029">
        <v>20</v>
      </c>
      <c r="D1029" s="2">
        <v>5458.6607149103229</v>
      </c>
      <c r="E1029" s="2">
        <v>250.80964327912028</v>
      </c>
      <c r="F1029" s="2">
        <v>0.17987346924540273</v>
      </c>
      <c r="G1029" s="55"/>
    </row>
    <row r="1030" spans="1:7" x14ac:dyDescent="0.2">
      <c r="A1030" s="49">
        <v>1029</v>
      </c>
      <c r="B1030" s="54">
        <v>43508</v>
      </c>
      <c r="C1030">
        <v>21</v>
      </c>
      <c r="D1030" s="2">
        <v>5526.5072071624809</v>
      </c>
      <c r="E1030" s="2">
        <v>163.12739378889168</v>
      </c>
      <c r="F1030" s="2">
        <v>0</v>
      </c>
      <c r="G1030" s="55"/>
    </row>
    <row r="1031" spans="1:7" x14ac:dyDescent="0.2">
      <c r="A1031" s="49">
        <v>1030</v>
      </c>
      <c r="B1031" s="54">
        <v>43508</v>
      </c>
      <c r="C1031">
        <v>22</v>
      </c>
      <c r="D1031" s="2">
        <v>5452.7021580118007</v>
      </c>
      <c r="E1031" s="2">
        <v>102.66051396584484</v>
      </c>
      <c r="F1031" s="2">
        <v>0</v>
      </c>
      <c r="G1031" s="55"/>
    </row>
    <row r="1032" spans="1:7" x14ac:dyDescent="0.2">
      <c r="A1032" s="49">
        <v>1031</v>
      </c>
      <c r="B1032" s="54">
        <v>43508</v>
      </c>
      <c r="C1032">
        <v>23</v>
      </c>
      <c r="D1032" s="2">
        <v>5394.1583601895809</v>
      </c>
      <c r="E1032" s="2">
        <v>62.014794823948094</v>
      </c>
      <c r="F1032" s="2">
        <v>0</v>
      </c>
      <c r="G1032" s="55"/>
    </row>
    <row r="1033" spans="1:7" x14ac:dyDescent="0.2">
      <c r="A1033" s="49">
        <v>1032</v>
      </c>
      <c r="B1033" s="54">
        <v>43508</v>
      </c>
      <c r="C1033">
        <v>24</v>
      </c>
      <c r="D1033" s="2">
        <v>5274.1792395567918</v>
      </c>
      <c r="E1033" s="2">
        <v>51.598616877684414</v>
      </c>
      <c r="F1033" s="2">
        <v>0</v>
      </c>
      <c r="G1033" s="55"/>
    </row>
    <row r="1034" spans="1:7" x14ac:dyDescent="0.2">
      <c r="A1034" s="49">
        <v>1033</v>
      </c>
      <c r="B1034" s="54">
        <v>43509</v>
      </c>
      <c r="C1034">
        <v>1</v>
      </c>
      <c r="D1034" s="2">
        <v>5114.0477680100757</v>
      </c>
      <c r="E1034" s="2">
        <v>74.065950379523869</v>
      </c>
      <c r="F1034" s="2">
        <v>0</v>
      </c>
      <c r="G1034" s="55"/>
    </row>
    <row r="1035" spans="1:7" x14ac:dyDescent="0.2">
      <c r="A1035" s="49">
        <v>1034</v>
      </c>
      <c r="B1035" s="54">
        <v>43509</v>
      </c>
      <c r="C1035">
        <v>2</v>
      </c>
      <c r="D1035" s="2">
        <v>4987.3028054273482</v>
      </c>
      <c r="E1035" s="2">
        <v>65.798724981654715</v>
      </c>
      <c r="F1035" s="2">
        <v>0</v>
      </c>
      <c r="G1035" s="55"/>
    </row>
    <row r="1036" spans="1:7" x14ac:dyDescent="0.2">
      <c r="A1036" s="49">
        <v>1035</v>
      </c>
      <c r="B1036" s="54">
        <v>43509</v>
      </c>
      <c r="C1036">
        <v>3</v>
      </c>
      <c r="D1036" s="2">
        <v>4948.315845586475</v>
      </c>
      <c r="E1036" s="2">
        <v>52.623044316818152</v>
      </c>
      <c r="F1036" s="2">
        <v>0</v>
      </c>
      <c r="G1036" s="55"/>
    </row>
    <row r="1037" spans="1:7" x14ac:dyDescent="0.2">
      <c r="A1037" s="49">
        <v>1036</v>
      </c>
      <c r="B1037" s="54">
        <v>43509</v>
      </c>
      <c r="C1037">
        <v>4</v>
      </c>
      <c r="D1037" s="2">
        <v>4936.1200503899008</v>
      </c>
      <c r="E1037" s="2">
        <v>72.55711299644085</v>
      </c>
      <c r="F1037" s="2">
        <v>0</v>
      </c>
      <c r="G1037" s="55"/>
    </row>
    <row r="1038" spans="1:7" x14ac:dyDescent="0.2">
      <c r="A1038" s="49">
        <v>1037</v>
      </c>
      <c r="B1038" s="54">
        <v>43509</v>
      </c>
      <c r="C1038">
        <v>5</v>
      </c>
      <c r="D1038" s="2">
        <v>4919.1534068047486</v>
      </c>
      <c r="E1038" s="2">
        <v>59.303731183710823</v>
      </c>
      <c r="F1038" s="2">
        <v>0</v>
      </c>
      <c r="G1038" s="55"/>
    </row>
    <row r="1039" spans="1:7" x14ac:dyDescent="0.2">
      <c r="A1039" s="49">
        <v>1038</v>
      </c>
      <c r="B1039" s="54">
        <v>43509</v>
      </c>
      <c r="C1039">
        <v>6</v>
      </c>
      <c r="D1039" s="2">
        <v>4927.6680763988361</v>
      </c>
      <c r="E1039" s="2">
        <v>59.330982382798354</v>
      </c>
      <c r="F1039" s="2">
        <v>0</v>
      </c>
      <c r="G1039" s="55"/>
    </row>
    <row r="1040" spans="1:7" x14ac:dyDescent="0.2">
      <c r="A1040" s="49">
        <v>1039</v>
      </c>
      <c r="B1040" s="54">
        <v>43509</v>
      </c>
      <c r="C1040">
        <v>7</v>
      </c>
      <c r="D1040" s="2">
        <v>4944.4062969562256</v>
      </c>
      <c r="E1040" s="2">
        <v>77.019051553541289</v>
      </c>
      <c r="F1040" s="2">
        <v>0</v>
      </c>
      <c r="G1040" s="55"/>
    </row>
    <row r="1041" spans="1:7" x14ac:dyDescent="0.2">
      <c r="A1041" s="49">
        <v>1040</v>
      </c>
      <c r="B1041" s="54">
        <v>43509</v>
      </c>
      <c r="C1041">
        <v>8</v>
      </c>
      <c r="D1041" s="2">
        <v>5028.1898702530443</v>
      </c>
      <c r="E1041" s="2">
        <v>66.064564134808535</v>
      </c>
      <c r="F1041" s="2">
        <v>0.76623847875713391</v>
      </c>
      <c r="G1041" s="55"/>
    </row>
    <row r="1042" spans="1:7" x14ac:dyDescent="0.2">
      <c r="A1042" s="49">
        <v>1041</v>
      </c>
      <c r="B1042" s="54">
        <v>43509</v>
      </c>
      <c r="C1042">
        <v>9</v>
      </c>
      <c r="D1042" s="2">
        <v>5133.067944933201</v>
      </c>
      <c r="E1042" s="2">
        <v>70.036635374630976</v>
      </c>
      <c r="F1042" s="2">
        <v>5.1999789321496506</v>
      </c>
      <c r="G1042" s="55"/>
    </row>
    <row r="1043" spans="1:7" x14ac:dyDescent="0.2">
      <c r="A1043" s="49">
        <v>1042</v>
      </c>
      <c r="B1043" s="54">
        <v>43509</v>
      </c>
      <c r="C1043">
        <v>10</v>
      </c>
      <c r="D1043" s="2">
        <v>5184.208053324478</v>
      </c>
      <c r="E1043" s="2">
        <v>96.05112994413885</v>
      </c>
      <c r="F1043" s="2">
        <v>203.28401942791885</v>
      </c>
      <c r="G1043" s="55"/>
    </row>
    <row r="1044" spans="1:7" x14ac:dyDescent="0.2">
      <c r="A1044" s="49">
        <v>1043</v>
      </c>
      <c r="B1044" s="54">
        <v>43509</v>
      </c>
      <c r="C1044">
        <v>11</v>
      </c>
      <c r="D1044" s="2">
        <v>5247.4776135671118</v>
      </c>
      <c r="E1044" s="2">
        <v>144.11802035048197</v>
      </c>
      <c r="F1044" s="2">
        <v>506.91818266047801</v>
      </c>
      <c r="G1044" s="55"/>
    </row>
    <row r="1045" spans="1:7" x14ac:dyDescent="0.2">
      <c r="A1045" s="49">
        <v>1044</v>
      </c>
      <c r="B1045" s="54">
        <v>43509</v>
      </c>
      <c r="C1045">
        <v>12</v>
      </c>
      <c r="D1045" s="2">
        <v>5268.3113849061338</v>
      </c>
      <c r="E1045" s="2">
        <v>151.6895964632499</v>
      </c>
      <c r="F1045" s="2">
        <v>860.46724868359979</v>
      </c>
      <c r="G1045" s="55"/>
    </row>
    <row r="1046" spans="1:7" x14ac:dyDescent="0.2">
      <c r="A1046" s="49">
        <v>1045</v>
      </c>
      <c r="B1046" s="54">
        <v>43509</v>
      </c>
      <c r="C1046">
        <v>13</v>
      </c>
      <c r="D1046" s="2">
        <v>5212.3920807753966</v>
      </c>
      <c r="E1046" s="2">
        <v>143.03579970107614</v>
      </c>
      <c r="F1046" s="2">
        <v>1115.5227330664379</v>
      </c>
      <c r="G1046" s="55"/>
    </row>
    <row r="1047" spans="1:7" x14ac:dyDescent="0.2">
      <c r="A1047" s="49">
        <v>1046</v>
      </c>
      <c r="B1047" s="54">
        <v>43509</v>
      </c>
      <c r="C1047">
        <v>14</v>
      </c>
      <c r="D1047" s="2">
        <v>5126.1714095253292</v>
      </c>
      <c r="E1047" s="2">
        <v>145.83285176773109</v>
      </c>
      <c r="F1047" s="2">
        <v>1172.5784652597313</v>
      </c>
      <c r="G1047" s="55"/>
    </row>
    <row r="1048" spans="1:7" x14ac:dyDescent="0.2">
      <c r="A1048" s="49">
        <v>1047</v>
      </c>
      <c r="B1048" s="54">
        <v>43509</v>
      </c>
      <c r="C1048">
        <v>15</v>
      </c>
      <c r="D1048" s="2">
        <v>5100.3025554847181</v>
      </c>
      <c r="E1048" s="2">
        <v>170.62427583536052</v>
      </c>
      <c r="F1048" s="2">
        <v>1142.4140914421471</v>
      </c>
      <c r="G1048" s="55"/>
    </row>
    <row r="1049" spans="1:7" x14ac:dyDescent="0.2">
      <c r="A1049" s="49">
        <v>1048</v>
      </c>
      <c r="B1049" s="54">
        <v>43509</v>
      </c>
      <c r="C1049">
        <v>16</v>
      </c>
      <c r="D1049" s="2">
        <v>5056.3575896857637</v>
      </c>
      <c r="E1049" s="2">
        <v>243.41821744205444</v>
      </c>
      <c r="F1049" s="2">
        <v>917.90408325656972</v>
      </c>
      <c r="G1049" s="55"/>
    </row>
    <row r="1050" spans="1:7" x14ac:dyDescent="0.2">
      <c r="A1050" s="49">
        <v>1049</v>
      </c>
      <c r="B1050" s="54">
        <v>43509</v>
      </c>
      <c r="C1050">
        <v>17</v>
      </c>
      <c r="D1050" s="2">
        <v>5073.6793838656813</v>
      </c>
      <c r="E1050" s="2">
        <v>292.09264303678225</v>
      </c>
      <c r="F1050" s="2">
        <v>728.44411365283611</v>
      </c>
      <c r="G1050" s="55"/>
    </row>
    <row r="1051" spans="1:7" x14ac:dyDescent="0.2">
      <c r="A1051" s="49">
        <v>1050</v>
      </c>
      <c r="B1051" s="54">
        <v>43509</v>
      </c>
      <c r="C1051">
        <v>18</v>
      </c>
      <c r="D1051" s="2">
        <v>5120.5973808171921</v>
      </c>
      <c r="E1051" s="2">
        <v>332.13113334902096</v>
      </c>
      <c r="F1051" s="2">
        <v>513.41622599874142</v>
      </c>
      <c r="G1051" s="55"/>
    </row>
    <row r="1052" spans="1:7" x14ac:dyDescent="0.2">
      <c r="A1052" s="49">
        <v>1051</v>
      </c>
      <c r="B1052" s="54">
        <v>43509</v>
      </c>
      <c r="C1052">
        <v>19</v>
      </c>
      <c r="D1052" s="2">
        <v>5250.8059669921249</v>
      </c>
      <c r="E1052" s="2">
        <v>303.66818613263172</v>
      </c>
      <c r="F1052" s="2">
        <v>201.10946844837997</v>
      </c>
      <c r="G1052" s="55"/>
    </row>
    <row r="1053" spans="1:7" x14ac:dyDescent="0.2">
      <c r="A1053" s="49">
        <v>1052</v>
      </c>
      <c r="B1053" s="54">
        <v>43509</v>
      </c>
      <c r="C1053">
        <v>20</v>
      </c>
      <c r="D1053" s="2">
        <v>5389.132220142671</v>
      </c>
      <c r="E1053" s="2">
        <v>280.99908010731593</v>
      </c>
      <c r="F1053" s="2">
        <v>0.21577567913760312</v>
      </c>
      <c r="G1053" s="55"/>
    </row>
    <row r="1054" spans="1:7" x14ac:dyDescent="0.2">
      <c r="A1054" s="49">
        <v>1053</v>
      </c>
      <c r="B1054" s="54">
        <v>43509</v>
      </c>
      <c r="C1054">
        <v>21</v>
      </c>
      <c r="D1054" s="2">
        <v>5469.0472458978129</v>
      </c>
      <c r="E1054" s="2">
        <v>484.43430064707985</v>
      </c>
      <c r="F1054" s="2">
        <v>0</v>
      </c>
      <c r="G1054" s="55"/>
    </row>
    <row r="1055" spans="1:7" x14ac:dyDescent="0.2">
      <c r="A1055" s="49">
        <v>1054</v>
      </c>
      <c r="B1055" s="54">
        <v>43509</v>
      </c>
      <c r="C1055">
        <v>22</v>
      </c>
      <c r="D1055" s="2">
        <v>5385.3455442339809</v>
      </c>
      <c r="E1055" s="2">
        <v>866.43102757199119</v>
      </c>
      <c r="F1055" s="2">
        <v>0</v>
      </c>
      <c r="G1055" s="55"/>
    </row>
    <row r="1056" spans="1:7" x14ac:dyDescent="0.2">
      <c r="A1056" s="49">
        <v>1055</v>
      </c>
      <c r="B1056" s="54">
        <v>43509</v>
      </c>
      <c r="C1056">
        <v>23</v>
      </c>
      <c r="D1056" s="2">
        <v>5329.4769343455937</v>
      </c>
      <c r="E1056" s="2">
        <v>924.68031029558222</v>
      </c>
      <c r="F1056" s="2">
        <v>0</v>
      </c>
      <c r="G1056" s="55"/>
    </row>
    <row r="1057" spans="1:7" x14ac:dyDescent="0.2">
      <c r="A1057" s="49">
        <v>1056</v>
      </c>
      <c r="B1057" s="54">
        <v>43509</v>
      </c>
      <c r="C1057">
        <v>24</v>
      </c>
      <c r="D1057" s="2">
        <v>5212.3046853850974</v>
      </c>
      <c r="E1057" s="2">
        <v>917.89008094132782</v>
      </c>
      <c r="F1057" s="2">
        <v>0</v>
      </c>
      <c r="G1057" s="55"/>
    </row>
    <row r="1058" spans="1:7" x14ac:dyDescent="0.2">
      <c r="A1058" s="49">
        <v>1057</v>
      </c>
      <c r="B1058" s="54">
        <v>43510</v>
      </c>
      <c r="C1058">
        <v>1</v>
      </c>
      <c r="D1058" s="2">
        <v>5081.3941886553321</v>
      </c>
      <c r="E1058" s="2">
        <v>900.43915502360574</v>
      </c>
      <c r="F1058" s="2">
        <v>0</v>
      </c>
      <c r="G1058" s="55"/>
    </row>
    <row r="1059" spans="1:7" x14ac:dyDescent="0.2">
      <c r="A1059" s="49">
        <v>1058</v>
      </c>
      <c r="B1059" s="54">
        <v>43510</v>
      </c>
      <c r="C1059">
        <v>2</v>
      </c>
      <c r="D1059" s="2">
        <v>4959.5010442007342</v>
      </c>
      <c r="E1059" s="2">
        <v>917.91540882436971</v>
      </c>
      <c r="F1059" s="2">
        <v>0</v>
      </c>
      <c r="G1059" s="55"/>
    </row>
    <row r="1060" spans="1:7" x14ac:dyDescent="0.2">
      <c r="A1060" s="49">
        <v>1059</v>
      </c>
      <c r="B1060" s="54">
        <v>43510</v>
      </c>
      <c r="C1060">
        <v>3</v>
      </c>
      <c r="D1060" s="2">
        <v>4930.6528918180493</v>
      </c>
      <c r="E1060" s="2">
        <v>892.470634861794</v>
      </c>
      <c r="F1060" s="2">
        <v>0</v>
      </c>
      <c r="G1060" s="55"/>
    </row>
    <row r="1061" spans="1:7" x14ac:dyDescent="0.2">
      <c r="A1061" s="49">
        <v>1060</v>
      </c>
      <c r="B1061" s="54">
        <v>43510</v>
      </c>
      <c r="C1061">
        <v>4</v>
      </c>
      <c r="D1061" s="2">
        <v>4928.6324433600739</v>
      </c>
      <c r="E1061" s="2">
        <v>881.75848983527021</v>
      </c>
      <c r="F1061" s="2">
        <v>0</v>
      </c>
      <c r="G1061" s="55"/>
    </row>
    <row r="1062" spans="1:7" x14ac:dyDescent="0.2">
      <c r="A1062" s="49">
        <v>1061</v>
      </c>
      <c r="B1062" s="54">
        <v>43510</v>
      </c>
      <c r="C1062">
        <v>5</v>
      </c>
      <c r="D1062" s="2">
        <v>4908.6750479420161</v>
      </c>
      <c r="E1062" s="2">
        <v>900.37739840270797</v>
      </c>
      <c r="F1062" s="2">
        <v>0</v>
      </c>
      <c r="G1062" s="55"/>
    </row>
    <row r="1063" spans="1:7" x14ac:dyDescent="0.2">
      <c r="A1063" s="49">
        <v>1062</v>
      </c>
      <c r="B1063" s="54">
        <v>43510</v>
      </c>
      <c r="C1063">
        <v>6</v>
      </c>
      <c r="D1063" s="2">
        <v>4891.7266561480392</v>
      </c>
      <c r="E1063" s="2">
        <v>924.14784936548244</v>
      </c>
      <c r="F1063" s="2">
        <v>0</v>
      </c>
      <c r="G1063" s="55"/>
    </row>
    <row r="1064" spans="1:7" x14ac:dyDescent="0.2">
      <c r="A1064" s="49">
        <v>1063</v>
      </c>
      <c r="B1064" s="54">
        <v>43510</v>
      </c>
      <c r="C1064">
        <v>7</v>
      </c>
      <c r="D1064" s="2">
        <v>4896.1955297443637</v>
      </c>
      <c r="E1064" s="2">
        <v>936.81340851654636</v>
      </c>
      <c r="F1064" s="2">
        <v>0</v>
      </c>
      <c r="G1064" s="55"/>
    </row>
    <row r="1065" spans="1:7" x14ac:dyDescent="0.2">
      <c r="A1065" s="49">
        <v>1064</v>
      </c>
      <c r="B1065" s="54">
        <v>43510</v>
      </c>
      <c r="C1065">
        <v>8</v>
      </c>
      <c r="D1065" s="2">
        <v>4991.4426965610937</v>
      </c>
      <c r="E1065" s="2">
        <v>977.96675722216162</v>
      </c>
      <c r="F1065" s="2">
        <v>0.58915866201648703</v>
      </c>
      <c r="G1065" s="55"/>
    </row>
    <row r="1066" spans="1:7" x14ac:dyDescent="0.2">
      <c r="A1066" s="49">
        <v>1065</v>
      </c>
      <c r="B1066" s="54">
        <v>43510</v>
      </c>
      <c r="C1066">
        <v>9</v>
      </c>
      <c r="D1066" s="2">
        <v>5116.9857122856311</v>
      </c>
      <c r="E1066" s="2">
        <v>976.09376913064386</v>
      </c>
      <c r="F1066" s="2">
        <v>5.1246056842105263</v>
      </c>
      <c r="G1066" s="55"/>
    </row>
    <row r="1067" spans="1:7" x14ac:dyDescent="0.2">
      <c r="A1067" s="49">
        <v>1066</v>
      </c>
      <c r="B1067" s="54">
        <v>43510</v>
      </c>
      <c r="C1067">
        <v>10</v>
      </c>
      <c r="D1067" s="2">
        <v>5155.0247559313393</v>
      </c>
      <c r="E1067" s="2">
        <v>977.6597462912581</v>
      </c>
      <c r="F1067" s="2">
        <v>287.42441249441197</v>
      </c>
      <c r="G1067" s="55"/>
    </row>
    <row r="1068" spans="1:7" x14ac:dyDescent="0.2">
      <c r="A1068" s="49">
        <v>1067</v>
      </c>
      <c r="B1068" s="54">
        <v>43510</v>
      </c>
      <c r="C1068">
        <v>11</v>
      </c>
      <c r="D1068" s="2">
        <v>5222.0087194532289</v>
      </c>
      <c r="E1068" s="2">
        <v>807.26861280237165</v>
      </c>
      <c r="F1068" s="2">
        <v>744.5520825573592</v>
      </c>
      <c r="G1068" s="55"/>
    </row>
    <row r="1069" spans="1:7" x14ac:dyDescent="0.2">
      <c r="A1069" s="49">
        <v>1068</v>
      </c>
      <c r="B1069" s="54">
        <v>43510</v>
      </c>
      <c r="C1069">
        <v>12</v>
      </c>
      <c r="D1069" s="2">
        <v>5213.5981345011151</v>
      </c>
      <c r="E1069" s="2">
        <v>802.29612427216898</v>
      </c>
      <c r="F1069" s="2">
        <v>976.68652624475465</v>
      </c>
      <c r="G1069" s="55"/>
    </row>
    <row r="1070" spans="1:7" x14ac:dyDescent="0.2">
      <c r="A1070" s="49">
        <v>1069</v>
      </c>
      <c r="B1070" s="54">
        <v>43510</v>
      </c>
      <c r="C1070">
        <v>13</v>
      </c>
      <c r="D1070" s="2">
        <v>5176.4741193274158</v>
      </c>
      <c r="E1070" s="2">
        <v>609.65177643523305</v>
      </c>
      <c r="F1070" s="2">
        <v>1210.378677866453</v>
      </c>
      <c r="G1070" s="55"/>
    </row>
    <row r="1071" spans="1:7" x14ac:dyDescent="0.2">
      <c r="A1071" s="49">
        <v>1070</v>
      </c>
      <c r="B1071" s="54">
        <v>43510</v>
      </c>
      <c r="C1071">
        <v>14</v>
      </c>
      <c r="D1071" s="2">
        <v>5089.2791065978536</v>
      </c>
      <c r="E1071" s="2">
        <v>433.25026027817592</v>
      </c>
      <c r="F1071" s="2">
        <v>1246.5931030762467</v>
      </c>
      <c r="G1071" s="55"/>
    </row>
    <row r="1072" spans="1:7" x14ac:dyDescent="0.2">
      <c r="A1072" s="49">
        <v>1071</v>
      </c>
      <c r="B1072" s="54">
        <v>43510</v>
      </c>
      <c r="C1072">
        <v>15</v>
      </c>
      <c r="D1072" s="2">
        <v>5052.0270931697314</v>
      </c>
      <c r="E1072" s="2">
        <v>356.50396078660674</v>
      </c>
      <c r="F1072" s="2">
        <v>1215.3112999424561</v>
      </c>
      <c r="G1072" s="55"/>
    </row>
    <row r="1073" spans="1:7" x14ac:dyDescent="0.2">
      <c r="A1073" s="49">
        <v>1072</v>
      </c>
      <c r="B1073" s="54">
        <v>43510</v>
      </c>
      <c r="C1073">
        <v>16</v>
      </c>
      <c r="D1073" s="2">
        <v>5032.3523146579082</v>
      </c>
      <c r="E1073" s="2">
        <v>301.16781680300647</v>
      </c>
      <c r="F1073" s="2">
        <v>1123.4382835773965</v>
      </c>
      <c r="G1073" s="55"/>
    </row>
    <row r="1074" spans="1:7" x14ac:dyDescent="0.2">
      <c r="A1074" s="49">
        <v>1073</v>
      </c>
      <c r="B1074" s="54">
        <v>43510</v>
      </c>
      <c r="C1074">
        <v>17</v>
      </c>
      <c r="D1074" s="2">
        <v>5048.5031503480132</v>
      </c>
      <c r="E1074" s="2">
        <v>354.35938426091525</v>
      </c>
      <c r="F1074" s="2">
        <v>918.38498675515189</v>
      </c>
      <c r="G1074" s="55"/>
    </row>
    <row r="1075" spans="1:7" x14ac:dyDescent="0.2">
      <c r="A1075" s="49">
        <v>1074</v>
      </c>
      <c r="B1075" s="54">
        <v>43510</v>
      </c>
      <c r="C1075">
        <v>18</v>
      </c>
      <c r="D1075" s="2">
        <v>5103.4600958296369</v>
      </c>
      <c r="E1075" s="2">
        <v>365.64136242721418</v>
      </c>
      <c r="F1075" s="2">
        <v>585.93970750480889</v>
      </c>
      <c r="G1075" s="55"/>
    </row>
    <row r="1076" spans="1:7" x14ac:dyDescent="0.2">
      <c r="A1076" s="49">
        <v>1075</v>
      </c>
      <c r="B1076" s="54">
        <v>43510</v>
      </c>
      <c r="C1076">
        <v>19</v>
      </c>
      <c r="D1076" s="2">
        <v>5217.7520329438494</v>
      </c>
      <c r="E1076" s="2">
        <v>331.01353977007352</v>
      </c>
      <c r="F1076" s="2">
        <v>219.40422736430457</v>
      </c>
      <c r="G1076" s="55"/>
    </row>
    <row r="1077" spans="1:7" x14ac:dyDescent="0.2">
      <c r="A1077" s="49">
        <v>1076</v>
      </c>
      <c r="B1077" s="54">
        <v>43510</v>
      </c>
      <c r="C1077">
        <v>20</v>
      </c>
      <c r="D1077" s="2">
        <v>5376.4889783360823</v>
      </c>
      <c r="E1077" s="2">
        <v>358.59515544418741</v>
      </c>
      <c r="F1077" s="2">
        <v>0.25804288649334178</v>
      </c>
      <c r="G1077" s="55"/>
    </row>
    <row r="1078" spans="1:7" x14ac:dyDescent="0.2">
      <c r="A1078" s="49">
        <v>1077</v>
      </c>
      <c r="B1078" s="54">
        <v>43510</v>
      </c>
      <c r="C1078">
        <v>21</v>
      </c>
      <c r="D1078" s="2">
        <v>5467.0390986914636</v>
      </c>
      <c r="E1078" s="2">
        <v>378.94389368571109</v>
      </c>
      <c r="F1078" s="2">
        <v>0</v>
      </c>
      <c r="G1078" s="55"/>
    </row>
    <row r="1079" spans="1:7" x14ac:dyDescent="0.2">
      <c r="A1079" s="49">
        <v>1078</v>
      </c>
      <c r="B1079" s="54">
        <v>43510</v>
      </c>
      <c r="C1079">
        <v>22</v>
      </c>
      <c r="D1079" s="2">
        <v>5380.4942033527213</v>
      </c>
      <c r="E1079" s="2">
        <v>462.46703204375689</v>
      </c>
      <c r="F1079" s="2">
        <v>0</v>
      </c>
      <c r="G1079" s="55"/>
    </row>
    <row r="1080" spans="1:7" x14ac:dyDescent="0.2">
      <c r="A1080" s="49">
        <v>1079</v>
      </c>
      <c r="B1080" s="54">
        <v>43510</v>
      </c>
      <c r="C1080">
        <v>23</v>
      </c>
      <c r="D1080" s="2">
        <v>5342.126572419993</v>
      </c>
      <c r="E1080" s="2">
        <v>532.00761635036906</v>
      </c>
      <c r="F1080" s="2">
        <v>0</v>
      </c>
      <c r="G1080" s="55"/>
    </row>
    <row r="1081" spans="1:7" x14ac:dyDescent="0.2">
      <c r="A1081" s="49">
        <v>1080</v>
      </c>
      <c r="B1081" s="54">
        <v>43510</v>
      </c>
      <c r="C1081">
        <v>24</v>
      </c>
      <c r="D1081" s="2">
        <v>5203.9079397906125</v>
      </c>
      <c r="E1081" s="2">
        <v>487.53126586849123</v>
      </c>
      <c r="F1081" s="2">
        <v>0</v>
      </c>
      <c r="G1081" s="55"/>
    </row>
    <row r="1082" spans="1:7" x14ac:dyDescent="0.2">
      <c r="A1082" s="49">
        <v>1081</v>
      </c>
      <c r="B1082" s="54">
        <v>43511</v>
      </c>
      <c r="C1082">
        <v>1</v>
      </c>
      <c r="D1082" s="2">
        <v>5035.5144509063157</v>
      </c>
      <c r="E1082" s="2">
        <v>489.80135151270235</v>
      </c>
      <c r="F1082" s="2">
        <v>0</v>
      </c>
      <c r="G1082" s="55"/>
    </row>
    <row r="1083" spans="1:7" x14ac:dyDescent="0.2">
      <c r="A1083" s="49">
        <v>1082</v>
      </c>
      <c r="B1083" s="54">
        <v>43511</v>
      </c>
      <c r="C1083">
        <v>2</v>
      </c>
      <c r="D1083" s="2">
        <v>4915.8717418394763</v>
      </c>
      <c r="E1083" s="2">
        <v>436.64729453681855</v>
      </c>
      <c r="F1083" s="2">
        <v>0</v>
      </c>
      <c r="G1083" s="55"/>
    </row>
    <row r="1084" spans="1:7" x14ac:dyDescent="0.2">
      <c r="A1084" s="49">
        <v>1083</v>
      </c>
      <c r="B1084" s="54">
        <v>43511</v>
      </c>
      <c r="C1084">
        <v>3</v>
      </c>
      <c r="D1084" s="2">
        <v>4870.9118236580262</v>
      </c>
      <c r="E1084" s="2">
        <v>466.59700866433155</v>
      </c>
      <c r="F1084" s="2">
        <v>0</v>
      </c>
      <c r="G1084" s="55"/>
    </row>
    <row r="1085" spans="1:7" x14ac:dyDescent="0.2">
      <c r="A1085" s="49">
        <v>1084</v>
      </c>
      <c r="B1085" s="54">
        <v>43511</v>
      </c>
      <c r="C1085">
        <v>4</v>
      </c>
      <c r="D1085" s="2">
        <v>4851.380809135323</v>
      </c>
      <c r="E1085" s="2">
        <v>464.04699643661064</v>
      </c>
      <c r="F1085" s="2">
        <v>0</v>
      </c>
      <c r="G1085" s="55"/>
    </row>
    <row r="1086" spans="1:7" x14ac:dyDescent="0.2">
      <c r="A1086" s="49">
        <v>1085</v>
      </c>
      <c r="B1086" s="54">
        <v>43511</v>
      </c>
      <c r="C1086">
        <v>5</v>
      </c>
      <c r="D1086" s="2">
        <v>4829.0215639191829</v>
      </c>
      <c r="E1086" s="2">
        <v>364.96777044184023</v>
      </c>
      <c r="F1086" s="2">
        <v>0</v>
      </c>
      <c r="G1086" s="55"/>
    </row>
    <row r="1087" spans="1:7" x14ac:dyDescent="0.2">
      <c r="A1087" s="49">
        <v>1086</v>
      </c>
      <c r="B1087" s="54">
        <v>43511</v>
      </c>
      <c r="C1087">
        <v>6</v>
      </c>
      <c r="D1087" s="2">
        <v>4831.2677918409718</v>
      </c>
      <c r="E1087" s="2">
        <v>396.32140560204732</v>
      </c>
      <c r="F1087" s="2">
        <v>0</v>
      </c>
      <c r="G1087" s="55"/>
    </row>
    <row r="1088" spans="1:7" x14ac:dyDescent="0.2">
      <c r="A1088" s="49">
        <v>1087</v>
      </c>
      <c r="B1088" s="54">
        <v>43511</v>
      </c>
      <c r="C1088">
        <v>7</v>
      </c>
      <c r="D1088" s="2">
        <v>4849.8962076290554</v>
      </c>
      <c r="E1088" s="2">
        <v>554.95444239881351</v>
      </c>
      <c r="F1088" s="2">
        <v>0</v>
      </c>
      <c r="G1088" s="55"/>
    </row>
    <row r="1089" spans="1:7" x14ac:dyDescent="0.2">
      <c r="A1089" s="49">
        <v>1088</v>
      </c>
      <c r="B1089" s="54">
        <v>43511</v>
      </c>
      <c r="C1089">
        <v>8</v>
      </c>
      <c r="D1089" s="2">
        <v>4935.9125498616359</v>
      </c>
      <c r="E1089" s="2">
        <v>948.08112662251483</v>
      </c>
      <c r="F1089" s="2">
        <v>0.31353086556753323</v>
      </c>
      <c r="G1089" s="55"/>
    </row>
    <row r="1090" spans="1:7" x14ac:dyDescent="0.2">
      <c r="A1090" s="49">
        <v>1089</v>
      </c>
      <c r="B1090" s="54">
        <v>43511</v>
      </c>
      <c r="C1090">
        <v>9</v>
      </c>
      <c r="D1090" s="2">
        <v>5024.2836282198386</v>
      </c>
      <c r="E1090" s="2">
        <v>1163.7870487132413</v>
      </c>
      <c r="F1090" s="2">
        <v>3.7359200345592898</v>
      </c>
      <c r="G1090" s="55"/>
    </row>
    <row r="1091" spans="1:7" x14ac:dyDescent="0.2">
      <c r="A1091" s="49">
        <v>1090</v>
      </c>
      <c r="B1091" s="54">
        <v>43511</v>
      </c>
      <c r="C1091">
        <v>10</v>
      </c>
      <c r="D1091" s="2">
        <v>5063.8530831113285</v>
      </c>
      <c r="E1091" s="2">
        <v>1335.4847299685807</v>
      </c>
      <c r="F1091" s="2">
        <v>300.45521124515517</v>
      </c>
      <c r="G1091" s="55"/>
    </row>
    <row r="1092" spans="1:7" x14ac:dyDescent="0.2">
      <c r="A1092" s="49">
        <v>1091</v>
      </c>
      <c r="B1092" s="54">
        <v>43511</v>
      </c>
      <c r="C1092">
        <v>11</v>
      </c>
      <c r="D1092" s="2">
        <v>5126.7646926415446</v>
      </c>
      <c r="E1092" s="2">
        <v>1338.3511510034509</v>
      </c>
      <c r="F1092" s="2">
        <v>665.64996176302361</v>
      </c>
      <c r="G1092" s="55"/>
    </row>
    <row r="1093" spans="1:7" x14ac:dyDescent="0.2">
      <c r="A1093" s="49">
        <v>1092</v>
      </c>
      <c r="B1093" s="54">
        <v>43511</v>
      </c>
      <c r="C1093">
        <v>12</v>
      </c>
      <c r="D1093" s="2">
        <v>5127.5721598620676</v>
      </c>
      <c r="E1093" s="2">
        <v>1182.8932942524575</v>
      </c>
      <c r="F1093" s="2">
        <v>929.48206918583878</v>
      </c>
      <c r="G1093" s="55"/>
    </row>
    <row r="1094" spans="1:7" x14ac:dyDescent="0.2">
      <c r="A1094" s="49">
        <v>1093</v>
      </c>
      <c r="B1094" s="54">
        <v>43511</v>
      </c>
      <c r="C1094">
        <v>13</v>
      </c>
      <c r="D1094" s="2">
        <v>5103.2065985320378</v>
      </c>
      <c r="E1094" s="2">
        <v>1092.4773758897697</v>
      </c>
      <c r="F1094" s="2">
        <v>1108.9737186633079</v>
      </c>
      <c r="G1094" s="55"/>
    </row>
    <row r="1095" spans="1:7" x14ac:dyDescent="0.2">
      <c r="A1095" s="49">
        <v>1094</v>
      </c>
      <c r="B1095" s="54">
        <v>43511</v>
      </c>
      <c r="C1095">
        <v>14</v>
      </c>
      <c r="D1095" s="2">
        <v>5030.7857183255819</v>
      </c>
      <c r="E1095" s="2">
        <v>1063.8936987857883</v>
      </c>
      <c r="F1095" s="2">
        <v>1298.9564828003888</v>
      </c>
      <c r="G1095" s="55"/>
    </row>
    <row r="1096" spans="1:7" x14ac:dyDescent="0.2">
      <c r="A1096" s="49">
        <v>1095</v>
      </c>
      <c r="B1096" s="54">
        <v>43511</v>
      </c>
      <c r="C1096">
        <v>15</v>
      </c>
      <c r="D1096" s="2">
        <v>5016.1835008454836</v>
      </c>
      <c r="E1096" s="2">
        <v>963.94183450483138</v>
      </c>
      <c r="F1096" s="2">
        <v>1229.3458365487468</v>
      </c>
      <c r="G1096" s="55"/>
    </row>
    <row r="1097" spans="1:7" x14ac:dyDescent="0.2">
      <c r="A1097" s="49">
        <v>1096</v>
      </c>
      <c r="B1097" s="54">
        <v>43511</v>
      </c>
      <c r="C1097">
        <v>16</v>
      </c>
      <c r="D1097" s="2">
        <v>4977.0247556736358</v>
      </c>
      <c r="E1097" s="2">
        <v>929.3778371682854</v>
      </c>
      <c r="F1097" s="2">
        <v>1083.2194383651081</v>
      </c>
      <c r="G1097" s="55"/>
    </row>
    <row r="1098" spans="1:7" x14ac:dyDescent="0.2">
      <c r="A1098" s="49">
        <v>1097</v>
      </c>
      <c r="B1098" s="54">
        <v>43511</v>
      </c>
      <c r="C1098">
        <v>17</v>
      </c>
      <c r="D1098" s="2">
        <v>4996.3222769540771</v>
      </c>
      <c r="E1098" s="2">
        <v>951.38658015800024</v>
      </c>
      <c r="F1098" s="2">
        <v>903.08822960780935</v>
      </c>
      <c r="G1098" s="55"/>
    </row>
    <row r="1099" spans="1:7" x14ac:dyDescent="0.2">
      <c r="A1099" s="49">
        <v>1098</v>
      </c>
      <c r="B1099" s="54">
        <v>43511</v>
      </c>
      <c r="C1099">
        <v>18</v>
      </c>
      <c r="D1099" s="2">
        <v>5037.5942596512677</v>
      </c>
      <c r="E1099" s="2">
        <v>946.60896452551299</v>
      </c>
      <c r="F1099" s="2">
        <v>572.99135090723462</v>
      </c>
      <c r="G1099" s="55"/>
    </row>
    <row r="1100" spans="1:7" x14ac:dyDescent="0.2">
      <c r="A1100" s="49">
        <v>1099</v>
      </c>
      <c r="B1100" s="54">
        <v>43511</v>
      </c>
      <c r="C1100">
        <v>19</v>
      </c>
      <c r="D1100" s="2">
        <v>5144.6720538127438</v>
      </c>
      <c r="E1100" s="2">
        <v>860.67663139131128</v>
      </c>
      <c r="F1100" s="2">
        <v>198.12465374617068</v>
      </c>
      <c r="G1100" s="55"/>
    </row>
    <row r="1101" spans="1:7" x14ac:dyDescent="0.2">
      <c r="A1101" s="49">
        <v>1100</v>
      </c>
      <c r="B1101" s="54">
        <v>43511</v>
      </c>
      <c r="C1101">
        <v>20</v>
      </c>
      <c r="D1101" s="2">
        <v>5367.8977921348351</v>
      </c>
      <c r="E1101" s="2">
        <v>865.06952121955703</v>
      </c>
      <c r="F1101" s="2">
        <v>0.59040448002536483</v>
      </c>
      <c r="G1101" s="55"/>
    </row>
    <row r="1102" spans="1:7" x14ac:dyDescent="0.2">
      <c r="A1102" s="49">
        <v>1101</v>
      </c>
      <c r="B1102" s="54">
        <v>43511</v>
      </c>
      <c r="C1102">
        <v>21</v>
      </c>
      <c r="D1102" s="2">
        <v>5257.9558286696747</v>
      </c>
      <c r="E1102" s="2">
        <v>887.86802409031793</v>
      </c>
      <c r="F1102" s="2">
        <v>0</v>
      </c>
      <c r="G1102" s="55"/>
    </row>
    <row r="1103" spans="1:7" x14ac:dyDescent="0.2">
      <c r="A1103" s="49">
        <v>1102</v>
      </c>
      <c r="B1103" s="54">
        <v>43511</v>
      </c>
      <c r="C1103">
        <v>22</v>
      </c>
      <c r="D1103" s="2">
        <v>5224.1668958689934</v>
      </c>
      <c r="E1103" s="2">
        <v>914.69598746385077</v>
      </c>
      <c r="F1103" s="2">
        <v>0</v>
      </c>
      <c r="G1103" s="55"/>
    </row>
    <row r="1104" spans="1:7" x14ac:dyDescent="0.2">
      <c r="A1104" s="49">
        <v>1103</v>
      </c>
      <c r="B1104" s="54">
        <v>43511</v>
      </c>
      <c r="C1104">
        <v>23</v>
      </c>
      <c r="D1104" s="2">
        <v>5176.0989146727807</v>
      </c>
      <c r="E1104" s="2">
        <v>983.50435087961364</v>
      </c>
      <c r="F1104" s="2">
        <v>0</v>
      </c>
      <c r="G1104" s="55"/>
    </row>
    <row r="1105" spans="1:7" x14ac:dyDescent="0.2">
      <c r="A1105" s="49">
        <v>1104</v>
      </c>
      <c r="B1105" s="54">
        <v>43511</v>
      </c>
      <c r="C1105">
        <v>24</v>
      </c>
      <c r="D1105" s="2">
        <v>5089.8638369393302</v>
      </c>
      <c r="E1105" s="2">
        <v>1205.5782302900352</v>
      </c>
      <c r="F1105" s="2">
        <v>0</v>
      </c>
      <c r="G1105" s="55"/>
    </row>
    <row r="1106" spans="1:7" x14ac:dyDescent="0.2">
      <c r="A1106" s="49">
        <v>1105</v>
      </c>
      <c r="B1106" s="54">
        <v>43512</v>
      </c>
      <c r="C1106">
        <v>1</v>
      </c>
      <c r="D1106" s="2">
        <v>4946.6872289606827</v>
      </c>
      <c r="E1106" s="2">
        <v>1714.9393596851362</v>
      </c>
      <c r="F1106" s="2">
        <v>0</v>
      </c>
      <c r="G1106" s="55"/>
    </row>
    <row r="1107" spans="1:7" x14ac:dyDescent="0.2">
      <c r="A1107" s="49">
        <v>1106</v>
      </c>
      <c r="B1107" s="54">
        <v>43512</v>
      </c>
      <c r="C1107">
        <v>2</v>
      </c>
      <c r="D1107" s="2">
        <v>4802.5742008362849</v>
      </c>
      <c r="E1107" s="2">
        <v>1652.2518100446687</v>
      </c>
      <c r="F1107" s="2">
        <v>0</v>
      </c>
      <c r="G1107" s="55"/>
    </row>
    <row r="1108" spans="1:7" x14ac:dyDescent="0.2">
      <c r="A1108" s="49">
        <v>1107</v>
      </c>
      <c r="B1108" s="54">
        <v>43512</v>
      </c>
      <c r="C1108">
        <v>3</v>
      </c>
      <c r="D1108" s="2">
        <v>4777.3147032737088</v>
      </c>
      <c r="E1108" s="2">
        <v>1658.2723173845147</v>
      </c>
      <c r="F1108" s="2">
        <v>0</v>
      </c>
      <c r="G1108" s="55"/>
    </row>
    <row r="1109" spans="1:7" x14ac:dyDescent="0.2">
      <c r="A1109" s="49">
        <v>1108</v>
      </c>
      <c r="B1109" s="54">
        <v>43512</v>
      </c>
      <c r="C1109">
        <v>4</v>
      </c>
      <c r="D1109" s="2">
        <v>4746.3963044572511</v>
      </c>
      <c r="E1109" s="2">
        <v>1681.9393305298406</v>
      </c>
      <c r="F1109" s="2">
        <v>0</v>
      </c>
      <c r="G1109" s="55"/>
    </row>
    <row r="1110" spans="1:7" x14ac:dyDescent="0.2">
      <c r="A1110" s="49">
        <v>1109</v>
      </c>
      <c r="B1110" s="54">
        <v>43512</v>
      </c>
      <c r="C1110">
        <v>5</v>
      </c>
      <c r="D1110" s="2">
        <v>4737.3928890487196</v>
      </c>
      <c r="E1110" s="2">
        <v>1663.5756767646155</v>
      </c>
      <c r="F1110" s="2">
        <v>0</v>
      </c>
      <c r="G1110" s="55"/>
    </row>
    <row r="1111" spans="1:7" x14ac:dyDescent="0.2">
      <c r="A1111" s="49">
        <v>1110</v>
      </c>
      <c r="B1111" s="54">
        <v>43512</v>
      </c>
      <c r="C1111">
        <v>6</v>
      </c>
      <c r="D1111" s="2">
        <v>4739.0762212446953</v>
      </c>
      <c r="E1111" s="2">
        <v>1512.9815093032466</v>
      </c>
      <c r="F1111" s="2">
        <v>0</v>
      </c>
      <c r="G1111" s="55"/>
    </row>
    <row r="1112" spans="1:7" x14ac:dyDescent="0.2">
      <c r="A1112" s="49">
        <v>1111</v>
      </c>
      <c r="B1112" s="54">
        <v>43512</v>
      </c>
      <c r="C1112">
        <v>7</v>
      </c>
      <c r="D1112" s="2">
        <v>4753.7450831872329</v>
      </c>
      <c r="E1112" s="2">
        <v>1198.4828387530106</v>
      </c>
      <c r="F1112" s="2">
        <v>0</v>
      </c>
      <c r="G1112" s="55"/>
    </row>
    <row r="1113" spans="1:7" x14ac:dyDescent="0.2">
      <c r="A1113" s="49">
        <v>1112</v>
      </c>
      <c r="B1113" s="54">
        <v>43512</v>
      </c>
      <c r="C1113">
        <v>8</v>
      </c>
      <c r="D1113" s="2">
        <v>4830.201367577266</v>
      </c>
      <c r="E1113" s="2">
        <v>1190.3073666375194</v>
      </c>
      <c r="F1113" s="2">
        <v>0.76155722320862418</v>
      </c>
      <c r="G1113" s="55"/>
    </row>
    <row r="1114" spans="1:7" x14ac:dyDescent="0.2">
      <c r="A1114" s="49">
        <v>1113</v>
      </c>
      <c r="B1114" s="54">
        <v>43512</v>
      </c>
      <c r="C1114">
        <v>9</v>
      </c>
      <c r="D1114" s="2">
        <v>4913.057653252361</v>
      </c>
      <c r="E1114" s="2">
        <v>1189.2570572271707</v>
      </c>
      <c r="F1114" s="2">
        <v>4.3705950979708312</v>
      </c>
      <c r="G1114" s="55"/>
    </row>
    <row r="1115" spans="1:7" x14ac:dyDescent="0.2">
      <c r="A1115" s="49">
        <v>1114</v>
      </c>
      <c r="B1115" s="54">
        <v>43512</v>
      </c>
      <c r="C1115">
        <v>10</v>
      </c>
      <c r="D1115" s="2">
        <v>4976.7659399239183</v>
      </c>
      <c r="E1115" s="2">
        <v>1404.4683340048309</v>
      </c>
      <c r="F1115" s="2">
        <v>249.19497170173719</v>
      </c>
      <c r="G1115" s="55"/>
    </row>
    <row r="1116" spans="1:7" x14ac:dyDescent="0.2">
      <c r="A1116" s="49">
        <v>1115</v>
      </c>
      <c r="B1116" s="54">
        <v>43512</v>
      </c>
      <c r="C1116">
        <v>11</v>
      </c>
      <c r="D1116" s="2">
        <v>5035.4247104325814</v>
      </c>
      <c r="E1116" s="2">
        <v>1193.9855083098546</v>
      </c>
      <c r="F1116" s="2">
        <v>589.25176772883242</v>
      </c>
      <c r="G1116" s="55"/>
    </row>
    <row r="1117" spans="1:7" x14ac:dyDescent="0.2">
      <c r="A1117" s="49">
        <v>1116</v>
      </c>
      <c r="B1117" s="54">
        <v>43512</v>
      </c>
      <c r="C1117">
        <v>12</v>
      </c>
      <c r="D1117" s="2">
        <v>5033.1242533430159</v>
      </c>
      <c r="E1117" s="2">
        <v>955.68119117536276</v>
      </c>
      <c r="F1117" s="2">
        <v>855.07119392249615</v>
      </c>
      <c r="G1117" s="55"/>
    </row>
    <row r="1118" spans="1:7" x14ac:dyDescent="0.2">
      <c r="A1118" s="49">
        <v>1117</v>
      </c>
      <c r="B1118" s="54">
        <v>43512</v>
      </c>
      <c r="C1118">
        <v>13</v>
      </c>
      <c r="D1118" s="2">
        <v>4997.0203987897248</v>
      </c>
      <c r="E1118" s="2">
        <v>686.80159624315922</v>
      </c>
      <c r="F1118" s="2">
        <v>970.67392585911455</v>
      </c>
      <c r="G1118" s="55"/>
    </row>
    <row r="1119" spans="1:7" x14ac:dyDescent="0.2">
      <c r="A1119" s="49">
        <v>1118</v>
      </c>
      <c r="B1119" s="54">
        <v>43512</v>
      </c>
      <c r="C1119">
        <v>14</v>
      </c>
      <c r="D1119" s="2">
        <v>4922.1444559220963</v>
      </c>
      <c r="E1119" s="2">
        <v>562.59349351072069</v>
      </c>
      <c r="F1119" s="2">
        <v>1026.439441331042</v>
      </c>
      <c r="G1119" s="55"/>
    </row>
    <row r="1120" spans="1:7" x14ac:dyDescent="0.2">
      <c r="A1120" s="49">
        <v>1119</v>
      </c>
      <c r="B1120" s="54">
        <v>43512</v>
      </c>
      <c r="C1120">
        <v>15</v>
      </c>
      <c r="D1120" s="2">
        <v>4915.2898676419272</v>
      </c>
      <c r="E1120" s="2">
        <v>584.50750456549702</v>
      </c>
      <c r="F1120" s="2">
        <v>1025.2208325015449</v>
      </c>
      <c r="G1120" s="55"/>
    </row>
    <row r="1121" spans="1:7" x14ac:dyDescent="0.2">
      <c r="A1121" s="49">
        <v>1120</v>
      </c>
      <c r="B1121" s="54">
        <v>43512</v>
      </c>
      <c r="C1121">
        <v>16</v>
      </c>
      <c r="D1121" s="2">
        <v>4870.8131122073828</v>
      </c>
      <c r="E1121" s="2">
        <v>516.8913101454408</v>
      </c>
      <c r="F1121" s="2">
        <v>957.91805484103793</v>
      </c>
      <c r="G1121" s="55"/>
    </row>
    <row r="1122" spans="1:7" x14ac:dyDescent="0.2">
      <c r="A1122" s="49">
        <v>1121</v>
      </c>
      <c r="B1122" s="54">
        <v>43512</v>
      </c>
      <c r="C1122">
        <v>17</v>
      </c>
      <c r="D1122" s="2">
        <v>4883.7152792181241</v>
      </c>
      <c r="E1122" s="2">
        <v>575.2893737139209</v>
      </c>
      <c r="F1122" s="2">
        <v>878.31075146201022</v>
      </c>
      <c r="G1122" s="55"/>
    </row>
    <row r="1123" spans="1:7" x14ac:dyDescent="0.2">
      <c r="A1123" s="49">
        <v>1122</v>
      </c>
      <c r="B1123" s="54">
        <v>43512</v>
      </c>
      <c r="C1123">
        <v>18</v>
      </c>
      <c r="D1123" s="2">
        <v>4925.8063894574134</v>
      </c>
      <c r="E1123" s="2">
        <v>608.89862695986608</v>
      </c>
      <c r="F1123" s="2">
        <v>638.07621589965265</v>
      </c>
      <c r="G1123" s="55"/>
    </row>
    <row r="1124" spans="1:7" x14ac:dyDescent="0.2">
      <c r="A1124" s="49">
        <v>1123</v>
      </c>
      <c r="B1124" s="54">
        <v>43512</v>
      </c>
      <c r="C1124">
        <v>19</v>
      </c>
      <c r="D1124" s="2">
        <v>5024.2356439845626</v>
      </c>
      <c r="E1124" s="2">
        <v>752.75819176595314</v>
      </c>
      <c r="F1124" s="2">
        <v>242.8519869370663</v>
      </c>
      <c r="G1124" s="55"/>
    </row>
    <row r="1125" spans="1:7" x14ac:dyDescent="0.2">
      <c r="A1125" s="49">
        <v>1124</v>
      </c>
      <c r="B1125" s="54">
        <v>43512</v>
      </c>
      <c r="C1125">
        <v>20</v>
      </c>
      <c r="D1125" s="2">
        <v>5146.489661623652</v>
      </c>
      <c r="E1125" s="2">
        <v>938.95514225779345</v>
      </c>
      <c r="F1125" s="2">
        <v>0.3502295810240964</v>
      </c>
      <c r="G1125" s="55"/>
    </row>
    <row r="1126" spans="1:7" x14ac:dyDescent="0.2">
      <c r="A1126" s="49">
        <v>1125</v>
      </c>
      <c r="B1126" s="54">
        <v>43512</v>
      </c>
      <c r="C1126">
        <v>21</v>
      </c>
      <c r="D1126" s="2">
        <v>5303.4129037117018</v>
      </c>
      <c r="E1126" s="2">
        <v>950.21363047080217</v>
      </c>
      <c r="F1126" s="2">
        <v>0</v>
      </c>
      <c r="G1126" s="55"/>
    </row>
    <row r="1127" spans="1:7" x14ac:dyDescent="0.2">
      <c r="A1127" s="49">
        <v>1126</v>
      </c>
      <c r="B1127" s="54">
        <v>43512</v>
      </c>
      <c r="C1127">
        <v>22</v>
      </c>
      <c r="D1127" s="2">
        <v>5160.6591109807478</v>
      </c>
      <c r="E1127" s="2">
        <v>920.07474828848729</v>
      </c>
      <c r="F1127" s="2">
        <v>0</v>
      </c>
      <c r="G1127" s="55"/>
    </row>
    <row r="1128" spans="1:7" x14ac:dyDescent="0.2">
      <c r="A1128" s="49">
        <v>1127</v>
      </c>
      <c r="B1128" s="54">
        <v>43512</v>
      </c>
      <c r="C1128">
        <v>23</v>
      </c>
      <c r="D1128" s="2">
        <v>5117.2072694586395</v>
      </c>
      <c r="E1128" s="2">
        <v>962.76197280653275</v>
      </c>
      <c r="F1128" s="2">
        <v>0</v>
      </c>
      <c r="G1128" s="55"/>
    </row>
    <row r="1129" spans="1:7" x14ac:dyDescent="0.2">
      <c r="A1129" s="49">
        <v>1128</v>
      </c>
      <c r="B1129" s="54">
        <v>43512</v>
      </c>
      <c r="C1129">
        <v>24</v>
      </c>
      <c r="D1129" s="2">
        <v>5020.9981576542823</v>
      </c>
      <c r="E1129" s="2">
        <v>986.78214943674539</v>
      </c>
      <c r="F1129" s="2">
        <v>0</v>
      </c>
      <c r="G1129" s="55"/>
    </row>
    <row r="1130" spans="1:7" x14ac:dyDescent="0.2">
      <c r="A1130" s="49">
        <v>1129</v>
      </c>
      <c r="B1130" s="54">
        <v>43513</v>
      </c>
      <c r="C1130">
        <v>1</v>
      </c>
      <c r="D1130" s="2">
        <v>4920.8922299286323</v>
      </c>
      <c r="E1130" s="2">
        <v>989.34653767234636</v>
      </c>
      <c r="F1130" s="2">
        <v>0</v>
      </c>
      <c r="G1130" s="55"/>
    </row>
    <row r="1131" spans="1:7" x14ac:dyDescent="0.2">
      <c r="A1131" s="49">
        <v>1130</v>
      </c>
      <c r="B1131" s="54">
        <v>43513</v>
      </c>
      <c r="C1131">
        <v>2</v>
      </c>
      <c r="D1131" s="2">
        <v>4797.4936560574497</v>
      </c>
      <c r="E1131" s="2">
        <v>936.15361116887971</v>
      </c>
      <c r="F1131" s="2">
        <v>0</v>
      </c>
      <c r="G1131" s="55"/>
    </row>
    <row r="1132" spans="1:7" x14ac:dyDescent="0.2">
      <c r="A1132" s="49">
        <v>1131</v>
      </c>
      <c r="B1132" s="54">
        <v>43513</v>
      </c>
      <c r="C1132">
        <v>3</v>
      </c>
      <c r="D1132" s="2">
        <v>4777.3217549498413</v>
      </c>
      <c r="E1132" s="2">
        <v>966.7015479494512</v>
      </c>
      <c r="F1132" s="2">
        <v>0</v>
      </c>
      <c r="G1132" s="55"/>
    </row>
    <row r="1133" spans="1:7" x14ac:dyDescent="0.2">
      <c r="A1133" s="49">
        <v>1132</v>
      </c>
      <c r="B1133" s="54">
        <v>43513</v>
      </c>
      <c r="C1133">
        <v>4</v>
      </c>
      <c r="D1133" s="2">
        <v>4764.3026936887791</v>
      </c>
      <c r="E1133" s="2">
        <v>1084.9682864685856</v>
      </c>
      <c r="F1133" s="2">
        <v>0</v>
      </c>
      <c r="G1133" s="55"/>
    </row>
    <row r="1134" spans="1:7" x14ac:dyDescent="0.2">
      <c r="A1134" s="49">
        <v>1133</v>
      </c>
      <c r="B1134" s="54">
        <v>43513</v>
      </c>
      <c r="C1134">
        <v>5</v>
      </c>
      <c r="D1134" s="2">
        <v>4752.5708563642411</v>
      </c>
      <c r="E1134" s="2">
        <v>1066.6938234508541</v>
      </c>
      <c r="F1134" s="2">
        <v>0</v>
      </c>
      <c r="G1134" s="55"/>
    </row>
    <row r="1135" spans="1:7" x14ac:dyDescent="0.2">
      <c r="A1135" s="49">
        <v>1134</v>
      </c>
      <c r="B1135" s="54">
        <v>43513</v>
      </c>
      <c r="C1135">
        <v>6</v>
      </c>
      <c r="D1135" s="2">
        <v>4752.141835174989</v>
      </c>
      <c r="E1135" s="2">
        <v>1214.8569363228673</v>
      </c>
      <c r="F1135" s="2">
        <v>0</v>
      </c>
      <c r="G1135" s="55"/>
    </row>
    <row r="1136" spans="1:7" x14ac:dyDescent="0.2">
      <c r="A1136" s="49">
        <v>1135</v>
      </c>
      <c r="B1136" s="54">
        <v>43513</v>
      </c>
      <c r="C1136">
        <v>7</v>
      </c>
      <c r="D1136" s="2">
        <v>4770.4293350377484</v>
      </c>
      <c r="E1136" s="2">
        <v>1202.0745592348319</v>
      </c>
      <c r="F1136" s="2">
        <v>0</v>
      </c>
      <c r="G1136" s="55"/>
    </row>
    <row r="1137" spans="1:7" x14ac:dyDescent="0.2">
      <c r="A1137" s="49">
        <v>1136</v>
      </c>
      <c r="B1137" s="54">
        <v>43513</v>
      </c>
      <c r="C1137">
        <v>8</v>
      </c>
      <c r="D1137" s="2">
        <v>4843.6372911062545</v>
      </c>
      <c r="E1137" s="2">
        <v>1056.3120006952431</v>
      </c>
      <c r="F1137" s="2">
        <v>1.1137537495244139</v>
      </c>
      <c r="G1137" s="55"/>
    </row>
    <row r="1138" spans="1:7" x14ac:dyDescent="0.2">
      <c r="A1138" s="49">
        <v>1137</v>
      </c>
      <c r="B1138" s="54">
        <v>43513</v>
      </c>
      <c r="C1138">
        <v>9</v>
      </c>
      <c r="D1138" s="2">
        <v>4932.3943240784574</v>
      </c>
      <c r="E1138" s="2">
        <v>918.65868861488798</v>
      </c>
      <c r="F1138" s="2">
        <v>5.6447938478123021</v>
      </c>
      <c r="G1138" s="55"/>
    </row>
    <row r="1139" spans="1:7" x14ac:dyDescent="0.2">
      <c r="A1139" s="49">
        <v>1138</v>
      </c>
      <c r="B1139" s="54">
        <v>43513</v>
      </c>
      <c r="C1139">
        <v>10</v>
      </c>
      <c r="D1139" s="2">
        <v>4992.3312006669321</v>
      </c>
      <c r="E1139" s="2">
        <v>1130.3538190224069</v>
      </c>
      <c r="F1139" s="2">
        <v>274.90347963128892</v>
      </c>
      <c r="G1139" s="55"/>
    </row>
    <row r="1140" spans="1:7" x14ac:dyDescent="0.2">
      <c r="A1140" s="49">
        <v>1139</v>
      </c>
      <c r="B1140" s="54">
        <v>43513</v>
      </c>
      <c r="C1140">
        <v>11</v>
      </c>
      <c r="D1140" s="2">
        <v>5073.2511024546266</v>
      </c>
      <c r="E1140" s="2">
        <v>1123.3590333956349</v>
      </c>
      <c r="F1140" s="2">
        <v>680.44072614489551</v>
      </c>
      <c r="G1140" s="55"/>
    </row>
    <row r="1141" spans="1:7" x14ac:dyDescent="0.2">
      <c r="A1141" s="49">
        <v>1140</v>
      </c>
      <c r="B1141" s="54">
        <v>43513</v>
      </c>
      <c r="C1141">
        <v>12</v>
      </c>
      <c r="D1141" s="2">
        <v>5065.5207208676266</v>
      </c>
      <c r="E1141" s="2">
        <v>1039.1359256736403</v>
      </c>
      <c r="F1141" s="2">
        <v>925.6042589369813</v>
      </c>
      <c r="G1141" s="55"/>
    </row>
    <row r="1142" spans="1:7" x14ac:dyDescent="0.2">
      <c r="A1142" s="49">
        <v>1141</v>
      </c>
      <c r="B1142" s="54">
        <v>43513</v>
      </c>
      <c r="C1142">
        <v>13</v>
      </c>
      <c r="D1142" s="2">
        <v>5041.5055482564494</v>
      </c>
      <c r="E1142" s="2">
        <v>960.93951227391517</v>
      </c>
      <c r="F1142" s="2">
        <v>988.30456704398512</v>
      </c>
      <c r="G1142" s="55"/>
    </row>
    <row r="1143" spans="1:7" x14ac:dyDescent="0.2">
      <c r="A1143" s="49">
        <v>1142</v>
      </c>
      <c r="B1143" s="54">
        <v>43513</v>
      </c>
      <c r="C1143">
        <v>14</v>
      </c>
      <c r="D1143" s="2">
        <v>4943.7442106942726</v>
      </c>
      <c r="E1143" s="2">
        <v>685.24505297229462</v>
      </c>
      <c r="F1143" s="2">
        <v>1024.9909365549988</v>
      </c>
      <c r="G1143" s="55"/>
    </row>
    <row r="1144" spans="1:7" x14ac:dyDescent="0.2">
      <c r="A1144" s="49">
        <v>1143</v>
      </c>
      <c r="B1144" s="54">
        <v>43513</v>
      </c>
      <c r="C1144">
        <v>15</v>
      </c>
      <c r="D1144" s="2">
        <v>4924.0791341520708</v>
      </c>
      <c r="E1144" s="2">
        <v>781.92450269407766</v>
      </c>
      <c r="F1144" s="2">
        <v>1033.1508971582032</v>
      </c>
      <c r="G1144" s="55"/>
    </row>
    <row r="1145" spans="1:7" x14ac:dyDescent="0.2">
      <c r="A1145" s="49">
        <v>1144</v>
      </c>
      <c r="B1145" s="54">
        <v>43513</v>
      </c>
      <c r="C1145">
        <v>16</v>
      </c>
      <c r="D1145" s="2">
        <v>4896.975071109242</v>
      </c>
      <c r="E1145" s="2">
        <v>664.04035623587458</v>
      </c>
      <c r="F1145" s="2">
        <v>972.0326052482153</v>
      </c>
      <c r="G1145" s="55"/>
    </row>
    <row r="1146" spans="1:7" x14ac:dyDescent="0.2">
      <c r="A1146" s="49">
        <v>1145</v>
      </c>
      <c r="B1146" s="54">
        <v>43513</v>
      </c>
      <c r="C1146">
        <v>17</v>
      </c>
      <c r="D1146" s="2">
        <v>4909.0058198692523</v>
      </c>
      <c r="E1146" s="2">
        <v>762.42772347247114</v>
      </c>
      <c r="F1146" s="2">
        <v>832.07034582153574</v>
      </c>
      <c r="G1146" s="55"/>
    </row>
    <row r="1147" spans="1:7" x14ac:dyDescent="0.2">
      <c r="A1147" s="49">
        <v>1146</v>
      </c>
      <c r="B1147" s="54">
        <v>43513</v>
      </c>
      <c r="C1147">
        <v>18</v>
      </c>
      <c r="D1147" s="2">
        <v>4943.874975139569</v>
      </c>
      <c r="E1147" s="2">
        <v>842.04555565223325</v>
      </c>
      <c r="F1147" s="2">
        <v>612.04046186858648</v>
      </c>
      <c r="G1147" s="55"/>
    </row>
    <row r="1148" spans="1:7" x14ac:dyDescent="0.2">
      <c r="A1148" s="49">
        <v>1147</v>
      </c>
      <c r="B1148" s="54">
        <v>43513</v>
      </c>
      <c r="C1148">
        <v>19</v>
      </c>
      <c r="D1148" s="2">
        <v>5062.5053606726306</v>
      </c>
      <c r="E1148" s="2">
        <v>1330.2437309639622</v>
      </c>
      <c r="F1148" s="2">
        <v>256.10621003261377</v>
      </c>
      <c r="G1148" s="55"/>
    </row>
    <row r="1149" spans="1:7" x14ac:dyDescent="0.2">
      <c r="A1149" s="49">
        <v>1148</v>
      </c>
      <c r="B1149" s="54">
        <v>43513</v>
      </c>
      <c r="C1149">
        <v>20</v>
      </c>
      <c r="D1149" s="2">
        <v>5187.8334614062005</v>
      </c>
      <c r="E1149" s="2">
        <v>1565.4334846109491</v>
      </c>
      <c r="F1149" s="2">
        <v>0.46024500090361442</v>
      </c>
      <c r="G1149" s="55"/>
    </row>
    <row r="1150" spans="1:7" x14ac:dyDescent="0.2">
      <c r="A1150" s="49">
        <v>1149</v>
      </c>
      <c r="B1150" s="54">
        <v>43513</v>
      </c>
      <c r="C1150">
        <v>21</v>
      </c>
      <c r="D1150" s="2">
        <v>5239.9847930952546</v>
      </c>
      <c r="E1150" s="2">
        <v>1549.4864066888008</v>
      </c>
      <c r="F1150" s="2">
        <v>0</v>
      </c>
      <c r="G1150" s="55"/>
    </row>
    <row r="1151" spans="1:7" x14ac:dyDescent="0.2">
      <c r="A1151" s="49">
        <v>1150</v>
      </c>
      <c r="B1151" s="54">
        <v>43513</v>
      </c>
      <c r="C1151">
        <v>22</v>
      </c>
      <c r="D1151" s="2">
        <v>5355.98418478652</v>
      </c>
      <c r="E1151" s="2">
        <v>1527.4888961355334</v>
      </c>
      <c r="F1151" s="2">
        <v>0</v>
      </c>
      <c r="G1151" s="55"/>
    </row>
    <row r="1152" spans="1:7" x14ac:dyDescent="0.2">
      <c r="A1152" s="49">
        <v>1151</v>
      </c>
      <c r="B1152" s="54">
        <v>43513</v>
      </c>
      <c r="C1152">
        <v>23</v>
      </c>
      <c r="D1152" s="2">
        <v>5185.2098427259371</v>
      </c>
      <c r="E1152" s="2">
        <v>1503.1549316986634</v>
      </c>
      <c r="F1152" s="2">
        <v>0</v>
      </c>
      <c r="G1152" s="55"/>
    </row>
    <row r="1153" spans="1:7" x14ac:dyDescent="0.2">
      <c r="A1153" s="49">
        <v>1152</v>
      </c>
      <c r="B1153" s="54">
        <v>43513</v>
      </c>
      <c r="C1153">
        <v>24</v>
      </c>
      <c r="D1153" s="2">
        <v>5080.9736754316909</v>
      </c>
      <c r="E1153" s="2">
        <v>1307.3524122130677</v>
      </c>
      <c r="F1153" s="2">
        <v>0</v>
      </c>
      <c r="G1153" s="55"/>
    </row>
    <row r="1154" spans="1:7" x14ac:dyDescent="0.2">
      <c r="A1154" s="49">
        <v>1153</v>
      </c>
      <c r="B1154" s="54">
        <v>43514</v>
      </c>
      <c r="C1154">
        <v>1</v>
      </c>
      <c r="D1154" s="2">
        <v>4981.4964417204983</v>
      </c>
      <c r="E1154" s="2">
        <v>1292.4165595636571</v>
      </c>
      <c r="F1154" s="2">
        <v>0</v>
      </c>
      <c r="G1154" s="55"/>
    </row>
    <row r="1155" spans="1:7" x14ac:dyDescent="0.2">
      <c r="A1155" s="49">
        <v>1154</v>
      </c>
      <c r="B1155" s="54">
        <v>43514</v>
      </c>
      <c r="C1155">
        <v>2</v>
      </c>
      <c r="D1155" s="2">
        <v>4858.4993737371487</v>
      </c>
      <c r="E1155" s="2">
        <v>1252.5347972355469</v>
      </c>
      <c r="F1155" s="2">
        <v>0</v>
      </c>
      <c r="G1155" s="55"/>
    </row>
    <row r="1156" spans="1:7" x14ac:dyDescent="0.2">
      <c r="A1156" s="49">
        <v>1155</v>
      </c>
      <c r="B1156" s="54">
        <v>43514</v>
      </c>
      <c r="C1156">
        <v>3</v>
      </c>
      <c r="D1156" s="2">
        <v>4831.2226314130785</v>
      </c>
      <c r="E1156" s="2">
        <v>1151.583073212317</v>
      </c>
      <c r="F1156" s="2">
        <v>0</v>
      </c>
      <c r="G1156" s="55"/>
    </row>
    <row r="1157" spans="1:7" x14ac:dyDescent="0.2">
      <c r="A1157" s="49">
        <v>1156</v>
      </c>
      <c r="B1157" s="54">
        <v>43514</v>
      </c>
      <c r="C1157">
        <v>4</v>
      </c>
      <c r="D1157" s="2">
        <v>4813.3211353513407</v>
      </c>
      <c r="E1157" s="2">
        <v>1110.4628751049959</v>
      </c>
      <c r="F1157" s="2">
        <v>0</v>
      </c>
      <c r="G1157" s="55"/>
    </row>
    <row r="1158" spans="1:7" x14ac:dyDescent="0.2">
      <c r="A1158" s="49">
        <v>1157</v>
      </c>
      <c r="B1158" s="54">
        <v>43514</v>
      </c>
      <c r="C1158">
        <v>5</v>
      </c>
      <c r="D1158" s="2">
        <v>4805.2227999650822</v>
      </c>
      <c r="E1158" s="2">
        <v>1074.0351005975917</v>
      </c>
      <c r="F1158" s="2">
        <v>0</v>
      </c>
      <c r="G1158" s="55"/>
    </row>
    <row r="1159" spans="1:7" x14ac:dyDescent="0.2">
      <c r="A1159" s="49">
        <v>1158</v>
      </c>
      <c r="B1159" s="54">
        <v>43514</v>
      </c>
      <c r="C1159">
        <v>6</v>
      </c>
      <c r="D1159" s="2">
        <v>4807.8156072684942</v>
      </c>
      <c r="E1159" s="2">
        <v>1064.7009432237805</v>
      </c>
      <c r="F1159" s="2">
        <v>0</v>
      </c>
      <c r="G1159" s="55"/>
    </row>
    <row r="1160" spans="1:7" x14ac:dyDescent="0.2">
      <c r="A1160" s="49">
        <v>1159</v>
      </c>
      <c r="B1160" s="54">
        <v>43514</v>
      </c>
      <c r="C1160">
        <v>7</v>
      </c>
      <c r="D1160" s="2">
        <v>4816.5036339982025</v>
      </c>
      <c r="E1160" s="2">
        <v>1069.4420521656107</v>
      </c>
      <c r="F1160" s="2">
        <v>0</v>
      </c>
      <c r="G1160" s="55"/>
    </row>
    <row r="1161" spans="1:7" x14ac:dyDescent="0.2">
      <c r="A1161" s="49">
        <v>1160</v>
      </c>
      <c r="B1161" s="54">
        <v>43514</v>
      </c>
      <c r="C1161">
        <v>8</v>
      </c>
      <c r="D1161" s="2">
        <v>4886.8019053936305</v>
      </c>
      <c r="E1161" s="2">
        <v>1209.9902294145229</v>
      </c>
      <c r="F1161" s="2">
        <v>1.0802374698795185</v>
      </c>
      <c r="G1161" s="55"/>
    </row>
    <row r="1162" spans="1:7" x14ac:dyDescent="0.2">
      <c r="A1162" s="49">
        <v>1161</v>
      </c>
      <c r="B1162" s="54">
        <v>43514</v>
      </c>
      <c r="C1162">
        <v>9</v>
      </c>
      <c r="D1162" s="2">
        <v>4984.3342685156467</v>
      </c>
      <c r="E1162" s="2">
        <v>1142.1768421467239</v>
      </c>
      <c r="F1162" s="2">
        <v>10.463771431198477</v>
      </c>
      <c r="G1162" s="55"/>
    </row>
    <row r="1163" spans="1:7" x14ac:dyDescent="0.2">
      <c r="A1163" s="49">
        <v>1162</v>
      </c>
      <c r="B1163" s="54">
        <v>43514</v>
      </c>
      <c r="C1163">
        <v>10</v>
      </c>
      <c r="D1163" s="2">
        <v>5043.2609575950846</v>
      </c>
      <c r="E1163" s="2">
        <v>887.60140978856543</v>
      </c>
      <c r="F1163" s="2">
        <v>279.56882430130651</v>
      </c>
      <c r="G1163" s="55"/>
    </row>
    <row r="1164" spans="1:7" x14ac:dyDescent="0.2">
      <c r="A1164" s="49">
        <v>1163</v>
      </c>
      <c r="B1164" s="54">
        <v>43514</v>
      </c>
      <c r="C1164">
        <v>11</v>
      </c>
      <c r="D1164" s="2">
        <v>5120.9747615933993</v>
      </c>
      <c r="E1164" s="2">
        <v>846.47920024392556</v>
      </c>
      <c r="F1164" s="2">
        <v>637.82397483110981</v>
      </c>
      <c r="G1164" s="55"/>
    </row>
    <row r="1165" spans="1:7" x14ac:dyDescent="0.2">
      <c r="A1165" s="49">
        <v>1164</v>
      </c>
      <c r="B1165" s="54">
        <v>43514</v>
      </c>
      <c r="C1165">
        <v>12</v>
      </c>
      <c r="D1165" s="2">
        <v>5118.913805239039</v>
      </c>
      <c r="E1165" s="2">
        <v>716.36153363818028</v>
      </c>
      <c r="F1165" s="2">
        <v>963.30315004542308</v>
      </c>
      <c r="G1165" s="55"/>
    </row>
    <row r="1166" spans="1:7" x14ac:dyDescent="0.2">
      <c r="A1166" s="49">
        <v>1165</v>
      </c>
      <c r="B1166" s="54">
        <v>43514</v>
      </c>
      <c r="C1166">
        <v>13</v>
      </c>
      <c r="D1166" s="2">
        <v>5077.7525591493722</v>
      </c>
      <c r="E1166" s="2">
        <v>598.78776977869461</v>
      </c>
      <c r="F1166" s="2">
        <v>1043.1611305557699</v>
      </c>
      <c r="G1166" s="55"/>
    </row>
    <row r="1167" spans="1:7" x14ac:dyDescent="0.2">
      <c r="A1167" s="49">
        <v>1166</v>
      </c>
      <c r="B1167" s="54">
        <v>43514</v>
      </c>
      <c r="C1167">
        <v>14</v>
      </c>
      <c r="D1167" s="2">
        <v>5016.8566676754608</v>
      </c>
      <c r="E1167" s="2">
        <v>503.58671534060932</v>
      </c>
      <c r="F1167" s="2">
        <v>1043.0690716598406</v>
      </c>
      <c r="G1167" s="55"/>
    </row>
    <row r="1168" spans="1:7" x14ac:dyDescent="0.2">
      <c r="A1168" s="49">
        <v>1167</v>
      </c>
      <c r="B1168" s="54">
        <v>43514</v>
      </c>
      <c r="C1168">
        <v>15</v>
      </c>
      <c r="D1168" s="2">
        <v>4979.5856406704697</v>
      </c>
      <c r="E1168" s="2">
        <v>483.01399850493806</v>
      </c>
      <c r="F1168" s="2">
        <v>1111.8759588308203</v>
      </c>
      <c r="G1168" s="55"/>
    </row>
    <row r="1169" spans="1:7" x14ac:dyDescent="0.2">
      <c r="A1169" s="49">
        <v>1168</v>
      </c>
      <c r="B1169" s="54">
        <v>43514</v>
      </c>
      <c r="C1169">
        <v>16</v>
      </c>
      <c r="D1169" s="2">
        <v>4968.5089096125421</v>
      </c>
      <c r="E1169" s="2">
        <v>465.0952131773829</v>
      </c>
      <c r="F1169" s="2">
        <v>1085.2915128991026</v>
      </c>
      <c r="G1169" s="55"/>
    </row>
    <row r="1170" spans="1:7" x14ac:dyDescent="0.2">
      <c r="A1170" s="49">
        <v>1169</v>
      </c>
      <c r="B1170" s="54">
        <v>43514</v>
      </c>
      <c r="C1170">
        <v>17</v>
      </c>
      <c r="D1170" s="2">
        <v>4975.0529550211158</v>
      </c>
      <c r="E1170" s="2">
        <v>540.13062114974991</v>
      </c>
      <c r="F1170" s="2">
        <v>946.50363452958561</v>
      </c>
      <c r="G1170" s="55"/>
    </row>
    <row r="1171" spans="1:7" x14ac:dyDescent="0.2">
      <c r="A1171" s="49">
        <v>1170</v>
      </c>
      <c r="B1171" s="54">
        <v>43514</v>
      </c>
      <c r="C1171">
        <v>18</v>
      </c>
      <c r="D1171" s="2">
        <v>5023.8487721030388</v>
      </c>
      <c r="E1171" s="2">
        <v>734.72752831025969</v>
      </c>
      <c r="F1171" s="2">
        <v>665.42949281651408</v>
      </c>
      <c r="G1171" s="55"/>
    </row>
    <row r="1172" spans="1:7" x14ac:dyDescent="0.2">
      <c r="A1172" s="49">
        <v>1171</v>
      </c>
      <c r="B1172" s="54">
        <v>43514</v>
      </c>
      <c r="C1172">
        <v>19</v>
      </c>
      <c r="D1172" s="2">
        <v>5121.5170885604584</v>
      </c>
      <c r="E1172" s="2">
        <v>785.20694998452745</v>
      </c>
      <c r="F1172" s="2">
        <v>242.77182092036938</v>
      </c>
      <c r="G1172" s="55"/>
    </row>
    <row r="1173" spans="1:7" x14ac:dyDescent="0.2">
      <c r="A1173" s="49">
        <v>1172</v>
      </c>
      <c r="B1173" s="54">
        <v>43514</v>
      </c>
      <c r="C1173">
        <v>20</v>
      </c>
      <c r="D1173" s="2">
        <v>5250.9157098769565</v>
      </c>
      <c r="E1173" s="2">
        <v>868.93666475906207</v>
      </c>
      <c r="F1173" s="2">
        <v>0.58851058497146491</v>
      </c>
      <c r="G1173" s="55"/>
    </row>
    <row r="1174" spans="1:7" x14ac:dyDescent="0.2">
      <c r="A1174" s="49">
        <v>1173</v>
      </c>
      <c r="B1174" s="54">
        <v>43514</v>
      </c>
      <c r="C1174">
        <v>21</v>
      </c>
      <c r="D1174" s="2">
        <v>5388.7713981484385</v>
      </c>
      <c r="E1174" s="2">
        <v>1367.7660786568208</v>
      </c>
      <c r="F1174" s="2">
        <v>0</v>
      </c>
      <c r="G1174" s="55"/>
    </row>
    <row r="1175" spans="1:7" x14ac:dyDescent="0.2">
      <c r="A1175" s="49">
        <v>1174</v>
      </c>
      <c r="B1175" s="54">
        <v>43514</v>
      </c>
      <c r="C1175">
        <v>22</v>
      </c>
      <c r="D1175" s="2">
        <v>5288.0370031417278</v>
      </c>
      <c r="E1175" s="2">
        <v>1455.7198638401715</v>
      </c>
      <c r="F1175" s="2">
        <v>0</v>
      </c>
      <c r="G1175" s="55"/>
    </row>
    <row r="1176" spans="1:7" x14ac:dyDescent="0.2">
      <c r="A1176" s="49">
        <v>1175</v>
      </c>
      <c r="B1176" s="54">
        <v>43514</v>
      </c>
      <c r="C1176">
        <v>23</v>
      </c>
      <c r="D1176" s="2">
        <v>5226.3782465841241</v>
      </c>
      <c r="E1176" s="2">
        <v>1433.7551537721042</v>
      </c>
      <c r="F1176" s="2">
        <v>0</v>
      </c>
      <c r="G1176" s="55"/>
    </row>
    <row r="1177" spans="1:7" x14ac:dyDescent="0.2">
      <c r="A1177" s="49">
        <v>1176</v>
      </c>
      <c r="B1177" s="54">
        <v>43514</v>
      </c>
      <c r="C1177">
        <v>24</v>
      </c>
      <c r="D1177" s="2">
        <v>5103.4148691215169</v>
      </c>
      <c r="E1177" s="2">
        <v>1287.4111410181954</v>
      </c>
      <c r="F1177" s="2">
        <v>0</v>
      </c>
      <c r="G1177" s="55"/>
    </row>
    <row r="1178" spans="1:7" x14ac:dyDescent="0.2">
      <c r="A1178" s="49">
        <v>1177</v>
      </c>
      <c r="B1178" s="54">
        <v>43515</v>
      </c>
      <c r="C1178">
        <v>1</v>
      </c>
      <c r="D1178" s="2">
        <v>4982.7402656025433</v>
      </c>
      <c r="E1178" s="2">
        <v>1189.4026721027237</v>
      </c>
      <c r="F1178" s="2">
        <v>0</v>
      </c>
      <c r="G1178" s="55"/>
    </row>
    <row r="1179" spans="1:7" x14ac:dyDescent="0.2">
      <c r="A1179" s="49">
        <v>1178</v>
      </c>
      <c r="B1179" s="54">
        <v>43515</v>
      </c>
      <c r="C1179">
        <v>2</v>
      </c>
      <c r="D1179" s="2">
        <v>4869.6840553849179</v>
      </c>
      <c r="E1179" s="2">
        <v>1232.9201590922219</v>
      </c>
      <c r="F1179" s="2">
        <v>0</v>
      </c>
      <c r="G1179" s="55"/>
    </row>
    <row r="1180" spans="1:7" x14ac:dyDescent="0.2">
      <c r="A1180" s="49">
        <v>1179</v>
      </c>
      <c r="B1180" s="54">
        <v>43515</v>
      </c>
      <c r="C1180">
        <v>3</v>
      </c>
      <c r="D1180" s="2">
        <v>4835.2914117134715</v>
      </c>
      <c r="E1180" s="2">
        <v>1241.2663629434965</v>
      </c>
      <c r="F1180" s="2">
        <v>0</v>
      </c>
      <c r="G1180" s="55"/>
    </row>
    <row r="1181" spans="1:7" x14ac:dyDescent="0.2">
      <c r="A1181" s="49">
        <v>1180</v>
      </c>
      <c r="B1181" s="54">
        <v>43515</v>
      </c>
      <c r="C1181">
        <v>4</v>
      </c>
      <c r="D1181" s="2">
        <v>4825.4536551218007</v>
      </c>
      <c r="E1181" s="2">
        <v>1263.4657994222305</v>
      </c>
      <c r="F1181" s="2">
        <v>0</v>
      </c>
      <c r="G1181" s="55"/>
    </row>
    <row r="1182" spans="1:7" x14ac:dyDescent="0.2">
      <c r="A1182" s="49">
        <v>1181</v>
      </c>
      <c r="B1182" s="54">
        <v>43515</v>
      </c>
      <c r="C1182">
        <v>5</v>
      </c>
      <c r="D1182" s="2">
        <v>4822.466029594163</v>
      </c>
      <c r="E1182" s="2">
        <v>1316.1311906961341</v>
      </c>
      <c r="F1182" s="2">
        <v>0</v>
      </c>
      <c r="G1182" s="55"/>
    </row>
    <row r="1183" spans="1:7" x14ac:dyDescent="0.2">
      <c r="A1183" s="49">
        <v>1182</v>
      </c>
      <c r="B1183" s="54">
        <v>43515</v>
      </c>
      <c r="C1183">
        <v>6</v>
      </c>
      <c r="D1183" s="2">
        <v>4824.5958178027595</v>
      </c>
      <c r="E1183" s="2">
        <v>1353.8001048027336</v>
      </c>
      <c r="F1183" s="2">
        <v>0</v>
      </c>
      <c r="G1183" s="55"/>
    </row>
    <row r="1184" spans="1:7" x14ac:dyDescent="0.2">
      <c r="A1184" s="49">
        <v>1183</v>
      </c>
      <c r="B1184" s="54">
        <v>43515</v>
      </c>
      <c r="C1184">
        <v>7</v>
      </c>
      <c r="D1184" s="2">
        <v>4847.5954129066395</v>
      </c>
      <c r="E1184" s="2">
        <v>1427.1621509094205</v>
      </c>
      <c r="F1184" s="2">
        <v>0</v>
      </c>
      <c r="G1184" s="55"/>
    </row>
    <row r="1185" spans="1:7" x14ac:dyDescent="0.2">
      <c r="A1185" s="49">
        <v>1184</v>
      </c>
      <c r="B1185" s="54">
        <v>43515</v>
      </c>
      <c r="C1185">
        <v>8</v>
      </c>
      <c r="D1185" s="2">
        <v>4928.9039914897648</v>
      </c>
      <c r="E1185" s="2">
        <v>1547.6392717092567</v>
      </c>
      <c r="F1185" s="2">
        <v>0.22570447114774894</v>
      </c>
      <c r="G1185" s="55"/>
    </row>
    <row r="1186" spans="1:7" x14ac:dyDescent="0.2">
      <c r="A1186" s="49">
        <v>1185</v>
      </c>
      <c r="B1186" s="54">
        <v>43515</v>
      </c>
      <c r="C1186">
        <v>9</v>
      </c>
      <c r="D1186" s="2">
        <v>5007.1342365930159</v>
      </c>
      <c r="E1186" s="2">
        <v>1551.2564078671917</v>
      </c>
      <c r="F1186" s="2">
        <v>26.309000984781228</v>
      </c>
      <c r="G1186" s="55"/>
    </row>
    <row r="1187" spans="1:7" x14ac:dyDescent="0.2">
      <c r="A1187" s="49">
        <v>1186</v>
      </c>
      <c r="B1187" s="54">
        <v>43515</v>
      </c>
      <c r="C1187">
        <v>10</v>
      </c>
      <c r="D1187" s="2">
        <v>5061.7197211453913</v>
      </c>
      <c r="E1187" s="2">
        <v>1571.8736051794704</v>
      </c>
      <c r="F1187" s="2">
        <v>315.23695015181499</v>
      </c>
      <c r="G1187" s="55"/>
    </row>
    <row r="1188" spans="1:7" x14ac:dyDescent="0.2">
      <c r="A1188" s="49">
        <v>1187</v>
      </c>
      <c r="B1188" s="54">
        <v>43515</v>
      </c>
      <c r="C1188">
        <v>11</v>
      </c>
      <c r="D1188" s="2">
        <v>5120.18507466141</v>
      </c>
      <c r="E1188" s="2">
        <v>1477.7460401271796</v>
      </c>
      <c r="F1188" s="2">
        <v>704.84911063114259</v>
      </c>
      <c r="G1188" s="55"/>
    </row>
    <row r="1189" spans="1:7" x14ac:dyDescent="0.2">
      <c r="A1189" s="49">
        <v>1188</v>
      </c>
      <c r="B1189" s="54">
        <v>43515</v>
      </c>
      <c r="C1189">
        <v>12</v>
      </c>
      <c r="D1189" s="2">
        <v>5099.9804415668368</v>
      </c>
      <c r="E1189" s="2">
        <v>1127.1794600786181</v>
      </c>
      <c r="F1189" s="2">
        <v>996.66759042775072</v>
      </c>
      <c r="G1189" s="55"/>
    </row>
    <row r="1190" spans="1:7" x14ac:dyDescent="0.2">
      <c r="A1190" s="49">
        <v>1189</v>
      </c>
      <c r="B1190" s="54">
        <v>43515</v>
      </c>
      <c r="C1190">
        <v>13</v>
      </c>
      <c r="D1190" s="2">
        <v>5078.2385175836134</v>
      </c>
      <c r="E1190" s="2">
        <v>975.45310892047848</v>
      </c>
      <c r="F1190" s="2">
        <v>1156.7454153137771</v>
      </c>
      <c r="G1190" s="55"/>
    </row>
    <row r="1191" spans="1:7" x14ac:dyDescent="0.2">
      <c r="A1191" s="49">
        <v>1190</v>
      </c>
      <c r="B1191" s="54">
        <v>43515</v>
      </c>
      <c r="C1191">
        <v>14</v>
      </c>
      <c r="D1191" s="2">
        <v>5005.9859755290827</v>
      </c>
      <c r="E1191" s="2">
        <v>1076.8875672876402</v>
      </c>
      <c r="F1191" s="2">
        <v>1176.9904442451962</v>
      </c>
      <c r="G1191" s="55"/>
    </row>
    <row r="1192" spans="1:7" x14ac:dyDescent="0.2">
      <c r="A1192" s="49">
        <v>1191</v>
      </c>
      <c r="B1192" s="54">
        <v>43515</v>
      </c>
      <c r="C1192">
        <v>15</v>
      </c>
      <c r="D1192" s="2">
        <v>4985.1297574681121</v>
      </c>
      <c r="E1192" s="2">
        <v>1306.550512070949</v>
      </c>
      <c r="F1192" s="2">
        <v>1100.678560924239</v>
      </c>
      <c r="G1192" s="55"/>
    </row>
    <row r="1193" spans="1:7" x14ac:dyDescent="0.2">
      <c r="A1193" s="49">
        <v>1192</v>
      </c>
      <c r="B1193" s="54">
        <v>43515</v>
      </c>
      <c r="C1193">
        <v>16</v>
      </c>
      <c r="D1193" s="2">
        <v>4962.6355137715382</v>
      </c>
      <c r="E1193" s="2">
        <v>1442.409719824987</v>
      </c>
      <c r="F1193" s="2">
        <v>1074.7513752267466</v>
      </c>
      <c r="G1193" s="55"/>
    </row>
    <row r="1194" spans="1:7" x14ac:dyDescent="0.2">
      <c r="A1194" s="49">
        <v>1193</v>
      </c>
      <c r="B1194" s="54">
        <v>43515</v>
      </c>
      <c r="C1194">
        <v>17</v>
      </c>
      <c r="D1194" s="2">
        <v>4979.690625051303</v>
      </c>
      <c r="E1194" s="2">
        <v>905.70182124863845</v>
      </c>
      <c r="F1194" s="2">
        <v>934.3769091975953</v>
      </c>
      <c r="G1194" s="55"/>
    </row>
    <row r="1195" spans="1:7" x14ac:dyDescent="0.2">
      <c r="A1195" s="49">
        <v>1194</v>
      </c>
      <c r="B1195" s="54">
        <v>43515</v>
      </c>
      <c r="C1195">
        <v>18</v>
      </c>
      <c r="D1195" s="2">
        <v>5005.452662049599</v>
      </c>
      <c r="E1195" s="2">
        <v>1042.4023322618282</v>
      </c>
      <c r="F1195" s="2">
        <v>698.40505256541212</v>
      </c>
      <c r="G1195" s="55"/>
    </row>
    <row r="1196" spans="1:7" x14ac:dyDescent="0.2">
      <c r="A1196" s="49">
        <v>1195</v>
      </c>
      <c r="B1196" s="54">
        <v>43515</v>
      </c>
      <c r="C1196">
        <v>19</v>
      </c>
      <c r="D1196" s="2">
        <v>5108.7767569981861</v>
      </c>
      <c r="E1196" s="2">
        <v>1449.3698000223603</v>
      </c>
      <c r="F1196" s="2">
        <v>282.02826453864321</v>
      </c>
      <c r="G1196" s="55"/>
    </row>
    <row r="1197" spans="1:7" x14ac:dyDescent="0.2">
      <c r="A1197" s="49">
        <v>1196</v>
      </c>
      <c r="B1197" s="54">
        <v>43515</v>
      </c>
      <c r="C1197">
        <v>20</v>
      </c>
      <c r="D1197" s="2">
        <v>5238.7943110016167</v>
      </c>
      <c r="E1197" s="2">
        <v>1659.2434842372395</v>
      </c>
      <c r="F1197" s="2">
        <v>0.68350672495244136</v>
      </c>
      <c r="G1197" s="55"/>
    </row>
    <row r="1198" spans="1:7" x14ac:dyDescent="0.2">
      <c r="A1198" s="49">
        <v>1197</v>
      </c>
      <c r="B1198" s="54">
        <v>43515</v>
      </c>
      <c r="C1198">
        <v>21</v>
      </c>
      <c r="D1198" s="2">
        <v>5371.8770167013045</v>
      </c>
      <c r="E1198" s="2">
        <v>1662.9046553668354</v>
      </c>
      <c r="F1198" s="2">
        <v>0</v>
      </c>
      <c r="G1198" s="55"/>
    </row>
    <row r="1199" spans="1:7" x14ac:dyDescent="0.2">
      <c r="A1199" s="49">
        <v>1198</v>
      </c>
      <c r="B1199" s="54">
        <v>43515</v>
      </c>
      <c r="C1199">
        <v>22</v>
      </c>
      <c r="D1199" s="2">
        <v>5257.1855145453783</v>
      </c>
      <c r="E1199" s="2">
        <v>2095.6957157856723</v>
      </c>
      <c r="F1199" s="2">
        <v>0</v>
      </c>
      <c r="G1199" s="55"/>
    </row>
    <row r="1200" spans="1:7" x14ac:dyDescent="0.2">
      <c r="A1200" s="49">
        <v>1199</v>
      </c>
      <c r="B1200" s="54">
        <v>43515</v>
      </c>
      <c r="C1200">
        <v>23</v>
      </c>
      <c r="D1200" s="2">
        <v>5188.6010268808841</v>
      </c>
      <c r="E1200" s="2">
        <v>1834.08355816264</v>
      </c>
      <c r="F1200" s="2">
        <v>0</v>
      </c>
      <c r="G1200" s="55"/>
    </row>
    <row r="1201" spans="1:7" x14ac:dyDescent="0.2">
      <c r="A1201" s="49">
        <v>1200</v>
      </c>
      <c r="B1201" s="54">
        <v>43515</v>
      </c>
      <c r="C1201">
        <v>24</v>
      </c>
      <c r="D1201" s="2">
        <v>5106.0600960940856</v>
      </c>
      <c r="E1201" s="2">
        <v>1785.8349826426395</v>
      </c>
      <c r="F1201" s="2">
        <v>0</v>
      </c>
      <c r="G1201" s="55"/>
    </row>
    <row r="1202" spans="1:7" x14ac:dyDescent="0.2">
      <c r="A1202" s="49">
        <v>1201</v>
      </c>
      <c r="B1202" s="54">
        <v>43516</v>
      </c>
      <c r="C1202">
        <v>1</v>
      </c>
      <c r="D1202" s="2">
        <v>4975.7986862738435</v>
      </c>
      <c r="E1202" s="2">
        <v>1819.2864139768781</v>
      </c>
      <c r="F1202" s="2">
        <v>0</v>
      </c>
      <c r="G1202" s="55"/>
    </row>
    <row r="1203" spans="1:7" x14ac:dyDescent="0.2">
      <c r="A1203" s="49">
        <v>1202</v>
      </c>
      <c r="B1203" s="54">
        <v>43516</v>
      </c>
      <c r="C1203">
        <v>2</v>
      </c>
      <c r="D1203" s="2">
        <v>4861.59638385379</v>
      </c>
      <c r="E1203" s="2">
        <v>1638.9372456630288</v>
      </c>
      <c r="F1203" s="2">
        <v>0</v>
      </c>
      <c r="G1203" s="55"/>
    </row>
    <row r="1204" spans="1:7" x14ac:dyDescent="0.2">
      <c r="A1204" s="49">
        <v>1203</v>
      </c>
      <c r="B1204" s="54">
        <v>43516</v>
      </c>
      <c r="C1204">
        <v>3</v>
      </c>
      <c r="D1204" s="2">
        <v>4826.9497483511796</v>
      </c>
      <c r="E1204" s="2">
        <v>1358.9171891140109</v>
      </c>
      <c r="F1204" s="2">
        <v>0</v>
      </c>
      <c r="G1204" s="55"/>
    </row>
    <row r="1205" spans="1:7" x14ac:dyDescent="0.2">
      <c r="A1205" s="49">
        <v>1204</v>
      </c>
      <c r="B1205" s="54">
        <v>43516</v>
      </c>
      <c r="C1205">
        <v>4</v>
      </c>
      <c r="D1205" s="2">
        <v>4807.0286034952542</v>
      </c>
      <c r="E1205" s="2">
        <v>1514.0279766136055</v>
      </c>
      <c r="F1205" s="2">
        <v>0</v>
      </c>
      <c r="G1205" s="55"/>
    </row>
    <row r="1206" spans="1:7" x14ac:dyDescent="0.2">
      <c r="A1206" s="49">
        <v>1205</v>
      </c>
      <c r="B1206" s="54">
        <v>43516</v>
      </c>
      <c r="C1206">
        <v>5</v>
      </c>
      <c r="D1206" s="2">
        <v>4805.2355557652645</v>
      </c>
      <c r="E1206" s="2">
        <v>1435.7515590474179</v>
      </c>
      <c r="F1206" s="2">
        <v>0</v>
      </c>
      <c r="G1206" s="55"/>
    </row>
    <row r="1207" spans="1:7" x14ac:dyDescent="0.2">
      <c r="A1207" s="49">
        <v>1206</v>
      </c>
      <c r="B1207" s="54">
        <v>43516</v>
      </c>
      <c r="C1207">
        <v>6</v>
      </c>
      <c r="D1207" s="2">
        <v>4798.1306161747616</v>
      </c>
      <c r="E1207" s="2">
        <v>1148.211547354724</v>
      </c>
      <c r="F1207" s="2">
        <v>0</v>
      </c>
      <c r="G1207" s="55"/>
    </row>
    <row r="1208" spans="1:7" x14ac:dyDescent="0.2">
      <c r="A1208" s="49">
        <v>1207</v>
      </c>
      <c r="B1208" s="54">
        <v>43516</v>
      </c>
      <c r="C1208">
        <v>7</v>
      </c>
      <c r="D1208" s="2">
        <v>4827.3237604654278</v>
      </c>
      <c r="E1208" s="2">
        <v>1144.5457765060926</v>
      </c>
      <c r="F1208" s="2">
        <v>0</v>
      </c>
      <c r="G1208" s="55"/>
    </row>
    <row r="1209" spans="1:7" x14ac:dyDescent="0.2">
      <c r="A1209" s="49">
        <v>1208</v>
      </c>
      <c r="B1209" s="54">
        <v>43516</v>
      </c>
      <c r="C1209">
        <v>8</v>
      </c>
      <c r="D1209" s="2">
        <v>4909.2668213742954</v>
      </c>
      <c r="E1209" s="2">
        <v>1327.9202901389178</v>
      </c>
      <c r="F1209" s="2">
        <v>7.4545974445149057E-2</v>
      </c>
      <c r="G1209" s="55"/>
    </row>
    <row r="1210" spans="1:7" x14ac:dyDescent="0.2">
      <c r="A1210" s="49">
        <v>1209</v>
      </c>
      <c r="B1210" s="54">
        <v>43516</v>
      </c>
      <c r="C1210">
        <v>9</v>
      </c>
      <c r="D1210" s="2">
        <v>4994.671392059724</v>
      </c>
      <c r="E1210" s="2">
        <v>1232.8224493927607</v>
      </c>
      <c r="F1210" s="2">
        <v>36.372711310082444</v>
      </c>
      <c r="G1210" s="55"/>
    </row>
    <row r="1211" spans="1:7" x14ac:dyDescent="0.2">
      <c r="A1211" s="49">
        <v>1210</v>
      </c>
      <c r="B1211" s="54">
        <v>43516</v>
      </c>
      <c r="C1211">
        <v>10</v>
      </c>
      <c r="D1211" s="2">
        <v>5067.5488719778459</v>
      </c>
      <c r="E1211" s="2">
        <v>1253.1930035958617</v>
      </c>
      <c r="F1211" s="2">
        <v>383.22857356930035</v>
      </c>
      <c r="G1211" s="55"/>
    </row>
    <row r="1212" spans="1:7" x14ac:dyDescent="0.2">
      <c r="A1212" s="49">
        <v>1211</v>
      </c>
      <c r="B1212" s="54">
        <v>43516</v>
      </c>
      <c r="C1212">
        <v>11</v>
      </c>
      <c r="D1212" s="2">
        <v>5124.2839934050289</v>
      </c>
      <c r="E1212" s="2">
        <v>1046.0270936075533</v>
      </c>
      <c r="F1212" s="2">
        <v>815.75959944529848</v>
      </c>
      <c r="G1212" s="55"/>
    </row>
    <row r="1213" spans="1:7" x14ac:dyDescent="0.2">
      <c r="A1213" s="49">
        <v>1212</v>
      </c>
      <c r="B1213" s="54">
        <v>43516</v>
      </c>
      <c r="C1213">
        <v>12</v>
      </c>
      <c r="D1213" s="2">
        <v>5132.0623815247372</v>
      </c>
      <c r="E1213" s="2">
        <v>1011.068364670899</v>
      </c>
      <c r="F1213" s="2">
        <v>1096.4319511263393</v>
      </c>
      <c r="G1213" s="55"/>
    </row>
    <row r="1214" spans="1:7" x14ac:dyDescent="0.2">
      <c r="A1214" s="49">
        <v>1213</v>
      </c>
      <c r="B1214" s="54">
        <v>43516</v>
      </c>
      <c r="C1214">
        <v>13</v>
      </c>
      <c r="D1214" s="2">
        <v>5110.1271468255363</v>
      </c>
      <c r="E1214" s="2">
        <v>1009.0999113936639</v>
      </c>
      <c r="F1214" s="2">
        <v>1232.8125503389099</v>
      </c>
      <c r="G1214" s="55"/>
    </row>
    <row r="1215" spans="1:7" x14ac:dyDescent="0.2">
      <c r="A1215" s="49">
        <v>1214</v>
      </c>
      <c r="B1215" s="54">
        <v>43516</v>
      </c>
      <c r="C1215">
        <v>14</v>
      </c>
      <c r="D1215" s="2">
        <v>5032.2714518962212</v>
      </c>
      <c r="E1215" s="2">
        <v>852.77976194786231</v>
      </c>
      <c r="F1215" s="2">
        <v>1273.7703337367243</v>
      </c>
      <c r="G1215" s="55"/>
    </row>
    <row r="1216" spans="1:7" x14ac:dyDescent="0.2">
      <c r="A1216" s="49">
        <v>1215</v>
      </c>
      <c r="B1216" s="54">
        <v>43516</v>
      </c>
      <c r="C1216">
        <v>15</v>
      </c>
      <c r="D1216" s="2">
        <v>4984.6410199104757</v>
      </c>
      <c r="E1216" s="2">
        <v>876.2810866171593</v>
      </c>
      <c r="F1216" s="2">
        <v>1239.006886276193</v>
      </c>
      <c r="G1216" s="55"/>
    </row>
    <row r="1217" spans="1:7" x14ac:dyDescent="0.2">
      <c r="A1217" s="49">
        <v>1216</v>
      </c>
      <c r="B1217" s="54">
        <v>43516</v>
      </c>
      <c r="C1217">
        <v>16</v>
      </c>
      <c r="D1217" s="2">
        <v>4970.1686016655376</v>
      </c>
      <c r="E1217" s="2">
        <v>892.36585019276299</v>
      </c>
      <c r="F1217" s="2">
        <v>1123.9183563094791</v>
      </c>
      <c r="G1217" s="55"/>
    </row>
    <row r="1218" spans="1:7" x14ac:dyDescent="0.2">
      <c r="A1218" s="49">
        <v>1217</v>
      </c>
      <c r="B1218" s="54">
        <v>43516</v>
      </c>
      <c r="C1218">
        <v>17</v>
      </c>
      <c r="D1218" s="2">
        <v>4973.8003407736778</v>
      </c>
      <c r="E1218" s="2">
        <v>854.97218015639078</v>
      </c>
      <c r="F1218" s="2">
        <v>1003.164073793087</v>
      </c>
      <c r="G1218" s="55"/>
    </row>
    <row r="1219" spans="1:7" x14ac:dyDescent="0.2">
      <c r="A1219" s="49">
        <v>1218</v>
      </c>
      <c r="B1219" s="54">
        <v>43516</v>
      </c>
      <c r="C1219">
        <v>18</v>
      </c>
      <c r="D1219" s="2">
        <v>5045.8348826801175</v>
      </c>
      <c r="E1219" s="2">
        <v>881.05213222228258</v>
      </c>
      <c r="F1219" s="2">
        <v>760.30739660404276</v>
      </c>
      <c r="G1219" s="55"/>
    </row>
    <row r="1220" spans="1:7" x14ac:dyDescent="0.2">
      <c r="A1220" s="49">
        <v>1219</v>
      </c>
      <c r="B1220" s="54">
        <v>43516</v>
      </c>
      <c r="C1220">
        <v>19</v>
      </c>
      <c r="D1220" s="2">
        <v>5143.9270777624097</v>
      </c>
      <c r="E1220" s="2">
        <v>892.11468622337748</v>
      </c>
      <c r="F1220" s="2">
        <v>292.08706255440518</v>
      </c>
      <c r="G1220" s="55"/>
    </row>
    <row r="1221" spans="1:7" x14ac:dyDescent="0.2">
      <c r="A1221" s="49">
        <v>1220</v>
      </c>
      <c r="B1221" s="54">
        <v>43516</v>
      </c>
      <c r="C1221">
        <v>20</v>
      </c>
      <c r="D1221" s="2">
        <v>5285.0543103616128</v>
      </c>
      <c r="E1221" s="2">
        <v>1056.2776753020178</v>
      </c>
      <c r="F1221" s="2">
        <v>0.9063766455294866</v>
      </c>
      <c r="G1221" s="55"/>
    </row>
    <row r="1222" spans="1:7" x14ac:dyDescent="0.2">
      <c r="A1222" s="49">
        <v>1221</v>
      </c>
      <c r="B1222" s="54">
        <v>43516</v>
      </c>
      <c r="C1222">
        <v>21</v>
      </c>
      <c r="D1222" s="2">
        <v>5389.6462911011495</v>
      </c>
      <c r="E1222" s="2">
        <v>974.36802568772998</v>
      </c>
      <c r="F1222" s="2">
        <v>0</v>
      </c>
      <c r="G1222" s="55"/>
    </row>
    <row r="1223" spans="1:7" x14ac:dyDescent="0.2">
      <c r="A1223" s="49">
        <v>1222</v>
      </c>
      <c r="B1223" s="54">
        <v>43516</v>
      </c>
      <c r="C1223">
        <v>22</v>
      </c>
      <c r="D1223" s="2">
        <v>5275.7002271898546</v>
      </c>
      <c r="E1223" s="2">
        <v>803.31256884850291</v>
      </c>
      <c r="F1223" s="2">
        <v>0</v>
      </c>
      <c r="G1223" s="55"/>
    </row>
    <row r="1224" spans="1:7" x14ac:dyDescent="0.2">
      <c r="A1224" s="49">
        <v>1223</v>
      </c>
      <c r="B1224" s="54">
        <v>43516</v>
      </c>
      <c r="C1224">
        <v>23</v>
      </c>
      <c r="D1224" s="2">
        <v>5241.4043511481568</v>
      </c>
      <c r="E1224" s="2">
        <v>733.34460901383295</v>
      </c>
      <c r="F1224" s="2">
        <v>0</v>
      </c>
      <c r="G1224" s="55"/>
    </row>
    <row r="1225" spans="1:7" x14ac:dyDescent="0.2">
      <c r="A1225" s="49">
        <v>1224</v>
      </c>
      <c r="B1225" s="54">
        <v>43516</v>
      </c>
      <c r="C1225">
        <v>24</v>
      </c>
      <c r="D1225" s="2">
        <v>5121.9027347110523</v>
      </c>
      <c r="E1225" s="2">
        <v>766.22840827646712</v>
      </c>
      <c r="F1225" s="2">
        <v>0</v>
      </c>
      <c r="G1225" s="55"/>
    </row>
    <row r="1226" spans="1:7" x14ac:dyDescent="0.2">
      <c r="A1226" s="49">
        <v>1225</v>
      </c>
      <c r="B1226" s="54">
        <v>43517</v>
      </c>
      <c r="C1226">
        <v>1</v>
      </c>
      <c r="D1226" s="2">
        <v>5019.8305194441391</v>
      </c>
      <c r="E1226" s="2">
        <v>671.99292675873903</v>
      </c>
      <c r="F1226" s="2">
        <v>0</v>
      </c>
      <c r="G1226" s="55"/>
    </row>
    <row r="1227" spans="1:7" x14ac:dyDescent="0.2">
      <c r="A1227" s="49">
        <v>1226</v>
      </c>
      <c r="B1227" s="54">
        <v>43517</v>
      </c>
      <c r="C1227">
        <v>2</v>
      </c>
      <c r="D1227" s="2">
        <v>4898.0192837788136</v>
      </c>
      <c r="E1227" s="2">
        <v>601.17297603130089</v>
      </c>
      <c r="F1227" s="2">
        <v>0</v>
      </c>
      <c r="G1227" s="55"/>
    </row>
    <row r="1228" spans="1:7" x14ac:dyDescent="0.2">
      <c r="A1228" s="49">
        <v>1227</v>
      </c>
      <c r="B1228" s="54">
        <v>43517</v>
      </c>
      <c r="C1228">
        <v>3</v>
      </c>
      <c r="D1228" s="2">
        <v>4864.1019420597704</v>
      </c>
      <c r="E1228" s="2">
        <v>798.91618030351492</v>
      </c>
      <c r="F1228" s="2">
        <v>0</v>
      </c>
      <c r="G1228" s="55"/>
    </row>
    <row r="1229" spans="1:7" x14ac:dyDescent="0.2">
      <c r="A1229" s="49">
        <v>1228</v>
      </c>
      <c r="B1229" s="54">
        <v>43517</v>
      </c>
      <c r="C1229">
        <v>4</v>
      </c>
      <c r="D1229" s="2">
        <v>4833.8342244492915</v>
      </c>
      <c r="E1229" s="2">
        <v>779.93514363535257</v>
      </c>
      <c r="F1229" s="2">
        <v>0</v>
      </c>
      <c r="G1229" s="55"/>
    </row>
    <row r="1230" spans="1:7" x14ac:dyDescent="0.2">
      <c r="A1230" s="49">
        <v>1229</v>
      </c>
      <c r="B1230" s="54">
        <v>43517</v>
      </c>
      <c r="C1230">
        <v>5</v>
      </c>
      <c r="D1230" s="2">
        <v>4830.2500953801446</v>
      </c>
      <c r="E1230" s="2">
        <v>743.25593058458003</v>
      </c>
      <c r="F1230" s="2">
        <v>0</v>
      </c>
      <c r="G1230" s="55"/>
    </row>
    <row r="1231" spans="1:7" x14ac:dyDescent="0.2">
      <c r="A1231" s="49">
        <v>1230</v>
      </c>
      <c r="B1231" s="54">
        <v>43517</v>
      </c>
      <c r="C1231">
        <v>6</v>
      </c>
      <c r="D1231" s="2">
        <v>4833.2096566465034</v>
      </c>
      <c r="E1231" s="2">
        <v>714.99241330930636</v>
      </c>
      <c r="F1231" s="2">
        <v>0</v>
      </c>
      <c r="G1231" s="55"/>
    </row>
    <row r="1232" spans="1:7" x14ac:dyDescent="0.2">
      <c r="A1232" s="49">
        <v>1231</v>
      </c>
      <c r="B1232" s="54">
        <v>43517</v>
      </c>
      <c r="C1232">
        <v>7</v>
      </c>
      <c r="D1232" s="2">
        <v>4846.4553024852539</v>
      </c>
      <c r="E1232" s="2">
        <v>691.63409094871645</v>
      </c>
      <c r="F1232" s="2">
        <v>0</v>
      </c>
      <c r="G1232" s="55"/>
    </row>
    <row r="1233" spans="1:7" x14ac:dyDescent="0.2">
      <c r="A1233" s="49">
        <v>1232</v>
      </c>
      <c r="B1233" s="54">
        <v>43517</v>
      </c>
      <c r="C1233">
        <v>8</v>
      </c>
      <c r="D1233" s="2">
        <v>4917.4359183118677</v>
      </c>
      <c r="E1233" s="2">
        <v>741.93212924032935</v>
      </c>
      <c r="F1233" s="2">
        <v>0.1279568351299937</v>
      </c>
      <c r="G1233" s="55"/>
    </row>
    <row r="1234" spans="1:7" x14ac:dyDescent="0.2">
      <c r="A1234" s="49">
        <v>1233</v>
      </c>
      <c r="B1234" s="54">
        <v>43517</v>
      </c>
      <c r="C1234">
        <v>9</v>
      </c>
      <c r="D1234" s="2">
        <v>5021.7947591270495</v>
      </c>
      <c r="E1234" s="2">
        <v>761.5780479201369</v>
      </c>
      <c r="F1234" s="2">
        <v>27.583002165504123</v>
      </c>
      <c r="G1234" s="55"/>
    </row>
    <row r="1235" spans="1:7" x14ac:dyDescent="0.2">
      <c r="A1235" s="49">
        <v>1234</v>
      </c>
      <c r="B1235" s="54">
        <v>43517</v>
      </c>
      <c r="C1235">
        <v>10</v>
      </c>
      <c r="D1235" s="2">
        <v>5070.5727198214954</v>
      </c>
      <c r="E1235" s="2">
        <v>712.78570632237358</v>
      </c>
      <c r="F1235" s="2">
        <v>314.32365665495377</v>
      </c>
      <c r="G1235" s="55"/>
    </row>
    <row r="1236" spans="1:7" x14ac:dyDescent="0.2">
      <c r="A1236" s="49">
        <v>1235</v>
      </c>
      <c r="B1236" s="54">
        <v>43517</v>
      </c>
      <c r="C1236">
        <v>11</v>
      </c>
      <c r="D1236" s="2">
        <v>5143.1126770374958</v>
      </c>
      <c r="E1236" s="2">
        <v>656.59036499295837</v>
      </c>
      <c r="F1236" s="2">
        <v>698.53775751453895</v>
      </c>
      <c r="G1236" s="55"/>
    </row>
    <row r="1237" spans="1:7" x14ac:dyDescent="0.2">
      <c r="A1237" s="49">
        <v>1236</v>
      </c>
      <c r="B1237" s="54">
        <v>43517</v>
      </c>
      <c r="C1237">
        <v>12</v>
      </c>
      <c r="D1237" s="2">
        <v>5134.6890598410464</v>
      </c>
      <c r="E1237" s="2">
        <v>630.66008042304532</v>
      </c>
      <c r="F1237" s="2">
        <v>957.5771637021835</v>
      </c>
      <c r="G1237" s="55"/>
    </row>
    <row r="1238" spans="1:7" x14ac:dyDescent="0.2">
      <c r="A1238" s="49">
        <v>1237</v>
      </c>
      <c r="B1238" s="54">
        <v>43517</v>
      </c>
      <c r="C1238">
        <v>13</v>
      </c>
      <c r="D1238" s="2">
        <v>5131.5904769774252</v>
      </c>
      <c r="E1238" s="2">
        <v>582.24030862645998</v>
      </c>
      <c r="F1238" s="2">
        <v>1177.3413131289058</v>
      </c>
      <c r="G1238" s="55"/>
    </row>
    <row r="1239" spans="1:7" x14ac:dyDescent="0.2">
      <c r="A1239" s="49">
        <v>1238</v>
      </c>
      <c r="B1239" s="54">
        <v>43517</v>
      </c>
      <c r="C1239">
        <v>14</v>
      </c>
      <c r="D1239" s="2">
        <v>5058.849051902549</v>
      </c>
      <c r="E1239" s="2">
        <v>518.11988735003717</v>
      </c>
      <c r="F1239" s="2">
        <v>1255.3502139008565</v>
      </c>
      <c r="G1239" s="55"/>
    </row>
    <row r="1240" spans="1:7" x14ac:dyDescent="0.2">
      <c r="A1240" s="49">
        <v>1239</v>
      </c>
      <c r="B1240" s="54">
        <v>43517</v>
      </c>
      <c r="C1240">
        <v>15</v>
      </c>
      <c r="D1240" s="2">
        <v>5010.0446648337556</v>
      </c>
      <c r="E1240" s="2">
        <v>521.72709230576572</v>
      </c>
      <c r="F1240" s="2">
        <v>1203.609438151545</v>
      </c>
      <c r="G1240" s="55"/>
    </row>
    <row r="1241" spans="1:7" x14ac:dyDescent="0.2">
      <c r="A1241" s="49">
        <v>1240</v>
      </c>
      <c r="B1241" s="54">
        <v>43517</v>
      </c>
      <c r="C1241">
        <v>16</v>
      </c>
      <c r="D1241" s="2">
        <v>4986.1827941337433</v>
      </c>
      <c r="E1241" s="2">
        <v>550.74810356312594</v>
      </c>
      <c r="F1241" s="2">
        <v>1077.7131270130428</v>
      </c>
      <c r="G1241" s="55"/>
    </row>
    <row r="1242" spans="1:7" x14ac:dyDescent="0.2">
      <c r="A1242" s="49">
        <v>1241</v>
      </c>
      <c r="B1242" s="54">
        <v>43517</v>
      </c>
      <c r="C1242">
        <v>17</v>
      </c>
      <c r="D1242" s="2">
        <v>5004.6947617610022</v>
      </c>
      <c r="E1242" s="2">
        <v>543.82707912846422</v>
      </c>
      <c r="F1242" s="2">
        <v>866.35944090445014</v>
      </c>
      <c r="G1242" s="55"/>
    </row>
    <row r="1243" spans="1:7" x14ac:dyDescent="0.2">
      <c r="A1243" s="49">
        <v>1242</v>
      </c>
      <c r="B1243" s="54">
        <v>43517</v>
      </c>
      <c r="C1243">
        <v>18</v>
      </c>
      <c r="D1243" s="2">
        <v>5070.1067376514702</v>
      </c>
      <c r="E1243" s="2">
        <v>671.85777070720565</v>
      </c>
      <c r="F1243" s="2">
        <v>622.61952642162225</v>
      </c>
      <c r="G1243" s="55"/>
    </row>
    <row r="1244" spans="1:7" x14ac:dyDescent="0.2">
      <c r="A1244" s="49">
        <v>1243</v>
      </c>
      <c r="B1244" s="54">
        <v>43517</v>
      </c>
      <c r="C1244">
        <v>19</v>
      </c>
      <c r="D1244" s="2">
        <v>5157.6865637471383</v>
      </c>
      <c r="E1244" s="2">
        <v>716.0520578876509</v>
      </c>
      <c r="F1244" s="2">
        <v>229.32505103857255</v>
      </c>
      <c r="G1244" s="55"/>
    </row>
    <row r="1245" spans="1:7" x14ac:dyDescent="0.2">
      <c r="A1245" s="49">
        <v>1244</v>
      </c>
      <c r="B1245" s="54">
        <v>43517</v>
      </c>
      <c r="C1245">
        <v>20</v>
      </c>
      <c r="D1245" s="2">
        <v>5282.7222502283566</v>
      </c>
      <c r="E1245" s="2">
        <v>747.24114969077709</v>
      </c>
      <c r="F1245" s="2">
        <v>0.9227660735573876</v>
      </c>
      <c r="G1245" s="55"/>
    </row>
    <row r="1246" spans="1:7" x14ac:dyDescent="0.2">
      <c r="A1246" s="49">
        <v>1245</v>
      </c>
      <c r="B1246" s="54">
        <v>43517</v>
      </c>
      <c r="C1246">
        <v>21</v>
      </c>
      <c r="D1246" s="2">
        <v>5412.2409387244861</v>
      </c>
      <c r="E1246" s="2">
        <v>710.93054419445821</v>
      </c>
      <c r="F1246" s="2">
        <v>0</v>
      </c>
      <c r="G1246" s="55"/>
    </row>
    <row r="1247" spans="1:7" x14ac:dyDescent="0.2">
      <c r="A1247" s="49">
        <v>1246</v>
      </c>
      <c r="B1247" s="54">
        <v>43517</v>
      </c>
      <c r="C1247">
        <v>22</v>
      </c>
      <c r="D1247" s="2">
        <v>5303.8339832831252</v>
      </c>
      <c r="E1247" s="2">
        <v>685.84969927833129</v>
      </c>
      <c r="F1247" s="2">
        <v>0</v>
      </c>
      <c r="G1247" s="55"/>
    </row>
    <row r="1248" spans="1:7" x14ac:dyDescent="0.2">
      <c r="A1248" s="49">
        <v>1247</v>
      </c>
      <c r="B1248" s="54">
        <v>43517</v>
      </c>
      <c r="C1248">
        <v>23</v>
      </c>
      <c r="D1248" s="2">
        <v>5276.2907195176849</v>
      </c>
      <c r="E1248" s="2">
        <v>640.71792290533574</v>
      </c>
      <c r="F1248" s="2">
        <v>0</v>
      </c>
      <c r="G1248" s="55"/>
    </row>
    <row r="1249" spans="1:7" x14ac:dyDescent="0.2">
      <c r="A1249" s="49">
        <v>1248</v>
      </c>
      <c r="B1249" s="54">
        <v>43517</v>
      </c>
      <c r="C1249">
        <v>24</v>
      </c>
      <c r="D1249" s="2">
        <v>5148.1096072333812</v>
      </c>
      <c r="E1249" s="2">
        <v>626.14121915241958</v>
      </c>
      <c r="F1249" s="2">
        <v>0</v>
      </c>
      <c r="G1249" s="55"/>
    </row>
    <row r="1250" spans="1:7" x14ac:dyDescent="0.2">
      <c r="A1250" s="49">
        <v>1249</v>
      </c>
      <c r="B1250" s="54">
        <v>43518</v>
      </c>
      <c r="C1250">
        <v>1</v>
      </c>
      <c r="D1250" s="2">
        <v>5026.1616127667612</v>
      </c>
      <c r="E1250" s="2">
        <v>600.595868996332</v>
      </c>
      <c r="F1250" s="2">
        <v>0</v>
      </c>
      <c r="G1250" s="55"/>
    </row>
    <row r="1251" spans="1:7" x14ac:dyDescent="0.2">
      <c r="A1251" s="49">
        <v>1250</v>
      </c>
      <c r="B1251" s="54">
        <v>43518</v>
      </c>
      <c r="C1251">
        <v>2</v>
      </c>
      <c r="D1251" s="2">
        <v>4914.2221103433367</v>
      </c>
      <c r="E1251" s="2">
        <v>572.70793874279786</v>
      </c>
      <c r="F1251" s="2">
        <v>0</v>
      </c>
      <c r="G1251" s="55"/>
    </row>
    <row r="1252" spans="1:7" x14ac:dyDescent="0.2">
      <c r="A1252" s="49">
        <v>1251</v>
      </c>
      <c r="B1252" s="54">
        <v>43518</v>
      </c>
      <c r="C1252">
        <v>3</v>
      </c>
      <c r="D1252" s="2">
        <v>4864.959166437191</v>
      </c>
      <c r="E1252" s="2">
        <v>553.310023529521</v>
      </c>
      <c r="F1252" s="2">
        <v>0</v>
      </c>
      <c r="G1252" s="55"/>
    </row>
    <row r="1253" spans="1:7" x14ac:dyDescent="0.2">
      <c r="A1253" s="49">
        <v>1252</v>
      </c>
      <c r="B1253" s="54">
        <v>43518</v>
      </c>
      <c r="C1253">
        <v>4</v>
      </c>
      <c r="D1253" s="2">
        <v>4872.6898615403552</v>
      </c>
      <c r="E1253" s="2">
        <v>576.29504103052557</v>
      </c>
      <c r="F1253" s="2">
        <v>0</v>
      </c>
      <c r="G1253" s="55"/>
    </row>
    <row r="1254" spans="1:7" x14ac:dyDescent="0.2">
      <c r="A1254" s="49">
        <v>1253</v>
      </c>
      <c r="B1254" s="54">
        <v>43518</v>
      </c>
      <c r="C1254">
        <v>5</v>
      </c>
      <c r="D1254" s="2">
        <v>4865.0522944998738</v>
      </c>
      <c r="E1254" s="2">
        <v>589.36839939346487</v>
      </c>
      <c r="F1254" s="2">
        <v>0</v>
      </c>
      <c r="G1254" s="55"/>
    </row>
    <row r="1255" spans="1:7" x14ac:dyDescent="0.2">
      <c r="A1255" s="49">
        <v>1254</v>
      </c>
      <c r="B1255" s="54">
        <v>43518</v>
      </c>
      <c r="C1255">
        <v>6</v>
      </c>
      <c r="D1255" s="2">
        <v>4851.124112250679</v>
      </c>
      <c r="E1255" s="2">
        <v>622.4094632675957</v>
      </c>
      <c r="F1255" s="2">
        <v>0</v>
      </c>
      <c r="G1255" s="55"/>
    </row>
    <row r="1256" spans="1:7" x14ac:dyDescent="0.2">
      <c r="A1256" s="49">
        <v>1255</v>
      </c>
      <c r="B1256" s="54">
        <v>43518</v>
      </c>
      <c r="C1256">
        <v>7</v>
      </c>
      <c r="D1256" s="2">
        <v>4851.8952972985726</v>
      </c>
      <c r="E1256" s="2">
        <v>567.33834391893197</v>
      </c>
      <c r="F1256" s="2">
        <v>0</v>
      </c>
      <c r="G1256" s="55"/>
    </row>
    <row r="1257" spans="1:7" x14ac:dyDescent="0.2">
      <c r="A1257" s="49">
        <v>1256</v>
      </c>
      <c r="B1257" s="54">
        <v>43518</v>
      </c>
      <c r="C1257">
        <v>8</v>
      </c>
      <c r="D1257" s="2">
        <v>4938.4639389283229</v>
      </c>
      <c r="E1257" s="2">
        <v>614.49670486728064</v>
      </c>
      <c r="F1257" s="2">
        <v>0.16558053899809766</v>
      </c>
      <c r="G1257" s="55"/>
    </row>
    <row r="1258" spans="1:7" x14ac:dyDescent="0.2">
      <c r="A1258" s="49">
        <v>1257</v>
      </c>
      <c r="B1258" s="54">
        <v>43518</v>
      </c>
      <c r="C1258">
        <v>9</v>
      </c>
      <c r="D1258" s="2">
        <v>5049.6866319426754</v>
      </c>
      <c r="E1258" s="2">
        <v>635.03069727956029</v>
      </c>
      <c r="F1258" s="2">
        <v>21.110194883322766</v>
      </c>
      <c r="G1258" s="55"/>
    </row>
    <row r="1259" spans="1:7" x14ac:dyDescent="0.2">
      <c r="A1259" s="49">
        <v>1258</v>
      </c>
      <c r="B1259" s="54">
        <v>43518</v>
      </c>
      <c r="C1259">
        <v>10</v>
      </c>
      <c r="D1259" s="2">
        <v>5103.0420714488018</v>
      </c>
      <c r="E1259" s="2">
        <v>676.34102116118368</v>
      </c>
      <c r="F1259" s="2">
        <v>259.3773170950916</v>
      </c>
      <c r="G1259" s="55"/>
    </row>
    <row r="1260" spans="1:7" x14ac:dyDescent="0.2">
      <c r="A1260" s="49">
        <v>1259</v>
      </c>
      <c r="B1260" s="54">
        <v>43518</v>
      </c>
      <c r="C1260">
        <v>11</v>
      </c>
      <c r="D1260" s="2">
        <v>5189.1234614050354</v>
      </c>
      <c r="E1260" s="2">
        <v>859.46498672988412</v>
      </c>
      <c r="F1260" s="2">
        <v>631.92806836808916</v>
      </c>
      <c r="G1260" s="55"/>
    </row>
    <row r="1261" spans="1:7" x14ac:dyDescent="0.2">
      <c r="A1261" s="49">
        <v>1260</v>
      </c>
      <c r="B1261" s="54">
        <v>43518</v>
      </c>
      <c r="C1261">
        <v>12</v>
      </c>
      <c r="D1261" s="2">
        <v>5177.5542859684228</v>
      </c>
      <c r="E1261" s="2">
        <v>954.07720121433772</v>
      </c>
      <c r="F1261" s="2">
        <v>914.2159449542221</v>
      </c>
      <c r="G1261" s="55"/>
    </row>
    <row r="1262" spans="1:7" x14ac:dyDescent="0.2">
      <c r="A1262" s="49">
        <v>1261</v>
      </c>
      <c r="B1262" s="54">
        <v>43518</v>
      </c>
      <c r="C1262">
        <v>13</v>
      </c>
      <c r="D1262" s="2">
        <v>5153.4634203904316</v>
      </c>
      <c r="E1262" s="2">
        <v>1043.4924446506814</v>
      </c>
      <c r="F1262" s="2">
        <v>1005.8247290858571</v>
      </c>
      <c r="G1262" s="55"/>
    </row>
    <row r="1263" spans="1:7" x14ac:dyDescent="0.2">
      <c r="A1263" s="49">
        <v>1262</v>
      </c>
      <c r="B1263" s="54">
        <v>43518</v>
      </c>
      <c r="C1263">
        <v>14</v>
      </c>
      <c r="D1263" s="2">
        <v>5077.5240785131973</v>
      </c>
      <c r="E1263" s="2">
        <v>1071.2755486426872</v>
      </c>
      <c r="F1263" s="2">
        <v>1085.3312475079565</v>
      </c>
      <c r="G1263" s="55"/>
    </row>
    <row r="1264" spans="1:7" x14ac:dyDescent="0.2">
      <c r="A1264" s="49">
        <v>1263</v>
      </c>
      <c r="B1264" s="54">
        <v>43518</v>
      </c>
      <c r="C1264">
        <v>15</v>
      </c>
      <c r="D1264" s="2">
        <v>5051.0751992644437</v>
      </c>
      <c r="E1264" s="2">
        <v>1089.7225058598497</v>
      </c>
      <c r="F1264" s="2">
        <v>1102.674232423773</v>
      </c>
      <c r="G1264" s="55"/>
    </row>
    <row r="1265" spans="1:7" x14ac:dyDescent="0.2">
      <c r="A1265" s="49">
        <v>1264</v>
      </c>
      <c r="B1265" s="54">
        <v>43518</v>
      </c>
      <c r="C1265">
        <v>16</v>
      </c>
      <c r="D1265" s="2">
        <v>5029.0963559789898</v>
      </c>
      <c r="E1265" s="2">
        <v>995.35110767942092</v>
      </c>
      <c r="F1265" s="2">
        <v>1046.0798248296853</v>
      </c>
      <c r="G1265" s="55"/>
    </row>
    <row r="1266" spans="1:7" x14ac:dyDescent="0.2">
      <c r="A1266" s="49">
        <v>1265</v>
      </c>
      <c r="B1266" s="54">
        <v>43518</v>
      </c>
      <c r="C1266">
        <v>17</v>
      </c>
      <c r="D1266" s="2">
        <v>5012.8305824829922</v>
      </c>
      <c r="E1266" s="2">
        <v>945.82419212521108</v>
      </c>
      <c r="F1266" s="2">
        <v>864.82746041754467</v>
      </c>
      <c r="G1266" s="55"/>
    </row>
    <row r="1267" spans="1:7" x14ac:dyDescent="0.2">
      <c r="A1267" s="49">
        <v>1266</v>
      </c>
      <c r="B1267" s="54">
        <v>43518</v>
      </c>
      <c r="C1267">
        <v>18</v>
      </c>
      <c r="D1267" s="2">
        <v>5073.8620584577739</v>
      </c>
      <c r="E1267" s="2">
        <v>1035.6287927025908</v>
      </c>
      <c r="F1267" s="2">
        <v>531.30927786245877</v>
      </c>
      <c r="G1267" s="55"/>
    </row>
    <row r="1268" spans="1:7" x14ac:dyDescent="0.2">
      <c r="A1268" s="49">
        <v>1267</v>
      </c>
      <c r="B1268" s="54">
        <v>43518</v>
      </c>
      <c r="C1268">
        <v>19</v>
      </c>
      <c r="D1268" s="2">
        <v>5168.818195343857</v>
      </c>
      <c r="E1268" s="2">
        <v>1134.6437120482776</v>
      </c>
      <c r="F1268" s="2">
        <v>237.8193705291302</v>
      </c>
      <c r="G1268" s="55"/>
    </row>
    <row r="1269" spans="1:7" x14ac:dyDescent="0.2">
      <c r="A1269" s="49">
        <v>1268</v>
      </c>
      <c r="B1269" s="54">
        <v>43518</v>
      </c>
      <c r="C1269">
        <v>20</v>
      </c>
      <c r="D1269" s="2">
        <v>5282.7066563643457</v>
      </c>
      <c r="E1269" s="2">
        <v>1257.7437769771561</v>
      </c>
      <c r="F1269" s="2">
        <v>0.65020374445149043</v>
      </c>
      <c r="G1269" s="55"/>
    </row>
    <row r="1270" spans="1:7" x14ac:dyDescent="0.2">
      <c r="A1270" s="49">
        <v>1269</v>
      </c>
      <c r="B1270" s="54">
        <v>43518</v>
      </c>
      <c r="C1270">
        <v>21</v>
      </c>
      <c r="D1270" s="2">
        <v>5408.3060961113943</v>
      </c>
      <c r="E1270" s="2">
        <v>1246.6063934003382</v>
      </c>
      <c r="F1270" s="2">
        <v>0</v>
      </c>
      <c r="G1270" s="55"/>
    </row>
    <row r="1271" spans="1:7" x14ac:dyDescent="0.2">
      <c r="A1271" s="49">
        <v>1270</v>
      </c>
      <c r="B1271" s="54">
        <v>43518</v>
      </c>
      <c r="C1271">
        <v>22</v>
      </c>
      <c r="D1271" s="2">
        <v>5287.4087365284377</v>
      </c>
      <c r="E1271" s="2">
        <v>1321.9391251701607</v>
      </c>
      <c r="F1271" s="2">
        <v>0</v>
      </c>
      <c r="G1271" s="55"/>
    </row>
    <row r="1272" spans="1:7" x14ac:dyDescent="0.2">
      <c r="A1272" s="49">
        <v>1271</v>
      </c>
      <c r="B1272" s="54">
        <v>43518</v>
      </c>
      <c r="C1272">
        <v>23</v>
      </c>
      <c r="D1272" s="2">
        <v>5240.9131652090155</v>
      </c>
      <c r="E1272" s="2">
        <v>1505.7373257839504</v>
      </c>
      <c r="F1272" s="2">
        <v>0</v>
      </c>
      <c r="G1272" s="55"/>
    </row>
    <row r="1273" spans="1:7" x14ac:dyDescent="0.2">
      <c r="A1273" s="49">
        <v>1272</v>
      </c>
      <c r="B1273" s="54">
        <v>43518</v>
      </c>
      <c r="C1273">
        <v>24</v>
      </c>
      <c r="D1273" s="2">
        <v>5115.558603629308</v>
      </c>
      <c r="E1273" s="2">
        <v>1578.6791341562398</v>
      </c>
      <c r="F1273" s="2">
        <v>0</v>
      </c>
      <c r="G1273" s="55"/>
    </row>
    <row r="1274" spans="1:7" x14ac:dyDescent="0.2">
      <c r="A1274" s="49">
        <v>1273</v>
      </c>
      <c r="B1274" s="54">
        <v>43519</v>
      </c>
      <c r="C1274">
        <v>1</v>
      </c>
      <c r="D1274" s="2">
        <v>5017.827597706817</v>
      </c>
      <c r="E1274" s="2">
        <v>1727.1987593841509</v>
      </c>
      <c r="F1274" s="2">
        <v>0</v>
      </c>
      <c r="G1274" s="55"/>
    </row>
    <row r="1275" spans="1:7" x14ac:dyDescent="0.2">
      <c r="A1275" s="49">
        <v>1274</v>
      </c>
      <c r="B1275" s="54">
        <v>43519</v>
      </c>
      <c r="C1275">
        <v>2</v>
      </c>
      <c r="D1275" s="2">
        <v>4895.2246480204676</v>
      </c>
      <c r="E1275" s="2">
        <v>1789.0034773540915</v>
      </c>
      <c r="F1275" s="2">
        <v>0</v>
      </c>
      <c r="G1275" s="55"/>
    </row>
    <row r="1276" spans="1:7" x14ac:dyDescent="0.2">
      <c r="A1276" s="49">
        <v>1275</v>
      </c>
      <c r="B1276" s="54">
        <v>43519</v>
      </c>
      <c r="C1276">
        <v>3</v>
      </c>
      <c r="D1276" s="2">
        <v>4866.4925971731736</v>
      </c>
      <c r="E1276" s="2">
        <v>1776.3141281736439</v>
      </c>
      <c r="F1276" s="2">
        <v>0</v>
      </c>
      <c r="G1276" s="55"/>
    </row>
    <row r="1277" spans="1:7" x14ac:dyDescent="0.2">
      <c r="A1277" s="49">
        <v>1276</v>
      </c>
      <c r="B1277" s="54">
        <v>43519</v>
      </c>
      <c r="C1277">
        <v>4</v>
      </c>
      <c r="D1277" s="2">
        <v>4844.2939880481945</v>
      </c>
      <c r="E1277" s="2">
        <v>1768.7123144367706</v>
      </c>
      <c r="F1277" s="2">
        <v>0</v>
      </c>
      <c r="G1277" s="55"/>
    </row>
    <row r="1278" spans="1:7" x14ac:dyDescent="0.2">
      <c r="A1278" s="49">
        <v>1277</v>
      </c>
      <c r="B1278" s="54">
        <v>43519</v>
      </c>
      <c r="C1278">
        <v>5</v>
      </c>
      <c r="D1278" s="2">
        <v>4848.6168345074166</v>
      </c>
      <c r="E1278" s="2">
        <v>1700.8028964218431</v>
      </c>
      <c r="F1278" s="2">
        <v>0</v>
      </c>
      <c r="G1278" s="55"/>
    </row>
    <row r="1279" spans="1:7" x14ac:dyDescent="0.2">
      <c r="A1279" s="49">
        <v>1278</v>
      </c>
      <c r="B1279" s="54">
        <v>43519</v>
      </c>
      <c r="C1279">
        <v>6</v>
      </c>
      <c r="D1279" s="2">
        <v>4852.2793927587791</v>
      </c>
      <c r="E1279" s="2">
        <v>1676.0911408307084</v>
      </c>
      <c r="F1279" s="2">
        <v>0</v>
      </c>
      <c r="G1279" s="55"/>
    </row>
    <row r="1280" spans="1:7" x14ac:dyDescent="0.2">
      <c r="A1280" s="49">
        <v>1279</v>
      </c>
      <c r="B1280" s="54">
        <v>43519</v>
      </c>
      <c r="C1280">
        <v>7</v>
      </c>
      <c r="D1280" s="2">
        <v>4877.9281422370541</v>
      </c>
      <c r="E1280" s="2">
        <v>1674.8788089315231</v>
      </c>
      <c r="F1280" s="2">
        <v>0</v>
      </c>
      <c r="G1280" s="55"/>
    </row>
    <row r="1281" spans="1:7" x14ac:dyDescent="0.2">
      <c r="A1281" s="49">
        <v>1280</v>
      </c>
      <c r="B1281" s="54">
        <v>43519</v>
      </c>
      <c r="C1281">
        <v>8</v>
      </c>
      <c r="D1281" s="2">
        <v>4960.3358083518569</v>
      </c>
      <c r="E1281" s="2">
        <v>1582.7409291727365</v>
      </c>
      <c r="F1281" s="2">
        <v>0.85856491883322772</v>
      </c>
      <c r="G1281" s="55"/>
    </row>
    <row r="1282" spans="1:7" x14ac:dyDescent="0.2">
      <c r="A1282" s="49">
        <v>1281</v>
      </c>
      <c r="B1282" s="54">
        <v>43519</v>
      </c>
      <c r="C1282">
        <v>9</v>
      </c>
      <c r="D1282" s="2">
        <v>5076.1551507172198</v>
      </c>
      <c r="E1282" s="2">
        <v>1569.2082252984148</v>
      </c>
      <c r="F1282" s="2">
        <v>12.23008213696893</v>
      </c>
      <c r="G1282" s="55"/>
    </row>
    <row r="1283" spans="1:7" x14ac:dyDescent="0.2">
      <c r="A1283" s="49">
        <v>1282</v>
      </c>
      <c r="B1283" s="54">
        <v>43519</v>
      </c>
      <c r="C1283">
        <v>10</v>
      </c>
      <c r="D1283" s="2">
        <v>5110.6362009060686</v>
      </c>
      <c r="E1283" s="2">
        <v>1287.8900371722073</v>
      </c>
      <c r="F1283" s="2">
        <v>259.56388473712349</v>
      </c>
      <c r="G1283" s="55"/>
    </row>
    <row r="1284" spans="1:7" x14ac:dyDescent="0.2">
      <c r="A1284" s="49">
        <v>1283</v>
      </c>
      <c r="B1284" s="54">
        <v>43519</v>
      </c>
      <c r="C1284">
        <v>11</v>
      </c>
      <c r="D1284" s="2">
        <v>5196.5747528427009</v>
      </c>
      <c r="E1284" s="2">
        <v>1036.0470601585662</v>
      </c>
      <c r="F1284" s="2">
        <v>647.20418561237659</v>
      </c>
      <c r="G1284" s="55"/>
    </row>
    <row r="1285" spans="1:7" x14ac:dyDescent="0.2">
      <c r="A1285" s="49">
        <v>1284</v>
      </c>
      <c r="B1285" s="54">
        <v>43519</v>
      </c>
      <c r="C1285">
        <v>12</v>
      </c>
      <c r="D1285" s="2">
        <v>5166.4649491419523</v>
      </c>
      <c r="E1285" s="2">
        <v>1317.0228760946552</v>
      </c>
      <c r="F1285" s="2">
        <v>770.54504640122764</v>
      </c>
      <c r="G1285" s="55"/>
    </row>
    <row r="1286" spans="1:7" x14ac:dyDescent="0.2">
      <c r="A1286" s="49">
        <v>1285</v>
      </c>
      <c r="B1286" s="54">
        <v>43519</v>
      </c>
      <c r="C1286">
        <v>13</v>
      </c>
      <c r="D1286" s="2">
        <v>5134.9127345452052</v>
      </c>
      <c r="E1286" s="2">
        <v>1393.8509010798753</v>
      </c>
      <c r="F1286" s="2">
        <v>822.74632088322141</v>
      </c>
      <c r="G1286" s="55"/>
    </row>
    <row r="1287" spans="1:7" x14ac:dyDescent="0.2">
      <c r="A1287" s="49">
        <v>1286</v>
      </c>
      <c r="B1287" s="54">
        <v>43519</v>
      </c>
      <c r="C1287">
        <v>14</v>
      </c>
      <c r="D1287" s="2">
        <v>5064.3326986369057</v>
      </c>
      <c r="E1287" s="2">
        <v>1463.3744037983556</v>
      </c>
      <c r="F1287" s="2">
        <v>844.34511117382442</v>
      </c>
      <c r="G1287" s="55"/>
    </row>
    <row r="1288" spans="1:7" x14ac:dyDescent="0.2">
      <c r="A1288" s="49">
        <v>1287</v>
      </c>
      <c r="B1288" s="54">
        <v>43519</v>
      </c>
      <c r="C1288">
        <v>15</v>
      </c>
      <c r="D1288" s="2">
        <v>5034.8702748891255</v>
      </c>
      <c r="E1288" s="2">
        <v>1431.2832883606181</v>
      </c>
      <c r="F1288" s="2">
        <v>811.75114214957705</v>
      </c>
      <c r="G1288" s="55"/>
    </row>
    <row r="1289" spans="1:7" x14ac:dyDescent="0.2">
      <c r="A1289" s="49">
        <v>1288</v>
      </c>
      <c r="B1289" s="54">
        <v>43519</v>
      </c>
      <c r="C1289">
        <v>16</v>
      </c>
      <c r="D1289" s="2">
        <v>5012.6414642518566</v>
      </c>
      <c r="E1289" s="2">
        <v>1426.8147312968515</v>
      </c>
      <c r="F1289" s="2">
        <v>742.64005811370384</v>
      </c>
      <c r="G1289" s="55"/>
    </row>
    <row r="1290" spans="1:7" x14ac:dyDescent="0.2">
      <c r="A1290" s="49">
        <v>1289</v>
      </c>
      <c r="B1290" s="54">
        <v>43519</v>
      </c>
      <c r="C1290">
        <v>17</v>
      </c>
      <c r="D1290" s="2">
        <v>5009.0345506917156</v>
      </c>
      <c r="E1290" s="2">
        <v>1420.7032872172624</v>
      </c>
      <c r="F1290" s="2">
        <v>662.55548352620644</v>
      </c>
      <c r="G1290" s="55"/>
    </row>
    <row r="1291" spans="1:7" x14ac:dyDescent="0.2">
      <c r="A1291" s="49">
        <v>1290</v>
      </c>
      <c r="B1291" s="54">
        <v>43519</v>
      </c>
      <c r="C1291">
        <v>18</v>
      </c>
      <c r="D1291" s="2">
        <v>5063.2727393124824</v>
      </c>
      <c r="E1291" s="2">
        <v>1427.3781326841763</v>
      </c>
      <c r="F1291" s="2">
        <v>528.84198525737952</v>
      </c>
      <c r="G1291" s="55"/>
    </row>
    <row r="1292" spans="1:7" x14ac:dyDescent="0.2">
      <c r="A1292" s="49">
        <v>1291</v>
      </c>
      <c r="B1292" s="54">
        <v>43519</v>
      </c>
      <c r="C1292">
        <v>19</v>
      </c>
      <c r="D1292" s="2">
        <v>5182.6832695614203</v>
      </c>
      <c r="E1292" s="2">
        <v>1538.9794397400265</v>
      </c>
      <c r="F1292" s="2">
        <v>267.8508857995472</v>
      </c>
      <c r="G1292" s="55"/>
    </row>
    <row r="1293" spans="1:7" x14ac:dyDescent="0.2">
      <c r="A1293" s="49">
        <v>1292</v>
      </c>
      <c r="B1293" s="54">
        <v>43519</v>
      </c>
      <c r="C1293">
        <v>20</v>
      </c>
      <c r="D1293" s="2">
        <v>5308.7592551375546</v>
      </c>
      <c r="E1293" s="2">
        <v>1362.1608956405557</v>
      </c>
      <c r="F1293" s="2">
        <v>1.1224040050729234</v>
      </c>
      <c r="G1293" s="55"/>
    </row>
    <row r="1294" spans="1:7" x14ac:dyDescent="0.2">
      <c r="A1294" s="49">
        <v>1293</v>
      </c>
      <c r="B1294" s="54">
        <v>43519</v>
      </c>
      <c r="C1294">
        <v>21</v>
      </c>
      <c r="D1294" s="2">
        <v>5452.6505499040413</v>
      </c>
      <c r="E1294" s="2">
        <v>1364.1382900307021</v>
      </c>
      <c r="F1294" s="2">
        <v>0</v>
      </c>
      <c r="G1294" s="55"/>
    </row>
    <row r="1295" spans="1:7" x14ac:dyDescent="0.2">
      <c r="A1295" s="49">
        <v>1294</v>
      </c>
      <c r="B1295" s="54">
        <v>43519</v>
      </c>
      <c r="C1295">
        <v>22</v>
      </c>
      <c r="D1295" s="2">
        <v>5358.947030039405</v>
      </c>
      <c r="E1295" s="2">
        <v>1347.338095709837</v>
      </c>
      <c r="F1295" s="2">
        <v>0</v>
      </c>
      <c r="G1295" s="55"/>
    </row>
    <row r="1296" spans="1:7" x14ac:dyDescent="0.2">
      <c r="A1296" s="49">
        <v>1295</v>
      </c>
      <c r="B1296" s="54">
        <v>43519</v>
      </c>
      <c r="C1296">
        <v>23</v>
      </c>
      <c r="D1296" s="2">
        <v>5298.9501967883516</v>
      </c>
      <c r="E1296" s="2">
        <v>1358.844271911516</v>
      </c>
      <c r="F1296" s="2">
        <v>0</v>
      </c>
      <c r="G1296" s="55"/>
    </row>
    <row r="1297" spans="1:7" x14ac:dyDescent="0.2">
      <c r="A1297" s="49">
        <v>1296</v>
      </c>
      <c r="B1297" s="54">
        <v>43519</v>
      </c>
      <c r="C1297">
        <v>24</v>
      </c>
      <c r="D1297" s="2">
        <v>5180.3902951666787</v>
      </c>
      <c r="E1297" s="2">
        <v>1364.421722158464</v>
      </c>
      <c r="F1297" s="2">
        <v>0</v>
      </c>
      <c r="G1297" s="55"/>
    </row>
    <row r="1298" spans="1:7" x14ac:dyDescent="0.2">
      <c r="A1298" s="49">
        <v>1297</v>
      </c>
      <c r="B1298" s="54">
        <v>43520</v>
      </c>
      <c r="C1298">
        <v>1</v>
      </c>
      <c r="D1298" s="2">
        <v>5064.117804662862</v>
      </c>
      <c r="E1298" s="2">
        <v>1391.9053106445676</v>
      </c>
      <c r="F1298" s="2">
        <v>0</v>
      </c>
      <c r="G1298" s="55"/>
    </row>
    <row r="1299" spans="1:7" x14ac:dyDescent="0.2">
      <c r="A1299" s="49">
        <v>1298</v>
      </c>
      <c r="B1299" s="54">
        <v>43520</v>
      </c>
      <c r="C1299">
        <v>2</v>
      </c>
      <c r="D1299" s="2">
        <v>4945.6847535076167</v>
      </c>
      <c r="E1299" s="2">
        <v>1368.562464557481</v>
      </c>
      <c r="F1299" s="2">
        <v>0</v>
      </c>
      <c r="G1299" s="55"/>
    </row>
    <row r="1300" spans="1:7" x14ac:dyDescent="0.2">
      <c r="A1300" s="49">
        <v>1299</v>
      </c>
      <c r="B1300" s="54">
        <v>43520</v>
      </c>
      <c r="C1300">
        <v>3</v>
      </c>
      <c r="D1300" s="2">
        <v>4911.9261494787206</v>
      </c>
      <c r="E1300" s="2">
        <v>1356.1346496710823</v>
      </c>
      <c r="F1300" s="2">
        <v>0</v>
      </c>
      <c r="G1300" s="55"/>
    </row>
    <row r="1301" spans="1:7" x14ac:dyDescent="0.2">
      <c r="A1301" s="49">
        <v>1300</v>
      </c>
      <c r="B1301" s="54">
        <v>43520</v>
      </c>
      <c r="C1301">
        <v>4</v>
      </c>
      <c r="D1301" s="2">
        <v>4911.159414970607</v>
      </c>
      <c r="E1301" s="2">
        <v>1399.8874090651948</v>
      </c>
      <c r="F1301" s="2">
        <v>0</v>
      </c>
      <c r="G1301" s="55"/>
    </row>
    <row r="1302" spans="1:7" x14ac:dyDescent="0.2">
      <c r="A1302" s="49">
        <v>1301</v>
      </c>
      <c r="B1302" s="54">
        <v>43520</v>
      </c>
      <c r="C1302">
        <v>5</v>
      </c>
      <c r="D1302" s="2">
        <v>4905.4749931465831</v>
      </c>
      <c r="E1302" s="2">
        <v>1388.2461027124682</v>
      </c>
      <c r="F1302" s="2">
        <v>0</v>
      </c>
      <c r="G1302" s="55"/>
    </row>
    <row r="1303" spans="1:7" x14ac:dyDescent="0.2">
      <c r="A1303" s="49">
        <v>1302</v>
      </c>
      <c r="B1303" s="54">
        <v>43520</v>
      </c>
      <c r="C1303">
        <v>6</v>
      </c>
      <c r="D1303" s="2">
        <v>4900.8278655128579</v>
      </c>
      <c r="E1303" s="2">
        <v>1393.8513475581594</v>
      </c>
      <c r="F1303" s="2">
        <v>0</v>
      </c>
      <c r="G1303" s="55"/>
    </row>
    <row r="1304" spans="1:7" x14ac:dyDescent="0.2">
      <c r="A1304" s="49">
        <v>1303</v>
      </c>
      <c r="B1304" s="54">
        <v>43520</v>
      </c>
      <c r="C1304">
        <v>7</v>
      </c>
      <c r="D1304" s="2">
        <v>4916.2710482099556</v>
      </c>
      <c r="E1304" s="2">
        <v>1380.8745774849244</v>
      </c>
      <c r="F1304" s="2">
        <v>0</v>
      </c>
      <c r="G1304" s="55"/>
    </row>
    <row r="1305" spans="1:7" x14ac:dyDescent="0.2">
      <c r="A1305" s="49">
        <v>1304</v>
      </c>
      <c r="B1305" s="54">
        <v>43520</v>
      </c>
      <c r="C1305">
        <v>8</v>
      </c>
      <c r="D1305" s="2">
        <v>5008.9869472269202</v>
      </c>
      <c r="E1305" s="2">
        <v>1042.271600065719</v>
      </c>
      <c r="F1305" s="2">
        <v>0.36092480279010775</v>
      </c>
      <c r="G1305" s="55"/>
    </row>
    <row r="1306" spans="1:7" x14ac:dyDescent="0.2">
      <c r="A1306" s="49">
        <v>1305</v>
      </c>
      <c r="B1306" s="54">
        <v>43520</v>
      </c>
      <c r="C1306">
        <v>9</v>
      </c>
      <c r="D1306" s="2">
        <v>5123.885429392586</v>
      </c>
      <c r="E1306" s="2">
        <v>1051.4940679757717</v>
      </c>
      <c r="F1306" s="2">
        <v>42.157895005072923</v>
      </c>
      <c r="G1306" s="55"/>
    </row>
    <row r="1307" spans="1:7" x14ac:dyDescent="0.2">
      <c r="A1307" s="49">
        <v>1306</v>
      </c>
      <c r="B1307" s="54">
        <v>43520</v>
      </c>
      <c r="C1307">
        <v>10</v>
      </c>
      <c r="D1307" s="2">
        <v>5184.1932507872179</v>
      </c>
      <c r="E1307" s="2">
        <v>931.71210404370754</v>
      </c>
      <c r="F1307" s="2">
        <v>388.39987065838369</v>
      </c>
      <c r="G1307" s="55"/>
    </row>
    <row r="1308" spans="1:7" x14ac:dyDescent="0.2">
      <c r="A1308" s="49">
        <v>1307</v>
      </c>
      <c r="B1308" s="54">
        <v>43520</v>
      </c>
      <c r="C1308">
        <v>11</v>
      </c>
      <c r="D1308" s="2">
        <v>5264.4045411843781</v>
      </c>
      <c r="E1308" s="2">
        <v>930.45761418738493</v>
      </c>
      <c r="F1308" s="2">
        <v>793.45306861724521</v>
      </c>
      <c r="G1308" s="55"/>
    </row>
    <row r="1309" spans="1:7" x14ac:dyDescent="0.2">
      <c r="A1309" s="49">
        <v>1308</v>
      </c>
      <c r="B1309" s="54">
        <v>43520</v>
      </c>
      <c r="C1309">
        <v>12</v>
      </c>
      <c r="D1309" s="2">
        <v>5276.0241168312305</v>
      </c>
      <c r="E1309" s="2">
        <v>1026.2040855225525</v>
      </c>
      <c r="F1309" s="2">
        <v>1059.0360113735128</v>
      </c>
      <c r="G1309" s="55"/>
    </row>
    <row r="1310" spans="1:7" x14ac:dyDescent="0.2">
      <c r="A1310" s="49">
        <v>1309</v>
      </c>
      <c r="B1310" s="54">
        <v>43520</v>
      </c>
      <c r="C1310">
        <v>13</v>
      </c>
      <c r="D1310" s="2">
        <v>5230.1469461341512</v>
      </c>
      <c r="E1310" s="2">
        <v>861.47581093961003</v>
      </c>
      <c r="F1310" s="2">
        <v>1259.0982258501945</v>
      </c>
      <c r="G1310" s="55"/>
    </row>
    <row r="1311" spans="1:7" x14ac:dyDescent="0.2">
      <c r="A1311" s="49">
        <v>1310</v>
      </c>
      <c r="B1311" s="54">
        <v>43520</v>
      </c>
      <c r="C1311">
        <v>14</v>
      </c>
      <c r="D1311" s="2">
        <v>5119.0566525907288</v>
      </c>
      <c r="E1311" s="2">
        <v>809.29575482718633</v>
      </c>
      <c r="F1311" s="2">
        <v>1293.5717039008464</v>
      </c>
      <c r="G1311" s="55"/>
    </row>
    <row r="1312" spans="1:7" x14ac:dyDescent="0.2">
      <c r="A1312" s="49">
        <v>1311</v>
      </c>
      <c r="B1312" s="54">
        <v>43520</v>
      </c>
      <c r="C1312">
        <v>15</v>
      </c>
      <c r="D1312" s="2">
        <v>5103.08493736536</v>
      </c>
      <c r="E1312" s="2">
        <v>809.93869840945547</v>
      </c>
      <c r="F1312" s="2">
        <v>1240.1869209238944</v>
      </c>
      <c r="G1312" s="55"/>
    </row>
    <row r="1313" spans="1:7" x14ac:dyDescent="0.2">
      <c r="A1313" s="49">
        <v>1312</v>
      </c>
      <c r="B1313" s="54">
        <v>43520</v>
      </c>
      <c r="C1313">
        <v>16</v>
      </c>
      <c r="D1313" s="2">
        <v>5096.8559183411799</v>
      </c>
      <c r="E1313" s="2">
        <v>768.45090138374485</v>
      </c>
      <c r="F1313" s="2">
        <v>1199.6329092166029</v>
      </c>
      <c r="G1313" s="55"/>
    </row>
    <row r="1314" spans="1:7" x14ac:dyDescent="0.2">
      <c r="A1314" s="49">
        <v>1313</v>
      </c>
      <c r="B1314" s="54">
        <v>43520</v>
      </c>
      <c r="C1314">
        <v>17</v>
      </c>
      <c r="D1314" s="2">
        <v>5115.9767220995645</v>
      </c>
      <c r="E1314" s="2">
        <v>754.54509264210901</v>
      </c>
      <c r="F1314" s="2">
        <v>967.76534427598267</v>
      </c>
      <c r="G1314" s="55"/>
    </row>
    <row r="1315" spans="1:7" x14ac:dyDescent="0.2">
      <c r="A1315" s="49">
        <v>1314</v>
      </c>
      <c r="B1315" s="54">
        <v>43520</v>
      </c>
      <c r="C1315">
        <v>18</v>
      </c>
      <c r="D1315" s="2">
        <v>5146.1885703390508</v>
      </c>
      <c r="E1315" s="2">
        <v>806.11669371778453</v>
      </c>
      <c r="F1315" s="2">
        <v>669.04936492976731</v>
      </c>
      <c r="G1315" s="55"/>
    </row>
    <row r="1316" spans="1:7" x14ac:dyDescent="0.2">
      <c r="A1316" s="49">
        <v>1315</v>
      </c>
      <c r="B1316" s="54">
        <v>43520</v>
      </c>
      <c r="C1316">
        <v>19</v>
      </c>
      <c r="D1316" s="2">
        <v>5260.0413790805369</v>
      </c>
      <c r="E1316" s="2">
        <v>808.2481074932532</v>
      </c>
      <c r="F1316" s="2">
        <v>256.00050077029829</v>
      </c>
      <c r="G1316" s="55"/>
    </row>
    <row r="1317" spans="1:7" x14ac:dyDescent="0.2">
      <c r="A1317" s="49">
        <v>1316</v>
      </c>
      <c r="B1317" s="54">
        <v>43520</v>
      </c>
      <c r="C1317">
        <v>20</v>
      </c>
      <c r="D1317" s="2">
        <v>5372.9108527477629</v>
      </c>
      <c r="E1317" s="2">
        <v>699.57128394858501</v>
      </c>
      <c r="F1317" s="2">
        <v>1.087643795022194</v>
      </c>
      <c r="G1317" s="55"/>
    </row>
    <row r="1318" spans="1:7" x14ac:dyDescent="0.2">
      <c r="A1318" s="49">
        <v>1317</v>
      </c>
      <c r="B1318" s="54">
        <v>43520</v>
      </c>
      <c r="C1318">
        <v>21</v>
      </c>
      <c r="D1318" s="2">
        <v>5492.3674808378528</v>
      </c>
      <c r="E1318" s="2">
        <v>623.61193197923365</v>
      </c>
      <c r="F1318" s="2">
        <v>0</v>
      </c>
      <c r="G1318" s="55"/>
    </row>
    <row r="1319" spans="1:7" x14ac:dyDescent="0.2">
      <c r="A1319" s="49">
        <v>1318</v>
      </c>
      <c r="B1319" s="54">
        <v>43520</v>
      </c>
      <c r="C1319">
        <v>22</v>
      </c>
      <c r="D1319" s="2">
        <v>5416.7154107202186</v>
      </c>
      <c r="E1319" s="2">
        <v>619.61641217137469</v>
      </c>
      <c r="F1319" s="2">
        <v>0</v>
      </c>
      <c r="G1319" s="55"/>
    </row>
    <row r="1320" spans="1:7" x14ac:dyDescent="0.2">
      <c r="A1320" s="49">
        <v>1319</v>
      </c>
      <c r="B1320" s="54">
        <v>43520</v>
      </c>
      <c r="C1320">
        <v>23</v>
      </c>
      <c r="D1320" s="2">
        <v>5351.5499077230234</v>
      </c>
      <c r="E1320" s="2">
        <v>626.05853981728353</v>
      </c>
      <c r="F1320" s="2">
        <v>0</v>
      </c>
      <c r="G1320" s="55"/>
    </row>
    <row r="1321" spans="1:7" x14ac:dyDescent="0.2">
      <c r="A1321" s="49">
        <v>1320</v>
      </c>
      <c r="B1321" s="54">
        <v>43520</v>
      </c>
      <c r="C1321">
        <v>24</v>
      </c>
      <c r="D1321" s="2">
        <v>5236.5458217040632</v>
      </c>
      <c r="E1321" s="2">
        <v>661.30537576217785</v>
      </c>
      <c r="F1321" s="2">
        <v>0</v>
      </c>
      <c r="G1321" s="55"/>
    </row>
    <row r="1322" spans="1:7" x14ac:dyDescent="0.2">
      <c r="A1322" s="49">
        <v>1321</v>
      </c>
      <c r="B1322" s="54">
        <v>43521</v>
      </c>
      <c r="C1322">
        <v>1</v>
      </c>
      <c r="D1322" s="2">
        <v>5119.0563285956086</v>
      </c>
      <c r="E1322" s="2">
        <v>656.2137251155799</v>
      </c>
      <c r="F1322" s="2">
        <v>0</v>
      </c>
      <c r="G1322" s="55"/>
    </row>
    <row r="1323" spans="1:7" x14ac:dyDescent="0.2">
      <c r="A1323" s="49">
        <v>1322</v>
      </c>
      <c r="B1323" s="54">
        <v>43521</v>
      </c>
      <c r="C1323">
        <v>2</v>
      </c>
      <c r="D1323" s="2">
        <v>4994.4199792769678</v>
      </c>
      <c r="E1323" s="2">
        <v>659.75505133959439</v>
      </c>
      <c r="F1323" s="2">
        <v>0</v>
      </c>
      <c r="G1323" s="55"/>
    </row>
    <row r="1324" spans="1:7" x14ac:dyDescent="0.2">
      <c r="A1324" s="49">
        <v>1323</v>
      </c>
      <c r="B1324" s="54">
        <v>43521</v>
      </c>
      <c r="C1324">
        <v>3</v>
      </c>
      <c r="D1324" s="2">
        <v>4969.1184125047757</v>
      </c>
      <c r="E1324" s="2">
        <v>727.06093096037307</v>
      </c>
      <c r="F1324" s="2">
        <v>0</v>
      </c>
      <c r="G1324" s="55"/>
    </row>
    <row r="1325" spans="1:7" x14ac:dyDescent="0.2">
      <c r="A1325" s="49">
        <v>1324</v>
      </c>
      <c r="B1325" s="54">
        <v>43521</v>
      </c>
      <c r="C1325">
        <v>4</v>
      </c>
      <c r="D1325" s="2">
        <v>4950.9378024429734</v>
      </c>
      <c r="E1325" s="2">
        <v>725.9621976812939</v>
      </c>
      <c r="F1325" s="2">
        <v>0</v>
      </c>
      <c r="G1325" s="55"/>
    </row>
    <row r="1326" spans="1:7" x14ac:dyDescent="0.2">
      <c r="A1326" s="49">
        <v>1325</v>
      </c>
      <c r="B1326" s="54">
        <v>43521</v>
      </c>
      <c r="C1326">
        <v>5</v>
      </c>
      <c r="D1326" s="2">
        <v>4940.9298310987042</v>
      </c>
      <c r="E1326" s="2">
        <v>822.65654864772455</v>
      </c>
      <c r="F1326" s="2">
        <v>0</v>
      </c>
      <c r="G1326" s="55"/>
    </row>
    <row r="1327" spans="1:7" x14ac:dyDescent="0.2">
      <c r="A1327" s="49">
        <v>1326</v>
      </c>
      <c r="B1327" s="54">
        <v>43521</v>
      </c>
      <c r="C1327">
        <v>6</v>
      </c>
      <c r="D1327" s="2">
        <v>4932.9781817648818</v>
      </c>
      <c r="E1327" s="2">
        <v>895.34519669010319</v>
      </c>
      <c r="F1327" s="2">
        <v>0</v>
      </c>
      <c r="G1327" s="55"/>
    </row>
    <row r="1328" spans="1:7" x14ac:dyDescent="0.2">
      <c r="A1328" s="49">
        <v>1327</v>
      </c>
      <c r="B1328" s="54">
        <v>43521</v>
      </c>
      <c r="C1328">
        <v>7</v>
      </c>
      <c r="D1328" s="2">
        <v>4951.5533075711646</v>
      </c>
      <c r="E1328" s="2">
        <v>945.97885590828105</v>
      </c>
      <c r="F1328" s="2">
        <v>0</v>
      </c>
      <c r="G1328" s="55"/>
    </row>
    <row r="1329" spans="1:7" x14ac:dyDescent="0.2">
      <c r="A1329" s="49">
        <v>1328</v>
      </c>
      <c r="B1329" s="54">
        <v>43521</v>
      </c>
      <c r="C1329">
        <v>8</v>
      </c>
      <c r="D1329" s="2">
        <v>5041.3217352463325</v>
      </c>
      <c r="E1329" s="2">
        <v>874.2390746875883</v>
      </c>
      <c r="F1329" s="2">
        <v>1.0866251185795817</v>
      </c>
      <c r="G1329" s="55"/>
    </row>
    <row r="1330" spans="1:7" x14ac:dyDescent="0.2">
      <c r="A1330" s="49">
        <v>1329</v>
      </c>
      <c r="B1330" s="54">
        <v>43521</v>
      </c>
      <c r="C1330">
        <v>9</v>
      </c>
      <c r="D1330" s="2">
        <v>5147.6370982871686</v>
      </c>
      <c r="E1330" s="2">
        <v>833.48750665827254</v>
      </c>
      <c r="F1330" s="2">
        <v>48.720896994292971</v>
      </c>
      <c r="G1330" s="55"/>
    </row>
    <row r="1331" spans="1:7" x14ac:dyDescent="0.2">
      <c r="A1331" s="49">
        <v>1330</v>
      </c>
      <c r="B1331" s="54">
        <v>43521</v>
      </c>
      <c r="C1331">
        <v>10</v>
      </c>
      <c r="D1331" s="2">
        <v>5199.5382609712478</v>
      </c>
      <c r="E1331" s="2">
        <v>796.04110391307404</v>
      </c>
      <c r="F1331" s="2">
        <v>364.99753888516125</v>
      </c>
      <c r="G1331" s="55"/>
    </row>
    <row r="1332" spans="1:7" x14ac:dyDescent="0.2">
      <c r="A1332" s="49">
        <v>1331</v>
      </c>
      <c r="B1332" s="54">
        <v>43521</v>
      </c>
      <c r="C1332">
        <v>11</v>
      </c>
      <c r="D1332" s="2">
        <v>5298.6982449707257</v>
      </c>
      <c r="E1332" s="2">
        <v>798.45809928407834</v>
      </c>
      <c r="F1332" s="2">
        <v>694.5987146800403</v>
      </c>
      <c r="G1332" s="55"/>
    </row>
    <row r="1333" spans="1:7" x14ac:dyDescent="0.2">
      <c r="A1333" s="49">
        <v>1332</v>
      </c>
      <c r="B1333" s="54">
        <v>43521</v>
      </c>
      <c r="C1333">
        <v>12</v>
      </c>
      <c r="D1333" s="2">
        <v>5282.8320194193602</v>
      </c>
      <c r="E1333" s="2">
        <v>860.44865904954713</v>
      </c>
      <c r="F1333" s="2">
        <v>928.29008162447963</v>
      </c>
      <c r="G1333" s="55"/>
    </row>
    <row r="1334" spans="1:7" x14ac:dyDescent="0.2">
      <c r="A1334" s="49">
        <v>1333</v>
      </c>
      <c r="B1334" s="54">
        <v>43521</v>
      </c>
      <c r="C1334">
        <v>13</v>
      </c>
      <c r="D1334" s="2">
        <v>5248.3411078458921</v>
      </c>
      <c r="E1334" s="2">
        <v>992.03577850930344</v>
      </c>
      <c r="F1334" s="2">
        <v>1085.4989401723574</v>
      </c>
      <c r="G1334" s="55"/>
    </row>
    <row r="1335" spans="1:7" x14ac:dyDescent="0.2">
      <c r="A1335" s="49">
        <v>1334</v>
      </c>
      <c r="B1335" s="54">
        <v>43521</v>
      </c>
      <c r="C1335">
        <v>14</v>
      </c>
      <c r="D1335" s="2">
        <v>5169.6032156230876</v>
      </c>
      <c r="E1335" s="2">
        <v>1035.9483925842435</v>
      </c>
      <c r="F1335" s="2">
        <v>1168.6325250690588</v>
      </c>
      <c r="G1335" s="55"/>
    </row>
    <row r="1336" spans="1:7" x14ac:dyDescent="0.2">
      <c r="A1336" s="49">
        <v>1335</v>
      </c>
      <c r="B1336" s="54">
        <v>43521</v>
      </c>
      <c r="C1336">
        <v>15</v>
      </c>
      <c r="D1336" s="2">
        <v>5117.6934644218472</v>
      </c>
      <c r="E1336" s="2">
        <v>1051.9343256862676</v>
      </c>
      <c r="F1336" s="2">
        <v>1179.5599915125686</v>
      </c>
      <c r="G1336" s="55"/>
    </row>
    <row r="1337" spans="1:7" x14ac:dyDescent="0.2">
      <c r="A1337" s="49">
        <v>1336</v>
      </c>
      <c r="B1337" s="54">
        <v>43521</v>
      </c>
      <c r="C1337">
        <v>16</v>
      </c>
      <c r="D1337" s="2">
        <v>5102.3620140628846</v>
      </c>
      <c r="E1337" s="2">
        <v>854.14947318254144</v>
      </c>
      <c r="F1337" s="2">
        <v>1114.2290954559821</v>
      </c>
      <c r="G1337" s="55"/>
    </row>
    <row r="1338" spans="1:7" x14ac:dyDescent="0.2">
      <c r="A1338" s="49">
        <v>1337</v>
      </c>
      <c r="B1338" s="54">
        <v>43521</v>
      </c>
      <c r="C1338">
        <v>17</v>
      </c>
      <c r="D1338" s="2">
        <v>5098.6422958602943</v>
      </c>
      <c r="E1338" s="2">
        <v>801.04238343919815</v>
      </c>
      <c r="F1338" s="2">
        <v>989.23505676930654</v>
      </c>
      <c r="G1338" s="55"/>
    </row>
    <row r="1339" spans="1:7" x14ac:dyDescent="0.2">
      <c r="A1339" s="49">
        <v>1338</v>
      </c>
      <c r="B1339" s="54">
        <v>43521</v>
      </c>
      <c r="C1339">
        <v>18</v>
      </c>
      <c r="D1339" s="2">
        <v>5147.8310454368748</v>
      </c>
      <c r="E1339" s="2">
        <v>760.51117477336993</v>
      </c>
      <c r="F1339" s="2">
        <v>679.21786157436952</v>
      </c>
      <c r="G1339" s="55"/>
    </row>
    <row r="1340" spans="1:7" x14ac:dyDescent="0.2">
      <c r="A1340" s="49">
        <v>1339</v>
      </c>
      <c r="B1340" s="54">
        <v>43521</v>
      </c>
      <c r="C1340">
        <v>19</v>
      </c>
      <c r="D1340" s="2">
        <v>5278.0716289272532</v>
      </c>
      <c r="E1340" s="2">
        <v>650.61294840154267</v>
      </c>
      <c r="F1340" s="2">
        <v>278.64712368479036</v>
      </c>
      <c r="G1340" s="55"/>
    </row>
    <row r="1341" spans="1:7" x14ac:dyDescent="0.2">
      <c r="A1341" s="49">
        <v>1340</v>
      </c>
      <c r="B1341" s="54">
        <v>43521</v>
      </c>
      <c r="C1341">
        <v>20</v>
      </c>
      <c r="D1341" s="2">
        <v>5396.8979217332544</v>
      </c>
      <c r="E1341" s="2">
        <v>584.37810832285118</v>
      </c>
      <c r="F1341" s="2">
        <v>6.0944976553582766</v>
      </c>
      <c r="G1341" s="55"/>
    </row>
    <row r="1342" spans="1:7" x14ac:dyDescent="0.2">
      <c r="A1342" s="49">
        <v>1341</v>
      </c>
      <c r="B1342" s="54">
        <v>43521</v>
      </c>
      <c r="C1342">
        <v>21</v>
      </c>
      <c r="D1342" s="2">
        <v>5511.0627765320669</v>
      </c>
      <c r="E1342" s="2">
        <v>519.35944360364999</v>
      </c>
      <c r="F1342" s="2">
        <v>0</v>
      </c>
      <c r="G1342" s="55"/>
    </row>
    <row r="1343" spans="1:7" x14ac:dyDescent="0.2">
      <c r="A1343" s="49">
        <v>1342</v>
      </c>
      <c r="B1343" s="54">
        <v>43521</v>
      </c>
      <c r="C1343">
        <v>22</v>
      </c>
      <c r="D1343" s="2">
        <v>5410.1126391545695</v>
      </c>
      <c r="E1343" s="2">
        <v>462.86754693201885</v>
      </c>
      <c r="F1343" s="2">
        <v>0</v>
      </c>
      <c r="G1343" s="55"/>
    </row>
    <row r="1344" spans="1:7" x14ac:dyDescent="0.2">
      <c r="A1344" s="49">
        <v>1343</v>
      </c>
      <c r="B1344" s="54">
        <v>43521</v>
      </c>
      <c r="C1344">
        <v>23</v>
      </c>
      <c r="D1344" s="2">
        <v>5361.990230679975</v>
      </c>
      <c r="E1344" s="2">
        <v>466.46670563202952</v>
      </c>
      <c r="F1344" s="2">
        <v>0</v>
      </c>
      <c r="G1344" s="55"/>
    </row>
    <row r="1345" spans="1:7" x14ac:dyDescent="0.2">
      <c r="A1345" s="49">
        <v>1344</v>
      </c>
      <c r="B1345" s="54">
        <v>43521</v>
      </c>
      <c r="C1345">
        <v>24</v>
      </c>
      <c r="D1345" s="2">
        <v>5231.7326501443449</v>
      </c>
      <c r="E1345" s="2">
        <v>464.83712011503576</v>
      </c>
      <c r="F1345" s="2">
        <v>0</v>
      </c>
      <c r="G1345" s="55"/>
    </row>
    <row r="1346" spans="1:7" x14ac:dyDescent="0.2">
      <c r="A1346" s="49">
        <v>1345</v>
      </c>
      <c r="B1346" s="54">
        <v>43522</v>
      </c>
      <c r="C1346">
        <v>1</v>
      </c>
      <c r="D1346" s="2">
        <v>5106.4027203587648</v>
      </c>
      <c r="E1346" s="2">
        <v>451.0035381679653</v>
      </c>
      <c r="F1346" s="2">
        <v>0</v>
      </c>
      <c r="G1346" s="55"/>
    </row>
    <row r="1347" spans="1:7" x14ac:dyDescent="0.2">
      <c r="A1347" s="49">
        <v>1346</v>
      </c>
      <c r="B1347" s="54">
        <v>43522</v>
      </c>
      <c r="C1347">
        <v>2</v>
      </c>
      <c r="D1347" s="2">
        <v>4988.4346184460992</v>
      </c>
      <c r="E1347" s="2">
        <v>428.53203486975377</v>
      </c>
      <c r="F1347" s="2">
        <v>0</v>
      </c>
      <c r="G1347" s="55"/>
    </row>
    <row r="1348" spans="1:7" x14ac:dyDescent="0.2">
      <c r="A1348" s="49">
        <v>1347</v>
      </c>
      <c r="B1348" s="54">
        <v>43522</v>
      </c>
      <c r="C1348">
        <v>3</v>
      </c>
      <c r="D1348" s="2">
        <v>4956.5191824955446</v>
      </c>
      <c r="E1348" s="2">
        <v>395.70314137104782</v>
      </c>
      <c r="F1348" s="2">
        <v>0</v>
      </c>
      <c r="G1348" s="55"/>
    </row>
    <row r="1349" spans="1:7" x14ac:dyDescent="0.2">
      <c r="A1349" s="49">
        <v>1348</v>
      </c>
      <c r="B1349" s="54">
        <v>43522</v>
      </c>
      <c r="C1349">
        <v>4</v>
      </c>
      <c r="D1349" s="2">
        <v>4944.8460609853801</v>
      </c>
      <c r="E1349" s="2">
        <v>371.39093299916851</v>
      </c>
      <c r="F1349" s="2">
        <v>0</v>
      </c>
      <c r="G1349" s="55"/>
    </row>
    <row r="1350" spans="1:7" x14ac:dyDescent="0.2">
      <c r="A1350" s="49">
        <v>1349</v>
      </c>
      <c r="B1350" s="54">
        <v>43522</v>
      </c>
      <c r="C1350">
        <v>5</v>
      </c>
      <c r="D1350" s="2">
        <v>4946.0073052428825</v>
      </c>
      <c r="E1350" s="2">
        <v>345.554004419931</v>
      </c>
      <c r="F1350" s="2">
        <v>0</v>
      </c>
      <c r="G1350" s="55"/>
    </row>
    <row r="1351" spans="1:7" x14ac:dyDescent="0.2">
      <c r="A1351" s="49">
        <v>1350</v>
      </c>
      <c r="B1351" s="54">
        <v>43522</v>
      </c>
      <c r="C1351">
        <v>6</v>
      </c>
      <c r="D1351" s="2">
        <v>4938.0347341210199</v>
      </c>
      <c r="E1351" s="2">
        <v>342.82569221250913</v>
      </c>
      <c r="F1351" s="2">
        <v>0</v>
      </c>
      <c r="G1351" s="55"/>
    </row>
    <row r="1352" spans="1:7" x14ac:dyDescent="0.2">
      <c r="A1352" s="49">
        <v>1351</v>
      </c>
      <c r="B1352" s="54">
        <v>43522</v>
      </c>
      <c r="C1352">
        <v>7</v>
      </c>
      <c r="D1352" s="2">
        <v>4956.2725838415499</v>
      </c>
      <c r="E1352" s="2">
        <v>337.46726697617061</v>
      </c>
      <c r="F1352" s="2">
        <v>0</v>
      </c>
      <c r="G1352" s="55"/>
    </row>
    <row r="1353" spans="1:7" x14ac:dyDescent="0.2">
      <c r="A1353" s="49">
        <v>1352</v>
      </c>
      <c r="B1353" s="54">
        <v>43522</v>
      </c>
      <c r="C1353">
        <v>8</v>
      </c>
      <c r="D1353" s="2">
        <v>5066.0731003559158</v>
      </c>
      <c r="E1353" s="2">
        <v>337.9559212160197</v>
      </c>
      <c r="F1353" s="2">
        <v>0.86604737729866843</v>
      </c>
      <c r="G1353" s="55"/>
    </row>
    <row r="1354" spans="1:7" x14ac:dyDescent="0.2">
      <c r="A1354" s="49">
        <v>1353</v>
      </c>
      <c r="B1354" s="54">
        <v>43522</v>
      </c>
      <c r="C1354">
        <v>9</v>
      </c>
      <c r="D1354" s="2">
        <v>5184.4974520847609</v>
      </c>
      <c r="E1354" s="2">
        <v>374.65893046165615</v>
      </c>
      <c r="F1354" s="2">
        <v>35.471749568484469</v>
      </c>
      <c r="G1354" s="55"/>
    </row>
    <row r="1355" spans="1:7" x14ac:dyDescent="0.2">
      <c r="A1355" s="49">
        <v>1354</v>
      </c>
      <c r="B1355" s="54">
        <v>43522</v>
      </c>
      <c r="C1355">
        <v>10</v>
      </c>
      <c r="D1355" s="2">
        <v>5177.4940846468371</v>
      </c>
      <c r="E1355" s="2">
        <v>366.70288517448478</v>
      </c>
      <c r="F1355" s="2">
        <v>305.66583740481428</v>
      </c>
      <c r="G1355" s="55"/>
    </row>
    <row r="1356" spans="1:7" x14ac:dyDescent="0.2">
      <c r="A1356" s="49">
        <v>1355</v>
      </c>
      <c r="B1356" s="54">
        <v>43522</v>
      </c>
      <c r="C1356">
        <v>11</v>
      </c>
      <c r="D1356" s="2">
        <v>5265.8201446179337</v>
      </c>
      <c r="E1356" s="2">
        <v>341.40705805238349</v>
      </c>
      <c r="F1356" s="2">
        <v>720.72591727674876</v>
      </c>
      <c r="G1356" s="55"/>
    </row>
    <row r="1357" spans="1:7" x14ac:dyDescent="0.2">
      <c r="A1357" s="49">
        <v>1356</v>
      </c>
      <c r="B1357" s="54">
        <v>43522</v>
      </c>
      <c r="C1357">
        <v>12</v>
      </c>
      <c r="D1357" s="2">
        <v>5253.083253492352</v>
      </c>
      <c r="E1357" s="2">
        <v>318.15283908018876</v>
      </c>
      <c r="F1357" s="2">
        <v>1012.8304291624012</v>
      </c>
      <c r="G1357" s="55"/>
    </row>
    <row r="1358" spans="1:7" x14ac:dyDescent="0.2">
      <c r="A1358" s="49">
        <v>1357</v>
      </c>
      <c r="B1358" s="54">
        <v>43522</v>
      </c>
      <c r="C1358">
        <v>13</v>
      </c>
      <c r="D1358" s="2">
        <v>5228.0380261756336</v>
      </c>
      <c r="E1358" s="2">
        <v>286.85109276360669</v>
      </c>
      <c r="F1358" s="2">
        <v>1202.341956967985</v>
      </c>
      <c r="G1358" s="55"/>
    </row>
    <row r="1359" spans="1:7" x14ac:dyDescent="0.2">
      <c r="A1359" s="49">
        <v>1358</v>
      </c>
      <c r="B1359" s="54">
        <v>43522</v>
      </c>
      <c r="C1359">
        <v>14</v>
      </c>
      <c r="D1359" s="2">
        <v>5159.9595274421936</v>
      </c>
      <c r="E1359" s="2">
        <v>336.06404434224339</v>
      </c>
      <c r="F1359" s="2">
        <v>1231.9397343805172</v>
      </c>
      <c r="G1359" s="55"/>
    </row>
    <row r="1360" spans="1:7" x14ac:dyDescent="0.2">
      <c r="A1360" s="49">
        <v>1359</v>
      </c>
      <c r="B1360" s="54">
        <v>43522</v>
      </c>
      <c r="C1360">
        <v>15</v>
      </c>
      <c r="D1360" s="2">
        <v>5113.2883991964127</v>
      </c>
      <c r="E1360" s="2">
        <v>384.67908418996348</v>
      </c>
      <c r="F1360" s="2">
        <v>1248.7787064651216</v>
      </c>
      <c r="G1360" s="55"/>
    </row>
    <row r="1361" spans="1:7" x14ac:dyDescent="0.2">
      <c r="A1361" s="49">
        <v>1360</v>
      </c>
      <c r="B1361" s="54">
        <v>43522</v>
      </c>
      <c r="C1361">
        <v>16</v>
      </c>
      <c r="D1361" s="2">
        <v>5104.5218495430208</v>
      </c>
      <c r="E1361" s="2">
        <v>533.75154216180158</v>
      </c>
      <c r="F1361" s="2">
        <v>1107.9962256662777</v>
      </c>
      <c r="G1361" s="55"/>
    </row>
    <row r="1362" spans="1:7" x14ac:dyDescent="0.2">
      <c r="A1362" s="49">
        <v>1361</v>
      </c>
      <c r="B1362" s="54">
        <v>43522</v>
      </c>
      <c r="C1362">
        <v>17</v>
      </c>
      <c r="D1362" s="2">
        <v>5100.5536973701583</v>
      </c>
      <c r="E1362" s="2">
        <v>646.42903190821403</v>
      </c>
      <c r="F1362" s="2">
        <v>872.27945380826111</v>
      </c>
      <c r="G1362" s="55"/>
    </row>
    <row r="1363" spans="1:7" x14ac:dyDescent="0.2">
      <c r="A1363" s="49">
        <v>1362</v>
      </c>
      <c r="B1363" s="54">
        <v>43522</v>
      </c>
      <c r="C1363">
        <v>18</v>
      </c>
      <c r="D1363" s="2">
        <v>5150.6228564759476</v>
      </c>
      <c r="E1363" s="2">
        <v>841.03691027048285</v>
      </c>
      <c r="F1363" s="2">
        <v>652.93194764338739</v>
      </c>
      <c r="G1363" s="55"/>
    </row>
    <row r="1364" spans="1:7" x14ac:dyDescent="0.2">
      <c r="A1364" s="49">
        <v>1363</v>
      </c>
      <c r="B1364" s="54">
        <v>43522</v>
      </c>
      <c r="C1364">
        <v>19</v>
      </c>
      <c r="D1364" s="2">
        <v>5264.1635608963543</v>
      </c>
      <c r="E1364" s="2">
        <v>835.08970017370007</v>
      </c>
      <c r="F1364" s="2">
        <v>278.1784549269243</v>
      </c>
      <c r="G1364" s="55"/>
    </row>
    <row r="1365" spans="1:7" x14ac:dyDescent="0.2">
      <c r="A1365" s="49">
        <v>1364</v>
      </c>
      <c r="B1365" s="54">
        <v>43522</v>
      </c>
      <c r="C1365">
        <v>20</v>
      </c>
      <c r="D1365" s="2">
        <v>5393.8855473642425</v>
      </c>
      <c r="E1365" s="2">
        <v>709.83091141196678</v>
      </c>
      <c r="F1365" s="2">
        <v>5.4635153727013313</v>
      </c>
      <c r="G1365" s="55"/>
    </row>
    <row r="1366" spans="1:7" x14ac:dyDescent="0.2">
      <c r="A1366" s="49">
        <v>1365</v>
      </c>
      <c r="B1366" s="54">
        <v>43522</v>
      </c>
      <c r="C1366">
        <v>21</v>
      </c>
      <c r="D1366" s="2">
        <v>5504.6794846639968</v>
      </c>
      <c r="E1366" s="2">
        <v>648.06908129200804</v>
      </c>
      <c r="F1366" s="2">
        <v>0</v>
      </c>
      <c r="G1366" s="55"/>
    </row>
    <row r="1367" spans="1:7" x14ac:dyDescent="0.2">
      <c r="A1367" s="49">
        <v>1366</v>
      </c>
      <c r="B1367" s="54">
        <v>43522</v>
      </c>
      <c r="C1367">
        <v>22</v>
      </c>
      <c r="D1367" s="2">
        <v>5419.0352372863617</v>
      </c>
      <c r="E1367" s="2">
        <v>619.56272008480528</v>
      </c>
      <c r="F1367" s="2">
        <v>0</v>
      </c>
      <c r="G1367" s="55"/>
    </row>
    <row r="1368" spans="1:7" x14ac:dyDescent="0.2">
      <c r="A1368" s="49">
        <v>1367</v>
      </c>
      <c r="B1368" s="54">
        <v>43522</v>
      </c>
      <c r="C1368">
        <v>23</v>
      </c>
      <c r="D1368" s="2">
        <v>5360.7652820053027</v>
      </c>
      <c r="E1368" s="2">
        <v>636.02180736414368</v>
      </c>
      <c r="F1368" s="2">
        <v>0</v>
      </c>
      <c r="G1368" s="55"/>
    </row>
    <row r="1369" spans="1:7" x14ac:dyDescent="0.2">
      <c r="A1369" s="49">
        <v>1368</v>
      </c>
      <c r="B1369" s="54">
        <v>43522</v>
      </c>
      <c r="C1369">
        <v>24</v>
      </c>
      <c r="D1369" s="2">
        <v>5257.5218218885129</v>
      </c>
      <c r="E1369" s="2">
        <v>639.31864372775715</v>
      </c>
      <c r="F1369" s="2">
        <v>0</v>
      </c>
      <c r="G1369" s="55"/>
    </row>
    <row r="1370" spans="1:7" x14ac:dyDescent="0.2">
      <c r="A1370" s="49">
        <v>1369</v>
      </c>
      <c r="B1370" s="54">
        <v>43523</v>
      </c>
      <c r="C1370">
        <v>1</v>
      </c>
      <c r="D1370" s="2">
        <v>5117.7181002517436</v>
      </c>
      <c r="E1370" s="2">
        <v>622.91187164916562</v>
      </c>
      <c r="F1370" s="2">
        <v>0</v>
      </c>
      <c r="G1370" s="55"/>
    </row>
    <row r="1371" spans="1:7" x14ac:dyDescent="0.2">
      <c r="A1371" s="49">
        <v>1370</v>
      </c>
      <c r="B1371" s="54">
        <v>43523</v>
      </c>
      <c r="C1371">
        <v>2</v>
      </c>
      <c r="D1371" s="2">
        <v>4992.5643672358883</v>
      </c>
      <c r="E1371" s="2">
        <v>580.68025341701377</v>
      </c>
      <c r="F1371" s="2">
        <v>0</v>
      </c>
      <c r="G1371" s="55"/>
    </row>
    <row r="1372" spans="1:7" x14ac:dyDescent="0.2">
      <c r="A1372" s="49">
        <v>1371</v>
      </c>
      <c r="B1372" s="54">
        <v>43523</v>
      </c>
      <c r="C1372">
        <v>3</v>
      </c>
      <c r="D1372" s="2">
        <v>4981.6647986994958</v>
      </c>
      <c r="E1372" s="2">
        <v>561.21090433298446</v>
      </c>
      <c r="F1372" s="2">
        <v>0</v>
      </c>
      <c r="G1372" s="55"/>
    </row>
    <row r="1373" spans="1:7" x14ac:dyDescent="0.2">
      <c r="A1373" s="49">
        <v>1372</v>
      </c>
      <c r="B1373" s="54">
        <v>43523</v>
      </c>
      <c r="C1373">
        <v>4</v>
      </c>
      <c r="D1373" s="2">
        <v>4951.5379978172432</v>
      </c>
      <c r="E1373" s="2">
        <v>561.1792755932928</v>
      </c>
      <c r="F1373" s="2">
        <v>0</v>
      </c>
      <c r="G1373" s="55"/>
    </row>
    <row r="1374" spans="1:7" x14ac:dyDescent="0.2">
      <c r="A1374" s="49">
        <v>1373</v>
      </c>
      <c r="B1374" s="54">
        <v>43523</v>
      </c>
      <c r="C1374">
        <v>5</v>
      </c>
      <c r="D1374" s="2">
        <v>4935.9593475236079</v>
      </c>
      <c r="E1374" s="2">
        <v>629.40745083381591</v>
      </c>
      <c r="F1374" s="2">
        <v>0</v>
      </c>
      <c r="G1374" s="55"/>
    </row>
    <row r="1375" spans="1:7" x14ac:dyDescent="0.2">
      <c r="A1375" s="49">
        <v>1374</v>
      </c>
      <c r="B1375" s="54">
        <v>43523</v>
      </c>
      <c r="C1375">
        <v>6</v>
      </c>
      <c r="D1375" s="2">
        <v>4946.7972073312012</v>
      </c>
      <c r="E1375" s="2">
        <v>646.31496344800394</v>
      </c>
      <c r="F1375" s="2">
        <v>0</v>
      </c>
      <c r="G1375" s="55"/>
    </row>
    <row r="1376" spans="1:7" x14ac:dyDescent="0.2">
      <c r="A1376" s="49">
        <v>1375</v>
      </c>
      <c r="B1376" s="54">
        <v>43523</v>
      </c>
      <c r="C1376">
        <v>7</v>
      </c>
      <c r="D1376" s="2">
        <v>4951.085194226348</v>
      </c>
      <c r="E1376" s="2">
        <v>683.89887097806479</v>
      </c>
      <c r="F1376" s="2">
        <v>0</v>
      </c>
      <c r="G1376" s="55"/>
    </row>
    <row r="1377" spans="1:7" x14ac:dyDescent="0.2">
      <c r="A1377" s="49">
        <v>1376</v>
      </c>
      <c r="B1377" s="54">
        <v>43523</v>
      </c>
      <c r="C1377">
        <v>8</v>
      </c>
      <c r="D1377" s="2">
        <v>5052.4122243085994</v>
      </c>
      <c r="E1377" s="2">
        <v>682.24414101337925</v>
      </c>
      <c r="F1377" s="2">
        <v>0.9622169771718454</v>
      </c>
      <c r="G1377" s="55"/>
    </row>
    <row r="1378" spans="1:7" x14ac:dyDescent="0.2">
      <c r="A1378" s="49">
        <v>1377</v>
      </c>
      <c r="B1378" s="54">
        <v>43523</v>
      </c>
      <c r="C1378">
        <v>9</v>
      </c>
      <c r="D1378" s="2">
        <v>5148.9092417821166</v>
      </c>
      <c r="E1378" s="2">
        <v>656.2617608192495</v>
      </c>
      <c r="F1378" s="2">
        <v>43.045206859860507</v>
      </c>
      <c r="G1378" s="55"/>
    </row>
    <row r="1379" spans="1:7" x14ac:dyDescent="0.2">
      <c r="A1379" s="49">
        <v>1378</v>
      </c>
      <c r="B1379" s="54">
        <v>43523</v>
      </c>
      <c r="C1379">
        <v>10</v>
      </c>
      <c r="D1379" s="2">
        <v>5190.9487811328108</v>
      </c>
      <c r="E1379" s="2">
        <v>657.66645008071703</v>
      </c>
      <c r="F1379" s="2">
        <v>364.75089738026759</v>
      </c>
      <c r="G1379" s="55"/>
    </row>
    <row r="1380" spans="1:7" x14ac:dyDescent="0.2">
      <c r="A1380" s="49">
        <v>1379</v>
      </c>
      <c r="B1380" s="54">
        <v>43523</v>
      </c>
      <c r="C1380">
        <v>11</v>
      </c>
      <c r="D1380" s="2">
        <v>5277.2064203125092</v>
      </c>
      <c r="E1380" s="2">
        <v>690.30726654146497</v>
      </c>
      <c r="F1380" s="2">
        <v>735.69841909211186</v>
      </c>
      <c r="G1380" s="55"/>
    </row>
    <row r="1381" spans="1:7" x14ac:dyDescent="0.2">
      <c r="A1381" s="49">
        <v>1380</v>
      </c>
      <c r="B1381" s="54">
        <v>43523</v>
      </c>
      <c r="C1381">
        <v>12</v>
      </c>
      <c r="D1381" s="2">
        <v>5283.5814484885104</v>
      </c>
      <c r="E1381" s="2">
        <v>750.04283385760584</v>
      </c>
      <c r="F1381" s="2">
        <v>966.23276102219415</v>
      </c>
      <c r="G1381" s="55"/>
    </row>
    <row r="1382" spans="1:7" x14ac:dyDescent="0.2">
      <c r="A1382" s="49">
        <v>1381</v>
      </c>
      <c r="B1382" s="54">
        <v>43523</v>
      </c>
      <c r="C1382">
        <v>13</v>
      </c>
      <c r="D1382" s="2">
        <v>5275.1752955458869</v>
      </c>
      <c r="E1382" s="2">
        <v>848.24537523643153</v>
      </c>
      <c r="F1382" s="2">
        <v>1161.10157612181</v>
      </c>
      <c r="G1382" s="55"/>
    </row>
    <row r="1383" spans="1:7" x14ac:dyDescent="0.2">
      <c r="A1383" s="49">
        <v>1382</v>
      </c>
      <c r="B1383" s="54">
        <v>43523</v>
      </c>
      <c r="C1383">
        <v>14</v>
      </c>
      <c r="D1383" s="2">
        <v>5183.3094624348651</v>
      </c>
      <c r="E1383" s="2">
        <v>971.79730022489935</v>
      </c>
      <c r="F1383" s="2">
        <v>1190.5515188847385</v>
      </c>
      <c r="G1383" s="55"/>
    </row>
    <row r="1384" spans="1:7" x14ac:dyDescent="0.2">
      <c r="A1384" s="49">
        <v>1383</v>
      </c>
      <c r="B1384" s="54">
        <v>43523</v>
      </c>
      <c r="C1384">
        <v>15</v>
      </c>
      <c r="D1384" s="2">
        <v>5161.5556462289296</v>
      </c>
      <c r="E1384" s="2">
        <v>1059.8649664967784</v>
      </c>
      <c r="F1384" s="2">
        <v>1180.6426685825204</v>
      </c>
      <c r="G1384" s="55"/>
    </row>
    <row r="1385" spans="1:7" x14ac:dyDescent="0.2">
      <c r="A1385" s="49">
        <v>1384</v>
      </c>
      <c r="B1385" s="54">
        <v>43523</v>
      </c>
      <c r="C1385">
        <v>16</v>
      </c>
      <c r="D1385" s="2">
        <v>5125.8739779127236</v>
      </c>
      <c r="E1385" s="2">
        <v>1027.2527318608209</v>
      </c>
      <c r="F1385" s="2">
        <v>1054.5585206547432</v>
      </c>
      <c r="G1385" s="55"/>
    </row>
    <row r="1386" spans="1:7" x14ac:dyDescent="0.2">
      <c r="A1386" s="49">
        <v>1385</v>
      </c>
      <c r="B1386" s="54">
        <v>43523</v>
      </c>
      <c r="C1386">
        <v>17</v>
      </c>
      <c r="D1386" s="2">
        <v>5144.5333639476503</v>
      </c>
      <c r="E1386" s="2">
        <v>1022.3153965686204</v>
      </c>
      <c r="F1386" s="2">
        <v>859.53786776128868</v>
      </c>
      <c r="G1386" s="55"/>
    </row>
    <row r="1387" spans="1:7" x14ac:dyDescent="0.2">
      <c r="A1387" s="49">
        <v>1386</v>
      </c>
      <c r="B1387" s="54">
        <v>43523</v>
      </c>
      <c r="C1387">
        <v>18</v>
      </c>
      <c r="D1387" s="2">
        <v>5203.7739358473027</v>
      </c>
      <c r="E1387" s="2">
        <v>1128.242182824165</v>
      </c>
      <c r="F1387" s="2">
        <v>555.92693969434856</v>
      </c>
      <c r="G1387" s="55"/>
    </row>
    <row r="1388" spans="1:7" x14ac:dyDescent="0.2">
      <c r="A1388" s="49">
        <v>1387</v>
      </c>
      <c r="B1388" s="54">
        <v>43523</v>
      </c>
      <c r="C1388">
        <v>19</v>
      </c>
      <c r="D1388" s="2">
        <v>5322.051277379881</v>
      </c>
      <c r="E1388" s="2">
        <v>1140.5743202502645</v>
      </c>
      <c r="F1388" s="2">
        <v>197.49721995400165</v>
      </c>
      <c r="G1388" s="55"/>
    </row>
    <row r="1389" spans="1:7" x14ac:dyDescent="0.2">
      <c r="A1389" s="49">
        <v>1388</v>
      </c>
      <c r="B1389" s="54">
        <v>43523</v>
      </c>
      <c r="C1389">
        <v>20</v>
      </c>
      <c r="D1389" s="2">
        <v>5403.8236797629406</v>
      </c>
      <c r="E1389" s="2">
        <v>1026.8164890954779</v>
      </c>
      <c r="F1389" s="2">
        <v>4.777058953392519</v>
      </c>
      <c r="G1389" s="55"/>
    </row>
    <row r="1390" spans="1:7" x14ac:dyDescent="0.2">
      <c r="A1390" s="49">
        <v>1389</v>
      </c>
      <c r="B1390" s="54">
        <v>43523</v>
      </c>
      <c r="C1390">
        <v>21</v>
      </c>
      <c r="D1390" s="2">
        <v>5515.2410226865559</v>
      </c>
      <c r="E1390" s="2">
        <v>971.10382208327576</v>
      </c>
      <c r="F1390" s="2">
        <v>0</v>
      </c>
      <c r="G1390" s="55"/>
    </row>
    <row r="1391" spans="1:7" x14ac:dyDescent="0.2">
      <c r="A1391" s="49">
        <v>1390</v>
      </c>
      <c r="B1391" s="54">
        <v>43523</v>
      </c>
      <c r="C1391">
        <v>22</v>
      </c>
      <c r="D1391" s="2">
        <v>5442.2178261789122</v>
      </c>
      <c r="E1391" s="2">
        <v>773.30950286853499</v>
      </c>
      <c r="F1391" s="2">
        <v>0</v>
      </c>
      <c r="G1391" s="55"/>
    </row>
    <row r="1392" spans="1:7" x14ac:dyDescent="0.2">
      <c r="A1392" s="49">
        <v>1391</v>
      </c>
      <c r="B1392" s="54">
        <v>43523</v>
      </c>
      <c r="C1392">
        <v>23</v>
      </c>
      <c r="D1392" s="2">
        <v>5372.7048336161088</v>
      </c>
      <c r="E1392" s="2">
        <v>794.96397848799029</v>
      </c>
      <c r="F1392" s="2">
        <v>0</v>
      </c>
      <c r="G1392" s="55"/>
    </row>
    <row r="1393" spans="1:7" x14ac:dyDescent="0.2">
      <c r="A1393" s="49">
        <v>1392</v>
      </c>
      <c r="B1393" s="54">
        <v>43523</v>
      </c>
      <c r="C1393">
        <v>24</v>
      </c>
      <c r="D1393" s="2">
        <v>5241.758827443944</v>
      </c>
      <c r="E1393" s="2">
        <v>748.86119379319939</v>
      </c>
      <c r="F1393" s="2">
        <v>0</v>
      </c>
      <c r="G1393" s="55"/>
    </row>
    <row r="1394" spans="1:7" x14ac:dyDescent="0.2">
      <c r="A1394" s="49">
        <v>1393</v>
      </c>
      <c r="B1394" s="54">
        <v>43524</v>
      </c>
      <c r="C1394">
        <v>1</v>
      </c>
      <c r="D1394" s="2">
        <v>5085.8981933099385</v>
      </c>
      <c r="E1394" s="2">
        <v>763.4763862295431</v>
      </c>
      <c r="F1394" s="2">
        <v>0</v>
      </c>
      <c r="G1394" s="55"/>
    </row>
    <row r="1395" spans="1:7" x14ac:dyDescent="0.2">
      <c r="A1395" s="49">
        <v>1394</v>
      </c>
      <c r="B1395" s="54">
        <v>43524</v>
      </c>
      <c r="C1395">
        <v>2</v>
      </c>
      <c r="D1395" s="2">
        <v>4953.5439398299368</v>
      </c>
      <c r="E1395" s="2">
        <v>781.55044217219506</v>
      </c>
      <c r="F1395" s="2">
        <v>0</v>
      </c>
      <c r="G1395" s="55"/>
    </row>
    <row r="1396" spans="1:7" x14ac:dyDescent="0.2">
      <c r="A1396" s="49">
        <v>1395</v>
      </c>
      <c r="B1396" s="54">
        <v>43524</v>
      </c>
      <c r="C1396">
        <v>3</v>
      </c>
      <c r="D1396" s="2">
        <v>4941.637228610999</v>
      </c>
      <c r="E1396" s="2">
        <v>800.18257760541906</v>
      </c>
      <c r="F1396" s="2">
        <v>0</v>
      </c>
      <c r="G1396" s="55"/>
    </row>
    <row r="1397" spans="1:7" x14ac:dyDescent="0.2">
      <c r="A1397" s="49">
        <v>1396</v>
      </c>
      <c r="B1397" s="54">
        <v>43524</v>
      </c>
      <c r="C1397">
        <v>4</v>
      </c>
      <c r="D1397" s="2">
        <v>4926.8824784992948</v>
      </c>
      <c r="E1397" s="2">
        <v>804.09173950405329</v>
      </c>
      <c r="F1397" s="2">
        <v>0</v>
      </c>
      <c r="G1397" s="55"/>
    </row>
    <row r="1398" spans="1:7" x14ac:dyDescent="0.2">
      <c r="A1398" s="49">
        <v>1397</v>
      </c>
      <c r="B1398" s="54">
        <v>43524</v>
      </c>
      <c r="C1398">
        <v>5</v>
      </c>
      <c r="D1398" s="2">
        <v>4918.6191395958967</v>
      </c>
      <c r="E1398" s="2">
        <v>807.60100655531846</v>
      </c>
      <c r="F1398" s="2">
        <v>0</v>
      </c>
      <c r="G1398" s="55"/>
    </row>
    <row r="1399" spans="1:7" x14ac:dyDescent="0.2">
      <c r="A1399" s="49">
        <v>1398</v>
      </c>
      <c r="B1399" s="54">
        <v>43524</v>
      </c>
      <c r="C1399">
        <v>6</v>
      </c>
      <c r="D1399" s="2">
        <v>4911.5138264020352</v>
      </c>
      <c r="E1399" s="2">
        <v>864.8248346030224</v>
      </c>
      <c r="F1399" s="2">
        <v>0</v>
      </c>
      <c r="G1399" s="55"/>
    </row>
    <row r="1400" spans="1:7" x14ac:dyDescent="0.2">
      <c r="A1400" s="49">
        <v>1399</v>
      </c>
      <c r="B1400" s="54">
        <v>43524</v>
      </c>
      <c r="C1400">
        <v>7</v>
      </c>
      <c r="D1400" s="2">
        <v>4933.0995294083223</v>
      </c>
      <c r="E1400" s="2">
        <v>1327.9401471725305</v>
      </c>
      <c r="F1400" s="2">
        <v>0</v>
      </c>
      <c r="G1400" s="55"/>
    </row>
    <row r="1401" spans="1:7" x14ac:dyDescent="0.2">
      <c r="A1401" s="49">
        <v>1400</v>
      </c>
      <c r="B1401" s="54">
        <v>43524</v>
      </c>
      <c r="C1401">
        <v>8</v>
      </c>
      <c r="D1401" s="2">
        <v>5041.8132836230125</v>
      </c>
      <c r="E1401" s="2">
        <v>1480.0554845743891</v>
      </c>
      <c r="F1401" s="2">
        <v>0.97388991439441963</v>
      </c>
      <c r="G1401" s="55"/>
    </row>
    <row r="1402" spans="1:7" x14ac:dyDescent="0.2">
      <c r="A1402" s="49">
        <v>1401</v>
      </c>
      <c r="B1402" s="54">
        <v>43524</v>
      </c>
      <c r="C1402">
        <v>9</v>
      </c>
      <c r="D1402" s="2">
        <v>5152.477212757587</v>
      </c>
      <c r="E1402" s="2">
        <v>1302.6744162650323</v>
      </c>
      <c r="F1402" s="2">
        <v>36.211689961636026</v>
      </c>
      <c r="G1402" s="55"/>
    </row>
    <row r="1403" spans="1:7" x14ac:dyDescent="0.2">
      <c r="A1403" s="49">
        <v>1402</v>
      </c>
      <c r="B1403" s="54">
        <v>43524</v>
      </c>
      <c r="C1403">
        <v>10</v>
      </c>
      <c r="D1403" s="2">
        <v>5188.2333278785663</v>
      </c>
      <c r="E1403" s="2">
        <v>1687.3070876137945</v>
      </c>
      <c r="F1403" s="2">
        <v>281.42385068545877</v>
      </c>
      <c r="G1403" s="55"/>
    </row>
    <row r="1404" spans="1:7" x14ac:dyDescent="0.2">
      <c r="A1404" s="49">
        <v>1403</v>
      </c>
      <c r="B1404" s="54">
        <v>43524</v>
      </c>
      <c r="C1404">
        <v>11</v>
      </c>
      <c r="D1404" s="2">
        <v>5277.5995279383333</v>
      </c>
      <c r="E1404" s="2">
        <v>1591.2447307254017</v>
      </c>
      <c r="F1404" s="2">
        <v>619.30306863058354</v>
      </c>
      <c r="G1404" s="55"/>
    </row>
    <row r="1405" spans="1:7" x14ac:dyDescent="0.2">
      <c r="A1405" s="49">
        <v>1404</v>
      </c>
      <c r="B1405" s="54">
        <v>43524</v>
      </c>
      <c r="C1405">
        <v>12</v>
      </c>
      <c r="D1405" s="2">
        <v>5244.5968319590493</v>
      </c>
      <c r="E1405" s="2">
        <v>1080.342791002699</v>
      </c>
      <c r="F1405" s="2">
        <v>912.81107587527981</v>
      </c>
      <c r="G1405" s="55"/>
    </row>
    <row r="1406" spans="1:7" x14ac:dyDescent="0.2">
      <c r="A1406" s="49">
        <v>1405</v>
      </c>
      <c r="B1406" s="54">
        <v>43524</v>
      </c>
      <c r="C1406">
        <v>13</v>
      </c>
      <c r="D1406" s="2">
        <v>5232.2689583015772</v>
      </c>
      <c r="E1406" s="2">
        <v>758.117808069278</v>
      </c>
      <c r="F1406" s="2">
        <v>1041.8934996050561</v>
      </c>
      <c r="G1406" s="55"/>
    </row>
    <row r="1407" spans="1:7" x14ac:dyDescent="0.2">
      <c r="A1407" s="49">
        <v>1406</v>
      </c>
      <c r="B1407" s="54">
        <v>43524</v>
      </c>
      <c r="C1407">
        <v>14</v>
      </c>
      <c r="D1407" s="2">
        <v>5133.9824994196142</v>
      </c>
      <c r="E1407" s="2">
        <v>809.55424764235318</v>
      </c>
      <c r="F1407" s="2">
        <v>1104.5577381968139</v>
      </c>
      <c r="G1407" s="55"/>
    </row>
    <row r="1408" spans="1:7" x14ac:dyDescent="0.2">
      <c r="A1408" s="49">
        <v>1407</v>
      </c>
      <c r="B1408" s="54">
        <v>43524</v>
      </c>
      <c r="C1408">
        <v>15</v>
      </c>
      <c r="D1408" s="2">
        <v>5074.9837415439379</v>
      </c>
      <c r="E1408" s="2">
        <v>969.56139736452417</v>
      </c>
      <c r="F1408" s="2">
        <v>1008.7177888264087</v>
      </c>
      <c r="G1408" s="55"/>
    </row>
    <row r="1409" spans="1:7" x14ac:dyDescent="0.2">
      <c r="A1409" s="49">
        <v>1408</v>
      </c>
      <c r="B1409" s="54">
        <v>43524</v>
      </c>
      <c r="C1409">
        <v>16</v>
      </c>
      <c r="D1409" s="2">
        <v>5061.999901051362</v>
      </c>
      <c r="E1409" s="2">
        <v>1342.9522413857464</v>
      </c>
      <c r="F1409" s="2">
        <v>856.16113586070117</v>
      </c>
      <c r="G1409" s="55"/>
    </row>
    <row r="1410" spans="1:7" x14ac:dyDescent="0.2">
      <c r="A1410" s="49">
        <v>1409</v>
      </c>
      <c r="B1410" s="54">
        <v>43524</v>
      </c>
      <c r="C1410">
        <v>17</v>
      </c>
      <c r="D1410" s="2">
        <v>5097.0840811318676</v>
      </c>
      <c r="E1410" s="2">
        <v>1499.9731559833488</v>
      </c>
      <c r="F1410" s="2">
        <v>845.48787655609567</v>
      </c>
      <c r="G1410" s="55"/>
    </row>
    <row r="1411" spans="1:7" x14ac:dyDescent="0.2">
      <c r="A1411" s="49">
        <v>1410</v>
      </c>
      <c r="B1411" s="54">
        <v>43524</v>
      </c>
      <c r="C1411">
        <v>18</v>
      </c>
      <c r="D1411" s="2">
        <v>5140.7397080254386</v>
      </c>
      <c r="E1411" s="2">
        <v>1543.2171468215508</v>
      </c>
      <c r="F1411" s="2">
        <v>557.52008889800959</v>
      </c>
      <c r="G1411" s="55"/>
    </row>
    <row r="1412" spans="1:7" x14ac:dyDescent="0.2">
      <c r="A1412" s="49">
        <v>1411</v>
      </c>
      <c r="B1412" s="54">
        <v>43524</v>
      </c>
      <c r="C1412">
        <v>19</v>
      </c>
      <c r="D1412" s="2">
        <v>5230.7568740581492</v>
      </c>
      <c r="E1412" s="2">
        <v>1464.7673483659401</v>
      </c>
      <c r="F1412" s="2">
        <v>256.58393646007329</v>
      </c>
      <c r="G1412" s="55"/>
    </row>
    <row r="1413" spans="1:7" x14ac:dyDescent="0.2">
      <c r="A1413" s="49">
        <v>1412</v>
      </c>
      <c r="B1413" s="54">
        <v>43524</v>
      </c>
      <c r="C1413">
        <v>20</v>
      </c>
      <c r="D1413" s="2">
        <v>5362.8694950020208</v>
      </c>
      <c r="E1413" s="2">
        <v>1341.790821315692</v>
      </c>
      <c r="F1413" s="2">
        <v>19.322164259885149</v>
      </c>
      <c r="G1413" s="55"/>
    </row>
    <row r="1414" spans="1:7" x14ac:dyDescent="0.2">
      <c r="A1414" s="49">
        <v>1413</v>
      </c>
      <c r="B1414" s="54">
        <v>43524</v>
      </c>
      <c r="C1414">
        <v>21</v>
      </c>
      <c r="D1414" s="2">
        <v>5481.928732423049</v>
      </c>
      <c r="E1414" s="2">
        <v>1363.8285047106713</v>
      </c>
      <c r="F1414" s="2">
        <v>0</v>
      </c>
      <c r="G1414" s="55"/>
    </row>
    <row r="1415" spans="1:7" x14ac:dyDescent="0.2">
      <c r="A1415" s="49">
        <v>1414</v>
      </c>
      <c r="B1415" s="54">
        <v>43524</v>
      </c>
      <c r="C1415">
        <v>22</v>
      </c>
      <c r="D1415" s="2">
        <v>5399.434224995267</v>
      </c>
      <c r="E1415" s="2">
        <v>1462.1089281837553</v>
      </c>
      <c r="F1415" s="2">
        <v>0</v>
      </c>
      <c r="G1415" s="55"/>
    </row>
    <row r="1416" spans="1:7" x14ac:dyDescent="0.2">
      <c r="A1416" s="49">
        <v>1415</v>
      </c>
      <c r="B1416" s="54">
        <v>43524</v>
      </c>
      <c r="C1416">
        <v>23</v>
      </c>
      <c r="D1416" s="2">
        <v>5349.68582889757</v>
      </c>
      <c r="E1416" s="2">
        <v>1511.1764150363119</v>
      </c>
      <c r="F1416" s="2">
        <v>0</v>
      </c>
      <c r="G1416" s="55"/>
    </row>
    <row r="1417" spans="1:7" x14ac:dyDescent="0.2">
      <c r="A1417" s="49">
        <v>1416</v>
      </c>
      <c r="B1417" s="54">
        <v>43524</v>
      </c>
      <c r="C1417">
        <v>24</v>
      </c>
      <c r="D1417" s="2">
        <v>5211.8386674163467</v>
      </c>
      <c r="E1417" s="2">
        <v>1523.0242421943967</v>
      </c>
      <c r="F1417" s="2">
        <v>0</v>
      </c>
      <c r="G1417" s="55"/>
    </row>
    <row r="1418" spans="1:7" x14ac:dyDescent="0.2">
      <c r="A1418" s="49">
        <v>1417</v>
      </c>
      <c r="B1418" s="54">
        <v>43525</v>
      </c>
      <c r="C1418">
        <v>1</v>
      </c>
      <c r="D1418" s="2">
        <v>5086.3756914025498</v>
      </c>
      <c r="E1418" s="2">
        <v>1050.3240994516034</v>
      </c>
      <c r="F1418" s="2">
        <v>0</v>
      </c>
      <c r="G1418" s="55"/>
    </row>
    <row r="1419" spans="1:7" x14ac:dyDescent="0.2">
      <c r="A1419" s="49">
        <v>1418</v>
      </c>
      <c r="B1419" s="54">
        <v>43525</v>
      </c>
      <c r="C1419">
        <v>2</v>
      </c>
      <c r="D1419" s="2">
        <v>4975.2172976549218</v>
      </c>
      <c r="E1419" s="2">
        <v>934.58417307910122</v>
      </c>
      <c r="F1419" s="2">
        <v>0</v>
      </c>
      <c r="G1419" s="55"/>
    </row>
    <row r="1420" spans="1:7" x14ac:dyDescent="0.2">
      <c r="A1420" s="49">
        <v>1419</v>
      </c>
      <c r="B1420" s="54">
        <v>43525</v>
      </c>
      <c r="C1420">
        <v>3</v>
      </c>
      <c r="D1420" s="2">
        <v>4960.4598353199481</v>
      </c>
      <c r="E1420" s="2">
        <v>976.75721932929139</v>
      </c>
      <c r="F1420" s="2">
        <v>0</v>
      </c>
      <c r="G1420" s="55"/>
    </row>
    <row r="1421" spans="1:7" x14ac:dyDescent="0.2">
      <c r="A1421" s="49">
        <v>1420</v>
      </c>
      <c r="B1421" s="54">
        <v>43525</v>
      </c>
      <c r="C1421">
        <v>4</v>
      </c>
      <c r="D1421" s="2">
        <v>4945.0398008455495</v>
      </c>
      <c r="E1421" s="2">
        <v>989.73588367469961</v>
      </c>
      <c r="F1421" s="2">
        <v>0</v>
      </c>
      <c r="G1421" s="55"/>
    </row>
    <row r="1422" spans="1:7" x14ac:dyDescent="0.2">
      <c r="A1422" s="49">
        <v>1421</v>
      </c>
      <c r="B1422" s="54">
        <v>43525</v>
      </c>
      <c r="C1422">
        <v>5</v>
      </c>
      <c r="D1422" s="2">
        <v>4930.5846416189006</v>
      </c>
      <c r="E1422" s="2">
        <v>1043.4225335032208</v>
      </c>
      <c r="F1422" s="2">
        <v>0</v>
      </c>
      <c r="G1422" s="55"/>
    </row>
    <row r="1423" spans="1:7" x14ac:dyDescent="0.2">
      <c r="A1423" s="49">
        <v>1422</v>
      </c>
      <c r="B1423" s="54">
        <v>43525</v>
      </c>
      <c r="C1423">
        <v>6</v>
      </c>
      <c r="D1423" s="2">
        <v>4911.6573922996349</v>
      </c>
      <c r="E1423" s="2">
        <v>994.06112409269588</v>
      </c>
      <c r="F1423" s="2">
        <v>0</v>
      </c>
      <c r="G1423" s="55"/>
    </row>
    <row r="1424" spans="1:7" x14ac:dyDescent="0.2">
      <c r="A1424" s="49">
        <v>1423</v>
      </c>
      <c r="B1424" s="54">
        <v>43525</v>
      </c>
      <c r="C1424">
        <v>7</v>
      </c>
      <c r="D1424" s="2">
        <v>4950.7573980683665</v>
      </c>
      <c r="E1424" s="2">
        <v>1038.3619158672113</v>
      </c>
      <c r="F1424" s="2">
        <v>0</v>
      </c>
      <c r="G1424" s="55"/>
    </row>
    <row r="1425" spans="1:7" x14ac:dyDescent="0.2">
      <c r="A1425" s="49">
        <v>1424</v>
      </c>
      <c r="B1425" s="54">
        <v>43525</v>
      </c>
      <c r="C1425">
        <v>8</v>
      </c>
      <c r="D1425" s="2">
        <v>5046.7921753069195</v>
      </c>
      <c r="E1425" s="2">
        <v>955.6142542373309</v>
      </c>
      <c r="F1425" s="2">
        <v>1.0352143620798984</v>
      </c>
      <c r="G1425" s="55"/>
    </row>
    <row r="1426" spans="1:7" x14ac:dyDescent="0.2">
      <c r="A1426" s="49">
        <v>1425</v>
      </c>
      <c r="B1426" s="54">
        <v>43525</v>
      </c>
      <c r="C1426">
        <v>9</v>
      </c>
      <c r="D1426" s="2">
        <v>5152.4684587766023</v>
      </c>
      <c r="E1426" s="2">
        <v>858.88478791757893</v>
      </c>
      <c r="F1426" s="2">
        <v>58.989816728167568</v>
      </c>
      <c r="G1426" s="55"/>
    </row>
    <row r="1427" spans="1:7" x14ac:dyDescent="0.2">
      <c r="A1427" s="49">
        <v>1426</v>
      </c>
      <c r="B1427" s="54">
        <v>43525</v>
      </c>
      <c r="C1427">
        <v>10</v>
      </c>
      <c r="D1427" s="2">
        <v>5200.4742118098784</v>
      </c>
      <c r="E1427" s="2">
        <v>877.0091926720753</v>
      </c>
      <c r="F1427" s="2">
        <v>297.51233165402596</v>
      </c>
      <c r="G1427" s="55"/>
    </row>
    <row r="1428" spans="1:7" x14ac:dyDescent="0.2">
      <c r="A1428" s="49">
        <v>1427</v>
      </c>
      <c r="B1428" s="54">
        <v>43525</v>
      </c>
      <c r="C1428">
        <v>11</v>
      </c>
      <c r="D1428" s="2">
        <v>5251.7988266441171</v>
      </c>
      <c r="E1428" s="2">
        <v>1324.6754428804156</v>
      </c>
      <c r="F1428" s="2">
        <v>597.97294536454297</v>
      </c>
      <c r="G1428" s="55"/>
    </row>
    <row r="1429" spans="1:7" x14ac:dyDescent="0.2">
      <c r="A1429" s="49">
        <v>1428</v>
      </c>
      <c r="B1429" s="54">
        <v>43525</v>
      </c>
      <c r="C1429">
        <v>12</v>
      </c>
      <c r="D1429" s="2">
        <v>5241.9359187920636</v>
      </c>
      <c r="E1429" s="2">
        <v>1108.3435717308803</v>
      </c>
      <c r="F1429" s="2">
        <v>686.61955001103706</v>
      </c>
      <c r="G1429" s="55"/>
    </row>
    <row r="1430" spans="1:7" x14ac:dyDescent="0.2">
      <c r="A1430" s="49">
        <v>1429</v>
      </c>
      <c r="B1430" s="54">
        <v>43525</v>
      </c>
      <c r="C1430">
        <v>13</v>
      </c>
      <c r="D1430" s="2">
        <v>5229.5846407956042</v>
      </c>
      <c r="E1430" s="2">
        <v>775.12416502977271</v>
      </c>
      <c r="F1430" s="2">
        <v>862.5882302824848</v>
      </c>
      <c r="G1430" s="55"/>
    </row>
    <row r="1431" spans="1:7" x14ac:dyDescent="0.2">
      <c r="A1431" s="49">
        <v>1430</v>
      </c>
      <c r="B1431" s="54">
        <v>43525</v>
      </c>
      <c r="C1431">
        <v>14</v>
      </c>
      <c r="D1431" s="2">
        <v>5126.2520803004763</v>
      </c>
      <c r="E1431" s="2">
        <v>664.43011753906944</v>
      </c>
      <c r="F1431" s="2">
        <v>983.53876512679494</v>
      </c>
      <c r="G1431" s="55"/>
    </row>
    <row r="1432" spans="1:7" x14ac:dyDescent="0.2">
      <c r="A1432" s="49">
        <v>1431</v>
      </c>
      <c r="B1432" s="54">
        <v>43525</v>
      </c>
      <c r="C1432">
        <v>15</v>
      </c>
      <c r="D1432" s="2">
        <v>5096.5514218911785</v>
      </c>
      <c r="E1432" s="2">
        <v>571.27583398683714</v>
      </c>
      <c r="F1432" s="2">
        <v>935.39381265182874</v>
      </c>
      <c r="G1432" s="55"/>
    </row>
    <row r="1433" spans="1:7" x14ac:dyDescent="0.2">
      <c r="A1433" s="49">
        <v>1432</v>
      </c>
      <c r="B1433" s="54">
        <v>43525</v>
      </c>
      <c r="C1433">
        <v>16</v>
      </c>
      <c r="D1433" s="2">
        <v>5096.8911751259911</v>
      </c>
      <c r="E1433" s="2">
        <v>506.87036956085188</v>
      </c>
      <c r="F1433" s="2">
        <v>881.83678423435617</v>
      </c>
      <c r="G1433" s="55"/>
    </row>
    <row r="1434" spans="1:7" x14ac:dyDescent="0.2">
      <c r="A1434" s="49">
        <v>1433</v>
      </c>
      <c r="B1434" s="54">
        <v>43525</v>
      </c>
      <c r="C1434">
        <v>17</v>
      </c>
      <c r="D1434" s="2">
        <v>5093.8528472675835</v>
      </c>
      <c r="E1434" s="2">
        <v>432.2168577731735</v>
      </c>
      <c r="F1434" s="2">
        <v>732.7821423251753</v>
      </c>
      <c r="G1434" s="55"/>
    </row>
    <row r="1435" spans="1:7" x14ac:dyDescent="0.2">
      <c r="A1435" s="49">
        <v>1434</v>
      </c>
      <c r="B1435" s="54">
        <v>43525</v>
      </c>
      <c r="C1435">
        <v>18</v>
      </c>
      <c r="D1435" s="2">
        <v>5146.4143510436033</v>
      </c>
      <c r="E1435" s="2">
        <v>444.63788625126699</v>
      </c>
      <c r="F1435" s="2">
        <v>547.12524281613469</v>
      </c>
      <c r="G1435" s="55"/>
    </row>
    <row r="1436" spans="1:7" x14ac:dyDescent="0.2">
      <c r="A1436" s="49">
        <v>1435</v>
      </c>
      <c r="B1436" s="54">
        <v>43525</v>
      </c>
      <c r="C1436">
        <v>19</v>
      </c>
      <c r="D1436" s="2">
        <v>5267.0320200054175</v>
      </c>
      <c r="E1436" s="2">
        <v>473.04791890716967</v>
      </c>
      <c r="F1436" s="2">
        <v>235.87673669705379</v>
      </c>
      <c r="G1436" s="55"/>
    </row>
    <row r="1437" spans="1:7" x14ac:dyDescent="0.2">
      <c r="A1437" s="49">
        <v>1436</v>
      </c>
      <c r="B1437" s="54">
        <v>43525</v>
      </c>
      <c r="C1437">
        <v>20</v>
      </c>
      <c r="D1437" s="2">
        <v>5378.4735410134363</v>
      </c>
      <c r="E1437" s="2">
        <v>708.09369363595829</v>
      </c>
      <c r="F1437" s="2">
        <v>15.770690010395784</v>
      </c>
      <c r="G1437" s="55"/>
    </row>
    <row r="1438" spans="1:7" x14ac:dyDescent="0.2">
      <c r="A1438" s="49">
        <v>1437</v>
      </c>
      <c r="B1438" s="54">
        <v>43525</v>
      </c>
      <c r="C1438">
        <v>21</v>
      </c>
      <c r="D1438" s="2">
        <v>5465.4492961982714</v>
      </c>
      <c r="E1438" s="2">
        <v>975.60819313816387</v>
      </c>
      <c r="F1438" s="2">
        <v>0</v>
      </c>
      <c r="G1438" s="55"/>
    </row>
    <row r="1439" spans="1:7" x14ac:dyDescent="0.2">
      <c r="A1439" s="49">
        <v>1438</v>
      </c>
      <c r="B1439" s="54">
        <v>43525</v>
      </c>
      <c r="C1439">
        <v>22</v>
      </c>
      <c r="D1439" s="2">
        <v>5392.6685170324463</v>
      </c>
      <c r="E1439" s="2">
        <v>576.01901271664451</v>
      </c>
      <c r="F1439" s="2">
        <v>0</v>
      </c>
      <c r="G1439" s="55"/>
    </row>
    <row r="1440" spans="1:7" x14ac:dyDescent="0.2">
      <c r="A1440" s="49">
        <v>1439</v>
      </c>
      <c r="B1440" s="54">
        <v>43525</v>
      </c>
      <c r="C1440">
        <v>23</v>
      </c>
      <c r="D1440" s="2">
        <v>5357.3827670266837</v>
      </c>
      <c r="E1440" s="2">
        <v>356.25488883194032</v>
      </c>
      <c r="F1440" s="2">
        <v>0</v>
      </c>
      <c r="G1440" s="55"/>
    </row>
    <row r="1441" spans="1:7" x14ac:dyDescent="0.2">
      <c r="A1441" s="49">
        <v>1440</v>
      </c>
      <c r="B1441" s="54">
        <v>43525</v>
      </c>
      <c r="C1441">
        <v>24</v>
      </c>
      <c r="D1441" s="2">
        <v>5221.1860798481921</v>
      </c>
      <c r="E1441" s="2">
        <v>302.72639190938628</v>
      </c>
      <c r="F1441" s="2">
        <v>0</v>
      </c>
      <c r="G1441" s="55"/>
    </row>
    <row r="1442" spans="1:7" x14ac:dyDescent="0.2">
      <c r="A1442" s="49">
        <v>1441</v>
      </c>
      <c r="B1442" s="54">
        <v>43526</v>
      </c>
      <c r="C1442">
        <v>1</v>
      </c>
      <c r="D1442" s="2">
        <v>5086.7594187549848</v>
      </c>
      <c r="E1442" s="2">
        <v>253.09185983262597</v>
      </c>
      <c r="F1442" s="2">
        <v>0</v>
      </c>
      <c r="G1442" s="55"/>
    </row>
    <row r="1443" spans="1:7" x14ac:dyDescent="0.2">
      <c r="A1443" s="49">
        <v>1442</v>
      </c>
      <c r="B1443" s="54">
        <v>43526</v>
      </c>
      <c r="C1443">
        <v>2</v>
      </c>
      <c r="D1443" s="2">
        <v>4966.8853602746776</v>
      </c>
      <c r="E1443" s="2">
        <v>634.05312780606266</v>
      </c>
      <c r="F1443" s="2">
        <v>0</v>
      </c>
      <c r="G1443" s="55"/>
    </row>
    <row r="1444" spans="1:7" x14ac:dyDescent="0.2">
      <c r="A1444" s="49">
        <v>1443</v>
      </c>
      <c r="B1444" s="54">
        <v>43526</v>
      </c>
      <c r="C1444">
        <v>3</v>
      </c>
      <c r="D1444" s="2">
        <v>4936.4814042281996</v>
      </c>
      <c r="E1444" s="2">
        <v>543.75703654778897</v>
      </c>
      <c r="F1444" s="2">
        <v>0</v>
      </c>
      <c r="G1444" s="55"/>
    </row>
    <row r="1445" spans="1:7" x14ac:dyDescent="0.2">
      <c r="A1445" s="49">
        <v>1444</v>
      </c>
      <c r="B1445" s="54">
        <v>43526</v>
      </c>
      <c r="C1445">
        <v>4</v>
      </c>
      <c r="D1445" s="2">
        <v>4923.5472326368945</v>
      </c>
      <c r="E1445" s="2">
        <v>595.06586520311203</v>
      </c>
      <c r="F1445" s="2">
        <v>0</v>
      </c>
      <c r="G1445" s="55"/>
    </row>
    <row r="1446" spans="1:7" x14ac:dyDescent="0.2">
      <c r="A1446" s="49">
        <v>1445</v>
      </c>
      <c r="B1446" s="54">
        <v>43526</v>
      </c>
      <c r="C1446">
        <v>5</v>
      </c>
      <c r="D1446" s="2">
        <v>4924.0526000142963</v>
      </c>
      <c r="E1446" s="2">
        <v>650.3717450061672</v>
      </c>
      <c r="F1446" s="2">
        <v>0</v>
      </c>
      <c r="G1446" s="55"/>
    </row>
    <row r="1447" spans="1:7" x14ac:dyDescent="0.2">
      <c r="A1447" s="49">
        <v>1446</v>
      </c>
      <c r="B1447" s="54">
        <v>43526</v>
      </c>
      <c r="C1447">
        <v>6</v>
      </c>
      <c r="D1447" s="2">
        <v>4914.9358241389946</v>
      </c>
      <c r="E1447" s="2">
        <v>584.62648636417384</v>
      </c>
      <c r="F1447" s="2">
        <v>0</v>
      </c>
      <c r="G1447" s="55"/>
    </row>
    <row r="1448" spans="1:7" x14ac:dyDescent="0.2">
      <c r="A1448" s="49">
        <v>1447</v>
      </c>
      <c r="B1448" s="54">
        <v>43526</v>
      </c>
      <c r="C1448">
        <v>7</v>
      </c>
      <c r="D1448" s="2">
        <v>4950.9726283194623</v>
      </c>
      <c r="E1448" s="2">
        <v>524.47556614113023</v>
      </c>
      <c r="F1448" s="2">
        <v>0</v>
      </c>
      <c r="G1448" s="55"/>
    </row>
    <row r="1449" spans="1:7" x14ac:dyDescent="0.2">
      <c r="A1449" s="49">
        <v>1448</v>
      </c>
      <c r="B1449" s="54">
        <v>43526</v>
      </c>
      <c r="C1449">
        <v>8</v>
      </c>
      <c r="D1449" s="2">
        <v>5031.4406729217753</v>
      </c>
      <c r="E1449" s="2">
        <v>646.66151690189372</v>
      </c>
      <c r="F1449" s="2">
        <v>1.0728909188332281</v>
      </c>
      <c r="G1449" s="55"/>
    </row>
    <row r="1450" spans="1:7" x14ac:dyDescent="0.2">
      <c r="A1450" s="49">
        <v>1449</v>
      </c>
      <c r="B1450" s="54">
        <v>43526</v>
      </c>
      <c r="C1450">
        <v>9</v>
      </c>
      <c r="D1450" s="2">
        <v>5136.0944057759552</v>
      </c>
      <c r="E1450" s="2">
        <v>898.4871281946306</v>
      </c>
      <c r="F1450" s="2">
        <v>29.651444532421248</v>
      </c>
      <c r="G1450" s="55"/>
    </row>
    <row r="1451" spans="1:7" x14ac:dyDescent="0.2">
      <c r="A1451" s="49">
        <v>1450</v>
      </c>
      <c r="B1451" s="54">
        <v>43526</v>
      </c>
      <c r="C1451">
        <v>10</v>
      </c>
      <c r="D1451" s="2">
        <v>5176.2172905853058</v>
      </c>
      <c r="E1451" s="2">
        <v>888.55872064719142</v>
      </c>
      <c r="F1451" s="2">
        <v>228.00194476179479</v>
      </c>
      <c r="G1451" s="55"/>
    </row>
    <row r="1452" spans="1:7" x14ac:dyDescent="0.2">
      <c r="A1452" s="49">
        <v>1451</v>
      </c>
      <c r="B1452" s="54">
        <v>43526</v>
      </c>
      <c r="C1452">
        <v>11</v>
      </c>
      <c r="D1452" s="2">
        <v>5257.638581313402</v>
      </c>
      <c r="E1452" s="2">
        <v>965.18672845930041</v>
      </c>
      <c r="F1452" s="2">
        <v>473.92801492530407</v>
      </c>
      <c r="G1452" s="55"/>
    </row>
    <row r="1453" spans="1:7" x14ac:dyDescent="0.2">
      <c r="A1453" s="49">
        <v>1452</v>
      </c>
      <c r="B1453" s="54">
        <v>43526</v>
      </c>
      <c r="C1453">
        <v>12</v>
      </c>
      <c r="D1453" s="2">
        <v>5242.3484932306046</v>
      </c>
      <c r="E1453" s="2">
        <v>1172.9526718354048</v>
      </c>
      <c r="F1453" s="2">
        <v>520.69361126261333</v>
      </c>
      <c r="G1453" s="55"/>
    </row>
    <row r="1454" spans="1:7" x14ac:dyDescent="0.2">
      <c r="A1454" s="49">
        <v>1453</v>
      </c>
      <c r="B1454" s="54">
        <v>43526</v>
      </c>
      <c r="C1454">
        <v>13</v>
      </c>
      <c r="D1454" s="2">
        <v>5218.2492762426791</v>
      </c>
      <c r="E1454" s="2">
        <v>1109.782753580613</v>
      </c>
      <c r="F1454" s="2">
        <v>592.65809460297783</v>
      </c>
      <c r="G1454" s="55"/>
    </row>
    <row r="1455" spans="1:7" x14ac:dyDescent="0.2">
      <c r="A1455" s="49">
        <v>1454</v>
      </c>
      <c r="B1455" s="54">
        <v>43526</v>
      </c>
      <c r="C1455">
        <v>14</v>
      </c>
      <c r="D1455" s="2">
        <v>5151.6427076909822</v>
      </c>
      <c r="E1455" s="2">
        <v>1057.3648367161143</v>
      </c>
      <c r="F1455" s="2">
        <v>609.77272610533282</v>
      </c>
      <c r="G1455" s="55"/>
    </row>
    <row r="1456" spans="1:7" x14ac:dyDescent="0.2">
      <c r="A1456" s="49">
        <v>1455</v>
      </c>
      <c r="B1456" s="54">
        <v>43526</v>
      </c>
      <c r="C1456">
        <v>15</v>
      </c>
      <c r="D1456" s="2">
        <v>5101.4993374430223</v>
      </c>
      <c r="E1456" s="2">
        <v>1034.7696854722208</v>
      </c>
      <c r="F1456" s="2">
        <v>591.44333940008869</v>
      </c>
      <c r="G1456" s="55"/>
    </row>
    <row r="1457" spans="1:7" x14ac:dyDescent="0.2">
      <c r="A1457" s="49">
        <v>1456</v>
      </c>
      <c r="B1457" s="54">
        <v>43526</v>
      </c>
      <c r="C1457">
        <v>16</v>
      </c>
      <c r="D1457" s="2">
        <v>5093.6537057060268</v>
      </c>
      <c r="E1457" s="2">
        <v>917.39101900555943</v>
      </c>
      <c r="F1457" s="2">
        <v>634.01521540738008</v>
      </c>
      <c r="G1457" s="55"/>
    </row>
    <row r="1458" spans="1:7" x14ac:dyDescent="0.2">
      <c r="A1458" s="49">
        <v>1457</v>
      </c>
      <c r="B1458" s="54">
        <v>43526</v>
      </c>
      <c r="C1458">
        <v>17</v>
      </c>
      <c r="D1458" s="2">
        <v>5113.1118695672676</v>
      </c>
      <c r="E1458" s="2">
        <v>927.7334543906619</v>
      </c>
      <c r="F1458" s="2">
        <v>541.04870104003885</v>
      </c>
      <c r="G1458" s="55"/>
    </row>
    <row r="1459" spans="1:7" x14ac:dyDescent="0.2">
      <c r="A1459" s="49">
        <v>1458</v>
      </c>
      <c r="B1459" s="54">
        <v>43526</v>
      </c>
      <c r="C1459">
        <v>18</v>
      </c>
      <c r="D1459" s="2">
        <v>5150.5133647197636</v>
      </c>
      <c r="E1459" s="2">
        <v>912.99293358437819</v>
      </c>
      <c r="F1459" s="2">
        <v>370.0667176632993</v>
      </c>
      <c r="G1459" s="55"/>
    </row>
    <row r="1460" spans="1:7" x14ac:dyDescent="0.2">
      <c r="A1460" s="49">
        <v>1459</v>
      </c>
      <c r="B1460" s="54">
        <v>43526</v>
      </c>
      <c r="C1460">
        <v>19</v>
      </c>
      <c r="D1460" s="2">
        <v>5259.6772533779358</v>
      </c>
      <c r="E1460" s="2">
        <v>1074.5862911849028</v>
      </c>
      <c r="F1460" s="2">
        <v>153.36491585733938</v>
      </c>
      <c r="G1460" s="55"/>
    </row>
    <row r="1461" spans="1:7" x14ac:dyDescent="0.2">
      <c r="A1461" s="49">
        <v>1460</v>
      </c>
      <c r="B1461" s="54">
        <v>43526</v>
      </c>
      <c r="C1461">
        <v>20</v>
      </c>
      <c r="D1461" s="2">
        <v>5356.3789759681094</v>
      </c>
      <c r="E1461" s="2">
        <v>1210.742833307896</v>
      </c>
      <c r="F1461" s="2">
        <v>9.0830908706444795</v>
      </c>
      <c r="G1461" s="55"/>
    </row>
    <row r="1462" spans="1:7" x14ac:dyDescent="0.2">
      <c r="A1462" s="49">
        <v>1461</v>
      </c>
      <c r="B1462" s="54">
        <v>43526</v>
      </c>
      <c r="C1462">
        <v>21</v>
      </c>
      <c r="D1462" s="2">
        <v>5434.9068979313488</v>
      </c>
      <c r="E1462" s="2">
        <v>1159.9469605705044</v>
      </c>
      <c r="F1462" s="2">
        <v>0</v>
      </c>
      <c r="G1462" s="55"/>
    </row>
    <row r="1463" spans="1:7" x14ac:dyDescent="0.2">
      <c r="A1463" s="49">
        <v>1462</v>
      </c>
      <c r="B1463" s="54">
        <v>43526</v>
      </c>
      <c r="C1463">
        <v>22</v>
      </c>
      <c r="D1463" s="2">
        <v>5355.3219155123525</v>
      </c>
      <c r="E1463" s="2">
        <v>1269.0865385001252</v>
      </c>
      <c r="F1463" s="2">
        <v>0</v>
      </c>
      <c r="G1463" s="55"/>
    </row>
    <row r="1464" spans="1:7" x14ac:dyDescent="0.2">
      <c r="A1464" s="49">
        <v>1463</v>
      </c>
      <c r="B1464" s="54">
        <v>43526</v>
      </c>
      <c r="C1464">
        <v>23</v>
      </c>
      <c r="D1464" s="2">
        <v>5322.1292027010104</v>
      </c>
      <c r="E1464" s="2">
        <v>1300.089482204796</v>
      </c>
      <c r="F1464" s="2">
        <v>0</v>
      </c>
      <c r="G1464" s="55"/>
    </row>
    <row r="1465" spans="1:7" x14ac:dyDescent="0.2">
      <c r="A1465" s="49">
        <v>1464</v>
      </c>
      <c r="B1465" s="54">
        <v>43526</v>
      </c>
      <c r="C1465">
        <v>24</v>
      </c>
      <c r="D1465" s="2">
        <v>5200.2622812568225</v>
      </c>
      <c r="E1465" s="2">
        <v>1272.0745820939635</v>
      </c>
      <c r="F1465" s="2">
        <v>0</v>
      </c>
      <c r="G1465" s="55"/>
    </row>
    <row r="1466" spans="1:7" x14ac:dyDescent="0.2">
      <c r="A1466" s="49">
        <v>1465</v>
      </c>
      <c r="B1466" s="54">
        <v>43527</v>
      </c>
      <c r="C1466">
        <v>1</v>
      </c>
      <c r="D1466" s="2">
        <v>5084.3878966458396</v>
      </c>
      <c r="E1466" s="2">
        <v>1265.9774360750141</v>
      </c>
      <c r="F1466" s="2">
        <v>0</v>
      </c>
      <c r="G1466" s="55"/>
    </row>
    <row r="1467" spans="1:7" x14ac:dyDescent="0.2">
      <c r="A1467" s="49">
        <v>1466</v>
      </c>
      <c r="B1467" s="54">
        <v>43527</v>
      </c>
      <c r="C1467">
        <v>2</v>
      </c>
      <c r="D1467" s="2">
        <v>4972.3975925496297</v>
      </c>
      <c r="E1467" s="2">
        <v>1206.1599032656268</v>
      </c>
      <c r="F1467" s="2">
        <v>0</v>
      </c>
      <c r="G1467" s="55"/>
    </row>
    <row r="1468" spans="1:7" x14ac:dyDescent="0.2">
      <c r="A1468" s="49">
        <v>1467</v>
      </c>
      <c r="B1468" s="54">
        <v>43527</v>
      </c>
      <c r="C1468">
        <v>3</v>
      </c>
      <c r="D1468" s="2">
        <v>4945.529094732613</v>
      </c>
      <c r="E1468" s="2">
        <v>1105.4286977176723</v>
      </c>
      <c r="F1468" s="2">
        <v>0</v>
      </c>
      <c r="G1468" s="55"/>
    </row>
    <row r="1469" spans="1:7" x14ac:dyDescent="0.2">
      <c r="A1469" s="49">
        <v>1468</v>
      </c>
      <c r="B1469" s="54">
        <v>43527</v>
      </c>
      <c r="C1469">
        <v>4</v>
      </c>
      <c r="D1469" s="2">
        <v>4921.3420977425749</v>
      </c>
      <c r="E1469" s="2">
        <v>996.74511395742911</v>
      </c>
      <c r="F1469" s="2">
        <v>0</v>
      </c>
      <c r="G1469" s="55"/>
    </row>
    <row r="1470" spans="1:7" x14ac:dyDescent="0.2">
      <c r="A1470" s="49">
        <v>1469</v>
      </c>
      <c r="B1470" s="54">
        <v>43527</v>
      </c>
      <c r="C1470">
        <v>5</v>
      </c>
      <c r="D1470" s="2">
        <v>4907.9249393457567</v>
      </c>
      <c r="E1470" s="2">
        <v>958.92280532220252</v>
      </c>
      <c r="F1470" s="2">
        <v>0</v>
      </c>
      <c r="G1470" s="55"/>
    </row>
    <row r="1471" spans="1:7" x14ac:dyDescent="0.2">
      <c r="A1471" s="49">
        <v>1470</v>
      </c>
      <c r="B1471" s="54">
        <v>43527</v>
      </c>
      <c r="C1471">
        <v>6</v>
      </c>
      <c r="D1471" s="2">
        <v>4919.0126422601743</v>
      </c>
      <c r="E1471" s="2">
        <v>962.23100957160182</v>
      </c>
      <c r="F1471" s="2">
        <v>0</v>
      </c>
      <c r="G1471" s="55"/>
    </row>
    <row r="1472" spans="1:7" x14ac:dyDescent="0.2">
      <c r="A1472" s="49">
        <v>1471</v>
      </c>
      <c r="B1472" s="54">
        <v>43527</v>
      </c>
      <c r="C1472">
        <v>7</v>
      </c>
      <c r="D1472" s="2">
        <v>4925.8436655236364</v>
      </c>
      <c r="E1472" s="2">
        <v>982.67977405146462</v>
      </c>
      <c r="F1472" s="2">
        <v>0</v>
      </c>
      <c r="G1472" s="55"/>
    </row>
    <row r="1473" spans="1:7" x14ac:dyDescent="0.2">
      <c r="A1473" s="49">
        <v>1472</v>
      </c>
      <c r="B1473" s="54">
        <v>43527</v>
      </c>
      <c r="C1473">
        <v>8</v>
      </c>
      <c r="D1473" s="2">
        <v>5019.4209811428</v>
      </c>
      <c r="E1473" s="2">
        <v>965.57421231114859</v>
      </c>
      <c r="F1473" s="2">
        <v>0.65889426886493352</v>
      </c>
      <c r="G1473" s="55"/>
    </row>
    <row r="1474" spans="1:7" x14ac:dyDescent="0.2">
      <c r="A1474" s="49">
        <v>1473</v>
      </c>
      <c r="B1474" s="54">
        <v>43527</v>
      </c>
      <c r="C1474">
        <v>9</v>
      </c>
      <c r="D1474" s="2">
        <v>5138.3033967491028</v>
      </c>
      <c r="E1474" s="2">
        <v>983.12781843104983</v>
      </c>
      <c r="F1474" s="2">
        <v>22.594673749086386</v>
      </c>
      <c r="G1474" s="55"/>
    </row>
    <row r="1475" spans="1:7" x14ac:dyDescent="0.2">
      <c r="A1475" s="49">
        <v>1474</v>
      </c>
      <c r="B1475" s="54">
        <v>43527</v>
      </c>
      <c r="C1475">
        <v>10</v>
      </c>
      <c r="D1475" s="2">
        <v>5176.1126643935359</v>
      </c>
      <c r="E1475" s="2">
        <v>975.6446047927534</v>
      </c>
      <c r="F1475" s="2">
        <v>250.73066868183264</v>
      </c>
      <c r="G1475" s="55"/>
    </row>
    <row r="1476" spans="1:7" x14ac:dyDescent="0.2">
      <c r="A1476" s="49">
        <v>1475</v>
      </c>
      <c r="B1476" s="54">
        <v>43527</v>
      </c>
      <c r="C1476">
        <v>11</v>
      </c>
      <c r="D1476" s="2">
        <v>5274.0308068791792</v>
      </c>
      <c r="E1476" s="2">
        <v>870.07777109068161</v>
      </c>
      <c r="F1476" s="2">
        <v>597.96589547699568</v>
      </c>
      <c r="G1476" s="55"/>
    </row>
    <row r="1477" spans="1:7" x14ac:dyDescent="0.2">
      <c r="A1477" s="49">
        <v>1476</v>
      </c>
      <c r="B1477" s="54">
        <v>43527</v>
      </c>
      <c r="C1477">
        <v>12</v>
      </c>
      <c r="D1477" s="2">
        <v>5274.0811505969732</v>
      </c>
      <c r="E1477" s="2">
        <v>889.04121911234563</v>
      </c>
      <c r="F1477" s="2">
        <v>745.00414075100923</v>
      </c>
      <c r="G1477" s="55"/>
    </row>
    <row r="1478" spans="1:7" x14ac:dyDescent="0.2">
      <c r="A1478" s="49">
        <v>1477</v>
      </c>
      <c r="B1478" s="54">
        <v>43527</v>
      </c>
      <c r="C1478">
        <v>13</v>
      </c>
      <c r="D1478" s="2">
        <v>5241.5012951119752</v>
      </c>
      <c r="E1478" s="2">
        <v>1056.3205948454211</v>
      </c>
      <c r="F1478" s="2">
        <v>765.347871414873</v>
      </c>
      <c r="G1478" s="55"/>
    </row>
    <row r="1479" spans="1:7" x14ac:dyDescent="0.2">
      <c r="A1479" s="49">
        <v>1478</v>
      </c>
      <c r="B1479" s="54">
        <v>43527</v>
      </c>
      <c r="C1479">
        <v>14</v>
      </c>
      <c r="D1479" s="2">
        <v>5173.2724087424604</v>
      </c>
      <c r="E1479" s="2">
        <v>1047.2864182124531</v>
      </c>
      <c r="F1479" s="2">
        <v>758.04390927583802</v>
      </c>
      <c r="G1479" s="55"/>
    </row>
    <row r="1480" spans="1:7" x14ac:dyDescent="0.2">
      <c r="A1480" s="49">
        <v>1479</v>
      </c>
      <c r="B1480" s="54">
        <v>43527</v>
      </c>
      <c r="C1480">
        <v>15</v>
      </c>
      <c r="D1480" s="2">
        <v>5140.0390055611406</v>
      </c>
      <c r="E1480" s="2">
        <v>1041.5828416559548</v>
      </c>
      <c r="F1480" s="2">
        <v>769.69574943793702</v>
      </c>
      <c r="G1480" s="55"/>
    </row>
    <row r="1481" spans="1:7" x14ac:dyDescent="0.2">
      <c r="A1481" s="49">
        <v>1480</v>
      </c>
      <c r="B1481" s="54">
        <v>43527</v>
      </c>
      <c r="C1481">
        <v>16</v>
      </c>
      <c r="D1481" s="2">
        <v>5116.9073044111219</v>
      </c>
      <c r="E1481" s="2">
        <v>1150.3589328979733</v>
      </c>
      <c r="F1481" s="2">
        <v>751.41335601315393</v>
      </c>
      <c r="G1481" s="55"/>
    </row>
    <row r="1482" spans="1:7" x14ac:dyDescent="0.2">
      <c r="A1482" s="49">
        <v>1481</v>
      </c>
      <c r="B1482" s="54">
        <v>43527</v>
      </c>
      <c r="C1482">
        <v>17</v>
      </c>
      <c r="D1482" s="2">
        <v>5142.1253520242763</v>
      </c>
      <c r="E1482" s="2">
        <v>1202.3512204024496</v>
      </c>
      <c r="F1482" s="2">
        <v>583.14738786770408</v>
      </c>
      <c r="G1482" s="55"/>
    </row>
    <row r="1483" spans="1:7" x14ac:dyDescent="0.2">
      <c r="A1483" s="49">
        <v>1482</v>
      </c>
      <c r="B1483" s="54">
        <v>43527</v>
      </c>
      <c r="C1483">
        <v>18</v>
      </c>
      <c r="D1483" s="2">
        <v>5192.2906941082965</v>
      </c>
      <c r="E1483" s="2">
        <v>1309.4622985682547</v>
      </c>
      <c r="F1483" s="2">
        <v>446.11709189359499</v>
      </c>
      <c r="G1483" s="55"/>
    </row>
    <row r="1484" spans="1:7" x14ac:dyDescent="0.2">
      <c r="A1484" s="49">
        <v>1483</v>
      </c>
      <c r="B1484" s="54">
        <v>43527</v>
      </c>
      <c r="C1484">
        <v>19</v>
      </c>
      <c r="D1484" s="2">
        <v>5285.1460447462823</v>
      </c>
      <c r="E1484" s="2">
        <v>1251.1482414261632</v>
      </c>
      <c r="F1484" s="2">
        <v>200.68182063267875</v>
      </c>
      <c r="G1484" s="55"/>
    </row>
    <row r="1485" spans="1:7" x14ac:dyDescent="0.2">
      <c r="A1485" s="49">
        <v>1484</v>
      </c>
      <c r="B1485" s="54">
        <v>43527</v>
      </c>
      <c r="C1485">
        <v>20</v>
      </c>
      <c r="D1485" s="2">
        <v>5366.2734645992596</v>
      </c>
      <c r="E1485" s="2">
        <v>1197.1957487810596</v>
      </c>
      <c r="F1485" s="2">
        <v>10.532190493540456</v>
      </c>
      <c r="G1485" s="55"/>
    </row>
    <row r="1486" spans="1:7" x14ac:dyDescent="0.2">
      <c r="A1486" s="49">
        <v>1485</v>
      </c>
      <c r="B1486" s="54">
        <v>43527</v>
      </c>
      <c r="C1486">
        <v>21</v>
      </c>
      <c r="D1486" s="2">
        <v>5473.8263492835531</v>
      </c>
      <c r="E1486" s="2">
        <v>1208.3690001380592</v>
      </c>
      <c r="F1486" s="2">
        <v>0</v>
      </c>
      <c r="G1486" s="55"/>
    </row>
    <row r="1487" spans="1:7" x14ac:dyDescent="0.2">
      <c r="A1487" s="49">
        <v>1486</v>
      </c>
      <c r="B1487" s="54">
        <v>43527</v>
      </c>
      <c r="C1487">
        <v>22</v>
      </c>
      <c r="D1487" s="2">
        <v>5403.4319024447523</v>
      </c>
      <c r="E1487" s="2">
        <v>1139.0163736559252</v>
      </c>
      <c r="F1487" s="2">
        <v>0</v>
      </c>
      <c r="G1487" s="55"/>
    </row>
    <row r="1488" spans="1:7" x14ac:dyDescent="0.2">
      <c r="A1488" s="49">
        <v>1487</v>
      </c>
      <c r="B1488" s="54">
        <v>43527</v>
      </c>
      <c r="C1488">
        <v>23</v>
      </c>
      <c r="D1488" s="2">
        <v>5366.6623884930987</v>
      </c>
      <c r="E1488" s="2">
        <v>1223.7753060554478</v>
      </c>
      <c r="F1488" s="2">
        <v>0</v>
      </c>
      <c r="G1488" s="55"/>
    </row>
    <row r="1489" spans="1:7" x14ac:dyDescent="0.2">
      <c r="A1489" s="49">
        <v>1488</v>
      </c>
      <c r="B1489" s="54">
        <v>43527</v>
      </c>
      <c r="C1489">
        <v>24</v>
      </c>
      <c r="D1489" s="2">
        <v>5247.9243305463178</v>
      </c>
      <c r="E1489" s="2">
        <v>1102.5456325495288</v>
      </c>
      <c r="F1489" s="2">
        <v>0</v>
      </c>
      <c r="G1489" s="55"/>
    </row>
    <row r="1490" spans="1:7" x14ac:dyDescent="0.2">
      <c r="A1490" s="49">
        <v>1489</v>
      </c>
      <c r="B1490" s="54">
        <v>43528</v>
      </c>
      <c r="C1490">
        <v>1</v>
      </c>
      <c r="D1490" s="2">
        <v>5122.1072363943795</v>
      </c>
      <c r="E1490" s="2">
        <v>1041.0056503551361</v>
      </c>
      <c r="F1490" s="2">
        <v>0</v>
      </c>
      <c r="G1490" s="55"/>
    </row>
    <row r="1491" spans="1:7" x14ac:dyDescent="0.2">
      <c r="A1491" s="49">
        <v>1490</v>
      </c>
      <c r="B1491" s="54">
        <v>43528</v>
      </c>
      <c r="C1491">
        <v>2</v>
      </c>
      <c r="D1491" s="2">
        <v>5020.5110724092192</v>
      </c>
      <c r="E1491" s="2">
        <v>1187.123999845428</v>
      </c>
      <c r="F1491" s="2">
        <v>0</v>
      </c>
      <c r="G1491" s="55"/>
    </row>
    <row r="1492" spans="1:7" x14ac:dyDescent="0.2">
      <c r="A1492" s="49">
        <v>1491</v>
      </c>
      <c r="B1492" s="54">
        <v>43528</v>
      </c>
      <c r="C1492">
        <v>3</v>
      </c>
      <c r="D1492" s="2">
        <v>4993.4783133260316</v>
      </c>
      <c r="E1492" s="2">
        <v>1382.7622820625929</v>
      </c>
      <c r="F1492" s="2">
        <v>0</v>
      </c>
      <c r="G1492" s="55"/>
    </row>
    <row r="1493" spans="1:7" x14ac:dyDescent="0.2">
      <c r="A1493" s="49">
        <v>1492</v>
      </c>
      <c r="B1493" s="54">
        <v>43528</v>
      </c>
      <c r="C1493">
        <v>4</v>
      </c>
      <c r="D1493" s="2">
        <v>4970.3733542073096</v>
      </c>
      <c r="E1493" s="2">
        <v>1229.8744096649184</v>
      </c>
      <c r="F1493" s="2">
        <v>0</v>
      </c>
      <c r="G1493" s="55"/>
    </row>
    <row r="1494" spans="1:7" x14ac:dyDescent="0.2">
      <c r="A1494" s="49">
        <v>1493</v>
      </c>
      <c r="B1494" s="54">
        <v>43528</v>
      </c>
      <c r="C1494">
        <v>5</v>
      </c>
      <c r="D1494" s="2">
        <v>4956.1749442849923</v>
      </c>
      <c r="E1494" s="2">
        <v>1123.2370630288285</v>
      </c>
      <c r="F1494" s="2">
        <v>0</v>
      </c>
      <c r="G1494" s="55"/>
    </row>
    <row r="1495" spans="1:7" x14ac:dyDescent="0.2">
      <c r="A1495" s="49">
        <v>1494</v>
      </c>
      <c r="B1495" s="54">
        <v>43528</v>
      </c>
      <c r="C1495">
        <v>6</v>
      </c>
      <c r="D1495" s="2">
        <v>4962.1207870380131</v>
      </c>
      <c r="E1495" s="2">
        <v>1213.3349340539212</v>
      </c>
      <c r="F1495" s="2">
        <v>0</v>
      </c>
      <c r="G1495" s="55"/>
    </row>
    <row r="1496" spans="1:7" x14ac:dyDescent="0.2">
      <c r="A1496" s="49">
        <v>1495</v>
      </c>
      <c r="B1496" s="54">
        <v>43528</v>
      </c>
      <c r="C1496">
        <v>7</v>
      </c>
      <c r="D1496" s="2">
        <v>4978.6671039272032</v>
      </c>
      <c r="E1496" s="2">
        <v>1479.299049577505</v>
      </c>
      <c r="F1496" s="2">
        <v>0</v>
      </c>
      <c r="G1496" s="55"/>
    </row>
    <row r="1497" spans="1:7" x14ac:dyDescent="0.2">
      <c r="A1497" s="49">
        <v>1496</v>
      </c>
      <c r="B1497" s="54">
        <v>43528</v>
      </c>
      <c r="C1497">
        <v>8</v>
      </c>
      <c r="D1497" s="2">
        <v>5061.2746016601805</v>
      </c>
      <c r="E1497" s="2">
        <v>1319.6460941139896</v>
      </c>
      <c r="F1497" s="2">
        <v>1.2713686036778695</v>
      </c>
      <c r="G1497" s="55"/>
    </row>
    <row r="1498" spans="1:7" x14ac:dyDescent="0.2">
      <c r="A1498" s="49">
        <v>1497</v>
      </c>
      <c r="B1498" s="54">
        <v>43528</v>
      </c>
      <c r="C1498">
        <v>9</v>
      </c>
      <c r="D1498" s="2">
        <v>5164.2762449272404</v>
      </c>
      <c r="E1498" s="2">
        <v>1280.9998359667056</v>
      </c>
      <c r="F1498" s="2">
        <v>54.436224561770373</v>
      </c>
      <c r="G1498" s="55"/>
    </row>
    <row r="1499" spans="1:7" x14ac:dyDescent="0.2">
      <c r="A1499" s="49">
        <v>1498</v>
      </c>
      <c r="B1499" s="54">
        <v>43528</v>
      </c>
      <c r="C1499">
        <v>10</v>
      </c>
      <c r="D1499" s="2">
        <v>5231.8919875941601</v>
      </c>
      <c r="E1499" s="2">
        <v>1256.4284911481595</v>
      </c>
      <c r="F1499" s="2">
        <v>353.03425338063698</v>
      </c>
      <c r="G1499" s="55"/>
    </row>
    <row r="1500" spans="1:7" x14ac:dyDescent="0.2">
      <c r="A1500" s="49">
        <v>1499</v>
      </c>
      <c r="B1500" s="54">
        <v>43528</v>
      </c>
      <c r="C1500">
        <v>11</v>
      </c>
      <c r="D1500" s="2">
        <v>5293.6219270142901</v>
      </c>
      <c r="E1500" s="2">
        <v>1167.4412133432897</v>
      </c>
      <c r="F1500" s="2">
        <v>569.78156269590249</v>
      </c>
      <c r="G1500" s="55"/>
    </row>
    <row r="1501" spans="1:7" x14ac:dyDescent="0.2">
      <c r="A1501" s="49">
        <v>1500</v>
      </c>
      <c r="B1501" s="54">
        <v>43528</v>
      </c>
      <c r="C1501">
        <v>12</v>
      </c>
      <c r="D1501" s="2">
        <v>5296.7573847395397</v>
      </c>
      <c r="E1501" s="2">
        <v>1016.078369447026</v>
      </c>
      <c r="F1501" s="2">
        <v>784.89164147932161</v>
      </c>
      <c r="G1501" s="55"/>
    </row>
    <row r="1502" spans="1:7" x14ac:dyDescent="0.2">
      <c r="A1502" s="49">
        <v>1501</v>
      </c>
      <c r="B1502" s="54">
        <v>43528</v>
      </c>
      <c r="C1502">
        <v>13</v>
      </c>
      <c r="D1502" s="2">
        <v>5288.181113550153</v>
      </c>
      <c r="E1502" s="2">
        <v>1105.7984367400504</v>
      </c>
      <c r="F1502" s="2">
        <v>897.22712932547961</v>
      </c>
      <c r="G1502" s="55"/>
    </row>
    <row r="1503" spans="1:7" x14ac:dyDescent="0.2">
      <c r="A1503" s="49">
        <v>1502</v>
      </c>
      <c r="B1503" s="54">
        <v>43528</v>
      </c>
      <c r="C1503">
        <v>14</v>
      </c>
      <c r="D1503" s="2">
        <v>5217.4876472896758</v>
      </c>
      <c r="E1503" s="2">
        <v>1225.7476286753272</v>
      </c>
      <c r="F1503" s="2">
        <v>875.98479635566309</v>
      </c>
      <c r="G1503" s="55"/>
    </row>
    <row r="1504" spans="1:7" x14ac:dyDescent="0.2">
      <c r="A1504" s="49">
        <v>1503</v>
      </c>
      <c r="B1504" s="54">
        <v>43528</v>
      </c>
      <c r="C1504">
        <v>15</v>
      </c>
      <c r="D1504" s="2">
        <v>5194.686259535626</v>
      </c>
      <c r="E1504" s="2">
        <v>1306.806758850144</v>
      </c>
      <c r="F1504" s="2">
        <v>954.31841944328994</v>
      </c>
      <c r="G1504" s="55"/>
    </row>
    <row r="1505" spans="1:7" x14ac:dyDescent="0.2">
      <c r="A1505" s="49">
        <v>1504</v>
      </c>
      <c r="B1505" s="54">
        <v>43528</v>
      </c>
      <c r="C1505">
        <v>16</v>
      </c>
      <c r="D1505" s="2">
        <v>5162.1664973585102</v>
      </c>
      <c r="E1505" s="2">
        <v>1344.6696958995208</v>
      </c>
      <c r="F1505" s="2">
        <v>1022.7428190942774</v>
      </c>
      <c r="G1505" s="55"/>
    </row>
    <row r="1506" spans="1:7" x14ac:dyDescent="0.2">
      <c r="A1506" s="49">
        <v>1505</v>
      </c>
      <c r="B1506" s="54">
        <v>43528</v>
      </c>
      <c r="C1506">
        <v>17</v>
      </c>
      <c r="D1506" s="2">
        <v>5185.6140437008498</v>
      </c>
      <c r="E1506" s="2">
        <v>1364.3993942640464</v>
      </c>
      <c r="F1506" s="2">
        <v>800.2398983395085</v>
      </c>
      <c r="G1506" s="55"/>
    </row>
    <row r="1507" spans="1:7" x14ac:dyDescent="0.2">
      <c r="A1507" s="49">
        <v>1506</v>
      </c>
      <c r="B1507" s="54">
        <v>43528</v>
      </c>
      <c r="C1507">
        <v>18</v>
      </c>
      <c r="D1507" s="2">
        <v>5236.9537381448517</v>
      </c>
      <c r="E1507" s="2">
        <v>1361.1443376889781</v>
      </c>
      <c r="F1507" s="2">
        <v>562.69565345150613</v>
      </c>
      <c r="G1507" s="55"/>
    </row>
    <row r="1508" spans="1:7" x14ac:dyDescent="0.2">
      <c r="A1508" s="49">
        <v>1507</v>
      </c>
      <c r="B1508" s="54">
        <v>43528</v>
      </c>
      <c r="C1508">
        <v>19</v>
      </c>
      <c r="D1508" s="2">
        <v>5348.4961313683953</v>
      </c>
      <c r="E1508" s="2">
        <v>1318.3830352909085</v>
      </c>
      <c r="F1508" s="2">
        <v>259.24724347451206</v>
      </c>
      <c r="G1508" s="55"/>
    </row>
    <row r="1509" spans="1:7" x14ac:dyDescent="0.2">
      <c r="A1509" s="49">
        <v>1508</v>
      </c>
      <c r="B1509" s="54">
        <v>43528</v>
      </c>
      <c r="C1509">
        <v>20</v>
      </c>
      <c r="D1509" s="2">
        <v>5450.5149152724134</v>
      </c>
      <c r="E1509" s="2">
        <v>1265.5173907901085</v>
      </c>
      <c r="F1509" s="2">
        <v>19.333647285484567</v>
      </c>
      <c r="G1509" s="55"/>
    </row>
    <row r="1510" spans="1:7" x14ac:dyDescent="0.2">
      <c r="A1510" s="49">
        <v>1509</v>
      </c>
      <c r="B1510" s="54">
        <v>43528</v>
      </c>
      <c r="C1510">
        <v>21</v>
      </c>
      <c r="D1510" s="2">
        <v>5521.0947034446408</v>
      </c>
      <c r="E1510" s="2">
        <v>1150.3198960109212</v>
      </c>
      <c r="F1510" s="2">
        <v>0</v>
      </c>
      <c r="G1510" s="55"/>
    </row>
    <row r="1511" spans="1:7" x14ac:dyDescent="0.2">
      <c r="A1511" s="49">
        <v>1510</v>
      </c>
      <c r="B1511" s="54">
        <v>43528</v>
      </c>
      <c r="C1511">
        <v>22</v>
      </c>
      <c r="D1511" s="2">
        <v>5480.274977100974</v>
      </c>
      <c r="E1511" s="2">
        <v>947.81134952362572</v>
      </c>
      <c r="F1511" s="2">
        <v>0</v>
      </c>
      <c r="G1511" s="55"/>
    </row>
    <row r="1512" spans="1:7" x14ac:dyDescent="0.2">
      <c r="A1512" s="49">
        <v>1511</v>
      </c>
      <c r="B1512" s="54">
        <v>43528</v>
      </c>
      <c r="C1512">
        <v>23</v>
      </c>
      <c r="D1512" s="2">
        <v>5422.3399103550591</v>
      </c>
      <c r="E1512" s="2">
        <v>990.90546070819028</v>
      </c>
      <c r="F1512" s="2">
        <v>0</v>
      </c>
      <c r="G1512" s="55"/>
    </row>
    <row r="1513" spans="1:7" x14ac:dyDescent="0.2">
      <c r="A1513" s="49">
        <v>1512</v>
      </c>
      <c r="B1513" s="54">
        <v>43528</v>
      </c>
      <c r="C1513">
        <v>24</v>
      </c>
      <c r="D1513" s="2">
        <v>5283.8952909040217</v>
      </c>
      <c r="E1513" s="2">
        <v>756.14227609120417</v>
      </c>
      <c r="F1513" s="2">
        <v>0</v>
      </c>
      <c r="G1513" s="55"/>
    </row>
    <row r="1514" spans="1:7" x14ac:dyDescent="0.2">
      <c r="A1514" s="49">
        <v>1513</v>
      </c>
      <c r="B1514" s="54">
        <v>43529</v>
      </c>
      <c r="C1514">
        <v>1</v>
      </c>
      <c r="D1514" s="2">
        <v>5136.8455108690805</v>
      </c>
      <c r="E1514" s="2">
        <v>866.24807659348994</v>
      </c>
      <c r="F1514" s="2">
        <v>0</v>
      </c>
      <c r="G1514" s="55"/>
    </row>
    <row r="1515" spans="1:7" x14ac:dyDescent="0.2">
      <c r="A1515" s="49">
        <v>1514</v>
      </c>
      <c r="B1515" s="54">
        <v>43529</v>
      </c>
      <c r="C1515">
        <v>2</v>
      </c>
      <c r="D1515" s="2">
        <v>5017.441806514862</v>
      </c>
      <c r="E1515" s="2">
        <v>1455.8878705118339</v>
      </c>
      <c r="F1515" s="2">
        <v>0</v>
      </c>
      <c r="G1515" s="55"/>
    </row>
    <row r="1516" spans="1:7" x14ac:dyDescent="0.2">
      <c r="A1516" s="49">
        <v>1515</v>
      </c>
      <c r="B1516" s="54">
        <v>43529</v>
      </c>
      <c r="C1516">
        <v>3</v>
      </c>
      <c r="D1516" s="2">
        <v>4974.9090635762404</v>
      </c>
      <c r="E1516" s="2">
        <v>1406.3616838115922</v>
      </c>
      <c r="F1516" s="2">
        <v>0</v>
      </c>
      <c r="G1516" s="55"/>
    </row>
    <row r="1517" spans="1:7" x14ac:dyDescent="0.2">
      <c r="A1517" s="49">
        <v>1516</v>
      </c>
      <c r="B1517" s="54">
        <v>43529</v>
      </c>
      <c r="C1517">
        <v>4</v>
      </c>
      <c r="D1517" s="2">
        <v>4965.9812021363241</v>
      </c>
      <c r="E1517" s="2">
        <v>1007.3597958176688</v>
      </c>
      <c r="F1517" s="2">
        <v>0</v>
      </c>
      <c r="G1517" s="55"/>
    </row>
    <row r="1518" spans="1:7" x14ac:dyDescent="0.2">
      <c r="A1518" s="49">
        <v>1517</v>
      </c>
      <c r="B1518" s="54">
        <v>43529</v>
      </c>
      <c r="C1518">
        <v>5</v>
      </c>
      <c r="D1518" s="2">
        <v>4956.1249143682444</v>
      </c>
      <c r="E1518" s="2">
        <v>958.61374651219649</v>
      </c>
      <c r="F1518" s="2">
        <v>0</v>
      </c>
      <c r="G1518" s="55"/>
    </row>
    <row r="1519" spans="1:7" x14ac:dyDescent="0.2">
      <c r="A1519" s="49">
        <v>1518</v>
      </c>
      <c r="B1519" s="54">
        <v>43529</v>
      </c>
      <c r="C1519">
        <v>6</v>
      </c>
      <c r="D1519" s="2">
        <v>4955.1399879510709</v>
      </c>
      <c r="E1519" s="2">
        <v>1155.9972038821641</v>
      </c>
      <c r="F1519" s="2">
        <v>0</v>
      </c>
      <c r="G1519" s="55"/>
    </row>
    <row r="1520" spans="1:7" x14ac:dyDescent="0.2">
      <c r="A1520" s="49">
        <v>1519</v>
      </c>
      <c r="B1520" s="54">
        <v>43529</v>
      </c>
      <c r="C1520">
        <v>7</v>
      </c>
      <c r="D1520" s="2">
        <v>4971.9247644568277</v>
      </c>
      <c r="E1520" s="2">
        <v>959.00718864088674</v>
      </c>
      <c r="F1520" s="2">
        <v>0</v>
      </c>
      <c r="G1520" s="55"/>
    </row>
    <row r="1521" spans="1:7" x14ac:dyDescent="0.2">
      <c r="A1521" s="49">
        <v>1520</v>
      </c>
      <c r="B1521" s="54">
        <v>43529</v>
      </c>
      <c r="C1521">
        <v>8</v>
      </c>
      <c r="D1521" s="2">
        <v>5093.0261573850985</v>
      </c>
      <c r="E1521" s="2">
        <v>834.48751430719381</v>
      </c>
      <c r="F1521" s="2">
        <v>1.3012380342422323</v>
      </c>
      <c r="G1521" s="55"/>
    </row>
    <row r="1522" spans="1:7" x14ac:dyDescent="0.2">
      <c r="A1522" s="49">
        <v>1521</v>
      </c>
      <c r="B1522" s="54">
        <v>43529</v>
      </c>
      <c r="C1522">
        <v>9</v>
      </c>
      <c r="D1522" s="2">
        <v>5209.6732250812665</v>
      </c>
      <c r="E1522" s="2">
        <v>986.80846029916074</v>
      </c>
      <c r="F1522" s="2">
        <v>72.087317984537819</v>
      </c>
      <c r="G1522" s="55"/>
    </row>
    <row r="1523" spans="1:7" x14ac:dyDescent="0.2">
      <c r="A1523" s="49">
        <v>1522</v>
      </c>
      <c r="B1523" s="54">
        <v>43529</v>
      </c>
      <c r="C1523">
        <v>10</v>
      </c>
      <c r="D1523" s="2">
        <v>5225.2658675208659</v>
      </c>
      <c r="E1523" s="2">
        <v>843.68641746487049</v>
      </c>
      <c r="F1523" s="2">
        <v>382.95734509862825</v>
      </c>
      <c r="G1523" s="55"/>
    </row>
    <row r="1524" spans="1:7" x14ac:dyDescent="0.2">
      <c r="A1524" s="49">
        <v>1523</v>
      </c>
      <c r="B1524" s="54">
        <v>43529</v>
      </c>
      <c r="C1524">
        <v>11</v>
      </c>
      <c r="D1524" s="2">
        <v>5278.610058360071</v>
      </c>
      <c r="E1524" s="2">
        <v>908.41491391187867</v>
      </c>
      <c r="F1524" s="2">
        <v>698.69000035454633</v>
      </c>
      <c r="G1524" s="55"/>
    </row>
    <row r="1525" spans="1:7" x14ac:dyDescent="0.2">
      <c r="A1525" s="49">
        <v>1524</v>
      </c>
      <c r="B1525" s="54">
        <v>43529</v>
      </c>
      <c r="C1525">
        <v>12</v>
      </c>
      <c r="D1525" s="2">
        <v>5275.7723295582891</v>
      </c>
      <c r="E1525" s="2">
        <v>1263.9552643182205</v>
      </c>
      <c r="F1525" s="2">
        <v>919.90860660931469</v>
      </c>
      <c r="G1525" s="55"/>
    </row>
    <row r="1526" spans="1:7" x14ac:dyDescent="0.2">
      <c r="A1526" s="49">
        <v>1525</v>
      </c>
      <c r="B1526" s="54">
        <v>43529</v>
      </c>
      <c r="C1526">
        <v>13</v>
      </c>
      <c r="D1526" s="2">
        <v>5258.5802262524085</v>
      </c>
      <c r="E1526" s="2">
        <v>1324.5906288300375</v>
      </c>
      <c r="F1526" s="2">
        <v>1140.2461661421626</v>
      </c>
      <c r="G1526" s="55"/>
    </row>
    <row r="1527" spans="1:7" x14ac:dyDescent="0.2">
      <c r="A1527" s="49">
        <v>1526</v>
      </c>
      <c r="B1527" s="54">
        <v>43529</v>
      </c>
      <c r="C1527">
        <v>14</v>
      </c>
      <c r="D1527" s="2">
        <v>5188.5345552211629</v>
      </c>
      <c r="E1527" s="2">
        <v>1309.8075595335667</v>
      </c>
      <c r="F1527" s="2">
        <v>1100.4655415308737</v>
      </c>
      <c r="G1527" s="55"/>
    </row>
    <row r="1528" spans="1:7" x14ac:dyDescent="0.2">
      <c r="A1528" s="49">
        <v>1527</v>
      </c>
      <c r="B1528" s="54">
        <v>43529</v>
      </c>
      <c r="C1528">
        <v>15</v>
      </c>
      <c r="D1528" s="2">
        <v>5146.607135810983</v>
      </c>
      <c r="E1528" s="2">
        <v>1204.0356268053808</v>
      </c>
      <c r="F1528" s="2">
        <v>1115.2658327261261</v>
      </c>
      <c r="G1528" s="55"/>
    </row>
    <row r="1529" spans="1:7" x14ac:dyDescent="0.2">
      <c r="A1529" s="49">
        <v>1528</v>
      </c>
      <c r="B1529" s="54">
        <v>43529</v>
      </c>
      <c r="C1529">
        <v>16</v>
      </c>
      <c r="D1529" s="2">
        <v>5129.5562122109095</v>
      </c>
      <c r="E1529" s="2">
        <v>1268.9337536632904</v>
      </c>
      <c r="F1529" s="2">
        <v>1014.5571337190988</v>
      </c>
      <c r="G1529" s="55"/>
    </row>
    <row r="1530" spans="1:7" x14ac:dyDescent="0.2">
      <c r="A1530" s="49">
        <v>1529</v>
      </c>
      <c r="B1530" s="54">
        <v>43529</v>
      </c>
      <c r="C1530">
        <v>17</v>
      </c>
      <c r="D1530" s="2">
        <v>5154.5953791350503</v>
      </c>
      <c r="E1530" s="2">
        <v>1222.1179534120593</v>
      </c>
      <c r="F1530" s="2">
        <v>881.30600523619887</v>
      </c>
      <c r="G1530" s="55"/>
    </row>
    <row r="1531" spans="1:7" x14ac:dyDescent="0.2">
      <c r="A1531" s="49">
        <v>1530</v>
      </c>
      <c r="B1531" s="54">
        <v>43529</v>
      </c>
      <c r="C1531">
        <v>18</v>
      </c>
      <c r="D1531" s="2">
        <v>5190.0008718929739</v>
      </c>
      <c r="E1531" s="2">
        <v>1293.8886951728687</v>
      </c>
      <c r="F1531" s="2">
        <v>661.6959748088334</v>
      </c>
      <c r="G1531" s="55"/>
    </row>
    <row r="1532" spans="1:7" x14ac:dyDescent="0.2">
      <c r="A1532" s="49">
        <v>1531</v>
      </c>
      <c r="B1532" s="54">
        <v>43529</v>
      </c>
      <c r="C1532">
        <v>19</v>
      </c>
      <c r="D1532" s="2">
        <v>5283.8902866993531</v>
      </c>
      <c r="E1532" s="2">
        <v>1346.937154273817</v>
      </c>
      <c r="F1532" s="2">
        <v>270.44242617572036</v>
      </c>
      <c r="G1532" s="55"/>
    </row>
    <row r="1533" spans="1:7" x14ac:dyDescent="0.2">
      <c r="A1533" s="49">
        <v>1532</v>
      </c>
      <c r="B1533" s="54">
        <v>43529</v>
      </c>
      <c r="C1533">
        <v>20</v>
      </c>
      <c r="D1533" s="2">
        <v>5400.1679298124445</v>
      </c>
      <c r="E1533" s="2">
        <v>1282.2726588980431</v>
      </c>
      <c r="F1533" s="2">
        <v>24.275324761721379</v>
      </c>
      <c r="G1533" s="55"/>
    </row>
    <row r="1534" spans="1:7" x14ac:dyDescent="0.2">
      <c r="A1534" s="49">
        <v>1533</v>
      </c>
      <c r="B1534" s="54">
        <v>43529</v>
      </c>
      <c r="C1534">
        <v>21</v>
      </c>
      <c r="D1534" s="2">
        <v>5454.3621096601692</v>
      </c>
      <c r="E1534" s="2">
        <v>1304.8936830578875</v>
      </c>
      <c r="F1534" s="2">
        <v>0</v>
      </c>
      <c r="G1534" s="55"/>
    </row>
    <row r="1535" spans="1:7" x14ac:dyDescent="0.2">
      <c r="A1535" s="49">
        <v>1534</v>
      </c>
      <c r="B1535" s="54">
        <v>43529</v>
      </c>
      <c r="C1535">
        <v>22</v>
      </c>
      <c r="D1535" s="2">
        <v>5489.4317705289013</v>
      </c>
      <c r="E1535" s="2">
        <v>1047.4128313845927</v>
      </c>
      <c r="F1535" s="2">
        <v>0</v>
      </c>
      <c r="G1535" s="55"/>
    </row>
    <row r="1536" spans="1:7" x14ac:dyDescent="0.2">
      <c r="A1536" s="49">
        <v>1535</v>
      </c>
      <c r="B1536" s="54">
        <v>43529</v>
      </c>
      <c r="C1536">
        <v>23</v>
      </c>
      <c r="D1536" s="2">
        <v>5377.7241827744701</v>
      </c>
      <c r="E1536" s="2">
        <v>1141.8391827143375</v>
      </c>
      <c r="F1536" s="2">
        <v>0</v>
      </c>
      <c r="G1536" s="55"/>
    </row>
    <row r="1537" spans="1:7" x14ac:dyDescent="0.2">
      <c r="A1537" s="49">
        <v>1536</v>
      </c>
      <c r="B1537" s="54">
        <v>43529</v>
      </c>
      <c r="C1537">
        <v>24</v>
      </c>
      <c r="D1537" s="2">
        <v>5259.1114540714634</v>
      </c>
      <c r="E1537" s="2">
        <v>1236.0802043842903</v>
      </c>
      <c r="F1537" s="2">
        <v>0</v>
      </c>
      <c r="G1537" s="55"/>
    </row>
    <row r="1538" spans="1:7" x14ac:dyDescent="0.2">
      <c r="A1538" s="49">
        <v>1537</v>
      </c>
      <c r="B1538" s="54">
        <v>43530</v>
      </c>
      <c r="C1538">
        <v>1</v>
      </c>
      <c r="D1538" s="2">
        <v>5088.8615256988478</v>
      </c>
      <c r="E1538" s="2">
        <v>1284.4921592309815</v>
      </c>
      <c r="F1538" s="2">
        <v>0</v>
      </c>
      <c r="G1538" s="55"/>
    </row>
    <row r="1539" spans="1:7" x14ac:dyDescent="0.2">
      <c r="A1539" s="49">
        <v>1538</v>
      </c>
      <c r="B1539" s="54">
        <v>43530</v>
      </c>
      <c r="C1539">
        <v>2</v>
      </c>
      <c r="D1539" s="2">
        <v>4968.8019353659602</v>
      </c>
      <c r="E1539" s="2">
        <v>1143.1606214629282</v>
      </c>
      <c r="F1539" s="2">
        <v>0</v>
      </c>
      <c r="G1539" s="55"/>
    </row>
    <row r="1540" spans="1:7" x14ac:dyDescent="0.2">
      <c r="A1540" s="49">
        <v>1539</v>
      </c>
      <c r="B1540" s="54">
        <v>43530</v>
      </c>
      <c r="C1540">
        <v>3</v>
      </c>
      <c r="D1540" s="2">
        <v>4947.2302249127506</v>
      </c>
      <c r="E1540" s="2">
        <v>888.35500468302166</v>
      </c>
      <c r="F1540" s="2">
        <v>0</v>
      </c>
      <c r="G1540" s="55"/>
    </row>
    <row r="1541" spans="1:7" x14ac:dyDescent="0.2">
      <c r="A1541" s="49">
        <v>1540</v>
      </c>
      <c r="B1541" s="54">
        <v>43530</v>
      </c>
      <c r="C1541">
        <v>4</v>
      </c>
      <c r="D1541" s="2">
        <v>4927.7715688708895</v>
      </c>
      <c r="E1541" s="2">
        <v>894.99277243441452</v>
      </c>
      <c r="F1541" s="2">
        <v>0</v>
      </c>
      <c r="G1541" s="55"/>
    </row>
    <row r="1542" spans="1:7" x14ac:dyDescent="0.2">
      <c r="A1542" s="49">
        <v>1541</v>
      </c>
      <c r="B1542" s="54">
        <v>43530</v>
      </c>
      <c r="C1542">
        <v>5</v>
      </c>
      <c r="D1542" s="2">
        <v>4927.8496550433611</v>
      </c>
      <c r="E1542" s="2">
        <v>973.83933536318841</v>
      </c>
      <c r="F1542" s="2">
        <v>0</v>
      </c>
      <c r="G1542" s="55"/>
    </row>
    <row r="1543" spans="1:7" x14ac:dyDescent="0.2">
      <c r="A1543" s="49">
        <v>1542</v>
      </c>
      <c r="B1543" s="54">
        <v>43530</v>
      </c>
      <c r="C1543">
        <v>6</v>
      </c>
      <c r="D1543" s="2">
        <v>4918.7457696252886</v>
      </c>
      <c r="E1543" s="2">
        <v>911.14419245067961</v>
      </c>
      <c r="F1543" s="2">
        <v>0</v>
      </c>
      <c r="G1543" s="55"/>
    </row>
    <row r="1544" spans="1:7" x14ac:dyDescent="0.2">
      <c r="A1544" s="49">
        <v>1543</v>
      </c>
      <c r="B1544" s="54">
        <v>43530</v>
      </c>
      <c r="C1544">
        <v>7</v>
      </c>
      <c r="D1544" s="2">
        <v>4942.0323157082048</v>
      </c>
      <c r="E1544" s="2">
        <v>1036.7824243641924</v>
      </c>
      <c r="F1544" s="2">
        <v>0</v>
      </c>
      <c r="G1544" s="55"/>
    </row>
    <row r="1545" spans="1:7" x14ac:dyDescent="0.2">
      <c r="A1545" s="49">
        <v>1544</v>
      </c>
      <c r="B1545" s="54">
        <v>43530</v>
      </c>
      <c r="C1545">
        <v>8</v>
      </c>
      <c r="D1545" s="2">
        <v>5051.2037914435832</v>
      </c>
      <c r="E1545" s="2">
        <v>1054.6387921072051</v>
      </c>
      <c r="F1545" s="2">
        <v>1.38199673950539</v>
      </c>
      <c r="G1545" s="55"/>
    </row>
    <row r="1546" spans="1:7" x14ac:dyDescent="0.2">
      <c r="A1546" s="49">
        <v>1545</v>
      </c>
      <c r="B1546" s="54">
        <v>43530</v>
      </c>
      <c r="C1546">
        <v>9</v>
      </c>
      <c r="D1546" s="2">
        <v>5160.5297135617793</v>
      </c>
      <c r="E1546" s="2">
        <v>1037.3225283554186</v>
      </c>
      <c r="F1546" s="2">
        <v>70.941868892113263</v>
      </c>
      <c r="G1546" s="55"/>
    </row>
    <row r="1547" spans="1:7" x14ac:dyDescent="0.2">
      <c r="A1547" s="49">
        <v>1546</v>
      </c>
      <c r="B1547" s="54">
        <v>43530</v>
      </c>
      <c r="C1547">
        <v>10</v>
      </c>
      <c r="D1547" s="2">
        <v>5188.7449113144448</v>
      </c>
      <c r="E1547" s="2">
        <v>961.02253175518001</v>
      </c>
      <c r="F1547" s="2">
        <v>403.965798097272</v>
      </c>
      <c r="G1547" s="55"/>
    </row>
    <row r="1548" spans="1:7" x14ac:dyDescent="0.2">
      <c r="A1548" s="49">
        <v>1547</v>
      </c>
      <c r="B1548" s="54">
        <v>43530</v>
      </c>
      <c r="C1548">
        <v>11</v>
      </c>
      <c r="D1548" s="2">
        <v>5258.7148125170315</v>
      </c>
      <c r="E1548" s="2">
        <v>813.62779680952599</v>
      </c>
      <c r="F1548" s="2">
        <v>732.8599216908267</v>
      </c>
      <c r="G1548" s="55"/>
    </row>
    <row r="1549" spans="1:7" x14ac:dyDescent="0.2">
      <c r="A1549" s="49">
        <v>1548</v>
      </c>
      <c r="B1549" s="54">
        <v>43530</v>
      </c>
      <c r="C1549">
        <v>12</v>
      </c>
      <c r="D1549" s="2">
        <v>5255.1567224672053</v>
      </c>
      <c r="E1549" s="2">
        <v>782.88635947007606</v>
      </c>
      <c r="F1549" s="2">
        <v>912.56423673897189</v>
      </c>
      <c r="G1549" s="55"/>
    </row>
    <row r="1550" spans="1:7" x14ac:dyDescent="0.2">
      <c r="A1550" s="49">
        <v>1549</v>
      </c>
      <c r="B1550" s="54">
        <v>43530</v>
      </c>
      <c r="C1550">
        <v>13</v>
      </c>
      <c r="D1550" s="2">
        <v>5231.1651980985116</v>
      </c>
      <c r="E1550" s="2">
        <v>746.62452474477072</v>
      </c>
      <c r="F1550" s="2">
        <v>1050.8831829318565</v>
      </c>
      <c r="G1550" s="55"/>
    </row>
    <row r="1551" spans="1:7" x14ac:dyDescent="0.2">
      <c r="A1551" s="49">
        <v>1550</v>
      </c>
      <c r="B1551" s="54">
        <v>43530</v>
      </c>
      <c r="C1551">
        <v>14</v>
      </c>
      <c r="D1551" s="2">
        <v>5173.1176053342506</v>
      </c>
      <c r="E1551" s="2">
        <v>722.82322623780158</v>
      </c>
      <c r="F1551" s="2">
        <v>1169.7892342983862</v>
      </c>
      <c r="G1551" s="55"/>
    </row>
    <row r="1552" spans="1:7" x14ac:dyDescent="0.2">
      <c r="A1552" s="49">
        <v>1551</v>
      </c>
      <c r="B1552" s="54">
        <v>43530</v>
      </c>
      <c r="C1552">
        <v>15</v>
      </c>
      <c r="D1552" s="2">
        <v>5120.6390554740747</v>
      </c>
      <c r="E1552" s="2">
        <v>751.42618601898448</v>
      </c>
      <c r="F1552" s="2">
        <v>1262.8533693156128</v>
      </c>
      <c r="G1552" s="55"/>
    </row>
    <row r="1553" spans="1:7" x14ac:dyDescent="0.2">
      <c r="A1553" s="49">
        <v>1552</v>
      </c>
      <c r="B1553" s="54">
        <v>43530</v>
      </c>
      <c r="C1553">
        <v>16</v>
      </c>
      <c r="D1553" s="2">
        <v>5109.0057858176187</v>
      </c>
      <c r="E1553" s="2">
        <v>773.658496290465</v>
      </c>
      <c r="F1553" s="2">
        <v>1079.2704358028222</v>
      </c>
      <c r="G1553" s="55"/>
    </row>
    <row r="1554" spans="1:7" x14ac:dyDescent="0.2">
      <c r="A1554" s="49">
        <v>1553</v>
      </c>
      <c r="B1554" s="54">
        <v>43530</v>
      </c>
      <c r="C1554">
        <v>17</v>
      </c>
      <c r="D1554" s="2">
        <v>5120.5049837235065</v>
      </c>
      <c r="E1554" s="2">
        <v>801.51141721771955</v>
      </c>
      <c r="F1554" s="2">
        <v>890.64260287367415</v>
      </c>
      <c r="G1554" s="55"/>
    </row>
    <row r="1555" spans="1:7" x14ac:dyDescent="0.2">
      <c r="A1555" s="49">
        <v>1554</v>
      </c>
      <c r="B1555" s="54">
        <v>43530</v>
      </c>
      <c r="C1555">
        <v>18</v>
      </c>
      <c r="D1555" s="2">
        <v>5071.9749609130813</v>
      </c>
      <c r="E1555" s="2">
        <v>989.17448726784414</v>
      </c>
      <c r="F1555" s="2">
        <v>592.33683140602773</v>
      </c>
      <c r="G1555" s="55"/>
    </row>
    <row r="1556" spans="1:7" x14ac:dyDescent="0.2">
      <c r="A1556" s="49">
        <v>1555</v>
      </c>
      <c r="B1556" s="54">
        <v>43530</v>
      </c>
      <c r="C1556">
        <v>19</v>
      </c>
      <c r="D1556" s="2">
        <v>5230.8278272842917</v>
      </c>
      <c r="E1556" s="2">
        <v>976.32526822911211</v>
      </c>
      <c r="F1556" s="2">
        <v>220.97341945337425</v>
      </c>
      <c r="G1556" s="55"/>
    </row>
    <row r="1557" spans="1:7" x14ac:dyDescent="0.2">
      <c r="A1557" s="49">
        <v>1556</v>
      </c>
      <c r="B1557" s="54">
        <v>43530</v>
      </c>
      <c r="C1557">
        <v>20</v>
      </c>
      <c r="D1557" s="2">
        <v>5345.8986244531197</v>
      </c>
      <c r="E1557" s="2">
        <v>880.33905215793311</v>
      </c>
      <c r="F1557" s="2">
        <v>13.811983814331557</v>
      </c>
      <c r="G1557" s="55"/>
    </row>
    <row r="1558" spans="1:7" x14ac:dyDescent="0.2">
      <c r="A1558" s="49">
        <v>1557</v>
      </c>
      <c r="B1558" s="54">
        <v>43530</v>
      </c>
      <c r="C1558">
        <v>21</v>
      </c>
      <c r="D1558" s="2">
        <v>5453.3242162658626</v>
      </c>
      <c r="E1558" s="2">
        <v>812.75193101770822</v>
      </c>
      <c r="F1558" s="2">
        <v>0</v>
      </c>
      <c r="G1558" s="55"/>
    </row>
    <row r="1559" spans="1:7" x14ac:dyDescent="0.2">
      <c r="A1559" s="49">
        <v>1558</v>
      </c>
      <c r="B1559" s="54">
        <v>43530</v>
      </c>
      <c r="C1559">
        <v>22</v>
      </c>
      <c r="D1559" s="2">
        <v>5405.2606067816469</v>
      </c>
      <c r="E1559" s="2">
        <v>912.78119544611036</v>
      </c>
      <c r="F1559" s="2">
        <v>0</v>
      </c>
      <c r="G1559" s="55"/>
    </row>
    <row r="1560" spans="1:7" x14ac:dyDescent="0.2">
      <c r="A1560" s="49">
        <v>1559</v>
      </c>
      <c r="B1560" s="54">
        <v>43530</v>
      </c>
      <c r="C1560">
        <v>23</v>
      </c>
      <c r="D1560" s="2">
        <v>5352.174491483539</v>
      </c>
      <c r="E1560" s="2">
        <v>747.22862503714362</v>
      </c>
      <c r="F1560" s="2">
        <v>0</v>
      </c>
      <c r="G1560" s="55"/>
    </row>
    <row r="1561" spans="1:7" x14ac:dyDescent="0.2">
      <c r="A1561" s="49">
        <v>1560</v>
      </c>
      <c r="B1561" s="54">
        <v>43530</v>
      </c>
      <c r="C1561">
        <v>24</v>
      </c>
      <c r="D1561" s="2">
        <v>5210.2572058120859</v>
      </c>
      <c r="E1561" s="2">
        <v>937.90987062738861</v>
      </c>
      <c r="F1561" s="2">
        <v>0</v>
      </c>
      <c r="G1561" s="55"/>
    </row>
    <row r="1562" spans="1:7" x14ac:dyDescent="0.2">
      <c r="A1562" s="49">
        <v>1561</v>
      </c>
      <c r="B1562" s="54">
        <v>43531</v>
      </c>
      <c r="C1562">
        <v>1</v>
      </c>
      <c r="D1562" s="2">
        <v>5082.3933297114272</v>
      </c>
      <c r="E1562" s="2">
        <v>965.31193733964494</v>
      </c>
      <c r="F1562" s="2">
        <v>0</v>
      </c>
      <c r="G1562" s="55"/>
    </row>
    <row r="1563" spans="1:7" x14ac:dyDescent="0.2">
      <c r="A1563" s="49">
        <v>1562</v>
      </c>
      <c r="B1563" s="54">
        <v>43531</v>
      </c>
      <c r="C1563">
        <v>2</v>
      </c>
      <c r="D1563" s="2">
        <v>4976.7771963547657</v>
      </c>
      <c r="E1563" s="2">
        <v>825.91091325566856</v>
      </c>
      <c r="F1563" s="2">
        <v>0</v>
      </c>
      <c r="G1563" s="55"/>
    </row>
    <row r="1564" spans="1:7" x14ac:dyDescent="0.2">
      <c r="A1564" s="49">
        <v>1563</v>
      </c>
      <c r="B1564" s="54">
        <v>43531</v>
      </c>
      <c r="C1564">
        <v>3</v>
      </c>
      <c r="D1564" s="2">
        <v>4941.0610544424189</v>
      </c>
      <c r="E1564" s="2">
        <v>944.14371528098047</v>
      </c>
      <c r="F1564" s="2">
        <v>0</v>
      </c>
      <c r="G1564" s="55"/>
    </row>
    <row r="1565" spans="1:7" x14ac:dyDescent="0.2">
      <c r="A1565" s="49">
        <v>1564</v>
      </c>
      <c r="B1565" s="54">
        <v>43531</v>
      </c>
      <c r="C1565">
        <v>4</v>
      </c>
      <c r="D1565" s="2">
        <v>4928.4573355829052</v>
      </c>
      <c r="E1565" s="2">
        <v>829.40776226150922</v>
      </c>
      <c r="F1565" s="2">
        <v>0</v>
      </c>
      <c r="G1565" s="55"/>
    </row>
    <row r="1566" spans="1:7" x14ac:dyDescent="0.2">
      <c r="A1566" s="49">
        <v>1565</v>
      </c>
      <c r="B1566" s="54">
        <v>43531</v>
      </c>
      <c r="C1566">
        <v>5</v>
      </c>
      <c r="D1566" s="2">
        <v>4927.1184876845246</v>
      </c>
      <c r="E1566" s="2">
        <v>824.39655677982387</v>
      </c>
      <c r="F1566" s="2">
        <v>0</v>
      </c>
      <c r="G1566" s="55"/>
    </row>
    <row r="1567" spans="1:7" x14ac:dyDescent="0.2">
      <c r="A1567" s="49">
        <v>1566</v>
      </c>
      <c r="B1567" s="54">
        <v>43531</v>
      </c>
      <c r="C1567">
        <v>6</v>
      </c>
      <c r="D1567" s="2">
        <v>4914.5740437471295</v>
      </c>
      <c r="E1567" s="2">
        <v>809.904622574413</v>
      </c>
      <c r="F1567" s="2">
        <v>0</v>
      </c>
      <c r="G1567" s="55"/>
    </row>
    <row r="1568" spans="1:7" x14ac:dyDescent="0.2">
      <c r="A1568" s="49">
        <v>1567</v>
      </c>
      <c r="B1568" s="54">
        <v>43531</v>
      </c>
      <c r="C1568">
        <v>7</v>
      </c>
      <c r="D1568" s="2">
        <v>4921.747348269977</v>
      </c>
      <c r="E1568" s="2">
        <v>779.48163138713221</v>
      </c>
      <c r="F1568" s="2">
        <v>0</v>
      </c>
      <c r="G1568" s="55"/>
    </row>
    <row r="1569" spans="1:7" x14ac:dyDescent="0.2">
      <c r="A1569" s="49">
        <v>1568</v>
      </c>
      <c r="B1569" s="54">
        <v>43531</v>
      </c>
      <c r="C1569">
        <v>8</v>
      </c>
      <c r="D1569" s="2">
        <v>5050.4132018610244</v>
      </c>
      <c r="E1569" s="2">
        <v>711.65739742886558</v>
      </c>
      <c r="F1569" s="2">
        <v>0.93594028440076127</v>
      </c>
      <c r="G1569" s="55"/>
    </row>
    <row r="1570" spans="1:7" x14ac:dyDescent="0.2">
      <c r="A1570" s="49">
        <v>1569</v>
      </c>
      <c r="B1570" s="54">
        <v>43531</v>
      </c>
      <c r="C1570">
        <v>9</v>
      </c>
      <c r="D1570" s="2">
        <v>5169.4007772302866</v>
      </c>
      <c r="E1570" s="2">
        <v>710.01242447598042</v>
      </c>
      <c r="F1570" s="2">
        <v>84.807092901043845</v>
      </c>
      <c r="G1570" s="55"/>
    </row>
    <row r="1571" spans="1:7" x14ac:dyDescent="0.2">
      <c r="A1571" s="49">
        <v>1570</v>
      </c>
      <c r="B1571" s="54">
        <v>43531</v>
      </c>
      <c r="C1571">
        <v>10</v>
      </c>
      <c r="D1571" s="2">
        <v>5171.9724406849191</v>
      </c>
      <c r="E1571" s="2">
        <v>645.51752975078057</v>
      </c>
      <c r="F1571" s="2">
        <v>443.03730160763416</v>
      </c>
      <c r="G1571" s="55"/>
    </row>
    <row r="1572" spans="1:7" x14ac:dyDescent="0.2">
      <c r="A1572" s="49">
        <v>1571</v>
      </c>
      <c r="B1572" s="54">
        <v>43531</v>
      </c>
      <c r="C1572">
        <v>11</v>
      </c>
      <c r="D1572" s="2">
        <v>5226.9337774625492</v>
      </c>
      <c r="E1572" s="2">
        <v>629.85466847838575</v>
      </c>
      <c r="F1572" s="2">
        <v>633.17561223395705</v>
      </c>
      <c r="G1572" s="55"/>
    </row>
    <row r="1573" spans="1:7" x14ac:dyDescent="0.2">
      <c r="A1573" s="49">
        <v>1572</v>
      </c>
      <c r="B1573" s="54">
        <v>43531</v>
      </c>
      <c r="C1573">
        <v>12</v>
      </c>
      <c r="D1573" s="2">
        <v>5239.9325253972011</v>
      </c>
      <c r="E1573" s="2">
        <v>570.50327526072101</v>
      </c>
      <c r="F1573" s="2">
        <v>902.56165600772886</v>
      </c>
      <c r="G1573" s="55"/>
    </row>
    <row r="1574" spans="1:7" x14ac:dyDescent="0.2">
      <c r="A1574" s="49">
        <v>1573</v>
      </c>
      <c r="B1574" s="54">
        <v>43531</v>
      </c>
      <c r="C1574">
        <v>13</v>
      </c>
      <c r="D1574" s="2">
        <v>5223.1008236677471</v>
      </c>
      <c r="E1574" s="2">
        <v>540.07941656087382</v>
      </c>
      <c r="F1574" s="2">
        <v>1029.0514190149113</v>
      </c>
      <c r="G1574" s="55"/>
    </row>
    <row r="1575" spans="1:7" x14ac:dyDescent="0.2">
      <c r="A1575" s="49">
        <v>1574</v>
      </c>
      <c r="B1575" s="54">
        <v>43531</v>
      </c>
      <c r="C1575">
        <v>14</v>
      </c>
      <c r="D1575" s="2">
        <v>5141.6426477304758</v>
      </c>
      <c r="E1575" s="2">
        <v>548.20624901831241</v>
      </c>
      <c r="F1575" s="2">
        <v>1064.128024488916</v>
      </c>
      <c r="G1575" s="55"/>
    </row>
    <row r="1576" spans="1:7" x14ac:dyDescent="0.2">
      <c r="A1576" s="49">
        <v>1575</v>
      </c>
      <c r="B1576" s="54">
        <v>43531</v>
      </c>
      <c r="C1576">
        <v>15</v>
      </c>
      <c r="D1576" s="2">
        <v>5113.0097143868143</v>
      </c>
      <c r="E1576" s="2">
        <v>550.11125574019138</v>
      </c>
      <c r="F1576" s="2">
        <v>1076.5111008508093</v>
      </c>
      <c r="G1576" s="55"/>
    </row>
    <row r="1577" spans="1:7" x14ac:dyDescent="0.2">
      <c r="A1577" s="49">
        <v>1576</v>
      </c>
      <c r="B1577" s="54">
        <v>43531</v>
      </c>
      <c r="C1577">
        <v>16</v>
      </c>
      <c r="D1577" s="2">
        <v>5109.2846057363058</v>
      </c>
      <c r="E1577" s="2">
        <v>570.74510751332502</v>
      </c>
      <c r="F1577" s="2">
        <v>1006.7811831461515</v>
      </c>
      <c r="G1577" s="55"/>
    </row>
    <row r="1578" spans="1:7" x14ac:dyDescent="0.2">
      <c r="A1578" s="49">
        <v>1577</v>
      </c>
      <c r="B1578" s="54">
        <v>43531</v>
      </c>
      <c r="C1578">
        <v>17</v>
      </c>
      <c r="D1578" s="2">
        <v>5111.2061420781001</v>
      </c>
      <c r="E1578" s="2">
        <v>676.88993027245363</v>
      </c>
      <c r="F1578" s="2">
        <v>827.37202460370509</v>
      </c>
      <c r="G1578" s="55"/>
    </row>
    <row r="1579" spans="1:7" x14ac:dyDescent="0.2">
      <c r="A1579" s="49">
        <v>1578</v>
      </c>
      <c r="B1579" s="54">
        <v>43531</v>
      </c>
      <c r="C1579">
        <v>18</v>
      </c>
      <c r="D1579" s="2">
        <v>5166.1601098580259</v>
      </c>
      <c r="E1579" s="2">
        <v>733.93740709815074</v>
      </c>
      <c r="F1579" s="2">
        <v>550.86105740091705</v>
      </c>
      <c r="G1579" s="55"/>
    </row>
    <row r="1580" spans="1:7" x14ac:dyDescent="0.2">
      <c r="A1580" s="49">
        <v>1579</v>
      </c>
      <c r="B1580" s="54">
        <v>43531</v>
      </c>
      <c r="C1580">
        <v>19</v>
      </c>
      <c r="D1580" s="2">
        <v>5273.5055270683015</v>
      </c>
      <c r="E1580" s="2">
        <v>810.54989578898767</v>
      </c>
      <c r="F1580" s="2">
        <v>249.82673021406637</v>
      </c>
      <c r="G1580" s="55"/>
    </row>
    <row r="1581" spans="1:7" x14ac:dyDescent="0.2">
      <c r="A1581" s="49">
        <v>1580</v>
      </c>
      <c r="B1581" s="54">
        <v>43531</v>
      </c>
      <c r="C1581">
        <v>20</v>
      </c>
      <c r="D1581" s="2">
        <v>5370.2546624922616</v>
      </c>
      <c r="E1581" s="2">
        <v>671.83029408929383</v>
      </c>
      <c r="F1581" s="2">
        <v>21.290770753262731</v>
      </c>
      <c r="G1581" s="55"/>
    </row>
    <row r="1582" spans="1:7" x14ac:dyDescent="0.2">
      <c r="A1582" s="49">
        <v>1581</v>
      </c>
      <c r="B1582" s="54">
        <v>43531</v>
      </c>
      <c r="C1582">
        <v>21</v>
      </c>
      <c r="D1582" s="2">
        <v>5465.6055562973606</v>
      </c>
      <c r="E1582" s="2">
        <v>571.34361965074709</v>
      </c>
      <c r="F1582" s="2">
        <v>0</v>
      </c>
      <c r="G1582" s="55"/>
    </row>
    <row r="1583" spans="1:7" x14ac:dyDescent="0.2">
      <c r="A1583" s="49">
        <v>1582</v>
      </c>
      <c r="B1583" s="54">
        <v>43531</v>
      </c>
      <c r="C1583">
        <v>22</v>
      </c>
      <c r="D1583" s="2">
        <v>5414.5019935991222</v>
      </c>
      <c r="E1583" s="2">
        <v>544.61927857309922</v>
      </c>
      <c r="F1583" s="2">
        <v>0</v>
      </c>
      <c r="G1583" s="55"/>
    </row>
    <row r="1584" spans="1:7" x14ac:dyDescent="0.2">
      <c r="A1584" s="49">
        <v>1583</v>
      </c>
      <c r="B1584" s="54">
        <v>43531</v>
      </c>
      <c r="C1584">
        <v>23</v>
      </c>
      <c r="D1584" s="2">
        <v>5355.1203206505706</v>
      </c>
      <c r="E1584" s="2">
        <v>573.422155565092</v>
      </c>
      <c r="F1584" s="2">
        <v>0</v>
      </c>
      <c r="G1584" s="55"/>
    </row>
    <row r="1585" spans="1:7" x14ac:dyDescent="0.2">
      <c r="A1585" s="49">
        <v>1584</v>
      </c>
      <c r="B1585" s="54">
        <v>43531</v>
      </c>
      <c r="C1585">
        <v>24</v>
      </c>
      <c r="D1585" s="2">
        <v>5212.1829900578905</v>
      </c>
      <c r="E1585" s="2">
        <v>571.42484480576923</v>
      </c>
      <c r="F1585" s="2">
        <v>0</v>
      </c>
      <c r="G1585" s="55"/>
    </row>
    <row r="1586" spans="1:7" x14ac:dyDescent="0.2">
      <c r="A1586" s="49">
        <v>1585</v>
      </c>
      <c r="B1586" s="54">
        <v>43532</v>
      </c>
      <c r="C1586">
        <v>1</v>
      </c>
      <c r="D1586" s="2">
        <v>5091.4597183771984</v>
      </c>
      <c r="E1586" s="2">
        <v>542.49209944246581</v>
      </c>
      <c r="F1586" s="2">
        <v>0</v>
      </c>
      <c r="G1586" s="55"/>
    </row>
    <row r="1587" spans="1:7" x14ac:dyDescent="0.2">
      <c r="A1587" s="49">
        <v>1586</v>
      </c>
      <c r="B1587" s="54">
        <v>43532</v>
      </c>
      <c r="C1587">
        <v>2</v>
      </c>
      <c r="D1587" s="2">
        <v>4976.1335383614551</v>
      </c>
      <c r="E1587" s="2">
        <v>513.05306390812791</v>
      </c>
      <c r="F1587" s="2">
        <v>0</v>
      </c>
      <c r="G1587" s="55"/>
    </row>
    <row r="1588" spans="1:7" x14ac:dyDescent="0.2">
      <c r="A1588" s="49">
        <v>1587</v>
      </c>
      <c r="B1588" s="54">
        <v>43532</v>
      </c>
      <c r="C1588">
        <v>3</v>
      </c>
      <c r="D1588" s="2">
        <v>4944.6850243438803</v>
      </c>
      <c r="E1588" s="2">
        <v>517.17655329270269</v>
      </c>
      <c r="F1588" s="2">
        <v>0</v>
      </c>
      <c r="G1588" s="55"/>
    </row>
    <row r="1589" spans="1:7" x14ac:dyDescent="0.2">
      <c r="A1589" s="49">
        <v>1588</v>
      </c>
      <c r="B1589" s="54">
        <v>43532</v>
      </c>
      <c r="C1589">
        <v>4</v>
      </c>
      <c r="D1589" s="2">
        <v>4928.8933787455999</v>
      </c>
      <c r="E1589" s="2">
        <v>612.96136207915481</v>
      </c>
      <c r="F1589" s="2">
        <v>0</v>
      </c>
      <c r="G1589" s="55"/>
    </row>
    <row r="1590" spans="1:7" x14ac:dyDescent="0.2">
      <c r="A1590" s="49">
        <v>1589</v>
      </c>
      <c r="B1590" s="54">
        <v>43532</v>
      </c>
      <c r="C1590">
        <v>5</v>
      </c>
      <c r="D1590" s="2">
        <v>4923.6742127968155</v>
      </c>
      <c r="E1590" s="2">
        <v>798.51154191571766</v>
      </c>
      <c r="F1590" s="2">
        <v>0</v>
      </c>
      <c r="G1590" s="55"/>
    </row>
    <row r="1591" spans="1:7" x14ac:dyDescent="0.2">
      <c r="A1591" s="49">
        <v>1590</v>
      </c>
      <c r="B1591" s="54">
        <v>43532</v>
      </c>
      <c r="C1591">
        <v>6</v>
      </c>
      <c r="D1591" s="2">
        <v>4927.9123086791478</v>
      </c>
      <c r="E1591" s="2">
        <v>813.41962784214832</v>
      </c>
      <c r="F1591" s="2">
        <v>0</v>
      </c>
      <c r="G1591" s="55"/>
    </row>
    <row r="1592" spans="1:7" x14ac:dyDescent="0.2">
      <c r="A1592" s="49">
        <v>1591</v>
      </c>
      <c r="B1592" s="54">
        <v>43532</v>
      </c>
      <c r="C1592">
        <v>7</v>
      </c>
      <c r="D1592" s="2">
        <v>4951.0188933389563</v>
      </c>
      <c r="E1592" s="2">
        <v>718.07411103379945</v>
      </c>
      <c r="F1592" s="2">
        <v>0</v>
      </c>
      <c r="G1592" s="55"/>
    </row>
    <row r="1593" spans="1:7" x14ac:dyDescent="0.2">
      <c r="A1593" s="49">
        <v>1592</v>
      </c>
      <c r="B1593" s="54">
        <v>43532</v>
      </c>
      <c r="C1593">
        <v>8</v>
      </c>
      <c r="D1593" s="2">
        <v>5067.2834164237029</v>
      </c>
      <c r="E1593" s="2">
        <v>705.8939260385232</v>
      </c>
      <c r="F1593" s="2">
        <v>0.6299945629042486</v>
      </c>
      <c r="G1593" s="55"/>
    </row>
    <row r="1594" spans="1:7" x14ac:dyDescent="0.2">
      <c r="A1594" s="49">
        <v>1593</v>
      </c>
      <c r="B1594" s="54">
        <v>43532</v>
      </c>
      <c r="C1594">
        <v>9</v>
      </c>
      <c r="D1594" s="2">
        <v>5167.7467971355973</v>
      </c>
      <c r="E1594" s="2">
        <v>706.30163529534343</v>
      </c>
      <c r="F1594" s="2">
        <v>32.626358432376037</v>
      </c>
      <c r="G1594" s="55"/>
    </row>
    <row r="1595" spans="1:7" x14ac:dyDescent="0.2">
      <c r="A1595" s="49">
        <v>1594</v>
      </c>
      <c r="B1595" s="54">
        <v>43532</v>
      </c>
      <c r="C1595">
        <v>10</v>
      </c>
      <c r="D1595" s="2">
        <v>5179.3069203161294</v>
      </c>
      <c r="E1595" s="2">
        <v>660.62747193702319</v>
      </c>
      <c r="F1595" s="2">
        <v>301.59170163280072</v>
      </c>
      <c r="G1595" s="55"/>
    </row>
    <row r="1596" spans="1:7" x14ac:dyDescent="0.2">
      <c r="A1596" s="49">
        <v>1595</v>
      </c>
      <c r="B1596" s="54">
        <v>43532</v>
      </c>
      <c r="C1596">
        <v>11</v>
      </c>
      <c r="D1596" s="2">
        <v>5249.9844082703657</v>
      </c>
      <c r="E1596" s="2">
        <v>642.97969506008337</v>
      </c>
      <c r="F1596" s="2">
        <v>621.76396329433646</v>
      </c>
      <c r="G1596" s="55"/>
    </row>
    <row r="1597" spans="1:7" x14ac:dyDescent="0.2">
      <c r="A1597" s="49">
        <v>1596</v>
      </c>
      <c r="B1597" s="54">
        <v>43532</v>
      </c>
      <c r="C1597">
        <v>12</v>
      </c>
      <c r="D1597" s="2">
        <v>5241.4819278708255</v>
      </c>
      <c r="E1597" s="2">
        <v>594.89900575077968</v>
      </c>
      <c r="F1597" s="2">
        <v>851.12705273821734</v>
      </c>
      <c r="G1597" s="55"/>
    </row>
    <row r="1598" spans="1:7" x14ac:dyDescent="0.2">
      <c r="A1598" s="49">
        <v>1597</v>
      </c>
      <c r="B1598" s="54">
        <v>43532</v>
      </c>
      <c r="C1598">
        <v>13</v>
      </c>
      <c r="D1598" s="2">
        <v>5237.15550952995</v>
      </c>
      <c r="E1598" s="2">
        <v>462.95090874059781</v>
      </c>
      <c r="F1598" s="2">
        <v>1007.4026510915558</v>
      </c>
      <c r="G1598" s="55"/>
    </row>
    <row r="1599" spans="1:7" x14ac:dyDescent="0.2">
      <c r="A1599" s="49">
        <v>1598</v>
      </c>
      <c r="B1599" s="54">
        <v>43532</v>
      </c>
      <c r="C1599">
        <v>14</v>
      </c>
      <c r="D1599" s="2">
        <v>5148.3831447507482</v>
      </c>
      <c r="E1599" s="2">
        <v>422.45992920135882</v>
      </c>
      <c r="F1599" s="2">
        <v>1119.8313350715266</v>
      </c>
      <c r="G1599" s="55"/>
    </row>
    <row r="1600" spans="1:7" x14ac:dyDescent="0.2">
      <c r="A1600" s="49">
        <v>1599</v>
      </c>
      <c r="B1600" s="54">
        <v>43532</v>
      </c>
      <c r="C1600">
        <v>15</v>
      </c>
      <c r="D1600" s="2">
        <v>5135.4961246895909</v>
      </c>
      <c r="E1600" s="2">
        <v>429.58100106272207</v>
      </c>
      <c r="F1600" s="2">
        <v>1124.1898747697919</v>
      </c>
      <c r="G1600" s="55"/>
    </row>
    <row r="1601" spans="1:7" x14ac:dyDescent="0.2">
      <c r="A1601" s="49">
        <v>1600</v>
      </c>
      <c r="B1601" s="54">
        <v>43532</v>
      </c>
      <c r="C1601">
        <v>16</v>
      </c>
      <c r="D1601" s="2">
        <v>5103.3511889378169</v>
      </c>
      <c r="E1601" s="2">
        <v>637.22083203658303</v>
      </c>
      <c r="F1601" s="2">
        <v>1029.3156390100339</v>
      </c>
      <c r="G1601" s="55"/>
    </row>
    <row r="1602" spans="1:7" x14ac:dyDescent="0.2">
      <c r="A1602" s="49">
        <v>1601</v>
      </c>
      <c r="B1602" s="54">
        <v>43532</v>
      </c>
      <c r="C1602">
        <v>17</v>
      </c>
      <c r="D1602" s="2">
        <v>5101.7414207463944</v>
      </c>
      <c r="E1602" s="2">
        <v>730.70985335738669</v>
      </c>
      <c r="F1602" s="2">
        <v>930.42870335541284</v>
      </c>
      <c r="G1602" s="55"/>
    </row>
    <row r="1603" spans="1:7" x14ac:dyDescent="0.2">
      <c r="A1603" s="49">
        <v>1602</v>
      </c>
      <c r="B1603" s="54">
        <v>43532</v>
      </c>
      <c r="C1603">
        <v>18</v>
      </c>
      <c r="D1603" s="2">
        <v>5179.1651657684324</v>
      </c>
      <c r="E1603" s="2">
        <v>777.61381018015857</v>
      </c>
      <c r="F1603" s="2">
        <v>640.39660658587923</v>
      </c>
      <c r="G1603" s="55"/>
    </row>
    <row r="1604" spans="1:7" x14ac:dyDescent="0.2">
      <c r="A1604" s="49">
        <v>1603</v>
      </c>
      <c r="B1604" s="54">
        <v>43532</v>
      </c>
      <c r="C1604">
        <v>19</v>
      </c>
      <c r="D1604" s="2">
        <v>5289.2211344761881</v>
      </c>
      <c r="E1604" s="2">
        <v>850.72733642881758</v>
      </c>
      <c r="F1604" s="2">
        <v>314.56402435024313</v>
      </c>
      <c r="G1604" s="55"/>
    </row>
    <row r="1605" spans="1:7" x14ac:dyDescent="0.2">
      <c r="A1605" s="49">
        <v>1604</v>
      </c>
      <c r="B1605" s="54">
        <v>43532</v>
      </c>
      <c r="C1605">
        <v>20</v>
      </c>
      <c r="D1605" s="2">
        <v>5379.8635102019089</v>
      </c>
      <c r="E1605" s="2">
        <v>780.64455669928532</v>
      </c>
      <c r="F1605" s="2">
        <v>32.824136924840566</v>
      </c>
      <c r="G1605" s="55"/>
    </row>
    <row r="1606" spans="1:7" x14ac:dyDescent="0.2">
      <c r="A1606" s="49">
        <v>1605</v>
      </c>
      <c r="B1606" s="54">
        <v>43532</v>
      </c>
      <c r="C1606">
        <v>21</v>
      </c>
      <c r="D1606" s="2">
        <v>5473.5823802214227</v>
      </c>
      <c r="E1606" s="2">
        <v>691.10590996031146</v>
      </c>
      <c r="F1606" s="2">
        <v>0</v>
      </c>
      <c r="G1606" s="55"/>
    </row>
    <row r="1607" spans="1:7" x14ac:dyDescent="0.2">
      <c r="A1607" s="49">
        <v>1606</v>
      </c>
      <c r="B1607" s="54">
        <v>43532</v>
      </c>
      <c r="C1607">
        <v>22</v>
      </c>
      <c r="D1607" s="2">
        <v>5434.6243650590295</v>
      </c>
      <c r="E1607" s="2">
        <v>702.96648300582285</v>
      </c>
      <c r="F1607" s="2">
        <v>0</v>
      </c>
      <c r="G1607" s="55"/>
    </row>
    <row r="1608" spans="1:7" x14ac:dyDescent="0.2">
      <c r="A1608" s="49">
        <v>1607</v>
      </c>
      <c r="B1608" s="54">
        <v>43532</v>
      </c>
      <c r="C1608">
        <v>23</v>
      </c>
      <c r="D1608" s="2">
        <v>5364.3141898425602</v>
      </c>
      <c r="E1608" s="2">
        <v>734.59801562035091</v>
      </c>
      <c r="F1608" s="2">
        <v>0</v>
      </c>
      <c r="G1608" s="55"/>
    </row>
    <row r="1609" spans="1:7" x14ac:dyDescent="0.2">
      <c r="A1609" s="49">
        <v>1608</v>
      </c>
      <c r="B1609" s="54">
        <v>43532</v>
      </c>
      <c r="C1609">
        <v>24</v>
      </c>
      <c r="D1609" s="2">
        <v>5239.7031803220216</v>
      </c>
      <c r="E1609" s="2">
        <v>794.60712870605732</v>
      </c>
      <c r="F1609" s="2">
        <v>0</v>
      </c>
      <c r="G1609" s="55"/>
    </row>
    <row r="1610" spans="1:7" x14ac:dyDescent="0.2">
      <c r="A1610" s="49">
        <v>1609</v>
      </c>
      <c r="B1610" s="54">
        <v>43533</v>
      </c>
      <c r="C1610">
        <v>1</v>
      </c>
      <c r="D1610" s="2">
        <v>5127.2428746464066</v>
      </c>
      <c r="E1610" s="2">
        <v>896.54274071051645</v>
      </c>
      <c r="F1610" s="2">
        <v>0</v>
      </c>
      <c r="G1610" s="55"/>
    </row>
    <row r="1611" spans="1:7" x14ac:dyDescent="0.2">
      <c r="A1611" s="49">
        <v>1610</v>
      </c>
      <c r="B1611" s="54">
        <v>43533</v>
      </c>
      <c r="C1611">
        <v>2</v>
      </c>
      <c r="D1611" s="2">
        <v>4995.5486521172443</v>
      </c>
      <c r="E1611" s="2">
        <v>867.3462698466135</v>
      </c>
      <c r="F1611" s="2">
        <v>0</v>
      </c>
      <c r="G1611" s="55"/>
    </row>
    <row r="1612" spans="1:7" x14ac:dyDescent="0.2">
      <c r="A1612" s="49">
        <v>1611</v>
      </c>
      <c r="B1612" s="54">
        <v>43533</v>
      </c>
      <c r="C1612">
        <v>3</v>
      </c>
      <c r="D1612" s="2">
        <v>4960.1141614457747</v>
      </c>
      <c r="E1612" s="2">
        <v>805.5353806327912</v>
      </c>
      <c r="F1612" s="2">
        <v>0</v>
      </c>
      <c r="G1612" s="55"/>
    </row>
    <row r="1613" spans="1:7" x14ac:dyDescent="0.2">
      <c r="A1613" s="49">
        <v>1612</v>
      </c>
      <c r="B1613" s="54">
        <v>43533</v>
      </c>
      <c r="C1613">
        <v>4</v>
      </c>
      <c r="D1613" s="2">
        <v>4950.2806968073228</v>
      </c>
      <c r="E1613" s="2">
        <v>741.41118626783657</v>
      </c>
      <c r="F1613" s="2">
        <v>0</v>
      </c>
      <c r="G1613" s="55"/>
    </row>
    <row r="1614" spans="1:7" x14ac:dyDescent="0.2">
      <c r="A1614" s="49">
        <v>1613</v>
      </c>
      <c r="B1614" s="54">
        <v>43533</v>
      </c>
      <c r="C1614">
        <v>5</v>
      </c>
      <c r="D1614" s="2">
        <v>4947.8473221339682</v>
      </c>
      <c r="E1614" s="2">
        <v>757.48485530383584</v>
      </c>
      <c r="F1614" s="2">
        <v>0</v>
      </c>
      <c r="G1614" s="55"/>
    </row>
    <row r="1615" spans="1:7" x14ac:dyDescent="0.2">
      <c r="A1615" s="49">
        <v>1614</v>
      </c>
      <c r="B1615" s="54">
        <v>43533</v>
      </c>
      <c r="C1615">
        <v>6</v>
      </c>
      <c r="D1615" s="2">
        <v>4938.5217924652061</v>
      </c>
      <c r="E1615" s="2">
        <v>779.9659321483457</v>
      </c>
      <c r="F1615" s="2">
        <v>0</v>
      </c>
      <c r="G1615" s="55"/>
    </row>
    <row r="1616" spans="1:7" x14ac:dyDescent="0.2">
      <c r="A1616" s="49">
        <v>1615</v>
      </c>
      <c r="B1616" s="54">
        <v>43533</v>
      </c>
      <c r="C1616">
        <v>7</v>
      </c>
      <c r="D1616" s="2">
        <v>4948.5951683200556</v>
      </c>
      <c r="E1616" s="2">
        <v>754.17189779831074</v>
      </c>
      <c r="F1616" s="2">
        <v>4.5100122003804692E-2</v>
      </c>
      <c r="G1616" s="55"/>
    </row>
    <row r="1617" spans="1:7" x14ac:dyDescent="0.2">
      <c r="A1617" s="49">
        <v>1616</v>
      </c>
      <c r="B1617" s="54">
        <v>43533</v>
      </c>
      <c r="C1617">
        <v>8</v>
      </c>
      <c r="D1617" s="2">
        <v>5078.2315263522623</v>
      </c>
      <c r="E1617" s="2">
        <v>772.7635775349537</v>
      </c>
      <c r="F1617" s="2">
        <v>1.2076657761572607</v>
      </c>
      <c r="G1617" s="55"/>
    </row>
    <row r="1618" spans="1:7" x14ac:dyDescent="0.2">
      <c r="A1618" s="49">
        <v>1617</v>
      </c>
      <c r="B1618" s="54">
        <v>43533</v>
      </c>
      <c r="C1618">
        <v>9</v>
      </c>
      <c r="D1618" s="2">
        <v>5190.2462452972741</v>
      </c>
      <c r="E1618" s="2">
        <v>769.8176250514075</v>
      </c>
      <c r="F1618" s="2">
        <v>33.387911646062079</v>
      </c>
      <c r="G1618" s="55"/>
    </row>
    <row r="1619" spans="1:7" x14ac:dyDescent="0.2">
      <c r="A1619" s="49">
        <v>1618</v>
      </c>
      <c r="B1619" s="54">
        <v>43533</v>
      </c>
      <c r="C1619">
        <v>10</v>
      </c>
      <c r="D1619" s="2">
        <v>5227.0204433876434</v>
      </c>
      <c r="E1619" s="2">
        <v>714.15133198157537</v>
      </c>
      <c r="F1619" s="2">
        <v>337.99635568352505</v>
      </c>
      <c r="G1619" s="55"/>
    </row>
    <row r="1620" spans="1:7" x14ac:dyDescent="0.2">
      <c r="A1620" s="49">
        <v>1619</v>
      </c>
      <c r="B1620" s="54">
        <v>43533</v>
      </c>
      <c r="C1620">
        <v>11</v>
      </c>
      <c r="D1620" s="2">
        <v>5270.8648300476316</v>
      </c>
      <c r="E1620" s="2">
        <v>720.21321588239255</v>
      </c>
      <c r="F1620" s="2">
        <v>692.521118597228</v>
      </c>
      <c r="G1620" s="55"/>
    </row>
    <row r="1621" spans="1:7" x14ac:dyDescent="0.2">
      <c r="A1621" s="49">
        <v>1620</v>
      </c>
      <c r="B1621" s="54">
        <v>43533</v>
      </c>
      <c r="C1621">
        <v>12</v>
      </c>
      <c r="D1621" s="2">
        <v>5288.3109037765535</v>
      </c>
      <c r="E1621" s="2">
        <v>835.67202243555744</v>
      </c>
      <c r="F1621" s="2">
        <v>948.03709245343293</v>
      </c>
      <c r="G1621" s="55"/>
    </row>
    <row r="1622" spans="1:7" x14ac:dyDescent="0.2">
      <c r="A1622" s="49">
        <v>1621</v>
      </c>
      <c r="B1622" s="54">
        <v>43533</v>
      </c>
      <c r="C1622">
        <v>13</v>
      </c>
      <c r="D1622" s="2">
        <v>5266.4610381449602</v>
      </c>
      <c r="E1622" s="2">
        <v>1003.0567383332598</v>
      </c>
      <c r="F1622" s="2">
        <v>1047.6260726375042</v>
      </c>
      <c r="G1622" s="55"/>
    </row>
    <row r="1623" spans="1:7" x14ac:dyDescent="0.2">
      <c r="A1623" s="49">
        <v>1622</v>
      </c>
      <c r="B1623" s="54">
        <v>43533</v>
      </c>
      <c r="C1623">
        <v>14</v>
      </c>
      <c r="D1623" s="2">
        <v>5166.7661699817054</v>
      </c>
      <c r="E1623" s="2">
        <v>1052.1800627476573</v>
      </c>
      <c r="F1623" s="2">
        <v>1110.2329865413196</v>
      </c>
      <c r="G1623" s="55"/>
    </row>
    <row r="1624" spans="1:7" x14ac:dyDescent="0.2">
      <c r="A1624" s="49">
        <v>1623</v>
      </c>
      <c r="B1624" s="54">
        <v>43533</v>
      </c>
      <c r="C1624">
        <v>15</v>
      </c>
      <c r="D1624" s="2">
        <v>5140.3866211592549</v>
      </c>
      <c r="E1624" s="2">
        <v>1045.4228933494287</v>
      </c>
      <c r="F1624" s="2">
        <v>1108.2959295443</v>
      </c>
      <c r="G1624" s="55"/>
    </row>
    <row r="1625" spans="1:7" x14ac:dyDescent="0.2">
      <c r="A1625" s="49">
        <v>1624</v>
      </c>
      <c r="B1625" s="54">
        <v>43533</v>
      </c>
      <c r="C1625">
        <v>16</v>
      </c>
      <c r="D1625" s="2">
        <v>5117.707045300881</v>
      </c>
      <c r="E1625" s="2">
        <v>1050.6033531831572</v>
      </c>
      <c r="F1625" s="2">
        <v>1051.0613720474689</v>
      </c>
      <c r="G1625" s="55"/>
    </row>
    <row r="1626" spans="1:7" x14ac:dyDescent="0.2">
      <c r="A1626" s="49">
        <v>1625</v>
      </c>
      <c r="B1626" s="54">
        <v>43533</v>
      </c>
      <c r="C1626">
        <v>17</v>
      </c>
      <c r="D1626" s="2">
        <v>5130.0306595863403</v>
      </c>
      <c r="E1626" s="2">
        <v>1086.6062292717734</v>
      </c>
      <c r="F1626" s="2">
        <v>884.16994348633659</v>
      </c>
      <c r="G1626" s="55"/>
    </row>
    <row r="1627" spans="1:7" x14ac:dyDescent="0.2">
      <c r="A1627" s="49">
        <v>1626</v>
      </c>
      <c r="B1627" s="54">
        <v>43533</v>
      </c>
      <c r="C1627">
        <v>18</v>
      </c>
      <c r="D1627" s="2">
        <v>5198.3208384398131</v>
      </c>
      <c r="E1627" s="2">
        <v>1104.6015635594933</v>
      </c>
      <c r="F1627" s="2">
        <v>583.53625995281254</v>
      </c>
      <c r="G1627" s="55"/>
    </row>
    <row r="1628" spans="1:7" x14ac:dyDescent="0.2">
      <c r="A1628" s="49">
        <v>1627</v>
      </c>
      <c r="B1628" s="54">
        <v>43533</v>
      </c>
      <c r="C1628">
        <v>19</v>
      </c>
      <c r="D1628" s="2">
        <v>5325.5998918457481</v>
      </c>
      <c r="E1628" s="2">
        <v>1102.4726888461769</v>
      </c>
      <c r="F1628" s="2">
        <v>248.39175258252573</v>
      </c>
      <c r="G1628" s="55"/>
    </row>
    <row r="1629" spans="1:7" x14ac:dyDescent="0.2">
      <c r="A1629" s="49">
        <v>1628</v>
      </c>
      <c r="B1629" s="54">
        <v>43533</v>
      </c>
      <c r="C1629">
        <v>20</v>
      </c>
      <c r="D1629" s="2">
        <v>5435.2424049359215</v>
      </c>
      <c r="E1629" s="2">
        <v>1067.1225759541298</v>
      </c>
      <c r="F1629" s="2">
        <v>19.756402900558861</v>
      </c>
      <c r="G1629" s="55"/>
    </row>
    <row r="1630" spans="1:7" x14ac:dyDescent="0.2">
      <c r="A1630" s="49">
        <v>1629</v>
      </c>
      <c r="B1630" s="54">
        <v>43533</v>
      </c>
      <c r="C1630">
        <v>21</v>
      </c>
      <c r="D1630" s="2">
        <v>5508.6753488635723</v>
      </c>
      <c r="E1630" s="2">
        <v>976.4008662344628</v>
      </c>
      <c r="F1630" s="2">
        <v>0</v>
      </c>
      <c r="G1630" s="55"/>
    </row>
    <row r="1631" spans="1:7" x14ac:dyDescent="0.2">
      <c r="A1631" s="49">
        <v>1630</v>
      </c>
      <c r="B1631" s="54">
        <v>43533</v>
      </c>
      <c r="C1631">
        <v>22</v>
      </c>
      <c r="D1631" s="2">
        <v>5461.641619305783</v>
      </c>
      <c r="E1631" s="2">
        <v>1134.4277436193313</v>
      </c>
      <c r="F1631" s="2">
        <v>0</v>
      </c>
      <c r="G1631" s="55"/>
    </row>
    <row r="1632" spans="1:7" x14ac:dyDescent="0.2">
      <c r="A1632" s="49">
        <v>1631</v>
      </c>
      <c r="B1632" s="54">
        <v>43533</v>
      </c>
      <c r="C1632">
        <v>23</v>
      </c>
      <c r="D1632" s="2">
        <v>5399.2740294013392</v>
      </c>
      <c r="E1632" s="2">
        <v>499.77950516925324</v>
      </c>
      <c r="F1632" s="2">
        <v>0</v>
      </c>
      <c r="G1632" s="55"/>
    </row>
    <row r="1633" spans="1:7" x14ac:dyDescent="0.2">
      <c r="A1633" s="49">
        <v>1632</v>
      </c>
      <c r="B1633" s="54">
        <v>43533</v>
      </c>
      <c r="C1633">
        <v>24</v>
      </c>
      <c r="D1633" s="2">
        <v>5278.7587067157638</v>
      </c>
      <c r="E1633" s="2">
        <v>743.12042612342157</v>
      </c>
      <c r="F1633" s="2">
        <v>0</v>
      </c>
      <c r="G1633" s="55"/>
    </row>
    <row r="1634" spans="1:7" x14ac:dyDescent="0.2">
      <c r="A1634" s="49">
        <v>1633</v>
      </c>
      <c r="B1634" s="54">
        <v>43534</v>
      </c>
      <c r="C1634">
        <v>1</v>
      </c>
      <c r="D1634" s="2">
        <v>5130.3036869648549</v>
      </c>
      <c r="E1634" s="2">
        <v>1024.519913075957</v>
      </c>
      <c r="F1634" s="2">
        <v>0</v>
      </c>
      <c r="G1634" s="55"/>
    </row>
    <row r="1635" spans="1:7" x14ac:dyDescent="0.2">
      <c r="A1635" s="49">
        <v>1634</v>
      </c>
      <c r="B1635" s="54">
        <v>43534</v>
      </c>
      <c r="C1635">
        <v>2</v>
      </c>
      <c r="D1635" s="2">
        <v>5019.9215656090464</v>
      </c>
      <c r="E1635" s="2">
        <v>977.59183894500984</v>
      </c>
      <c r="F1635" s="2">
        <v>0</v>
      </c>
      <c r="G1635" s="55"/>
    </row>
    <row r="1636" spans="1:7" x14ac:dyDescent="0.2">
      <c r="A1636" s="49">
        <v>1635</v>
      </c>
      <c r="B1636" s="54">
        <v>43534</v>
      </c>
      <c r="C1636">
        <v>3</v>
      </c>
      <c r="D1636" s="2">
        <v>4988.2093648779064</v>
      </c>
      <c r="E1636" s="2">
        <v>948.8322620494389</v>
      </c>
      <c r="F1636" s="2">
        <v>0</v>
      </c>
      <c r="G1636" s="55"/>
    </row>
    <row r="1637" spans="1:7" x14ac:dyDescent="0.2">
      <c r="A1637" s="49">
        <v>1636</v>
      </c>
      <c r="B1637" s="54">
        <v>43534</v>
      </c>
      <c r="C1637">
        <v>4</v>
      </c>
      <c r="D1637" s="2">
        <v>4970.7447474704259</v>
      </c>
      <c r="E1637" s="2">
        <v>1169.7199994753782</v>
      </c>
      <c r="F1637" s="2">
        <v>0</v>
      </c>
      <c r="G1637" s="55"/>
    </row>
    <row r="1638" spans="1:7" x14ac:dyDescent="0.2">
      <c r="A1638" s="49">
        <v>1637</v>
      </c>
      <c r="B1638" s="54">
        <v>43534</v>
      </c>
      <c r="C1638">
        <v>5</v>
      </c>
      <c r="D1638" s="2">
        <v>4966.7275537155529</v>
      </c>
      <c r="E1638" s="2">
        <v>1172.7042466588721</v>
      </c>
      <c r="F1638" s="2">
        <v>0</v>
      </c>
      <c r="G1638" s="55"/>
    </row>
    <row r="1639" spans="1:7" x14ac:dyDescent="0.2">
      <c r="A1639" s="49">
        <v>1638</v>
      </c>
      <c r="B1639" s="54">
        <v>43534</v>
      </c>
      <c r="C1639">
        <v>6</v>
      </c>
      <c r="D1639" s="2">
        <v>4951.391848363709</v>
      </c>
      <c r="E1639" s="2">
        <v>1223.6676547122738</v>
      </c>
      <c r="F1639" s="2">
        <v>0</v>
      </c>
      <c r="G1639" s="55"/>
    </row>
    <row r="1640" spans="1:7" x14ac:dyDescent="0.2">
      <c r="A1640" s="49">
        <v>1639</v>
      </c>
      <c r="B1640" s="54">
        <v>43534</v>
      </c>
      <c r="C1640">
        <v>7</v>
      </c>
      <c r="D1640" s="2">
        <v>4969.4375307629016</v>
      </c>
      <c r="E1640" s="2">
        <v>1220.5406879736565</v>
      </c>
      <c r="F1640" s="2">
        <v>0</v>
      </c>
      <c r="G1640" s="55"/>
    </row>
    <row r="1641" spans="1:7" x14ac:dyDescent="0.2">
      <c r="A1641" s="49">
        <v>1640</v>
      </c>
      <c r="B1641" s="54">
        <v>43534</v>
      </c>
      <c r="C1641">
        <v>8</v>
      </c>
      <c r="D1641" s="2">
        <v>5071.4279899269204</v>
      </c>
      <c r="E1641" s="2">
        <v>1225.8730572666664</v>
      </c>
      <c r="F1641" s="2">
        <v>1.8290269461001905</v>
      </c>
      <c r="G1641" s="55"/>
    </row>
    <row r="1642" spans="1:7" x14ac:dyDescent="0.2">
      <c r="A1642" s="49">
        <v>1641</v>
      </c>
      <c r="B1642" s="54">
        <v>43534</v>
      </c>
      <c r="C1642">
        <v>9</v>
      </c>
      <c r="D1642" s="2">
        <v>5171.6624322164998</v>
      </c>
      <c r="E1642" s="2">
        <v>1282.2637038262326</v>
      </c>
      <c r="F1642" s="2">
        <v>59.797777701155738</v>
      </c>
      <c r="G1642" s="55"/>
    </row>
    <row r="1643" spans="1:7" x14ac:dyDescent="0.2">
      <c r="A1643" s="49">
        <v>1642</v>
      </c>
      <c r="B1643" s="54">
        <v>43534</v>
      </c>
      <c r="C1643">
        <v>10</v>
      </c>
      <c r="D1643" s="2">
        <v>5209.1707982072139</v>
      </c>
      <c r="E1643" s="2">
        <v>1312.8188061317046</v>
      </c>
      <c r="F1643" s="2">
        <v>365.86129312210346</v>
      </c>
      <c r="G1643" s="55"/>
    </row>
    <row r="1644" spans="1:7" x14ac:dyDescent="0.2">
      <c r="A1644" s="49">
        <v>1643</v>
      </c>
      <c r="B1644" s="54">
        <v>43534</v>
      </c>
      <c r="C1644">
        <v>11</v>
      </c>
      <c r="D1644" s="2">
        <v>5277.2426378244018</v>
      </c>
      <c r="E1644" s="2">
        <v>1369.6853731129895</v>
      </c>
      <c r="F1644" s="2">
        <v>746.15111284366412</v>
      </c>
      <c r="G1644" s="55"/>
    </row>
    <row r="1645" spans="1:7" x14ac:dyDescent="0.2">
      <c r="A1645" s="49">
        <v>1644</v>
      </c>
      <c r="B1645" s="54">
        <v>43534</v>
      </c>
      <c r="C1645">
        <v>12</v>
      </c>
      <c r="D1645" s="2">
        <v>5268.2221906675995</v>
      </c>
      <c r="E1645" s="2">
        <v>1368.3421077597575</v>
      </c>
      <c r="F1645" s="2">
        <v>1003.003197391527</v>
      </c>
      <c r="G1645" s="55"/>
    </row>
    <row r="1646" spans="1:7" x14ac:dyDescent="0.2">
      <c r="A1646" s="49">
        <v>1645</v>
      </c>
      <c r="B1646" s="54">
        <v>43534</v>
      </c>
      <c r="C1646">
        <v>13</v>
      </c>
      <c r="D1646" s="2">
        <v>5259.9309209164367</v>
      </c>
      <c r="E1646" s="2">
        <v>1284.055416279253</v>
      </c>
      <c r="F1646" s="2">
        <v>1206.1985715838168</v>
      </c>
      <c r="G1646" s="55"/>
    </row>
    <row r="1647" spans="1:7" x14ac:dyDescent="0.2">
      <c r="A1647" s="49">
        <v>1646</v>
      </c>
      <c r="B1647" s="54">
        <v>43534</v>
      </c>
      <c r="C1647">
        <v>14</v>
      </c>
      <c r="D1647" s="2">
        <v>5189.5730147573995</v>
      </c>
      <c r="E1647" s="2">
        <v>1310.9249642637042</v>
      </c>
      <c r="F1647" s="2">
        <v>1268.048616856202</v>
      </c>
      <c r="G1647" s="55"/>
    </row>
    <row r="1648" spans="1:7" x14ac:dyDescent="0.2">
      <c r="A1648" s="49">
        <v>1647</v>
      </c>
      <c r="B1648" s="54">
        <v>43534</v>
      </c>
      <c r="C1648">
        <v>15</v>
      </c>
      <c r="D1648" s="2">
        <v>5165.6576061410742</v>
      </c>
      <c r="E1648" s="2">
        <v>1344.9730690391059</v>
      </c>
      <c r="F1648" s="2">
        <v>1230.5110536710927</v>
      </c>
      <c r="G1648" s="55"/>
    </row>
    <row r="1649" spans="1:7" x14ac:dyDescent="0.2">
      <c r="A1649" s="49">
        <v>1648</v>
      </c>
      <c r="B1649" s="54">
        <v>43534</v>
      </c>
      <c r="C1649">
        <v>16</v>
      </c>
      <c r="D1649" s="2">
        <v>5134.0234146669409</v>
      </c>
      <c r="E1649" s="2">
        <v>1377.1019148496437</v>
      </c>
      <c r="F1649" s="2">
        <v>1088.6224133043347</v>
      </c>
      <c r="G1649" s="55"/>
    </row>
    <row r="1650" spans="1:7" x14ac:dyDescent="0.2">
      <c r="A1650" s="49">
        <v>1649</v>
      </c>
      <c r="B1650" s="54">
        <v>43534</v>
      </c>
      <c r="C1650">
        <v>17</v>
      </c>
      <c r="D1650" s="2">
        <v>5156.8304624328202</v>
      </c>
      <c r="E1650" s="2">
        <v>1413.72554125639</v>
      </c>
      <c r="F1650" s="2">
        <v>928.32953520281649</v>
      </c>
      <c r="G1650" s="55"/>
    </row>
    <row r="1651" spans="1:7" x14ac:dyDescent="0.2">
      <c r="A1651" s="49">
        <v>1650</v>
      </c>
      <c r="B1651" s="54">
        <v>43534</v>
      </c>
      <c r="C1651">
        <v>18</v>
      </c>
      <c r="D1651" s="2">
        <v>5214.1333607168162</v>
      </c>
      <c r="E1651" s="2">
        <v>1431.1652964522671</v>
      </c>
      <c r="F1651" s="2">
        <v>635.6503256333873</v>
      </c>
      <c r="G1651" s="55"/>
    </row>
    <row r="1652" spans="1:7" x14ac:dyDescent="0.2">
      <c r="A1652" s="49">
        <v>1651</v>
      </c>
      <c r="B1652" s="54">
        <v>43534</v>
      </c>
      <c r="C1652">
        <v>19</v>
      </c>
      <c r="D1652" s="2">
        <v>5328.1370468378573</v>
      </c>
      <c r="E1652" s="2">
        <v>1438.8003130222078</v>
      </c>
      <c r="F1652" s="2">
        <v>284.81832434688937</v>
      </c>
      <c r="G1652" s="55"/>
    </row>
    <row r="1653" spans="1:7" x14ac:dyDescent="0.2">
      <c r="A1653" s="49">
        <v>1652</v>
      </c>
      <c r="B1653" s="54">
        <v>43534</v>
      </c>
      <c r="C1653">
        <v>20</v>
      </c>
      <c r="D1653" s="2">
        <v>5427.6740877331149</v>
      </c>
      <c r="E1653" s="2">
        <v>1402.5563585198113</v>
      </c>
      <c r="F1653" s="2">
        <v>33.868062408817877</v>
      </c>
      <c r="G1653" s="55"/>
    </row>
    <row r="1654" spans="1:7" x14ac:dyDescent="0.2">
      <c r="A1654" s="49">
        <v>1653</v>
      </c>
      <c r="B1654" s="54">
        <v>43534</v>
      </c>
      <c r="C1654">
        <v>21</v>
      </c>
      <c r="D1654" s="2">
        <v>5501.799122551527</v>
      </c>
      <c r="E1654" s="2">
        <v>1327.3403483791717</v>
      </c>
      <c r="F1654" s="2">
        <v>0</v>
      </c>
      <c r="G1654" s="55"/>
    </row>
    <row r="1655" spans="1:7" x14ac:dyDescent="0.2">
      <c r="A1655" s="49">
        <v>1654</v>
      </c>
      <c r="B1655" s="54">
        <v>43534</v>
      </c>
      <c r="C1655">
        <v>22</v>
      </c>
      <c r="D1655" s="2">
        <v>5464.5530854288008</v>
      </c>
      <c r="E1655" s="2">
        <v>1289.1764303278242</v>
      </c>
      <c r="F1655" s="2">
        <v>0</v>
      </c>
      <c r="G1655" s="55"/>
    </row>
    <row r="1656" spans="1:7" x14ac:dyDescent="0.2">
      <c r="A1656" s="49">
        <v>1655</v>
      </c>
      <c r="B1656" s="54">
        <v>43534</v>
      </c>
      <c r="C1656">
        <v>23</v>
      </c>
      <c r="D1656" s="2">
        <v>5411.0485052139429</v>
      </c>
      <c r="E1656" s="2">
        <v>1092.7255593173663</v>
      </c>
      <c r="F1656" s="2">
        <v>0</v>
      </c>
      <c r="G1656" s="55"/>
    </row>
    <row r="1657" spans="1:7" x14ac:dyDescent="0.2">
      <c r="A1657" s="49">
        <v>1656</v>
      </c>
      <c r="B1657" s="54">
        <v>43534</v>
      </c>
      <c r="C1657">
        <v>24</v>
      </c>
      <c r="D1657" s="2">
        <v>5269.0298244585128</v>
      </c>
      <c r="E1657" s="2">
        <v>1051.8412168576624</v>
      </c>
      <c r="F1657" s="2">
        <v>0</v>
      </c>
      <c r="G1657" s="55"/>
    </row>
    <row r="1658" spans="1:7" x14ac:dyDescent="0.2">
      <c r="A1658" s="49">
        <v>1657</v>
      </c>
      <c r="B1658" s="54">
        <v>43535</v>
      </c>
      <c r="C1658">
        <v>1</v>
      </c>
      <c r="D1658" s="2">
        <v>5129.383894941916</v>
      </c>
      <c r="E1658" s="2">
        <v>1007.3344441729465</v>
      </c>
      <c r="F1658" s="2">
        <v>0</v>
      </c>
      <c r="G1658" s="55"/>
    </row>
    <row r="1659" spans="1:7" x14ac:dyDescent="0.2">
      <c r="A1659" s="49">
        <v>1658</v>
      </c>
      <c r="B1659" s="54">
        <v>43535</v>
      </c>
      <c r="C1659">
        <v>2</v>
      </c>
      <c r="D1659" s="2">
        <v>4999.2573827320903</v>
      </c>
      <c r="E1659" s="2">
        <v>1260.2278065972901</v>
      </c>
      <c r="F1659" s="2">
        <v>0</v>
      </c>
      <c r="G1659" s="55"/>
    </row>
    <row r="1660" spans="1:7" x14ac:dyDescent="0.2">
      <c r="A1660" s="49">
        <v>1659</v>
      </c>
      <c r="B1660" s="54">
        <v>43535</v>
      </c>
      <c r="C1660">
        <v>3</v>
      </c>
      <c r="D1660" s="2">
        <v>4983.7292846421378</v>
      </c>
      <c r="E1660" s="2">
        <v>1225.241201594921</v>
      </c>
      <c r="F1660" s="2">
        <v>0</v>
      </c>
      <c r="G1660" s="55"/>
    </row>
    <row r="1661" spans="1:7" x14ac:dyDescent="0.2">
      <c r="A1661" s="49">
        <v>1660</v>
      </c>
      <c r="B1661" s="54">
        <v>43535</v>
      </c>
      <c r="C1661">
        <v>4</v>
      </c>
      <c r="D1661" s="2">
        <v>4946.702783457501</v>
      </c>
      <c r="E1661" s="2">
        <v>1152.2452011208568</v>
      </c>
      <c r="F1661" s="2">
        <v>0</v>
      </c>
      <c r="G1661" s="55"/>
    </row>
    <row r="1662" spans="1:7" x14ac:dyDescent="0.2">
      <c r="A1662" s="49">
        <v>1661</v>
      </c>
      <c r="B1662" s="54">
        <v>43535</v>
      </c>
      <c r="C1662">
        <v>5</v>
      </c>
      <c r="D1662" s="2">
        <v>4958.5824164800551</v>
      </c>
      <c r="E1662" s="2">
        <v>1145.901715666856</v>
      </c>
      <c r="F1662" s="2">
        <v>0</v>
      </c>
      <c r="G1662" s="55"/>
    </row>
    <row r="1663" spans="1:7" x14ac:dyDescent="0.2">
      <c r="A1663" s="49">
        <v>1662</v>
      </c>
      <c r="B1663" s="54">
        <v>43535</v>
      </c>
      <c r="C1663">
        <v>6</v>
      </c>
      <c r="D1663" s="2">
        <v>4953.8454121605218</v>
      </c>
      <c r="E1663" s="2">
        <v>1283.1235500227401</v>
      </c>
      <c r="F1663" s="2">
        <v>0</v>
      </c>
      <c r="G1663" s="55"/>
    </row>
    <row r="1664" spans="1:7" x14ac:dyDescent="0.2">
      <c r="A1664" s="49">
        <v>1663</v>
      </c>
      <c r="B1664" s="54">
        <v>43535</v>
      </c>
      <c r="C1664">
        <v>7</v>
      </c>
      <c r="D1664" s="2">
        <v>4963.1449571998437</v>
      </c>
      <c r="E1664" s="2">
        <v>1162.2307144509275</v>
      </c>
      <c r="F1664" s="2">
        <v>5.1887187507926444E-3</v>
      </c>
      <c r="G1664" s="55"/>
    </row>
    <row r="1665" spans="1:7" x14ac:dyDescent="0.2">
      <c r="A1665" s="49">
        <v>1664</v>
      </c>
      <c r="B1665" s="54">
        <v>43535</v>
      </c>
      <c r="C1665">
        <v>8</v>
      </c>
      <c r="D1665" s="2">
        <v>5052.4458193644114</v>
      </c>
      <c r="E1665" s="2">
        <v>1131.1620227134829</v>
      </c>
      <c r="F1665" s="2">
        <v>2.0052710580532658</v>
      </c>
      <c r="G1665" s="55"/>
    </row>
    <row r="1666" spans="1:7" x14ac:dyDescent="0.2">
      <c r="A1666" s="49">
        <v>1665</v>
      </c>
      <c r="B1666" s="54">
        <v>43535</v>
      </c>
      <c r="C1666">
        <v>9</v>
      </c>
      <c r="D1666" s="2">
        <v>5151.3973024385041</v>
      </c>
      <c r="E1666" s="2">
        <v>1245.8544908045292</v>
      </c>
      <c r="F1666" s="2">
        <v>66.68874818255857</v>
      </c>
      <c r="G1666" s="55"/>
    </row>
    <row r="1667" spans="1:7" x14ac:dyDescent="0.2">
      <c r="A1667" s="49">
        <v>1666</v>
      </c>
      <c r="B1667" s="54">
        <v>43535</v>
      </c>
      <c r="C1667">
        <v>10</v>
      </c>
      <c r="D1667" s="2">
        <v>5212.9874787554718</v>
      </c>
      <c r="E1667" s="2">
        <v>900.59192922713646</v>
      </c>
      <c r="F1667" s="2">
        <v>297.01256680397211</v>
      </c>
      <c r="G1667" s="55"/>
    </row>
    <row r="1668" spans="1:7" x14ac:dyDescent="0.2">
      <c r="A1668" s="49">
        <v>1667</v>
      </c>
      <c r="B1668" s="54">
        <v>43535</v>
      </c>
      <c r="C1668">
        <v>11</v>
      </c>
      <c r="D1668" s="2">
        <v>5281.7127545480862</v>
      </c>
      <c r="E1668" s="2">
        <v>1324.910126677868</v>
      </c>
      <c r="F1668" s="2">
        <v>561.29857756349315</v>
      </c>
      <c r="G1668" s="55"/>
    </row>
    <row r="1669" spans="1:7" x14ac:dyDescent="0.2">
      <c r="A1669" s="49">
        <v>1668</v>
      </c>
      <c r="B1669" s="54">
        <v>43535</v>
      </c>
      <c r="C1669">
        <v>12</v>
      </c>
      <c r="D1669" s="2">
        <v>5289.6782777752969</v>
      </c>
      <c r="E1669" s="2">
        <v>1301.6722872584544</v>
      </c>
      <c r="F1669" s="2">
        <v>886.95914083914636</v>
      </c>
      <c r="G1669" s="55"/>
    </row>
    <row r="1670" spans="1:7" x14ac:dyDescent="0.2">
      <c r="A1670" s="49">
        <v>1669</v>
      </c>
      <c r="B1670" s="54">
        <v>43535</v>
      </c>
      <c r="C1670">
        <v>13</v>
      </c>
      <c r="D1670" s="2">
        <v>5264.8157511977161</v>
      </c>
      <c r="E1670" s="2">
        <v>1145.8083871473139</v>
      </c>
      <c r="F1670" s="2">
        <v>1015.2041141262669</v>
      </c>
      <c r="G1670" s="55"/>
    </row>
    <row r="1671" spans="1:7" x14ac:dyDescent="0.2">
      <c r="A1671" s="49">
        <v>1670</v>
      </c>
      <c r="B1671" s="54">
        <v>43535</v>
      </c>
      <c r="C1671">
        <v>14</v>
      </c>
      <c r="D1671" s="2">
        <v>5197.2843189794803</v>
      </c>
      <c r="E1671" s="2">
        <v>1256.7375748044244</v>
      </c>
      <c r="F1671" s="2">
        <v>1097.632681695892</v>
      </c>
      <c r="G1671" s="55"/>
    </row>
    <row r="1672" spans="1:7" x14ac:dyDescent="0.2">
      <c r="A1672" s="49">
        <v>1671</v>
      </c>
      <c r="B1672" s="54">
        <v>43535</v>
      </c>
      <c r="C1672">
        <v>15</v>
      </c>
      <c r="D1672" s="2">
        <v>5157.3453150172536</v>
      </c>
      <c r="E1672" s="2">
        <v>1306.7680375053055</v>
      </c>
      <c r="F1672" s="2">
        <v>1143.9160846125033</v>
      </c>
      <c r="G1672" s="55"/>
    </row>
    <row r="1673" spans="1:7" x14ac:dyDescent="0.2">
      <c r="A1673" s="49">
        <v>1672</v>
      </c>
      <c r="B1673" s="54">
        <v>43535</v>
      </c>
      <c r="C1673">
        <v>16</v>
      </c>
      <c r="D1673" s="2">
        <v>5143.5617002691097</v>
      </c>
      <c r="E1673" s="2">
        <v>1435.0058568016871</v>
      </c>
      <c r="F1673" s="2">
        <v>970.03535408355856</v>
      </c>
      <c r="G1673" s="55"/>
    </row>
    <row r="1674" spans="1:7" x14ac:dyDescent="0.2">
      <c r="A1674" s="49">
        <v>1673</v>
      </c>
      <c r="B1674" s="54">
        <v>43535</v>
      </c>
      <c r="C1674">
        <v>17</v>
      </c>
      <c r="D1674" s="2">
        <v>5158.9639690994763</v>
      </c>
      <c r="E1674" s="2">
        <v>1593.6257233695499</v>
      </c>
      <c r="F1674" s="2">
        <v>870.31494119705167</v>
      </c>
      <c r="G1674" s="55"/>
    </row>
    <row r="1675" spans="1:7" x14ac:dyDescent="0.2">
      <c r="A1675" s="49">
        <v>1674</v>
      </c>
      <c r="B1675" s="54">
        <v>43535</v>
      </c>
      <c r="C1675">
        <v>18</v>
      </c>
      <c r="D1675" s="2">
        <v>5227.0568279240115</v>
      </c>
      <c r="E1675" s="2">
        <v>1788.521144552499</v>
      </c>
      <c r="F1675" s="2">
        <v>630.82151334582068</v>
      </c>
      <c r="G1675" s="55"/>
    </row>
    <row r="1676" spans="1:7" x14ac:dyDescent="0.2">
      <c r="A1676" s="49">
        <v>1675</v>
      </c>
      <c r="B1676" s="54">
        <v>43535</v>
      </c>
      <c r="C1676">
        <v>19</v>
      </c>
      <c r="D1676" s="2">
        <v>5342.052375129143</v>
      </c>
      <c r="E1676" s="2">
        <v>1840.8718814999404</v>
      </c>
      <c r="F1676" s="2">
        <v>268.10853728021823</v>
      </c>
      <c r="G1676" s="55"/>
    </row>
    <row r="1677" spans="1:7" x14ac:dyDescent="0.2">
      <c r="A1677" s="49">
        <v>1676</v>
      </c>
      <c r="B1677" s="54">
        <v>43535</v>
      </c>
      <c r="C1677">
        <v>20</v>
      </c>
      <c r="D1677" s="2">
        <v>5433.3056128190774</v>
      </c>
      <c r="E1677" s="2">
        <v>1814.7946118051423</v>
      </c>
      <c r="F1677" s="2">
        <v>29.129572977654277</v>
      </c>
      <c r="G1677" s="55"/>
    </row>
    <row r="1678" spans="1:7" x14ac:dyDescent="0.2">
      <c r="A1678" s="49">
        <v>1677</v>
      </c>
      <c r="B1678" s="54">
        <v>43535</v>
      </c>
      <c r="C1678">
        <v>21</v>
      </c>
      <c r="D1678" s="2">
        <v>5511.0949693804105</v>
      </c>
      <c r="E1678" s="2">
        <v>1535.3378648629373</v>
      </c>
      <c r="F1678" s="2">
        <v>0</v>
      </c>
      <c r="G1678" s="55"/>
    </row>
    <row r="1679" spans="1:7" x14ac:dyDescent="0.2">
      <c r="A1679" s="49">
        <v>1678</v>
      </c>
      <c r="B1679" s="54">
        <v>43535</v>
      </c>
      <c r="C1679">
        <v>22</v>
      </c>
      <c r="D1679" s="2">
        <v>5471.3025067933931</v>
      </c>
      <c r="E1679" s="2">
        <v>1476.6014751897651</v>
      </c>
      <c r="F1679" s="2">
        <v>0</v>
      </c>
      <c r="G1679" s="55"/>
    </row>
    <row r="1680" spans="1:7" x14ac:dyDescent="0.2">
      <c r="A1680" s="49">
        <v>1679</v>
      </c>
      <c r="B1680" s="54">
        <v>43535</v>
      </c>
      <c r="C1680">
        <v>23</v>
      </c>
      <c r="D1680" s="2">
        <v>5414.0824409797697</v>
      </c>
      <c r="E1680" s="2">
        <v>1388.1976549432457</v>
      </c>
      <c r="F1680" s="2">
        <v>0</v>
      </c>
      <c r="G1680" s="55"/>
    </row>
    <row r="1681" spans="1:7" x14ac:dyDescent="0.2">
      <c r="A1681" s="49">
        <v>1680</v>
      </c>
      <c r="B1681" s="54">
        <v>43535</v>
      </c>
      <c r="C1681">
        <v>24</v>
      </c>
      <c r="D1681" s="2">
        <v>5258.344494598985</v>
      </c>
      <c r="E1681" s="2">
        <v>1428.4804332377566</v>
      </c>
      <c r="F1681" s="2">
        <v>0</v>
      </c>
      <c r="G1681" s="55"/>
    </row>
    <row r="1682" spans="1:7" x14ac:dyDescent="0.2">
      <c r="A1682" s="49">
        <v>1681</v>
      </c>
      <c r="B1682" s="54">
        <v>43536</v>
      </c>
      <c r="C1682">
        <v>1</v>
      </c>
      <c r="D1682" s="2">
        <v>5118.3577521129146</v>
      </c>
      <c r="E1682" s="2">
        <v>1480.7401732718274</v>
      </c>
      <c r="F1682" s="2">
        <v>0</v>
      </c>
      <c r="G1682" s="55"/>
    </row>
    <row r="1683" spans="1:7" x14ac:dyDescent="0.2">
      <c r="A1683" s="49">
        <v>1682</v>
      </c>
      <c r="B1683" s="54">
        <v>43536</v>
      </c>
      <c r="C1683">
        <v>2</v>
      </c>
      <c r="D1683" s="2">
        <v>4984.6918292112223</v>
      </c>
      <c r="E1683" s="2">
        <v>1465.5740381878304</v>
      </c>
      <c r="F1683" s="2">
        <v>0</v>
      </c>
      <c r="G1683" s="55"/>
    </row>
    <row r="1684" spans="1:7" x14ac:dyDescent="0.2">
      <c r="A1684" s="49">
        <v>1683</v>
      </c>
      <c r="B1684" s="54">
        <v>43536</v>
      </c>
      <c r="C1684">
        <v>3</v>
      </c>
      <c r="D1684" s="2">
        <v>4964.4688314237983</v>
      </c>
      <c r="E1684" s="2">
        <v>1546.7364756168286</v>
      </c>
      <c r="F1684" s="2">
        <v>0</v>
      </c>
      <c r="G1684" s="55"/>
    </row>
    <row r="1685" spans="1:7" x14ac:dyDescent="0.2">
      <c r="A1685" s="49">
        <v>1684</v>
      </c>
      <c r="B1685" s="54">
        <v>43536</v>
      </c>
      <c r="C1685">
        <v>4</v>
      </c>
      <c r="D1685" s="2">
        <v>4952.0945084312025</v>
      </c>
      <c r="E1685" s="2">
        <v>1586.6790142749151</v>
      </c>
      <c r="F1685" s="2">
        <v>0</v>
      </c>
      <c r="G1685" s="55"/>
    </row>
    <row r="1686" spans="1:7" x14ac:dyDescent="0.2">
      <c r="A1686" s="49">
        <v>1685</v>
      </c>
      <c r="B1686" s="54">
        <v>43536</v>
      </c>
      <c r="C1686">
        <v>5</v>
      </c>
      <c r="D1686" s="2">
        <v>4947.4546499100652</v>
      </c>
      <c r="E1686" s="2">
        <v>1504.5847526875364</v>
      </c>
      <c r="F1686" s="2">
        <v>0</v>
      </c>
      <c r="G1686" s="55"/>
    </row>
    <row r="1687" spans="1:7" x14ac:dyDescent="0.2">
      <c r="A1687" s="49">
        <v>1686</v>
      </c>
      <c r="B1687" s="54">
        <v>43536</v>
      </c>
      <c r="C1687">
        <v>6</v>
      </c>
      <c r="D1687" s="2">
        <v>4936.2628684891315</v>
      </c>
      <c r="E1687" s="2">
        <v>1191.9930601436004</v>
      </c>
      <c r="F1687" s="2">
        <v>0</v>
      </c>
      <c r="G1687" s="55"/>
    </row>
    <row r="1688" spans="1:7" x14ac:dyDescent="0.2">
      <c r="A1688" s="49">
        <v>1687</v>
      </c>
      <c r="B1688" s="54">
        <v>43536</v>
      </c>
      <c r="C1688">
        <v>7</v>
      </c>
      <c r="D1688" s="2">
        <v>4971.8639810394143</v>
      </c>
      <c r="E1688" s="2">
        <v>1535.0664160773686</v>
      </c>
      <c r="F1688" s="2">
        <v>2.16696829422955E-3</v>
      </c>
      <c r="G1688" s="55"/>
    </row>
    <row r="1689" spans="1:7" x14ac:dyDescent="0.2">
      <c r="A1689" s="49">
        <v>1688</v>
      </c>
      <c r="B1689" s="54">
        <v>43536</v>
      </c>
      <c r="C1689">
        <v>8</v>
      </c>
      <c r="D1689" s="2">
        <v>5091.9355868998027</v>
      </c>
      <c r="E1689" s="2">
        <v>1471.4911542994723</v>
      </c>
      <c r="F1689" s="2">
        <v>2.3471739816106538</v>
      </c>
      <c r="G1689" s="55"/>
    </row>
    <row r="1690" spans="1:7" x14ac:dyDescent="0.2">
      <c r="A1690" s="49">
        <v>1689</v>
      </c>
      <c r="B1690" s="54">
        <v>43536</v>
      </c>
      <c r="C1690">
        <v>9</v>
      </c>
      <c r="D1690" s="2">
        <v>5202.3394554828446</v>
      </c>
      <c r="E1690" s="2">
        <v>1064.3076651307842</v>
      </c>
      <c r="F1690" s="2">
        <v>95.650557654949637</v>
      </c>
      <c r="G1690" s="55"/>
    </row>
    <row r="1691" spans="1:7" x14ac:dyDescent="0.2">
      <c r="A1691" s="49">
        <v>1690</v>
      </c>
      <c r="B1691" s="54">
        <v>43536</v>
      </c>
      <c r="C1691">
        <v>10</v>
      </c>
      <c r="D1691" s="2">
        <v>5193.3005266760847</v>
      </c>
      <c r="E1691" s="2">
        <v>1105.789144817239</v>
      </c>
      <c r="F1691" s="2">
        <v>407.623771879738</v>
      </c>
      <c r="G1691" s="55"/>
    </row>
    <row r="1692" spans="1:7" x14ac:dyDescent="0.2">
      <c r="A1692" s="49">
        <v>1691</v>
      </c>
      <c r="B1692" s="54">
        <v>43536</v>
      </c>
      <c r="C1692">
        <v>11</v>
      </c>
      <c r="D1692" s="2">
        <v>5272.8547393004656</v>
      </c>
      <c r="E1692" s="2">
        <v>1404.2192288203735</v>
      </c>
      <c r="F1692" s="2">
        <v>754.97861368374583</v>
      </c>
      <c r="G1692" s="55"/>
    </row>
    <row r="1693" spans="1:7" x14ac:dyDescent="0.2">
      <c r="A1693" s="49">
        <v>1692</v>
      </c>
      <c r="B1693" s="54">
        <v>43536</v>
      </c>
      <c r="C1693">
        <v>12</v>
      </c>
      <c r="D1693" s="2">
        <v>5301.7735727788277</v>
      </c>
      <c r="E1693" s="2">
        <v>1603.0964222544526</v>
      </c>
      <c r="F1693" s="2">
        <v>1023.256102646253</v>
      </c>
      <c r="G1693" s="55"/>
    </row>
    <row r="1694" spans="1:7" x14ac:dyDescent="0.2">
      <c r="A1694" s="49">
        <v>1693</v>
      </c>
      <c r="B1694" s="54">
        <v>43536</v>
      </c>
      <c r="C1694">
        <v>13</v>
      </c>
      <c r="D1694" s="2">
        <v>5275.8370148510621</v>
      </c>
      <c r="E1694" s="2">
        <v>1581.1884470861603</v>
      </c>
      <c r="F1694" s="2">
        <v>1189.8462367790248</v>
      </c>
      <c r="G1694" s="55"/>
    </row>
    <row r="1695" spans="1:7" x14ac:dyDescent="0.2">
      <c r="A1695" s="49">
        <v>1694</v>
      </c>
      <c r="B1695" s="54">
        <v>43536</v>
      </c>
      <c r="C1695">
        <v>14</v>
      </c>
      <c r="D1695" s="2">
        <v>5214.6908576670903</v>
      </c>
      <c r="E1695" s="2">
        <v>1559.4832644359476</v>
      </c>
      <c r="F1695" s="2">
        <v>1229.9715632098134</v>
      </c>
      <c r="G1695" s="55"/>
    </row>
    <row r="1696" spans="1:7" x14ac:dyDescent="0.2">
      <c r="A1696" s="49">
        <v>1695</v>
      </c>
      <c r="B1696" s="54">
        <v>43536</v>
      </c>
      <c r="C1696">
        <v>15</v>
      </c>
      <c r="D1696" s="2">
        <v>5171.8185488853214</v>
      </c>
      <c r="E1696" s="2">
        <v>1513.0287460244954</v>
      </c>
      <c r="F1696" s="2">
        <v>1196.4932155993724</v>
      </c>
      <c r="G1696" s="55"/>
    </row>
    <row r="1697" spans="1:7" x14ac:dyDescent="0.2">
      <c r="A1697" s="49">
        <v>1696</v>
      </c>
      <c r="B1697" s="54">
        <v>43536</v>
      </c>
      <c r="C1697">
        <v>16</v>
      </c>
      <c r="D1697" s="2">
        <v>5140.1094558523455</v>
      </c>
      <c r="E1697" s="2">
        <v>1502.3868325101712</v>
      </c>
      <c r="F1697" s="2">
        <v>1100.0781851803952</v>
      </c>
      <c r="G1697" s="55"/>
    </row>
    <row r="1698" spans="1:7" x14ac:dyDescent="0.2">
      <c r="A1698" s="49">
        <v>1697</v>
      </c>
      <c r="B1698" s="54">
        <v>43536</v>
      </c>
      <c r="C1698">
        <v>17</v>
      </c>
      <c r="D1698" s="2">
        <v>5156.2239377232436</v>
      </c>
      <c r="E1698" s="2">
        <v>1444.9483945139882</v>
      </c>
      <c r="F1698" s="2">
        <v>888.5728200363809</v>
      </c>
      <c r="G1698" s="55"/>
    </row>
    <row r="1699" spans="1:7" x14ac:dyDescent="0.2">
      <c r="A1699" s="49">
        <v>1698</v>
      </c>
      <c r="B1699" s="54">
        <v>43536</v>
      </c>
      <c r="C1699">
        <v>18</v>
      </c>
      <c r="D1699" s="2">
        <v>5237.2384831530226</v>
      </c>
      <c r="E1699" s="2">
        <v>1281.0899878582736</v>
      </c>
      <c r="F1699" s="2">
        <v>537.35203473391709</v>
      </c>
      <c r="G1699" s="55"/>
    </row>
    <row r="1700" spans="1:7" x14ac:dyDescent="0.2">
      <c r="A1700" s="49">
        <v>1699</v>
      </c>
      <c r="B1700" s="54">
        <v>43536</v>
      </c>
      <c r="C1700">
        <v>19</v>
      </c>
      <c r="D1700" s="2">
        <v>5326.2926618839138</v>
      </c>
      <c r="E1700" s="2">
        <v>1309.0035978427586</v>
      </c>
      <c r="F1700" s="2">
        <v>225.57890786490609</v>
      </c>
      <c r="G1700" s="55"/>
    </row>
    <row r="1701" spans="1:7" x14ac:dyDescent="0.2">
      <c r="A1701" s="49">
        <v>1700</v>
      </c>
      <c r="B1701" s="54">
        <v>43536</v>
      </c>
      <c r="C1701">
        <v>20</v>
      </c>
      <c r="D1701" s="2">
        <v>5420.9159089832638</v>
      </c>
      <c r="E1701" s="2">
        <v>1173.4972891488269</v>
      </c>
      <c r="F1701" s="2">
        <v>31.679704275806436</v>
      </c>
      <c r="G1701" s="55"/>
    </row>
    <row r="1702" spans="1:7" x14ac:dyDescent="0.2">
      <c r="A1702" s="49">
        <v>1701</v>
      </c>
      <c r="B1702" s="54">
        <v>43536</v>
      </c>
      <c r="C1702">
        <v>21</v>
      </c>
      <c r="D1702" s="2">
        <v>5502.0009965244117</v>
      </c>
      <c r="E1702" s="2">
        <v>1236.1772672228979</v>
      </c>
      <c r="F1702" s="2">
        <v>0</v>
      </c>
      <c r="G1702" s="55"/>
    </row>
    <row r="1703" spans="1:7" x14ac:dyDescent="0.2">
      <c r="A1703" s="49">
        <v>1702</v>
      </c>
      <c r="B1703" s="54">
        <v>43536</v>
      </c>
      <c r="C1703">
        <v>22</v>
      </c>
      <c r="D1703" s="2">
        <v>5454.8991988957396</v>
      </c>
      <c r="E1703" s="2">
        <v>1068.6354040219983</v>
      </c>
      <c r="F1703" s="2">
        <v>0</v>
      </c>
      <c r="G1703" s="55"/>
    </row>
    <row r="1704" spans="1:7" x14ac:dyDescent="0.2">
      <c r="A1704" s="49">
        <v>1703</v>
      </c>
      <c r="B1704" s="54">
        <v>43536</v>
      </c>
      <c r="C1704">
        <v>23</v>
      </c>
      <c r="D1704" s="2">
        <v>5375.5357589530167</v>
      </c>
      <c r="E1704" s="2">
        <v>1156.0579852351177</v>
      </c>
      <c r="F1704" s="2">
        <v>0</v>
      </c>
      <c r="G1704" s="55"/>
    </row>
    <row r="1705" spans="1:7" x14ac:dyDescent="0.2">
      <c r="A1705" s="49">
        <v>1704</v>
      </c>
      <c r="B1705" s="54">
        <v>43536</v>
      </c>
      <c r="C1705">
        <v>24</v>
      </c>
      <c r="D1705" s="2">
        <v>5251.9643022831788</v>
      </c>
      <c r="E1705" s="2">
        <v>1150.189257810508</v>
      </c>
      <c r="F1705" s="2">
        <v>0</v>
      </c>
      <c r="G1705" s="55"/>
    </row>
    <row r="1706" spans="1:7" x14ac:dyDescent="0.2">
      <c r="A1706" s="49">
        <v>1705</v>
      </c>
      <c r="B1706" s="54">
        <v>43537</v>
      </c>
      <c r="C1706">
        <v>1</v>
      </c>
      <c r="D1706" s="2">
        <v>5096.6287464103862</v>
      </c>
      <c r="E1706" s="2">
        <v>1156.4038623133169</v>
      </c>
      <c r="F1706" s="2">
        <v>0</v>
      </c>
      <c r="G1706" s="55"/>
    </row>
    <row r="1707" spans="1:7" x14ac:dyDescent="0.2">
      <c r="A1707" s="49">
        <v>1706</v>
      </c>
      <c r="B1707" s="54">
        <v>43537</v>
      </c>
      <c r="C1707">
        <v>2</v>
      </c>
      <c r="D1707" s="2">
        <v>4986.3534605038485</v>
      </c>
      <c r="E1707" s="2">
        <v>1127.6885564869685</v>
      </c>
      <c r="F1707" s="2">
        <v>0</v>
      </c>
      <c r="G1707" s="55"/>
    </row>
    <row r="1708" spans="1:7" x14ac:dyDescent="0.2">
      <c r="A1708" s="49">
        <v>1707</v>
      </c>
      <c r="B1708" s="54">
        <v>43537</v>
      </c>
      <c r="C1708">
        <v>3</v>
      </c>
      <c r="D1708" s="2">
        <v>4958.0996271602025</v>
      </c>
      <c r="E1708" s="2">
        <v>1386.2299595042018</v>
      </c>
      <c r="F1708" s="2">
        <v>0</v>
      </c>
      <c r="G1708" s="55"/>
    </row>
    <row r="1709" spans="1:7" x14ac:dyDescent="0.2">
      <c r="A1709" s="49">
        <v>1708</v>
      </c>
      <c r="B1709" s="54">
        <v>43537</v>
      </c>
      <c r="C1709">
        <v>4</v>
      </c>
      <c r="D1709" s="2">
        <v>4930.5284591742693</v>
      </c>
      <c r="E1709" s="2">
        <v>1390.1644263555563</v>
      </c>
      <c r="F1709" s="2">
        <v>0</v>
      </c>
      <c r="G1709" s="55"/>
    </row>
    <row r="1710" spans="1:7" x14ac:dyDescent="0.2">
      <c r="A1710" s="49">
        <v>1709</v>
      </c>
      <c r="B1710" s="54">
        <v>43537</v>
      </c>
      <c r="C1710">
        <v>5</v>
      </c>
      <c r="D1710" s="2">
        <v>4936.3053637046642</v>
      </c>
      <c r="E1710" s="2">
        <v>1256.6712370961654</v>
      </c>
      <c r="F1710" s="2">
        <v>0</v>
      </c>
      <c r="G1710" s="55"/>
    </row>
    <row r="1711" spans="1:7" x14ac:dyDescent="0.2">
      <c r="A1711" s="49">
        <v>1710</v>
      </c>
      <c r="B1711" s="54">
        <v>43537</v>
      </c>
      <c r="C1711">
        <v>6</v>
      </c>
      <c r="D1711" s="2">
        <v>4941.5649089663193</v>
      </c>
      <c r="E1711" s="2">
        <v>1257.0804046132635</v>
      </c>
      <c r="F1711" s="2">
        <v>0</v>
      </c>
      <c r="G1711" s="55"/>
    </row>
    <row r="1712" spans="1:7" x14ac:dyDescent="0.2">
      <c r="A1712" s="49">
        <v>1711</v>
      </c>
      <c r="B1712" s="54">
        <v>43537</v>
      </c>
      <c r="C1712">
        <v>7</v>
      </c>
      <c r="D1712" s="2">
        <v>4960.7540235782753</v>
      </c>
      <c r="E1712" s="2">
        <v>1205.3776347208918</v>
      </c>
      <c r="F1712" s="2">
        <v>0</v>
      </c>
      <c r="G1712" s="55"/>
    </row>
    <row r="1713" spans="1:7" x14ac:dyDescent="0.2">
      <c r="A1713" s="49">
        <v>1712</v>
      </c>
      <c r="B1713" s="54">
        <v>43537</v>
      </c>
      <c r="C1713">
        <v>8</v>
      </c>
      <c r="D1713" s="2">
        <v>5067.4763982354671</v>
      </c>
      <c r="E1713" s="2">
        <v>1251.8799719008789</v>
      </c>
      <c r="F1713" s="2">
        <v>1.2478541033608117</v>
      </c>
      <c r="G1713" s="55"/>
    </row>
    <row r="1714" spans="1:7" x14ac:dyDescent="0.2">
      <c r="A1714" s="49">
        <v>1713</v>
      </c>
      <c r="B1714" s="54">
        <v>43537</v>
      </c>
      <c r="C1714">
        <v>9</v>
      </c>
      <c r="D1714" s="2">
        <v>5191.6187681004267</v>
      </c>
      <c r="E1714" s="2">
        <v>1342.9913079904175</v>
      </c>
      <c r="F1714" s="2">
        <v>93.960317807987408</v>
      </c>
      <c r="G1714" s="55"/>
    </row>
    <row r="1715" spans="1:7" x14ac:dyDescent="0.2">
      <c r="A1715" s="49">
        <v>1714</v>
      </c>
      <c r="B1715" s="54">
        <v>43537</v>
      </c>
      <c r="C1715">
        <v>10</v>
      </c>
      <c r="D1715" s="2">
        <v>5212.6715487207402</v>
      </c>
      <c r="E1715" s="2">
        <v>1394.0553004954061</v>
      </c>
      <c r="F1715" s="2">
        <v>410.49618348824532</v>
      </c>
      <c r="G1715" s="55"/>
    </row>
    <row r="1716" spans="1:7" x14ac:dyDescent="0.2">
      <c r="A1716" s="49">
        <v>1715</v>
      </c>
      <c r="B1716" s="54">
        <v>43537</v>
      </c>
      <c r="C1716">
        <v>11</v>
      </c>
      <c r="D1716" s="2">
        <v>5294.8883454078341</v>
      </c>
      <c r="E1716" s="2">
        <v>1591.4124270844759</v>
      </c>
      <c r="F1716" s="2">
        <v>712.50057809072928</v>
      </c>
      <c r="G1716" s="55"/>
    </row>
    <row r="1717" spans="1:7" x14ac:dyDescent="0.2">
      <c r="A1717" s="49">
        <v>1716</v>
      </c>
      <c r="B1717" s="54">
        <v>43537</v>
      </c>
      <c r="C1717">
        <v>12</v>
      </c>
      <c r="D1717" s="2">
        <v>5289.4029194073892</v>
      </c>
      <c r="E1717" s="2">
        <v>1832.3510235415636</v>
      </c>
      <c r="F1717" s="2">
        <v>941.14677884657033</v>
      </c>
      <c r="G1717" s="55"/>
    </row>
    <row r="1718" spans="1:7" x14ac:dyDescent="0.2">
      <c r="A1718" s="49">
        <v>1717</v>
      </c>
      <c r="B1718" s="54">
        <v>43537</v>
      </c>
      <c r="C1718">
        <v>13</v>
      </c>
      <c r="D1718" s="2">
        <v>5282.6154877547688</v>
      </c>
      <c r="E1718" s="2">
        <v>1724.1809717549374</v>
      </c>
      <c r="F1718" s="2">
        <v>1180.1741476897992</v>
      </c>
      <c r="G1718" s="55"/>
    </row>
    <row r="1719" spans="1:7" x14ac:dyDescent="0.2">
      <c r="A1719" s="49">
        <v>1718</v>
      </c>
      <c r="B1719" s="54">
        <v>43537</v>
      </c>
      <c r="C1719">
        <v>14</v>
      </c>
      <c r="D1719" s="2">
        <v>5192.754082271169</v>
      </c>
      <c r="E1719" s="2">
        <v>1733.8106500966412</v>
      </c>
      <c r="F1719" s="2">
        <v>1116.5905971077484</v>
      </c>
      <c r="G1719" s="55"/>
    </row>
    <row r="1720" spans="1:7" x14ac:dyDescent="0.2">
      <c r="A1720" s="49">
        <v>1719</v>
      </c>
      <c r="B1720" s="54">
        <v>43537</v>
      </c>
      <c r="C1720">
        <v>15</v>
      </c>
      <c r="D1720" s="2">
        <v>5165.300444118112</v>
      </c>
      <c r="E1720" s="2">
        <v>1786.7830861197999</v>
      </c>
      <c r="F1720" s="2">
        <v>964.57550440036596</v>
      </c>
      <c r="G1720" s="55"/>
    </row>
    <row r="1721" spans="1:7" x14ac:dyDescent="0.2">
      <c r="A1721" s="49">
        <v>1720</v>
      </c>
      <c r="B1721" s="54">
        <v>43537</v>
      </c>
      <c r="C1721">
        <v>16</v>
      </c>
      <c r="D1721" s="2">
        <v>5144.9416313805741</v>
      </c>
      <c r="E1721" s="2">
        <v>1655.447517316702</v>
      </c>
      <c r="F1721" s="2">
        <v>900.61045526077419</v>
      </c>
      <c r="G1721" s="55"/>
    </row>
    <row r="1722" spans="1:7" x14ac:dyDescent="0.2">
      <c r="A1722" s="49">
        <v>1721</v>
      </c>
      <c r="B1722" s="54">
        <v>43537</v>
      </c>
      <c r="C1722">
        <v>17</v>
      </c>
      <c r="D1722" s="2">
        <v>5159.0006288245513</v>
      </c>
      <c r="E1722" s="2">
        <v>1641.3363757006837</v>
      </c>
      <c r="F1722" s="2">
        <v>762.15132505371798</v>
      </c>
      <c r="G1722" s="55"/>
    </row>
    <row r="1723" spans="1:7" x14ac:dyDescent="0.2">
      <c r="A1723" s="49">
        <v>1722</v>
      </c>
      <c r="B1723" s="54">
        <v>43537</v>
      </c>
      <c r="C1723">
        <v>18</v>
      </c>
      <c r="D1723" s="2">
        <v>5204.626220410606</v>
      </c>
      <c r="E1723" s="2">
        <v>1748.2405427304666</v>
      </c>
      <c r="F1723" s="2">
        <v>570.65597083503235</v>
      </c>
      <c r="G1723" s="55"/>
    </row>
    <row r="1724" spans="1:7" x14ac:dyDescent="0.2">
      <c r="A1724" s="49">
        <v>1723</v>
      </c>
      <c r="B1724" s="54">
        <v>43537</v>
      </c>
      <c r="C1724">
        <v>19</v>
      </c>
      <c r="D1724" s="2">
        <v>5289.4105374336004</v>
      </c>
      <c r="E1724" s="2">
        <v>1836.9947242860299</v>
      </c>
      <c r="F1724" s="2">
        <v>261.184178441423</v>
      </c>
      <c r="G1724" s="55"/>
    </row>
    <row r="1725" spans="1:7" x14ac:dyDescent="0.2">
      <c r="A1725" s="49">
        <v>1724</v>
      </c>
      <c r="B1725" s="54">
        <v>43537</v>
      </c>
      <c r="C1725">
        <v>20</v>
      </c>
      <c r="D1725" s="2">
        <v>5358.1749535341205</v>
      </c>
      <c r="E1725" s="2">
        <v>1864.2461676988817</v>
      </c>
      <c r="F1725" s="2">
        <v>37.297963506041611</v>
      </c>
      <c r="G1725" s="55"/>
    </row>
    <row r="1726" spans="1:7" x14ac:dyDescent="0.2">
      <c r="A1726" s="49">
        <v>1725</v>
      </c>
      <c r="B1726" s="54">
        <v>43537</v>
      </c>
      <c r="C1726">
        <v>21</v>
      </c>
      <c r="D1726" s="2">
        <v>5458.6378415870158</v>
      </c>
      <c r="E1726" s="2">
        <v>1887.9152371483153</v>
      </c>
      <c r="F1726" s="2">
        <v>0</v>
      </c>
      <c r="G1726" s="55"/>
    </row>
    <row r="1727" spans="1:7" x14ac:dyDescent="0.2">
      <c r="A1727" s="49">
        <v>1726</v>
      </c>
      <c r="B1727" s="54">
        <v>43537</v>
      </c>
      <c r="C1727">
        <v>22</v>
      </c>
      <c r="D1727" s="2">
        <v>5382.5451857514927</v>
      </c>
      <c r="E1727" s="2">
        <v>1904.674124799069</v>
      </c>
      <c r="F1727" s="2">
        <v>0</v>
      </c>
      <c r="G1727" s="55"/>
    </row>
    <row r="1728" spans="1:7" x14ac:dyDescent="0.2">
      <c r="A1728" s="49">
        <v>1727</v>
      </c>
      <c r="B1728" s="54">
        <v>43537</v>
      </c>
      <c r="C1728">
        <v>23</v>
      </c>
      <c r="D1728" s="2">
        <v>5315.7927632798492</v>
      </c>
      <c r="E1728" s="2">
        <v>1774.8329306281398</v>
      </c>
      <c r="F1728" s="2">
        <v>0</v>
      </c>
      <c r="G1728" s="55"/>
    </row>
    <row r="1729" spans="1:7" x14ac:dyDescent="0.2">
      <c r="A1729" s="49">
        <v>1728</v>
      </c>
      <c r="B1729" s="54">
        <v>43537</v>
      </c>
      <c r="C1729">
        <v>24</v>
      </c>
      <c r="D1729" s="2">
        <v>5183.8813309572724</v>
      </c>
      <c r="E1729" s="2">
        <v>1732.0055744744841</v>
      </c>
      <c r="F1729" s="2">
        <v>0</v>
      </c>
      <c r="G1729" s="55"/>
    </row>
    <row r="1730" spans="1:7" x14ac:dyDescent="0.2">
      <c r="A1730" s="49">
        <v>1729</v>
      </c>
      <c r="B1730" s="54">
        <v>43538</v>
      </c>
      <c r="C1730">
        <v>1</v>
      </c>
      <c r="D1730" s="2">
        <v>5053.3549208905979</v>
      </c>
      <c r="E1730" s="2">
        <v>1615.3498292834156</v>
      </c>
      <c r="F1730" s="2">
        <v>0</v>
      </c>
      <c r="G1730" s="55"/>
    </row>
    <row r="1731" spans="1:7" x14ac:dyDescent="0.2">
      <c r="A1731" s="49">
        <v>1730</v>
      </c>
      <c r="B1731" s="54">
        <v>43538</v>
      </c>
      <c r="C1731">
        <v>2</v>
      </c>
      <c r="D1731" s="2">
        <v>4939.4560829530637</v>
      </c>
      <c r="E1731" s="2">
        <v>1508.9050347985772</v>
      </c>
      <c r="F1731" s="2">
        <v>0</v>
      </c>
      <c r="G1731" s="55"/>
    </row>
    <row r="1732" spans="1:7" x14ac:dyDescent="0.2">
      <c r="A1732" s="49">
        <v>1731</v>
      </c>
      <c r="B1732" s="54">
        <v>43538</v>
      </c>
      <c r="C1732">
        <v>3</v>
      </c>
      <c r="D1732" s="2">
        <v>4925.3323195541025</v>
      </c>
      <c r="E1732" s="2">
        <v>1500.825517505649</v>
      </c>
      <c r="F1732" s="2">
        <v>0</v>
      </c>
      <c r="G1732" s="55"/>
    </row>
    <row r="1733" spans="1:7" x14ac:dyDescent="0.2">
      <c r="A1733" s="49">
        <v>1732</v>
      </c>
      <c r="B1733" s="54">
        <v>43538</v>
      </c>
      <c r="C1733">
        <v>4</v>
      </c>
      <c r="D1733" s="2">
        <v>4908.5459895910235</v>
      </c>
      <c r="E1733" s="2">
        <v>1517.0133366291711</v>
      </c>
      <c r="F1733" s="2">
        <v>0</v>
      </c>
      <c r="G1733" s="55"/>
    </row>
    <row r="1734" spans="1:7" x14ac:dyDescent="0.2">
      <c r="A1734" s="49">
        <v>1733</v>
      </c>
      <c r="B1734" s="54">
        <v>43538</v>
      </c>
      <c r="C1734">
        <v>5</v>
      </c>
      <c r="D1734" s="2">
        <v>4923.7424620210004</v>
      </c>
      <c r="E1734" s="2">
        <v>1545.4133146312379</v>
      </c>
      <c r="F1734" s="2">
        <v>0</v>
      </c>
      <c r="G1734" s="55"/>
    </row>
    <row r="1735" spans="1:7" x14ac:dyDescent="0.2">
      <c r="A1735" s="49">
        <v>1734</v>
      </c>
      <c r="B1735" s="54">
        <v>43538</v>
      </c>
      <c r="C1735">
        <v>6</v>
      </c>
      <c r="D1735" s="2">
        <v>4914.3568962412546</v>
      </c>
      <c r="E1735" s="2">
        <v>1535.2693224772042</v>
      </c>
      <c r="F1735" s="2">
        <v>0</v>
      </c>
      <c r="G1735" s="55"/>
    </row>
    <row r="1736" spans="1:7" x14ac:dyDescent="0.2">
      <c r="A1736" s="49">
        <v>1735</v>
      </c>
      <c r="B1736" s="54">
        <v>43538</v>
      </c>
      <c r="C1736">
        <v>7</v>
      </c>
      <c r="D1736" s="2">
        <v>4933.3631382646608</v>
      </c>
      <c r="E1736" s="2">
        <v>1579.2007955410209</v>
      </c>
      <c r="F1736" s="2">
        <v>9.4855828154724146E-3</v>
      </c>
      <c r="G1736" s="55"/>
    </row>
    <row r="1737" spans="1:7" x14ac:dyDescent="0.2">
      <c r="A1737" s="49">
        <v>1736</v>
      </c>
      <c r="B1737" s="54">
        <v>43538</v>
      </c>
      <c r="C1737">
        <v>8</v>
      </c>
      <c r="D1737" s="2">
        <v>5051.7487660283714</v>
      </c>
      <c r="E1737" s="2">
        <v>1529.9541972636703</v>
      </c>
      <c r="F1737" s="2">
        <v>2.6401173899809769</v>
      </c>
      <c r="G1737" s="55"/>
    </row>
    <row r="1738" spans="1:7" x14ac:dyDescent="0.2">
      <c r="A1738" s="49">
        <v>1737</v>
      </c>
      <c r="B1738" s="54">
        <v>43538</v>
      </c>
      <c r="C1738">
        <v>9</v>
      </c>
      <c r="D1738" s="2">
        <v>5148.403656372453</v>
      </c>
      <c r="E1738" s="2">
        <v>1434.5425979265744</v>
      </c>
      <c r="F1738" s="2">
        <v>46.097788944776219</v>
      </c>
      <c r="G1738" s="55"/>
    </row>
    <row r="1739" spans="1:7" x14ac:dyDescent="0.2">
      <c r="A1739" s="49">
        <v>1738</v>
      </c>
      <c r="B1739" s="54">
        <v>43538</v>
      </c>
      <c r="C1739">
        <v>10</v>
      </c>
      <c r="D1739" s="2">
        <v>5172.7215838541579</v>
      </c>
      <c r="E1739" s="2">
        <v>1470.2956005892738</v>
      </c>
      <c r="F1739" s="2">
        <v>278.91549566649269</v>
      </c>
      <c r="G1739" s="55"/>
    </row>
    <row r="1740" spans="1:7" x14ac:dyDescent="0.2">
      <c r="A1740" s="49">
        <v>1739</v>
      </c>
      <c r="B1740" s="54">
        <v>43538</v>
      </c>
      <c r="C1740">
        <v>11</v>
      </c>
      <c r="D1740" s="2">
        <v>5259.0825554594658</v>
      </c>
      <c r="E1740" s="2">
        <v>1471.3357096750892</v>
      </c>
      <c r="F1740" s="2">
        <v>591.59005667718066</v>
      </c>
      <c r="G1740" s="55"/>
    </row>
    <row r="1741" spans="1:7" x14ac:dyDescent="0.2">
      <c r="A1741" s="49">
        <v>1740</v>
      </c>
      <c r="B1741" s="54">
        <v>43538</v>
      </c>
      <c r="C1741">
        <v>12</v>
      </c>
      <c r="D1741" s="2">
        <v>5287.2939003872452</v>
      </c>
      <c r="E1741" s="2">
        <v>1485.4946157149577</v>
      </c>
      <c r="F1741" s="2">
        <v>793.3135286598224</v>
      </c>
      <c r="G1741" s="55"/>
    </row>
    <row r="1742" spans="1:7" x14ac:dyDescent="0.2">
      <c r="A1742" s="49">
        <v>1741</v>
      </c>
      <c r="B1742" s="54">
        <v>43538</v>
      </c>
      <c r="C1742">
        <v>13</v>
      </c>
      <c r="D1742" s="2">
        <v>5258.6424203615343</v>
      </c>
      <c r="E1742" s="2">
        <v>1487.3914687716237</v>
      </c>
      <c r="F1742" s="2">
        <v>948.72846831995901</v>
      </c>
      <c r="G1742" s="55"/>
    </row>
    <row r="1743" spans="1:7" x14ac:dyDescent="0.2">
      <c r="A1743" s="49">
        <v>1742</v>
      </c>
      <c r="B1743" s="54">
        <v>43538</v>
      </c>
      <c r="C1743">
        <v>14</v>
      </c>
      <c r="D1743" s="2">
        <v>5188.2832420285531</v>
      </c>
      <c r="E1743" s="2">
        <v>1559.3076468162067</v>
      </c>
      <c r="F1743" s="2">
        <v>1031.1504119121009</v>
      </c>
      <c r="G1743" s="55"/>
    </row>
    <row r="1744" spans="1:7" x14ac:dyDescent="0.2">
      <c r="A1744" s="49">
        <v>1743</v>
      </c>
      <c r="B1744" s="54">
        <v>43538</v>
      </c>
      <c r="C1744">
        <v>15</v>
      </c>
      <c r="D1744" s="2">
        <v>5141.4859604806252</v>
      </c>
      <c r="E1744" s="2">
        <v>1611.133214675076</v>
      </c>
      <c r="F1744" s="2">
        <v>1002.8069676470373</v>
      </c>
      <c r="G1744" s="55"/>
    </row>
    <row r="1745" spans="1:7" x14ac:dyDescent="0.2">
      <c r="A1745" s="49">
        <v>1744</v>
      </c>
      <c r="B1745" s="54">
        <v>43538</v>
      </c>
      <c r="C1745">
        <v>16</v>
      </c>
      <c r="D1745" s="2">
        <v>5135.8005926655433</v>
      </c>
      <c r="E1745" s="2">
        <v>1666.0915778941901</v>
      </c>
      <c r="F1745" s="2">
        <v>923.70957603849149</v>
      </c>
      <c r="G1745" s="55"/>
    </row>
    <row r="1746" spans="1:7" x14ac:dyDescent="0.2">
      <c r="A1746" s="49">
        <v>1745</v>
      </c>
      <c r="B1746" s="54">
        <v>43538</v>
      </c>
      <c r="C1746">
        <v>17</v>
      </c>
      <c r="D1746" s="2">
        <v>5113.627909565791</v>
      </c>
      <c r="E1746" s="2">
        <v>1769.3240335319401</v>
      </c>
      <c r="F1746" s="2">
        <v>757.41114081425314</v>
      </c>
      <c r="G1746" s="55"/>
    </row>
    <row r="1747" spans="1:7" x14ac:dyDescent="0.2">
      <c r="A1747" s="49">
        <v>1746</v>
      </c>
      <c r="B1747" s="54">
        <v>43538</v>
      </c>
      <c r="C1747">
        <v>18</v>
      </c>
      <c r="D1747" s="2">
        <v>5178.7049211330868</v>
      </c>
      <c r="E1747" s="2">
        <v>1857.9386706599446</v>
      </c>
      <c r="F1747" s="2">
        <v>499.36017567536226</v>
      </c>
      <c r="G1747" s="55"/>
    </row>
    <row r="1748" spans="1:7" x14ac:dyDescent="0.2">
      <c r="A1748" s="49">
        <v>1747</v>
      </c>
      <c r="B1748" s="54">
        <v>43538</v>
      </c>
      <c r="C1748">
        <v>19</v>
      </c>
      <c r="D1748" s="2">
        <v>5289.8412609057305</v>
      </c>
      <c r="E1748" s="2">
        <v>1921.8173498558897</v>
      </c>
      <c r="F1748" s="2">
        <v>241.09107961460293</v>
      </c>
      <c r="G1748" s="55"/>
    </row>
    <row r="1749" spans="1:7" x14ac:dyDescent="0.2">
      <c r="A1749" s="49">
        <v>1748</v>
      </c>
      <c r="B1749" s="54">
        <v>43538</v>
      </c>
      <c r="C1749">
        <v>20</v>
      </c>
      <c r="D1749" s="2">
        <v>5379.5239601639169</v>
      </c>
      <c r="E1749" s="2">
        <v>1848.1950445468183</v>
      </c>
      <c r="F1749" s="2">
        <v>38.840355481573589</v>
      </c>
      <c r="G1749" s="55"/>
    </row>
    <row r="1750" spans="1:7" x14ac:dyDescent="0.2">
      <c r="A1750" s="49">
        <v>1749</v>
      </c>
      <c r="B1750" s="54">
        <v>43538</v>
      </c>
      <c r="C1750">
        <v>21</v>
      </c>
      <c r="D1750" s="2">
        <v>5464.0786644533837</v>
      </c>
      <c r="E1750" s="2">
        <v>1667.8181584249191</v>
      </c>
      <c r="F1750" s="2">
        <v>0</v>
      </c>
      <c r="G1750" s="55"/>
    </row>
    <row r="1751" spans="1:7" x14ac:dyDescent="0.2">
      <c r="A1751" s="49">
        <v>1750</v>
      </c>
      <c r="B1751" s="54">
        <v>43538</v>
      </c>
      <c r="C1751">
        <v>22</v>
      </c>
      <c r="D1751" s="2">
        <v>5404.8669461753716</v>
      </c>
      <c r="E1751" s="2">
        <v>1338.5873422969394</v>
      </c>
      <c r="F1751" s="2">
        <v>0</v>
      </c>
      <c r="G1751" s="55"/>
    </row>
    <row r="1752" spans="1:7" x14ac:dyDescent="0.2">
      <c r="A1752" s="49">
        <v>1751</v>
      </c>
      <c r="B1752" s="54">
        <v>43538</v>
      </c>
      <c r="C1752">
        <v>23</v>
      </c>
      <c r="D1752" s="2">
        <v>5332.6820970286863</v>
      </c>
      <c r="E1752" s="2">
        <v>1322.6126229751296</v>
      </c>
      <c r="F1752" s="2">
        <v>0</v>
      </c>
      <c r="G1752" s="55"/>
    </row>
    <row r="1753" spans="1:7" x14ac:dyDescent="0.2">
      <c r="A1753" s="49">
        <v>1752</v>
      </c>
      <c r="B1753" s="54">
        <v>43538</v>
      </c>
      <c r="C1753">
        <v>24</v>
      </c>
      <c r="D1753" s="2">
        <v>5207.9185025056813</v>
      </c>
      <c r="E1753" s="2">
        <v>1239.3731513758855</v>
      </c>
      <c r="F1753" s="2">
        <v>0</v>
      </c>
      <c r="G1753" s="55"/>
    </row>
    <row r="1754" spans="1:7" x14ac:dyDescent="0.2">
      <c r="A1754" s="49">
        <v>1753</v>
      </c>
      <c r="B1754" s="54">
        <v>43539</v>
      </c>
      <c r="C1754">
        <v>1</v>
      </c>
      <c r="D1754" s="2">
        <v>5066.0808793424721</v>
      </c>
      <c r="E1754" s="2">
        <v>1100.3553456614154</v>
      </c>
      <c r="F1754" s="2">
        <v>0</v>
      </c>
      <c r="G1754" s="55"/>
    </row>
    <row r="1755" spans="1:7" x14ac:dyDescent="0.2">
      <c r="A1755" s="49">
        <v>1754</v>
      </c>
      <c r="B1755" s="54">
        <v>43539</v>
      </c>
      <c r="C1755">
        <v>2</v>
      </c>
      <c r="D1755" s="2">
        <v>4945.9138823748463</v>
      </c>
      <c r="E1755" s="2">
        <v>1084.792488342453</v>
      </c>
      <c r="F1755" s="2">
        <v>0</v>
      </c>
      <c r="G1755" s="55"/>
    </row>
    <row r="1756" spans="1:7" x14ac:dyDescent="0.2">
      <c r="A1756" s="49">
        <v>1755</v>
      </c>
      <c r="B1756" s="54">
        <v>43539</v>
      </c>
      <c r="C1756">
        <v>3</v>
      </c>
      <c r="D1756" s="2">
        <v>4926.1710302218726</v>
      </c>
      <c r="E1756" s="2">
        <v>1153.1894784627859</v>
      </c>
      <c r="F1756" s="2">
        <v>0</v>
      </c>
      <c r="G1756" s="55"/>
    </row>
    <row r="1757" spans="1:7" x14ac:dyDescent="0.2">
      <c r="A1757" s="49">
        <v>1756</v>
      </c>
      <c r="B1757" s="54">
        <v>43539</v>
      </c>
      <c r="C1757">
        <v>4</v>
      </c>
      <c r="D1757" s="2">
        <v>4921.8674007969539</v>
      </c>
      <c r="E1757" s="2">
        <v>1191.318311157042</v>
      </c>
      <c r="F1757" s="2">
        <v>0</v>
      </c>
      <c r="G1757" s="55"/>
    </row>
    <row r="1758" spans="1:7" x14ac:dyDescent="0.2">
      <c r="A1758" s="49">
        <v>1757</v>
      </c>
      <c r="B1758" s="54">
        <v>43539</v>
      </c>
      <c r="C1758">
        <v>5</v>
      </c>
      <c r="D1758" s="2">
        <v>4910.3799648195309</v>
      </c>
      <c r="E1758" s="2">
        <v>1076.42817495793</v>
      </c>
      <c r="F1758" s="2">
        <v>0</v>
      </c>
      <c r="G1758" s="55"/>
    </row>
    <row r="1759" spans="1:7" x14ac:dyDescent="0.2">
      <c r="A1759" s="49">
        <v>1758</v>
      </c>
      <c r="B1759" s="54">
        <v>43539</v>
      </c>
      <c r="C1759">
        <v>6</v>
      </c>
      <c r="D1759" s="2">
        <v>4908.9364723220406</v>
      </c>
      <c r="E1759" s="2">
        <v>1091.5771692405403</v>
      </c>
      <c r="F1759" s="2">
        <v>0</v>
      </c>
      <c r="G1759" s="55"/>
    </row>
    <row r="1760" spans="1:7" x14ac:dyDescent="0.2">
      <c r="A1760" s="49">
        <v>1759</v>
      </c>
      <c r="B1760" s="54">
        <v>43539</v>
      </c>
      <c r="C1760">
        <v>7</v>
      </c>
      <c r="D1760" s="2">
        <v>4940.4097789752386</v>
      </c>
      <c r="E1760" s="2">
        <v>810.34412764388867</v>
      </c>
      <c r="F1760" s="2">
        <v>0</v>
      </c>
      <c r="G1760" s="55"/>
    </row>
    <row r="1761" spans="1:7" x14ac:dyDescent="0.2">
      <c r="A1761" s="49">
        <v>1760</v>
      </c>
      <c r="B1761" s="54">
        <v>43539</v>
      </c>
      <c r="C1761">
        <v>8</v>
      </c>
      <c r="D1761" s="2">
        <v>5055.4440958837122</v>
      </c>
      <c r="E1761" s="2">
        <v>824.29978419858253</v>
      </c>
      <c r="F1761" s="2">
        <v>1.9412109701965763</v>
      </c>
      <c r="G1761" s="55"/>
    </row>
    <row r="1762" spans="1:7" x14ac:dyDescent="0.2">
      <c r="A1762" s="49">
        <v>1761</v>
      </c>
      <c r="B1762" s="54">
        <v>43539</v>
      </c>
      <c r="C1762">
        <v>9</v>
      </c>
      <c r="D1762" s="2">
        <v>5161.0154106385253</v>
      </c>
      <c r="E1762" s="2">
        <v>873.99881952997521</v>
      </c>
      <c r="F1762" s="2">
        <v>56.649004459576723</v>
      </c>
      <c r="G1762" s="55"/>
    </row>
    <row r="1763" spans="1:7" x14ac:dyDescent="0.2">
      <c r="A1763" s="49">
        <v>1762</v>
      </c>
      <c r="B1763" s="54">
        <v>43539</v>
      </c>
      <c r="C1763">
        <v>10</v>
      </c>
      <c r="D1763" s="2">
        <v>5193.3030557866796</v>
      </c>
      <c r="E1763" s="2">
        <v>1089.6755847131963</v>
      </c>
      <c r="F1763" s="2">
        <v>306.58011213396617</v>
      </c>
      <c r="G1763" s="55"/>
    </row>
    <row r="1764" spans="1:7" x14ac:dyDescent="0.2">
      <c r="A1764" s="49">
        <v>1763</v>
      </c>
      <c r="B1764" s="54">
        <v>43539</v>
      </c>
      <c r="C1764">
        <v>11</v>
      </c>
      <c r="D1764" s="2">
        <v>5298.1243175736872</v>
      </c>
      <c r="E1764" s="2">
        <v>1140.7830196901441</v>
      </c>
      <c r="F1764" s="2">
        <v>609.80585742616063</v>
      </c>
      <c r="G1764" s="55"/>
    </row>
    <row r="1765" spans="1:7" x14ac:dyDescent="0.2">
      <c r="A1765" s="49">
        <v>1764</v>
      </c>
      <c r="B1765" s="54">
        <v>43539</v>
      </c>
      <c r="C1765">
        <v>12</v>
      </c>
      <c r="D1765" s="2">
        <v>5316.6764236646959</v>
      </c>
      <c r="E1765" s="2">
        <v>1120.7100074623172</v>
      </c>
      <c r="F1765" s="2">
        <v>865.52880042643847</v>
      </c>
      <c r="G1765" s="55"/>
    </row>
    <row r="1766" spans="1:7" x14ac:dyDescent="0.2">
      <c r="A1766" s="49">
        <v>1765</v>
      </c>
      <c r="B1766" s="54">
        <v>43539</v>
      </c>
      <c r="C1766">
        <v>13</v>
      </c>
      <c r="D1766" s="2">
        <v>5277.0446951539734</v>
      </c>
      <c r="E1766" s="2">
        <v>1076.0523921419508</v>
      </c>
      <c r="F1766" s="2">
        <v>1054.5530947629211</v>
      </c>
      <c r="G1766" s="55"/>
    </row>
    <row r="1767" spans="1:7" x14ac:dyDescent="0.2">
      <c r="A1767" s="49">
        <v>1766</v>
      </c>
      <c r="B1767" s="54">
        <v>43539</v>
      </c>
      <c r="C1767">
        <v>14</v>
      </c>
      <c r="D1767" s="2">
        <v>5205.3345605480908</v>
      </c>
      <c r="E1767" s="2">
        <v>1082.791689685974</v>
      </c>
      <c r="F1767" s="2">
        <v>1083.3760023752272</v>
      </c>
      <c r="G1767" s="55"/>
    </row>
    <row r="1768" spans="1:7" x14ac:dyDescent="0.2">
      <c r="A1768" s="49">
        <v>1767</v>
      </c>
      <c r="B1768" s="54">
        <v>43539</v>
      </c>
      <c r="C1768">
        <v>15</v>
      </c>
      <c r="D1768" s="2">
        <v>5160.9940278782879</v>
      </c>
      <c r="E1768" s="2">
        <v>1092.303604845212</v>
      </c>
      <c r="F1768" s="2">
        <v>1045.5622703421584</v>
      </c>
      <c r="G1768" s="55"/>
    </row>
    <row r="1769" spans="1:7" x14ac:dyDescent="0.2">
      <c r="A1769" s="49">
        <v>1768</v>
      </c>
      <c r="B1769" s="54">
        <v>43539</v>
      </c>
      <c r="C1769">
        <v>16</v>
      </c>
      <c r="D1769" s="2">
        <v>5126.4752625588017</v>
      </c>
      <c r="E1769" s="2">
        <v>1219.517053381438</v>
      </c>
      <c r="F1769" s="2">
        <v>970.87082965485399</v>
      </c>
      <c r="G1769" s="55"/>
    </row>
    <row r="1770" spans="1:7" x14ac:dyDescent="0.2">
      <c r="A1770" s="49">
        <v>1769</v>
      </c>
      <c r="B1770" s="54">
        <v>43539</v>
      </c>
      <c r="C1770">
        <v>17</v>
      </c>
      <c r="D1770" s="2">
        <v>5125.8628797838974</v>
      </c>
      <c r="E1770" s="2">
        <v>1411.2754121728767</v>
      </c>
      <c r="F1770" s="2">
        <v>776.58081566502824</v>
      </c>
      <c r="G1770" s="55"/>
    </row>
    <row r="1771" spans="1:7" x14ac:dyDescent="0.2">
      <c r="A1771" s="49">
        <v>1770</v>
      </c>
      <c r="B1771" s="54">
        <v>43539</v>
      </c>
      <c r="C1771">
        <v>18</v>
      </c>
      <c r="D1771" s="2">
        <v>5166.2739579579429</v>
      </c>
      <c r="E1771" s="2">
        <v>1523.2317227667572</v>
      </c>
      <c r="F1771" s="2">
        <v>526.42112215100565</v>
      </c>
      <c r="G1771" s="55"/>
    </row>
    <row r="1772" spans="1:7" x14ac:dyDescent="0.2">
      <c r="A1772" s="49">
        <v>1771</v>
      </c>
      <c r="B1772" s="54">
        <v>43539</v>
      </c>
      <c r="C1772">
        <v>19</v>
      </c>
      <c r="D1772" s="2">
        <v>5272.2810897060072</v>
      </c>
      <c r="E1772" s="2">
        <v>1580.6902227256523</v>
      </c>
      <c r="F1772" s="2">
        <v>261.37897980474702</v>
      </c>
      <c r="G1772" s="55"/>
    </row>
    <row r="1773" spans="1:7" x14ac:dyDescent="0.2">
      <c r="A1773" s="49">
        <v>1772</v>
      </c>
      <c r="B1773" s="54">
        <v>43539</v>
      </c>
      <c r="C1773">
        <v>20</v>
      </c>
      <c r="D1773" s="2">
        <v>5357.0211916980797</v>
      </c>
      <c r="E1773" s="2">
        <v>1680.6960161107027</v>
      </c>
      <c r="F1773" s="2">
        <v>39.446041561990441</v>
      </c>
      <c r="G1773" s="55"/>
    </row>
    <row r="1774" spans="1:7" x14ac:dyDescent="0.2">
      <c r="A1774" s="49">
        <v>1773</v>
      </c>
      <c r="B1774" s="54">
        <v>43539</v>
      </c>
      <c r="C1774">
        <v>21</v>
      </c>
      <c r="D1774" s="2">
        <v>5459.2512830268934</v>
      </c>
      <c r="E1774" s="2">
        <v>1510.0954176283165</v>
      </c>
      <c r="F1774" s="2">
        <v>0</v>
      </c>
      <c r="G1774" s="55"/>
    </row>
    <row r="1775" spans="1:7" x14ac:dyDescent="0.2">
      <c r="A1775" s="49">
        <v>1774</v>
      </c>
      <c r="B1775" s="54">
        <v>43539</v>
      </c>
      <c r="C1775">
        <v>22</v>
      </c>
      <c r="D1775" s="2">
        <v>5396.698364450699</v>
      </c>
      <c r="E1775" s="2">
        <v>1295.327652917362</v>
      </c>
      <c r="F1775" s="2">
        <v>0</v>
      </c>
      <c r="G1775" s="55"/>
    </row>
    <row r="1776" spans="1:7" x14ac:dyDescent="0.2">
      <c r="A1776" s="49">
        <v>1775</v>
      </c>
      <c r="B1776" s="54">
        <v>43539</v>
      </c>
      <c r="C1776">
        <v>23</v>
      </c>
      <c r="D1776" s="2">
        <v>5335.9846875130488</v>
      </c>
      <c r="E1776" s="2">
        <v>1294.002222784371</v>
      </c>
      <c r="F1776" s="2">
        <v>0</v>
      </c>
      <c r="G1776" s="55"/>
    </row>
    <row r="1777" spans="1:7" x14ac:dyDescent="0.2">
      <c r="A1777" s="49">
        <v>1776</v>
      </c>
      <c r="B1777" s="54">
        <v>43539</v>
      </c>
      <c r="C1777">
        <v>24</v>
      </c>
      <c r="D1777" s="2">
        <v>5218.4131543086633</v>
      </c>
      <c r="E1777" s="2">
        <v>1525.8442293924368</v>
      </c>
      <c r="F1777" s="2">
        <v>0</v>
      </c>
      <c r="G1777" s="55"/>
    </row>
    <row r="1778" spans="1:7" x14ac:dyDescent="0.2">
      <c r="A1778" s="49">
        <v>1777</v>
      </c>
      <c r="B1778" s="54">
        <v>43540</v>
      </c>
      <c r="C1778">
        <v>1</v>
      </c>
      <c r="D1778" s="2">
        <v>5086.6644598627945</v>
      </c>
      <c r="E1778" s="2">
        <v>1252.0912034865837</v>
      </c>
      <c r="F1778" s="2">
        <v>0</v>
      </c>
      <c r="G1778" s="55"/>
    </row>
    <row r="1779" spans="1:7" x14ac:dyDescent="0.2">
      <c r="A1779" s="49">
        <v>1778</v>
      </c>
      <c r="B1779" s="54">
        <v>43540</v>
      </c>
      <c r="C1779">
        <v>2</v>
      </c>
      <c r="D1779" s="2">
        <v>4968.2279440966468</v>
      </c>
      <c r="E1779" s="2">
        <v>1018.3144001156496</v>
      </c>
      <c r="F1779" s="2">
        <v>0</v>
      </c>
      <c r="G1779" s="55"/>
    </row>
    <row r="1780" spans="1:7" x14ac:dyDescent="0.2">
      <c r="A1780" s="49">
        <v>1779</v>
      </c>
      <c r="B1780" s="54">
        <v>43540</v>
      </c>
      <c r="C1780">
        <v>3</v>
      </c>
      <c r="D1780" s="2">
        <v>4932.2964237363367</v>
      </c>
      <c r="E1780" s="2">
        <v>1090.9957685129461</v>
      </c>
      <c r="F1780" s="2">
        <v>0</v>
      </c>
      <c r="G1780" s="55"/>
    </row>
    <row r="1781" spans="1:7" x14ac:dyDescent="0.2">
      <c r="A1781" s="49">
        <v>1780</v>
      </c>
      <c r="B1781" s="54">
        <v>43540</v>
      </c>
      <c r="C1781">
        <v>4</v>
      </c>
      <c r="D1781" s="2">
        <v>4921.2311047890571</v>
      </c>
      <c r="E1781" s="2">
        <v>1021.20576597951</v>
      </c>
      <c r="F1781" s="2">
        <v>0</v>
      </c>
      <c r="G1781" s="55"/>
    </row>
    <row r="1782" spans="1:7" x14ac:dyDescent="0.2">
      <c r="A1782" s="49">
        <v>1781</v>
      </c>
      <c r="B1782" s="54">
        <v>43540</v>
      </c>
      <c r="C1782">
        <v>5</v>
      </c>
      <c r="D1782" s="2">
        <v>4915.8838386809866</v>
      </c>
      <c r="E1782" s="2">
        <v>992.37998058025107</v>
      </c>
      <c r="F1782" s="2">
        <v>0</v>
      </c>
      <c r="G1782" s="55"/>
    </row>
    <row r="1783" spans="1:7" x14ac:dyDescent="0.2">
      <c r="A1783" s="49">
        <v>1782</v>
      </c>
      <c r="B1783" s="54">
        <v>43540</v>
      </c>
      <c r="C1783">
        <v>6</v>
      </c>
      <c r="D1783" s="2">
        <v>4915.3807527807949</v>
      </c>
      <c r="E1783" s="2">
        <v>1071.5589065783022</v>
      </c>
      <c r="F1783" s="2">
        <v>0</v>
      </c>
      <c r="G1783" s="55"/>
    </row>
    <row r="1784" spans="1:7" x14ac:dyDescent="0.2">
      <c r="A1784" s="49">
        <v>1783</v>
      </c>
      <c r="B1784" s="54">
        <v>43540</v>
      </c>
      <c r="C1784">
        <v>7</v>
      </c>
      <c r="D1784" s="2">
        <v>4923.4628935634064</v>
      </c>
      <c r="E1784" s="2">
        <v>1191.4619067178885</v>
      </c>
      <c r="F1784" s="2">
        <v>0</v>
      </c>
      <c r="G1784" s="55"/>
    </row>
    <row r="1785" spans="1:7" x14ac:dyDescent="0.2">
      <c r="A1785" s="49">
        <v>1784</v>
      </c>
      <c r="B1785" s="54">
        <v>43540</v>
      </c>
      <c r="C1785">
        <v>8</v>
      </c>
      <c r="D1785" s="2">
        <v>5057.1032491901979</v>
      </c>
      <c r="E1785" s="2">
        <v>1006.2472947807271</v>
      </c>
      <c r="F1785" s="2">
        <v>1.6468128490805332</v>
      </c>
      <c r="G1785" s="55"/>
    </row>
    <row r="1786" spans="1:7" x14ac:dyDescent="0.2">
      <c r="A1786" s="49">
        <v>1785</v>
      </c>
      <c r="B1786" s="54">
        <v>43540</v>
      </c>
      <c r="C1786">
        <v>9</v>
      </c>
      <c r="D1786" s="2">
        <v>5165.1056109135279</v>
      </c>
      <c r="E1786" s="2">
        <v>939.99720809267626</v>
      </c>
      <c r="F1786" s="2">
        <v>45.689214682155971</v>
      </c>
      <c r="G1786" s="55"/>
    </row>
    <row r="1787" spans="1:7" x14ac:dyDescent="0.2">
      <c r="A1787" s="49">
        <v>1786</v>
      </c>
      <c r="B1787" s="54">
        <v>43540</v>
      </c>
      <c r="C1787">
        <v>10</v>
      </c>
      <c r="D1787" s="2">
        <v>5208.1685604845643</v>
      </c>
      <c r="E1787" s="2">
        <v>933.13373563219739</v>
      </c>
      <c r="F1787" s="2">
        <v>277.93542185068515</v>
      </c>
      <c r="G1787" s="55"/>
    </row>
    <row r="1788" spans="1:7" x14ac:dyDescent="0.2">
      <c r="A1788" s="49">
        <v>1787</v>
      </c>
      <c r="B1788" s="54">
        <v>43540</v>
      </c>
      <c r="C1788">
        <v>11</v>
      </c>
      <c r="D1788" s="2">
        <v>5292.1390757232266</v>
      </c>
      <c r="E1788" s="2">
        <v>943.15072150595142</v>
      </c>
      <c r="F1788" s="2">
        <v>545.89045951335697</v>
      </c>
      <c r="G1788" s="55"/>
    </row>
    <row r="1789" spans="1:7" x14ac:dyDescent="0.2">
      <c r="A1789" s="49">
        <v>1788</v>
      </c>
      <c r="B1789" s="54">
        <v>43540</v>
      </c>
      <c r="C1789">
        <v>12</v>
      </c>
      <c r="D1789" s="2">
        <v>5313.2355150758567</v>
      </c>
      <c r="E1789" s="2">
        <v>800.59828021172757</v>
      </c>
      <c r="F1789" s="2">
        <v>779.60168991095065</v>
      </c>
      <c r="G1789" s="55"/>
    </row>
    <row r="1790" spans="1:7" x14ac:dyDescent="0.2">
      <c r="A1790" s="49">
        <v>1789</v>
      </c>
      <c r="B1790" s="54">
        <v>43540</v>
      </c>
      <c r="C1790">
        <v>13</v>
      </c>
      <c r="D1790" s="2">
        <v>5310.6090585592892</v>
      </c>
      <c r="E1790" s="2">
        <v>582.18348069053138</v>
      </c>
      <c r="F1790" s="2">
        <v>968.82769393480794</v>
      </c>
      <c r="G1790" s="55"/>
    </row>
    <row r="1791" spans="1:7" x14ac:dyDescent="0.2">
      <c r="A1791" s="49">
        <v>1790</v>
      </c>
      <c r="B1791" s="54">
        <v>43540</v>
      </c>
      <c r="C1791">
        <v>14</v>
      </c>
      <c r="D1791" s="2">
        <v>5241.0785199047414</v>
      </c>
      <c r="E1791" s="2">
        <v>552.27706074547427</v>
      </c>
      <c r="F1791" s="2">
        <v>1049.8513916547377</v>
      </c>
      <c r="G1791" s="55"/>
    </row>
    <row r="1792" spans="1:7" x14ac:dyDescent="0.2">
      <c r="A1792" s="49">
        <v>1791</v>
      </c>
      <c r="B1792" s="54">
        <v>43540</v>
      </c>
      <c r="C1792">
        <v>15</v>
      </c>
      <c r="D1792" s="2">
        <v>5231.7497072906981</v>
      </c>
      <c r="E1792" s="2">
        <v>556.66508954946755</v>
      </c>
      <c r="F1792" s="2">
        <v>998.893754043733</v>
      </c>
      <c r="G1792" s="55"/>
    </row>
    <row r="1793" spans="1:7" x14ac:dyDescent="0.2">
      <c r="A1793" s="49">
        <v>1792</v>
      </c>
      <c r="B1793" s="54">
        <v>43540</v>
      </c>
      <c r="C1793">
        <v>16</v>
      </c>
      <c r="D1793" s="2">
        <v>5196.6470851701442</v>
      </c>
      <c r="E1793" s="2">
        <v>551.34247799152467</v>
      </c>
      <c r="F1793" s="2">
        <v>932.30657477375985</v>
      </c>
      <c r="G1793" s="55"/>
    </row>
    <row r="1794" spans="1:7" x14ac:dyDescent="0.2">
      <c r="A1794" s="49">
        <v>1793</v>
      </c>
      <c r="B1794" s="54">
        <v>43540</v>
      </c>
      <c r="C1794">
        <v>17</v>
      </c>
      <c r="D1794" s="2">
        <v>5206.0090004240292</v>
      </c>
      <c r="E1794" s="2">
        <v>526.21495478527299</v>
      </c>
      <c r="F1794" s="2">
        <v>755.82185864535745</v>
      </c>
      <c r="G1794" s="55"/>
    </row>
    <row r="1795" spans="1:7" x14ac:dyDescent="0.2">
      <c r="A1795" s="49">
        <v>1794</v>
      </c>
      <c r="B1795" s="54">
        <v>43540</v>
      </c>
      <c r="C1795">
        <v>18</v>
      </c>
      <c r="D1795" s="2">
        <v>5242.9798248677062</v>
      </c>
      <c r="E1795" s="2">
        <v>510.88480498833769</v>
      </c>
      <c r="F1795" s="2">
        <v>553.80374828887341</v>
      </c>
      <c r="G1795" s="55"/>
    </row>
    <row r="1796" spans="1:7" x14ac:dyDescent="0.2">
      <c r="A1796" s="49">
        <v>1795</v>
      </c>
      <c r="B1796" s="54">
        <v>43540</v>
      </c>
      <c r="C1796">
        <v>19</v>
      </c>
      <c r="D1796" s="2">
        <v>5341.2752195540124</v>
      </c>
      <c r="E1796" s="2">
        <v>518.49149732467083</v>
      </c>
      <c r="F1796" s="2">
        <v>262.19022402039832</v>
      </c>
      <c r="G1796" s="55"/>
    </row>
    <row r="1797" spans="1:7" x14ac:dyDescent="0.2">
      <c r="A1797" s="49">
        <v>1796</v>
      </c>
      <c r="B1797" s="54">
        <v>43540</v>
      </c>
      <c r="C1797">
        <v>20</v>
      </c>
      <c r="D1797" s="2">
        <v>5417.0852841428723</v>
      </c>
      <c r="E1797" s="2">
        <v>519.69808826710164</v>
      </c>
      <c r="F1797" s="2">
        <v>39.121738242613567</v>
      </c>
      <c r="G1797" s="55"/>
    </row>
    <row r="1798" spans="1:7" x14ac:dyDescent="0.2">
      <c r="A1798" s="49">
        <v>1797</v>
      </c>
      <c r="B1798" s="54">
        <v>43540</v>
      </c>
      <c r="C1798">
        <v>21</v>
      </c>
      <c r="D1798" s="2">
        <v>5450.7068356646487</v>
      </c>
      <c r="E1798" s="2">
        <v>595.24561949434815</v>
      </c>
      <c r="F1798" s="2">
        <v>0</v>
      </c>
      <c r="G1798" s="55"/>
    </row>
    <row r="1799" spans="1:7" x14ac:dyDescent="0.2">
      <c r="A1799" s="49">
        <v>1798</v>
      </c>
      <c r="B1799" s="54">
        <v>43540</v>
      </c>
      <c r="C1799">
        <v>22</v>
      </c>
      <c r="D1799" s="2">
        <v>5487.0328307391328</v>
      </c>
      <c r="E1799" s="2">
        <v>632.46763312307712</v>
      </c>
      <c r="F1799" s="2">
        <v>0</v>
      </c>
      <c r="G1799" s="55"/>
    </row>
    <row r="1800" spans="1:7" x14ac:dyDescent="0.2">
      <c r="A1800" s="49">
        <v>1799</v>
      </c>
      <c r="B1800" s="54">
        <v>43540</v>
      </c>
      <c r="C1800">
        <v>23</v>
      </c>
      <c r="D1800" s="2">
        <v>5389.6355391659381</v>
      </c>
      <c r="E1800" s="2">
        <v>604.92640845553274</v>
      </c>
      <c r="F1800" s="2">
        <v>0</v>
      </c>
      <c r="G1800" s="55"/>
    </row>
    <row r="1801" spans="1:7" x14ac:dyDescent="0.2">
      <c r="A1801" s="49">
        <v>1800</v>
      </c>
      <c r="B1801" s="54">
        <v>43540</v>
      </c>
      <c r="C1801">
        <v>24</v>
      </c>
      <c r="D1801" s="2">
        <v>5255.7880803593844</v>
      </c>
      <c r="E1801" s="2">
        <v>585.68688404747957</v>
      </c>
      <c r="F1801" s="2">
        <v>0</v>
      </c>
      <c r="G1801" s="55"/>
    </row>
    <row r="1802" spans="1:7" x14ac:dyDescent="0.2">
      <c r="A1802" s="49">
        <v>1801</v>
      </c>
      <c r="B1802" s="54">
        <v>43541</v>
      </c>
      <c r="C1802">
        <v>1</v>
      </c>
      <c r="D1802" s="2">
        <v>5140.5690520754706</v>
      </c>
      <c r="E1802" s="2">
        <v>528.13142312269065</v>
      </c>
      <c r="F1802" s="2">
        <v>0</v>
      </c>
      <c r="G1802" s="55"/>
    </row>
    <row r="1803" spans="1:7" x14ac:dyDescent="0.2">
      <c r="A1803" s="49">
        <v>1802</v>
      </c>
      <c r="B1803" s="54">
        <v>43541</v>
      </c>
      <c r="C1803">
        <v>2</v>
      </c>
      <c r="D1803" s="2">
        <v>5031.7235862570715</v>
      </c>
      <c r="E1803" s="2">
        <v>491.47300709282683</v>
      </c>
      <c r="F1803" s="2">
        <v>0</v>
      </c>
      <c r="G1803" s="55"/>
    </row>
    <row r="1804" spans="1:7" x14ac:dyDescent="0.2">
      <c r="A1804" s="49">
        <v>1803</v>
      </c>
      <c r="B1804" s="54">
        <v>43541</v>
      </c>
      <c r="C1804">
        <v>3</v>
      </c>
      <c r="D1804" s="2">
        <v>4992.1844435938183</v>
      </c>
      <c r="E1804" s="2">
        <v>489.5049585941893</v>
      </c>
      <c r="F1804" s="2">
        <v>0</v>
      </c>
      <c r="G1804" s="55"/>
    </row>
    <row r="1805" spans="1:7" x14ac:dyDescent="0.2">
      <c r="A1805" s="49">
        <v>1804</v>
      </c>
      <c r="B1805" s="54">
        <v>43541</v>
      </c>
      <c r="C1805">
        <v>4</v>
      </c>
      <c r="D1805" s="2">
        <v>4979.6836774543744</v>
      </c>
      <c r="E1805" s="2">
        <v>358.3574552735314</v>
      </c>
      <c r="F1805" s="2">
        <v>0</v>
      </c>
      <c r="G1805" s="55"/>
    </row>
    <row r="1806" spans="1:7" x14ac:dyDescent="0.2">
      <c r="A1806" s="49">
        <v>1805</v>
      </c>
      <c r="B1806" s="54">
        <v>43541</v>
      </c>
      <c r="C1806">
        <v>5</v>
      </c>
      <c r="D1806" s="2">
        <v>4967.4358101449325</v>
      </c>
      <c r="E1806" s="2">
        <v>607.29770938958745</v>
      </c>
      <c r="F1806" s="2">
        <v>0</v>
      </c>
      <c r="G1806" s="55"/>
    </row>
    <row r="1807" spans="1:7" x14ac:dyDescent="0.2">
      <c r="A1807" s="49">
        <v>1806</v>
      </c>
      <c r="B1807" s="54">
        <v>43541</v>
      </c>
      <c r="C1807">
        <v>6</v>
      </c>
      <c r="D1807" s="2">
        <v>4950.6624607437861</v>
      </c>
      <c r="E1807" s="2">
        <v>626.56195553416603</v>
      </c>
      <c r="F1807" s="2">
        <v>0</v>
      </c>
      <c r="G1807" s="55"/>
    </row>
    <row r="1808" spans="1:7" x14ac:dyDescent="0.2">
      <c r="A1808" s="49">
        <v>1807</v>
      </c>
      <c r="B1808" s="54">
        <v>43541</v>
      </c>
      <c r="C1808">
        <v>7</v>
      </c>
      <c r="D1808" s="2">
        <v>4999.364397713196</v>
      </c>
      <c r="E1808" s="2">
        <v>598.47198101070489</v>
      </c>
      <c r="F1808" s="2">
        <v>0</v>
      </c>
      <c r="G1808" s="55"/>
    </row>
    <row r="1809" spans="1:7" x14ac:dyDescent="0.2">
      <c r="A1809" s="49">
        <v>1808</v>
      </c>
      <c r="B1809" s="54">
        <v>43541</v>
      </c>
      <c r="C1809">
        <v>8</v>
      </c>
      <c r="D1809" s="2">
        <v>5090.7271340340267</v>
      </c>
      <c r="E1809" s="2">
        <v>662.61197544556569</v>
      </c>
      <c r="F1809" s="2">
        <v>0.99450631483830043</v>
      </c>
      <c r="G1809" s="55"/>
    </row>
    <row r="1810" spans="1:7" x14ac:dyDescent="0.2">
      <c r="A1810" s="49">
        <v>1809</v>
      </c>
      <c r="B1810" s="54">
        <v>43541</v>
      </c>
      <c r="C1810">
        <v>9</v>
      </c>
      <c r="D1810" s="2">
        <v>5199.739566087911</v>
      </c>
      <c r="E1810" s="2">
        <v>590.38132030763404</v>
      </c>
      <c r="F1810" s="2">
        <v>75.479934997558232</v>
      </c>
      <c r="G1810" s="55"/>
    </row>
    <row r="1811" spans="1:7" x14ac:dyDescent="0.2">
      <c r="A1811" s="49">
        <v>1810</v>
      </c>
      <c r="B1811" s="54">
        <v>43541</v>
      </c>
      <c r="C1811">
        <v>10</v>
      </c>
      <c r="D1811" s="2">
        <v>5247.7459145957482</v>
      </c>
      <c r="E1811" s="2">
        <v>562.32686106843425</v>
      </c>
      <c r="F1811" s="2">
        <v>329.04911779696016</v>
      </c>
      <c r="G1811" s="55"/>
    </row>
    <row r="1812" spans="1:7" x14ac:dyDescent="0.2">
      <c r="A1812" s="49">
        <v>1811</v>
      </c>
      <c r="B1812" s="54">
        <v>43541</v>
      </c>
      <c r="C1812">
        <v>11</v>
      </c>
      <c r="D1812" s="2">
        <v>5308.9793932925359</v>
      </c>
      <c r="E1812" s="2">
        <v>526.96925525034464</v>
      </c>
      <c r="F1812" s="2">
        <v>634.44783066804143</v>
      </c>
      <c r="G1812" s="55"/>
    </row>
    <row r="1813" spans="1:7" x14ac:dyDescent="0.2">
      <c r="A1813" s="49">
        <v>1812</v>
      </c>
      <c r="B1813" s="54">
        <v>43541</v>
      </c>
      <c r="C1813">
        <v>12</v>
      </c>
      <c r="D1813" s="2">
        <v>5337.0426384732837</v>
      </c>
      <c r="E1813" s="2">
        <v>471.33408867878791</v>
      </c>
      <c r="F1813" s="2">
        <v>934.6869695861626</v>
      </c>
      <c r="G1813" s="55"/>
    </row>
    <row r="1814" spans="1:7" x14ac:dyDescent="0.2">
      <c r="A1814" s="49">
        <v>1813</v>
      </c>
      <c r="B1814" s="54">
        <v>43541</v>
      </c>
      <c r="C1814">
        <v>13</v>
      </c>
      <c r="D1814" s="2">
        <v>5314.784346764186</v>
      </c>
      <c r="E1814" s="2">
        <v>392.36858080703036</v>
      </c>
      <c r="F1814" s="2">
        <v>1081.1861932554307</v>
      </c>
      <c r="G1814" s="55"/>
    </row>
    <row r="1815" spans="1:7" x14ac:dyDescent="0.2">
      <c r="A1815" s="49">
        <v>1814</v>
      </c>
      <c r="B1815" s="54">
        <v>43541</v>
      </c>
      <c r="C1815">
        <v>14</v>
      </c>
      <c r="D1815" s="2">
        <v>5251.08380807712</v>
      </c>
      <c r="E1815" s="2">
        <v>344.27129461410101</v>
      </c>
      <c r="F1815" s="2">
        <v>1139.8538463070925</v>
      </c>
      <c r="G1815" s="55"/>
    </row>
    <row r="1816" spans="1:7" x14ac:dyDescent="0.2">
      <c r="A1816" s="49">
        <v>1815</v>
      </c>
      <c r="B1816" s="54">
        <v>43541</v>
      </c>
      <c r="C1816">
        <v>15</v>
      </c>
      <c r="D1816" s="2">
        <v>5216.9304350899383</v>
      </c>
      <c r="E1816" s="2">
        <v>367.69900840257662</v>
      </c>
      <c r="F1816" s="2">
        <v>1074.1628542620838</v>
      </c>
      <c r="G1816" s="55"/>
    </row>
    <row r="1817" spans="1:7" x14ac:dyDescent="0.2">
      <c r="A1817" s="49">
        <v>1816</v>
      </c>
      <c r="B1817" s="54">
        <v>43541</v>
      </c>
      <c r="C1817">
        <v>16</v>
      </c>
      <c r="D1817" s="2">
        <v>5207.2157829052303</v>
      </c>
      <c r="E1817" s="2">
        <v>442.51388288663463</v>
      </c>
      <c r="F1817" s="2">
        <v>992.85541260909667</v>
      </c>
      <c r="G1817" s="55"/>
    </row>
    <row r="1818" spans="1:7" x14ac:dyDescent="0.2">
      <c r="A1818" s="49">
        <v>1817</v>
      </c>
      <c r="B1818" s="54">
        <v>43541</v>
      </c>
      <c r="C1818">
        <v>17</v>
      </c>
      <c r="D1818" s="2">
        <v>5226.1218106080332</v>
      </c>
      <c r="E1818" s="2">
        <v>446.08719776954729</v>
      </c>
      <c r="F1818" s="2">
        <v>830.19212630412642</v>
      </c>
      <c r="G1818" s="55"/>
    </row>
    <row r="1819" spans="1:7" x14ac:dyDescent="0.2">
      <c r="A1819" s="49">
        <v>1818</v>
      </c>
      <c r="B1819" s="54">
        <v>43541</v>
      </c>
      <c r="C1819">
        <v>18</v>
      </c>
      <c r="D1819" s="2">
        <v>5290.4250920420127</v>
      </c>
      <c r="E1819" s="2">
        <v>475.05287599968653</v>
      </c>
      <c r="F1819" s="2">
        <v>568.64618150657634</v>
      </c>
      <c r="G1819" s="55"/>
    </row>
    <row r="1820" spans="1:7" x14ac:dyDescent="0.2">
      <c r="A1820" s="49">
        <v>1819</v>
      </c>
      <c r="B1820" s="54">
        <v>43541</v>
      </c>
      <c r="C1820">
        <v>19</v>
      </c>
      <c r="D1820" s="2">
        <v>5384.1718380644215</v>
      </c>
      <c r="E1820" s="2">
        <v>545.71967986303116</v>
      </c>
      <c r="F1820" s="2">
        <v>277.84483561378988</v>
      </c>
      <c r="G1820" s="55"/>
    </row>
    <row r="1821" spans="1:7" x14ac:dyDescent="0.2">
      <c r="A1821" s="49">
        <v>1820</v>
      </c>
      <c r="B1821" s="54">
        <v>43541</v>
      </c>
      <c r="C1821">
        <v>20</v>
      </c>
      <c r="D1821" s="2">
        <v>5444.631074728708</v>
      </c>
      <c r="E1821" s="2">
        <v>672.74576309460667</v>
      </c>
      <c r="F1821" s="2">
        <v>44.709864369759217</v>
      </c>
      <c r="G1821" s="55"/>
    </row>
    <row r="1822" spans="1:7" x14ac:dyDescent="0.2">
      <c r="A1822" s="49">
        <v>1821</v>
      </c>
      <c r="B1822" s="54">
        <v>43541</v>
      </c>
      <c r="C1822">
        <v>21</v>
      </c>
      <c r="D1822" s="2">
        <v>5501.2398964587892</v>
      </c>
      <c r="E1822" s="2">
        <v>669.95400085784308</v>
      </c>
      <c r="F1822" s="2">
        <v>0</v>
      </c>
      <c r="G1822" s="55"/>
    </row>
    <row r="1823" spans="1:7" x14ac:dyDescent="0.2">
      <c r="A1823" s="49">
        <v>1822</v>
      </c>
      <c r="B1823" s="54">
        <v>43541</v>
      </c>
      <c r="C1823">
        <v>22</v>
      </c>
      <c r="D1823" s="2">
        <v>5475.2512901598575</v>
      </c>
      <c r="E1823" s="2">
        <v>760.05147020136906</v>
      </c>
      <c r="F1823" s="2">
        <v>0</v>
      </c>
      <c r="G1823" s="55"/>
    </row>
    <row r="1824" spans="1:7" x14ac:dyDescent="0.2">
      <c r="A1824" s="49">
        <v>1823</v>
      </c>
      <c r="B1824" s="54">
        <v>43541</v>
      </c>
      <c r="C1824">
        <v>23</v>
      </c>
      <c r="D1824" s="2">
        <v>5410.5007012935512</v>
      </c>
      <c r="E1824" s="2">
        <v>813.82197390352303</v>
      </c>
      <c r="F1824" s="2">
        <v>0</v>
      </c>
      <c r="G1824" s="55"/>
    </row>
    <row r="1825" spans="1:7" x14ac:dyDescent="0.2">
      <c r="A1825" s="49">
        <v>1824</v>
      </c>
      <c r="B1825" s="54">
        <v>43541</v>
      </c>
      <c r="C1825">
        <v>24</v>
      </c>
      <c r="D1825" s="2">
        <v>5271.4556021601102</v>
      </c>
      <c r="E1825" s="2">
        <v>725.34452113811858</v>
      </c>
      <c r="F1825" s="2">
        <v>0</v>
      </c>
      <c r="G1825" s="55"/>
    </row>
    <row r="1826" spans="1:7" x14ac:dyDescent="0.2">
      <c r="A1826" s="49">
        <v>1825</v>
      </c>
      <c r="B1826" s="54">
        <v>43542</v>
      </c>
      <c r="C1826">
        <v>1</v>
      </c>
      <c r="D1826" s="2">
        <v>5141.6062094866647</v>
      </c>
      <c r="E1826" s="2">
        <v>671.87754311659603</v>
      </c>
      <c r="F1826" s="2">
        <v>0</v>
      </c>
      <c r="G1826" s="55"/>
    </row>
    <row r="1827" spans="1:7" x14ac:dyDescent="0.2">
      <c r="A1827" s="49">
        <v>1826</v>
      </c>
      <c r="B1827" s="54">
        <v>43542</v>
      </c>
      <c r="C1827">
        <v>2</v>
      </c>
      <c r="D1827" s="2">
        <v>5013.9071300020532</v>
      </c>
      <c r="E1827" s="2">
        <v>654.90808471132334</v>
      </c>
      <c r="F1827" s="2">
        <v>0</v>
      </c>
      <c r="G1827" s="55"/>
    </row>
    <row r="1828" spans="1:7" x14ac:dyDescent="0.2">
      <c r="A1828" s="49">
        <v>1827</v>
      </c>
      <c r="B1828" s="54">
        <v>43542</v>
      </c>
      <c r="C1828">
        <v>3</v>
      </c>
      <c r="D1828" s="2">
        <v>4995.9374024726285</v>
      </c>
      <c r="E1828" s="2">
        <v>561.03018915015105</v>
      </c>
      <c r="F1828" s="2">
        <v>0</v>
      </c>
      <c r="G1828" s="55"/>
    </row>
    <row r="1829" spans="1:7" x14ac:dyDescent="0.2">
      <c r="A1829" s="49">
        <v>1828</v>
      </c>
      <c r="B1829" s="54">
        <v>43542</v>
      </c>
      <c r="C1829">
        <v>4</v>
      </c>
      <c r="D1829" s="2">
        <v>4988.605783463453</v>
      </c>
      <c r="E1829" s="2">
        <v>536.67947844206469</v>
      </c>
      <c r="F1829" s="2">
        <v>0</v>
      </c>
      <c r="G1829" s="55"/>
    </row>
    <row r="1830" spans="1:7" x14ac:dyDescent="0.2">
      <c r="A1830" s="49">
        <v>1829</v>
      </c>
      <c r="B1830" s="54">
        <v>43542</v>
      </c>
      <c r="C1830">
        <v>5</v>
      </c>
      <c r="D1830" s="2">
        <v>4969.2886896153332</v>
      </c>
      <c r="E1830" s="2">
        <v>552.6042803496382</v>
      </c>
      <c r="F1830" s="2">
        <v>0</v>
      </c>
      <c r="G1830" s="55"/>
    </row>
    <row r="1831" spans="1:7" x14ac:dyDescent="0.2">
      <c r="A1831" s="49">
        <v>1830</v>
      </c>
      <c r="B1831" s="54">
        <v>43542</v>
      </c>
      <c r="C1831">
        <v>6</v>
      </c>
      <c r="D1831" s="2">
        <v>4980.8667073287997</v>
      </c>
      <c r="E1831" s="2">
        <v>539.36831389208112</v>
      </c>
      <c r="F1831" s="2">
        <v>0</v>
      </c>
      <c r="G1831" s="55"/>
    </row>
    <row r="1832" spans="1:7" x14ac:dyDescent="0.2">
      <c r="A1832" s="49">
        <v>1831</v>
      </c>
      <c r="B1832" s="54">
        <v>43542</v>
      </c>
      <c r="C1832">
        <v>7</v>
      </c>
      <c r="D1832" s="2">
        <v>4977.2615161552249</v>
      </c>
      <c r="E1832" s="2">
        <v>627.61882361355561</v>
      </c>
      <c r="F1832" s="2">
        <v>6.3147117184527597E-3</v>
      </c>
      <c r="G1832" s="55"/>
    </row>
    <row r="1833" spans="1:7" x14ac:dyDescent="0.2">
      <c r="A1833" s="49">
        <v>1832</v>
      </c>
      <c r="B1833" s="54">
        <v>43542</v>
      </c>
      <c r="C1833">
        <v>8</v>
      </c>
      <c r="D1833" s="2">
        <v>5029.3288579225309</v>
      </c>
      <c r="E1833" s="2">
        <v>696.88318752985356</v>
      </c>
      <c r="F1833" s="2">
        <v>1.7254076062143309</v>
      </c>
      <c r="G1833" s="55"/>
    </row>
    <row r="1834" spans="1:7" x14ac:dyDescent="0.2">
      <c r="A1834" s="49">
        <v>1833</v>
      </c>
      <c r="B1834" s="54">
        <v>43542</v>
      </c>
      <c r="C1834">
        <v>9</v>
      </c>
      <c r="D1834" s="2">
        <v>5145.387733606115</v>
      </c>
      <c r="E1834" s="2">
        <v>807.7929328810751</v>
      </c>
      <c r="F1834" s="2">
        <v>90.758233391430451</v>
      </c>
      <c r="G1834" s="55"/>
    </row>
    <row r="1835" spans="1:7" x14ac:dyDescent="0.2">
      <c r="A1835" s="49">
        <v>1834</v>
      </c>
      <c r="B1835" s="54">
        <v>43542</v>
      </c>
      <c r="C1835">
        <v>10</v>
      </c>
      <c r="D1835" s="2">
        <v>5215.400841189291</v>
      </c>
      <c r="E1835" s="2">
        <v>984.67469852099157</v>
      </c>
      <c r="F1835" s="2">
        <v>442.53123438927787</v>
      </c>
      <c r="G1835" s="55"/>
    </row>
    <row r="1836" spans="1:7" x14ac:dyDescent="0.2">
      <c r="A1836" s="49">
        <v>1835</v>
      </c>
      <c r="B1836" s="54">
        <v>43542</v>
      </c>
      <c r="C1836">
        <v>11</v>
      </c>
      <c r="D1836" s="2">
        <v>5300.9623892397967</v>
      </c>
      <c r="E1836" s="2">
        <v>1065.4210730279558</v>
      </c>
      <c r="F1836" s="2">
        <v>794.4943092092667</v>
      </c>
      <c r="G1836" s="55"/>
    </row>
    <row r="1837" spans="1:7" x14ac:dyDescent="0.2">
      <c r="A1837" s="49">
        <v>1836</v>
      </c>
      <c r="B1837" s="54">
        <v>43542</v>
      </c>
      <c r="C1837">
        <v>12</v>
      </c>
      <c r="D1837" s="2">
        <v>5343.2006410172971</v>
      </c>
      <c r="E1837" s="2">
        <v>1266.8451818601891</v>
      </c>
      <c r="F1837" s="2">
        <v>995.38670821076062</v>
      </c>
      <c r="G1837" s="55"/>
    </row>
    <row r="1838" spans="1:7" x14ac:dyDescent="0.2">
      <c r="A1838" s="49">
        <v>1837</v>
      </c>
      <c r="B1838" s="54">
        <v>43542</v>
      </c>
      <c r="C1838">
        <v>13</v>
      </c>
      <c r="D1838" s="2">
        <v>5342.3070415934753</v>
      </c>
      <c r="E1838" s="2">
        <v>1257.5738949169638</v>
      </c>
      <c r="F1838" s="2">
        <v>1001.6194873948093</v>
      </c>
      <c r="G1838" s="55"/>
    </row>
    <row r="1839" spans="1:7" x14ac:dyDescent="0.2">
      <c r="A1839" s="49">
        <v>1838</v>
      </c>
      <c r="B1839" s="54">
        <v>43542</v>
      </c>
      <c r="C1839">
        <v>14</v>
      </c>
      <c r="D1839" s="2">
        <v>5261.1315278979728</v>
      </c>
      <c r="E1839" s="2">
        <v>1181.0904430289249</v>
      </c>
      <c r="F1839" s="2">
        <v>812.47574863254795</v>
      </c>
      <c r="G1839" s="55"/>
    </row>
    <row r="1840" spans="1:7" x14ac:dyDescent="0.2">
      <c r="A1840" s="49">
        <v>1839</v>
      </c>
      <c r="B1840" s="54">
        <v>43542</v>
      </c>
      <c r="C1840">
        <v>15</v>
      </c>
      <c r="D1840" s="2">
        <v>5207.8424251156657</v>
      </c>
      <c r="E1840" s="2">
        <v>1132.9854392826742</v>
      </c>
      <c r="F1840" s="2">
        <v>905.51647081464614</v>
      </c>
      <c r="G1840" s="55"/>
    </row>
    <row r="1841" spans="1:7" x14ac:dyDescent="0.2">
      <c r="A1841" s="49">
        <v>1840</v>
      </c>
      <c r="B1841" s="54">
        <v>43542</v>
      </c>
      <c r="C1841">
        <v>16</v>
      </c>
      <c r="D1841" s="2">
        <v>5184.7235256240392</v>
      </c>
      <c r="E1841" s="2">
        <v>1058.3453834341294</v>
      </c>
      <c r="F1841" s="2">
        <v>817.7893458129538</v>
      </c>
      <c r="G1841" s="55"/>
    </row>
    <row r="1842" spans="1:7" x14ac:dyDescent="0.2">
      <c r="A1842" s="49">
        <v>1841</v>
      </c>
      <c r="B1842" s="54">
        <v>43542</v>
      </c>
      <c r="C1842">
        <v>17</v>
      </c>
      <c r="D1842" s="2">
        <v>5210.5572114036222</v>
      </c>
      <c r="E1842" s="2">
        <v>1191.6720928944237</v>
      </c>
      <c r="F1842" s="2">
        <v>692.28537108817193</v>
      </c>
      <c r="G1842" s="55"/>
    </row>
    <row r="1843" spans="1:7" x14ac:dyDescent="0.2">
      <c r="A1843" s="49">
        <v>1842</v>
      </c>
      <c r="B1843" s="54">
        <v>43542</v>
      </c>
      <c r="C1843">
        <v>18</v>
      </c>
      <c r="D1843" s="2">
        <v>5249.5475886078639</v>
      </c>
      <c r="E1843" s="2">
        <v>1354.3854966450872</v>
      </c>
      <c r="F1843" s="2">
        <v>416.51401764719009</v>
      </c>
      <c r="G1843" s="55"/>
    </row>
    <row r="1844" spans="1:7" x14ac:dyDescent="0.2">
      <c r="A1844" s="49">
        <v>1843</v>
      </c>
      <c r="B1844" s="54">
        <v>43542</v>
      </c>
      <c r="C1844">
        <v>19</v>
      </c>
      <c r="D1844" s="2">
        <v>5350.7700945253373</v>
      </c>
      <c r="E1844" s="2">
        <v>1654.4135948695998</v>
      </c>
      <c r="F1844" s="2">
        <v>228.06398052648535</v>
      </c>
      <c r="G1844" s="55"/>
    </row>
    <row r="1845" spans="1:7" x14ac:dyDescent="0.2">
      <c r="A1845" s="49">
        <v>1844</v>
      </c>
      <c r="B1845" s="54">
        <v>43542</v>
      </c>
      <c r="C1845">
        <v>20</v>
      </c>
      <c r="D1845" s="2">
        <v>5411.6546102419243</v>
      </c>
      <c r="E1845" s="2">
        <v>1740.8755737894021</v>
      </c>
      <c r="F1845" s="2">
        <v>40.667907317557109</v>
      </c>
      <c r="G1845" s="55"/>
    </row>
    <row r="1846" spans="1:7" x14ac:dyDescent="0.2">
      <c r="A1846" s="49">
        <v>1845</v>
      </c>
      <c r="B1846" s="54">
        <v>43542</v>
      </c>
      <c r="C1846">
        <v>21</v>
      </c>
      <c r="D1846" s="2">
        <v>5460.7177777510306</v>
      </c>
      <c r="E1846" s="2">
        <v>1595.2828825786805</v>
      </c>
      <c r="F1846" s="2">
        <v>0</v>
      </c>
      <c r="G1846" s="55"/>
    </row>
    <row r="1847" spans="1:7" x14ac:dyDescent="0.2">
      <c r="A1847" s="49">
        <v>1846</v>
      </c>
      <c r="B1847" s="54">
        <v>43542</v>
      </c>
      <c r="C1847">
        <v>22</v>
      </c>
      <c r="D1847" s="2">
        <v>5496.7264925761165</v>
      </c>
      <c r="E1847" s="2">
        <v>1388.0943434552416</v>
      </c>
      <c r="F1847" s="2">
        <v>0</v>
      </c>
      <c r="G1847" s="55"/>
    </row>
    <row r="1848" spans="1:7" x14ac:dyDescent="0.2">
      <c r="A1848" s="49">
        <v>1847</v>
      </c>
      <c r="B1848" s="54">
        <v>43542</v>
      </c>
      <c r="C1848">
        <v>23</v>
      </c>
      <c r="D1848" s="2">
        <v>5408.7333263039291</v>
      </c>
      <c r="E1848" s="2">
        <v>1755.818250489915</v>
      </c>
      <c r="F1848" s="2">
        <v>0</v>
      </c>
      <c r="G1848" s="55"/>
    </row>
    <row r="1849" spans="1:7" x14ac:dyDescent="0.2">
      <c r="A1849" s="49">
        <v>1848</v>
      </c>
      <c r="B1849" s="54">
        <v>43542</v>
      </c>
      <c r="C1849">
        <v>24</v>
      </c>
      <c r="D1849" s="2">
        <v>5265.1745017837857</v>
      </c>
      <c r="E1849" s="2">
        <v>1655.4612691882539</v>
      </c>
      <c r="F1849" s="2">
        <v>0</v>
      </c>
      <c r="G1849" s="55"/>
    </row>
    <row r="1850" spans="1:7" x14ac:dyDescent="0.2">
      <c r="A1850" s="49">
        <v>1849</v>
      </c>
      <c r="B1850" s="54">
        <v>43543</v>
      </c>
      <c r="C1850">
        <v>1</v>
      </c>
      <c r="D1850" s="2">
        <v>5146.4919690602546</v>
      </c>
      <c r="E1850" s="2">
        <v>1701.1920857707996</v>
      </c>
      <c r="F1850" s="2">
        <v>0</v>
      </c>
      <c r="G1850" s="55"/>
    </row>
    <row r="1851" spans="1:7" x14ac:dyDescent="0.2">
      <c r="A1851" s="49">
        <v>1850</v>
      </c>
      <c r="B1851" s="54">
        <v>43543</v>
      </c>
      <c r="C1851">
        <v>2</v>
      </c>
      <c r="D1851" s="2">
        <v>5021.1781459867943</v>
      </c>
      <c r="E1851" s="2">
        <v>1668.0576108328059</v>
      </c>
      <c r="F1851" s="2">
        <v>0</v>
      </c>
      <c r="G1851" s="55"/>
    </row>
    <row r="1852" spans="1:7" x14ac:dyDescent="0.2">
      <c r="A1852" s="49">
        <v>1851</v>
      </c>
      <c r="B1852" s="54">
        <v>43543</v>
      </c>
      <c r="C1852">
        <v>3</v>
      </c>
      <c r="D1852" s="2">
        <v>4996.3750708843172</v>
      </c>
      <c r="E1852" s="2">
        <v>1154.6253551100499</v>
      </c>
      <c r="F1852" s="2">
        <v>0</v>
      </c>
      <c r="G1852" s="55"/>
    </row>
    <row r="1853" spans="1:7" x14ac:dyDescent="0.2">
      <c r="A1853" s="49">
        <v>1852</v>
      </c>
      <c r="B1853" s="54">
        <v>43543</v>
      </c>
      <c r="C1853">
        <v>4</v>
      </c>
      <c r="D1853" s="2">
        <v>4975.7446554085482</v>
      </c>
      <c r="E1853" s="2">
        <v>1064.0603101422603</v>
      </c>
      <c r="F1853" s="2">
        <v>0</v>
      </c>
      <c r="G1853" s="55"/>
    </row>
    <row r="1854" spans="1:7" x14ac:dyDescent="0.2">
      <c r="A1854" s="49">
        <v>1853</v>
      </c>
      <c r="B1854" s="54">
        <v>43543</v>
      </c>
      <c r="C1854">
        <v>5</v>
      </c>
      <c r="D1854" s="2">
        <v>4983.8305181683454</v>
      </c>
      <c r="E1854" s="2">
        <v>911.37852460146701</v>
      </c>
      <c r="F1854" s="2">
        <v>0</v>
      </c>
      <c r="G1854" s="55"/>
    </row>
    <row r="1855" spans="1:7" x14ac:dyDescent="0.2">
      <c r="A1855" s="49">
        <v>1854</v>
      </c>
      <c r="B1855" s="54">
        <v>43543</v>
      </c>
      <c r="C1855">
        <v>6</v>
      </c>
      <c r="D1855" s="2">
        <v>4985.1730354175425</v>
      </c>
      <c r="E1855" s="2">
        <v>886.63065989756319</v>
      </c>
      <c r="F1855" s="2">
        <v>0</v>
      </c>
      <c r="G1855" s="55"/>
    </row>
    <row r="1856" spans="1:7" x14ac:dyDescent="0.2">
      <c r="A1856" s="49">
        <v>1855</v>
      </c>
      <c r="B1856" s="54">
        <v>43543</v>
      </c>
      <c r="C1856">
        <v>7</v>
      </c>
      <c r="D1856" s="2">
        <v>5021.9437848483258</v>
      </c>
      <c r="E1856" s="2">
        <v>957.58686819990328</v>
      </c>
      <c r="F1856" s="2">
        <v>6.2942501014584665E-2</v>
      </c>
      <c r="G1856" s="55"/>
    </row>
    <row r="1857" spans="1:7" x14ac:dyDescent="0.2">
      <c r="A1857" s="49">
        <v>1856</v>
      </c>
      <c r="B1857" s="54">
        <v>43543</v>
      </c>
      <c r="C1857">
        <v>8</v>
      </c>
      <c r="D1857" s="2">
        <v>5145.3795371748374</v>
      </c>
      <c r="E1857" s="2">
        <v>1053.9722917464715</v>
      </c>
      <c r="F1857" s="2">
        <v>3.0488992219403941</v>
      </c>
      <c r="G1857" s="55"/>
    </row>
    <row r="1858" spans="1:7" x14ac:dyDescent="0.2">
      <c r="A1858" s="49">
        <v>1857</v>
      </c>
      <c r="B1858" s="54">
        <v>43543</v>
      </c>
      <c r="C1858">
        <v>9</v>
      </c>
      <c r="D1858" s="2">
        <v>5242.6713258248392</v>
      </c>
      <c r="E1858" s="2">
        <v>654.50205177555426</v>
      </c>
      <c r="F1858" s="2">
        <v>104.8838280423107</v>
      </c>
      <c r="G1858" s="55"/>
    </row>
    <row r="1859" spans="1:7" x14ac:dyDescent="0.2">
      <c r="A1859" s="49">
        <v>1858</v>
      </c>
      <c r="B1859" s="54">
        <v>43543</v>
      </c>
      <c r="C1859">
        <v>10</v>
      </c>
      <c r="D1859" s="2">
        <v>5252.221799665821</v>
      </c>
      <c r="E1859" s="2">
        <v>844.78247952235461</v>
      </c>
      <c r="F1859" s="2">
        <v>415.44676607636859</v>
      </c>
      <c r="G1859" s="55"/>
    </row>
    <row r="1860" spans="1:7" x14ac:dyDescent="0.2">
      <c r="A1860" s="49">
        <v>1859</v>
      </c>
      <c r="B1860" s="54">
        <v>43543</v>
      </c>
      <c r="C1860">
        <v>11</v>
      </c>
      <c r="D1860" s="2">
        <v>5310.6358755516439</v>
      </c>
      <c r="E1860" s="2">
        <v>768.58543819266447</v>
      </c>
      <c r="F1860" s="2">
        <v>738.37721863731622</v>
      </c>
      <c r="G1860" s="55"/>
    </row>
    <row r="1861" spans="1:7" x14ac:dyDescent="0.2">
      <c r="A1861" s="49">
        <v>1860</v>
      </c>
      <c r="B1861" s="54">
        <v>43543</v>
      </c>
      <c r="C1861">
        <v>12</v>
      </c>
      <c r="D1861" s="2">
        <v>5322.6731222026383</v>
      </c>
      <c r="E1861" s="2">
        <v>665.22094670879176</v>
      </c>
      <c r="F1861" s="2">
        <v>1027.5960714559587</v>
      </c>
      <c r="G1861" s="55"/>
    </row>
    <row r="1862" spans="1:7" x14ac:dyDescent="0.2">
      <c r="A1862" s="49">
        <v>1861</v>
      </c>
      <c r="B1862" s="54">
        <v>43543</v>
      </c>
      <c r="C1862">
        <v>13</v>
      </c>
      <c r="D1862" s="2">
        <v>5320.7794081038883</v>
      </c>
      <c r="E1862" s="2">
        <v>606.91267166615194</v>
      </c>
      <c r="F1862" s="2">
        <v>1087.8061934022703</v>
      </c>
      <c r="G1862" s="55"/>
    </row>
    <row r="1863" spans="1:7" x14ac:dyDescent="0.2">
      <c r="A1863" s="49">
        <v>1862</v>
      </c>
      <c r="B1863" s="54">
        <v>43543</v>
      </c>
      <c r="C1863">
        <v>14</v>
      </c>
      <c r="D1863" s="2">
        <v>5250.444195793817</v>
      </c>
      <c r="E1863" s="2">
        <v>642.22525299070344</v>
      </c>
      <c r="F1863" s="2">
        <v>1215.3054975186005</v>
      </c>
      <c r="G1863" s="55"/>
    </row>
    <row r="1864" spans="1:7" x14ac:dyDescent="0.2">
      <c r="A1864" s="49">
        <v>1863</v>
      </c>
      <c r="B1864" s="54">
        <v>43543</v>
      </c>
      <c r="C1864">
        <v>15</v>
      </c>
      <c r="D1864" s="2">
        <v>5216.8920463098966</v>
      </c>
      <c r="E1864" s="2">
        <v>685.73904697457749</v>
      </c>
      <c r="F1864" s="2">
        <v>1139.71005788816</v>
      </c>
      <c r="G1864" s="55"/>
    </row>
    <row r="1865" spans="1:7" x14ac:dyDescent="0.2">
      <c r="A1865" s="49">
        <v>1864</v>
      </c>
      <c r="B1865" s="54">
        <v>43543</v>
      </c>
      <c r="C1865">
        <v>16</v>
      </c>
      <c r="D1865" s="2">
        <v>5209.0027033448005</v>
      </c>
      <c r="E1865" s="2">
        <v>726.93140087684264</v>
      </c>
      <c r="F1865" s="2">
        <v>1083.8870651680204</v>
      </c>
      <c r="G1865" s="55"/>
    </row>
    <row r="1866" spans="1:7" x14ac:dyDescent="0.2">
      <c r="A1866" s="49">
        <v>1865</v>
      </c>
      <c r="B1866" s="54">
        <v>43543</v>
      </c>
      <c r="C1866">
        <v>17</v>
      </c>
      <c r="D1866" s="2">
        <v>5236.9108740215352</v>
      </c>
      <c r="E1866" s="2">
        <v>659.14267799242668</v>
      </c>
      <c r="F1866" s="2">
        <v>870.83622960337129</v>
      </c>
      <c r="G1866" s="55"/>
    </row>
    <row r="1867" spans="1:7" x14ac:dyDescent="0.2">
      <c r="A1867" s="49">
        <v>1866</v>
      </c>
      <c r="B1867" s="54">
        <v>43543</v>
      </c>
      <c r="C1867">
        <v>18</v>
      </c>
      <c r="D1867" s="2">
        <v>5297.0369550740988</v>
      </c>
      <c r="E1867" s="2">
        <v>662.0257502963932</v>
      </c>
      <c r="F1867" s="2">
        <v>615.06627973802733</v>
      </c>
      <c r="G1867" s="55"/>
    </row>
    <row r="1868" spans="1:7" x14ac:dyDescent="0.2">
      <c r="A1868" s="49">
        <v>1867</v>
      </c>
      <c r="B1868" s="54">
        <v>43543</v>
      </c>
      <c r="C1868">
        <v>19</v>
      </c>
      <c r="D1868" s="2">
        <v>5397.6234377459687</v>
      </c>
      <c r="E1868" s="2">
        <v>641.24592973500478</v>
      </c>
      <c r="F1868" s="2">
        <v>277.15209758028664</v>
      </c>
      <c r="G1868" s="55"/>
    </row>
    <row r="1869" spans="1:7" x14ac:dyDescent="0.2">
      <c r="A1869" s="49">
        <v>1868</v>
      </c>
      <c r="B1869" s="54">
        <v>43543</v>
      </c>
      <c r="C1869">
        <v>20</v>
      </c>
      <c r="D1869" s="2">
        <v>5476.9169277097699</v>
      </c>
      <c r="E1869" s="2">
        <v>603.25091436541788</v>
      </c>
      <c r="F1869" s="2">
        <v>56.10749239015707</v>
      </c>
      <c r="G1869" s="55"/>
    </row>
    <row r="1870" spans="1:7" x14ac:dyDescent="0.2">
      <c r="A1870" s="49">
        <v>1869</v>
      </c>
      <c r="B1870" s="54">
        <v>43543</v>
      </c>
      <c r="C1870">
        <v>21</v>
      </c>
      <c r="D1870" s="2">
        <v>5531.8032771076587</v>
      </c>
      <c r="E1870" s="2">
        <v>696.840232866777</v>
      </c>
      <c r="F1870" s="2">
        <v>0</v>
      </c>
      <c r="G1870" s="55"/>
    </row>
    <row r="1871" spans="1:7" x14ac:dyDescent="0.2">
      <c r="A1871" s="49">
        <v>1870</v>
      </c>
      <c r="B1871" s="54">
        <v>43543</v>
      </c>
      <c r="C1871">
        <v>22</v>
      </c>
      <c r="D1871" s="2">
        <v>5513.4245345810441</v>
      </c>
      <c r="E1871" s="2">
        <v>692.50730017900344</v>
      </c>
      <c r="F1871" s="2">
        <v>0</v>
      </c>
      <c r="G1871" s="55"/>
    </row>
    <row r="1872" spans="1:7" x14ac:dyDescent="0.2">
      <c r="A1872" s="49">
        <v>1871</v>
      </c>
      <c r="B1872" s="54">
        <v>43543</v>
      </c>
      <c r="C1872">
        <v>23</v>
      </c>
      <c r="D1872" s="2">
        <v>5449.2731814298895</v>
      </c>
      <c r="E1872" s="2">
        <v>658.12776580219145</v>
      </c>
      <c r="F1872" s="2">
        <v>0</v>
      </c>
      <c r="G1872" s="55"/>
    </row>
    <row r="1873" spans="1:7" x14ac:dyDescent="0.2">
      <c r="A1873" s="49">
        <v>1872</v>
      </c>
      <c r="B1873" s="54">
        <v>43543</v>
      </c>
      <c r="C1873">
        <v>24</v>
      </c>
      <c r="D1873" s="2">
        <v>5319.8103176536415</v>
      </c>
      <c r="E1873" s="2">
        <v>644.8286935158585</v>
      </c>
      <c r="F1873" s="2">
        <v>0</v>
      </c>
      <c r="G1873" s="55"/>
    </row>
    <row r="1874" spans="1:7" x14ac:dyDescent="0.2">
      <c r="A1874" s="49">
        <v>1873</v>
      </c>
      <c r="B1874" s="54">
        <v>43544</v>
      </c>
      <c r="C1874">
        <v>1</v>
      </c>
      <c r="D1874" s="2">
        <v>5166.5628601187773</v>
      </c>
      <c r="E1874" s="2">
        <v>670.35789662697653</v>
      </c>
      <c r="F1874" s="2">
        <v>0</v>
      </c>
      <c r="G1874" s="55"/>
    </row>
    <row r="1875" spans="1:7" x14ac:dyDescent="0.2">
      <c r="A1875" s="49">
        <v>1874</v>
      </c>
      <c r="B1875" s="54">
        <v>43544</v>
      </c>
      <c r="C1875">
        <v>2</v>
      </c>
      <c r="D1875" s="2">
        <v>5026.8881243349988</v>
      </c>
      <c r="E1875" s="2">
        <v>598.01764441697946</v>
      </c>
      <c r="F1875" s="2">
        <v>0</v>
      </c>
      <c r="G1875" s="55"/>
    </row>
    <row r="1876" spans="1:7" x14ac:dyDescent="0.2">
      <c r="A1876" s="49">
        <v>1875</v>
      </c>
      <c r="B1876" s="54">
        <v>43544</v>
      </c>
      <c r="C1876">
        <v>3</v>
      </c>
      <c r="D1876" s="2">
        <v>5016.0712517395059</v>
      </c>
      <c r="E1876" s="2">
        <v>545.17711350233083</v>
      </c>
      <c r="F1876" s="2">
        <v>0</v>
      </c>
      <c r="G1876" s="55"/>
    </row>
    <row r="1877" spans="1:7" x14ac:dyDescent="0.2">
      <c r="A1877" s="49">
        <v>1876</v>
      </c>
      <c r="B1877" s="54">
        <v>43544</v>
      </c>
      <c r="C1877">
        <v>4</v>
      </c>
      <c r="D1877" s="2">
        <v>5014.9649281694637</v>
      </c>
      <c r="E1877" s="2">
        <v>532.72911510274946</v>
      </c>
      <c r="F1877" s="2">
        <v>0</v>
      </c>
      <c r="G1877" s="55"/>
    </row>
    <row r="1878" spans="1:7" x14ac:dyDescent="0.2">
      <c r="A1878" s="49">
        <v>1877</v>
      </c>
      <c r="B1878" s="54">
        <v>43544</v>
      </c>
      <c r="C1878">
        <v>5</v>
      </c>
      <c r="D1878" s="2">
        <v>5005.665210102994</v>
      </c>
      <c r="E1878" s="2">
        <v>553.27945786797045</v>
      </c>
      <c r="F1878" s="2">
        <v>0</v>
      </c>
      <c r="G1878" s="55"/>
    </row>
    <row r="1879" spans="1:7" x14ac:dyDescent="0.2">
      <c r="A1879" s="49">
        <v>1878</v>
      </c>
      <c r="B1879" s="54">
        <v>43544</v>
      </c>
      <c r="C1879">
        <v>6</v>
      </c>
      <c r="D1879" s="2">
        <v>4996.3549580131712</v>
      </c>
      <c r="E1879" s="2">
        <v>548.74901177740117</v>
      </c>
      <c r="F1879" s="2">
        <v>0</v>
      </c>
      <c r="G1879" s="55"/>
    </row>
    <row r="1880" spans="1:7" x14ac:dyDescent="0.2">
      <c r="A1880" s="49">
        <v>1879</v>
      </c>
      <c r="B1880" s="54">
        <v>43544</v>
      </c>
      <c r="C1880">
        <v>7</v>
      </c>
      <c r="D1880" s="2">
        <v>5021.3398970538638</v>
      </c>
      <c r="E1880" s="2">
        <v>538.09229863111318</v>
      </c>
      <c r="F1880" s="2">
        <v>3.1677754280279018E-2</v>
      </c>
      <c r="G1880" s="55"/>
    </row>
    <row r="1881" spans="1:7" x14ac:dyDescent="0.2">
      <c r="A1881" s="49">
        <v>1880</v>
      </c>
      <c r="B1881" s="54">
        <v>43544</v>
      </c>
      <c r="C1881">
        <v>8</v>
      </c>
      <c r="D1881" s="2">
        <v>5139.8038328565544</v>
      </c>
      <c r="E1881" s="2">
        <v>556.85708425855569</v>
      </c>
      <c r="F1881" s="2">
        <v>3.746232639188332</v>
      </c>
      <c r="G1881" s="55"/>
    </row>
    <row r="1882" spans="1:7" x14ac:dyDescent="0.2">
      <c r="A1882" s="49">
        <v>1881</v>
      </c>
      <c r="B1882" s="54">
        <v>43544</v>
      </c>
      <c r="C1882">
        <v>9</v>
      </c>
      <c r="D1882" s="2">
        <v>5248.0074699441302</v>
      </c>
      <c r="E1882" s="2">
        <v>552.18564083457568</v>
      </c>
      <c r="F1882" s="2">
        <v>130.48267027028322</v>
      </c>
      <c r="G1882" s="55"/>
    </row>
    <row r="1883" spans="1:7" x14ac:dyDescent="0.2">
      <c r="A1883" s="49">
        <v>1882</v>
      </c>
      <c r="B1883" s="54">
        <v>43544</v>
      </c>
      <c r="C1883">
        <v>10</v>
      </c>
      <c r="D1883" s="2">
        <v>5295.1364817518424</v>
      </c>
      <c r="E1883" s="2">
        <v>564.79097205091136</v>
      </c>
      <c r="F1883" s="2">
        <v>452.56901934226988</v>
      </c>
      <c r="G1883" s="55"/>
    </row>
    <row r="1884" spans="1:7" x14ac:dyDescent="0.2">
      <c r="A1884" s="49">
        <v>1883</v>
      </c>
      <c r="B1884" s="54">
        <v>43544</v>
      </c>
      <c r="C1884">
        <v>11</v>
      </c>
      <c r="D1884" s="2">
        <v>5352.2947581997732</v>
      </c>
      <c r="E1884" s="2">
        <v>560.36964505427284</v>
      </c>
      <c r="F1884" s="2">
        <v>827.097071014976</v>
      </c>
      <c r="G1884" s="55"/>
    </row>
    <row r="1885" spans="1:7" x14ac:dyDescent="0.2">
      <c r="A1885" s="49">
        <v>1884</v>
      </c>
      <c r="B1885" s="54">
        <v>43544</v>
      </c>
      <c r="C1885">
        <v>12</v>
      </c>
      <c r="D1885" s="2">
        <v>5358.40852477928</v>
      </c>
      <c r="E1885" s="2">
        <v>563.00835674235316</v>
      </c>
      <c r="F1885" s="2">
        <v>1089.4232477895359</v>
      </c>
      <c r="G1885" s="55"/>
    </row>
    <row r="1886" spans="1:7" x14ac:dyDescent="0.2">
      <c r="A1886" s="49">
        <v>1885</v>
      </c>
      <c r="B1886" s="54">
        <v>43544</v>
      </c>
      <c r="C1886">
        <v>13</v>
      </c>
      <c r="D1886" s="2">
        <v>5356.3449123857599</v>
      </c>
      <c r="E1886" s="2">
        <v>626.96373123614057</v>
      </c>
      <c r="F1886" s="2">
        <v>1148.5707175938733</v>
      </c>
      <c r="G1886" s="55"/>
    </row>
    <row r="1887" spans="1:7" x14ac:dyDescent="0.2">
      <c r="A1887" s="49">
        <v>1886</v>
      </c>
      <c r="B1887" s="54">
        <v>43544</v>
      </c>
      <c r="C1887">
        <v>14</v>
      </c>
      <c r="D1887" s="2">
        <v>5249.9585808695711</v>
      </c>
      <c r="E1887" s="2">
        <v>733.88605136671492</v>
      </c>
      <c r="F1887" s="2">
        <v>1146.6024125040776</v>
      </c>
      <c r="G1887" s="55"/>
    </row>
    <row r="1888" spans="1:7" x14ac:dyDescent="0.2">
      <c r="A1888" s="49">
        <v>1887</v>
      </c>
      <c r="B1888" s="54">
        <v>43544</v>
      </c>
      <c r="C1888">
        <v>15</v>
      </c>
      <c r="D1888" s="2">
        <v>5205.5191794427365</v>
      </c>
      <c r="E1888" s="2">
        <v>799.23961869092705</v>
      </c>
      <c r="F1888" s="2">
        <v>1121.5252283055104</v>
      </c>
      <c r="G1888" s="55"/>
    </row>
    <row r="1889" spans="1:7" x14ac:dyDescent="0.2">
      <c r="A1889" s="49">
        <v>1888</v>
      </c>
      <c r="B1889" s="54">
        <v>43544</v>
      </c>
      <c r="C1889">
        <v>16</v>
      </c>
      <c r="D1889" s="2">
        <v>5192.5072485370347</v>
      </c>
      <c r="E1889" s="2">
        <v>936.97388376362574</v>
      </c>
      <c r="F1889" s="2">
        <v>1060.9808870868615</v>
      </c>
      <c r="G1889" s="55"/>
    </row>
    <row r="1890" spans="1:7" x14ac:dyDescent="0.2">
      <c r="A1890" s="49">
        <v>1889</v>
      </c>
      <c r="B1890" s="54">
        <v>43544</v>
      </c>
      <c r="C1890">
        <v>17</v>
      </c>
      <c r="D1890" s="2">
        <v>5203.3791761510347</v>
      </c>
      <c r="E1890" s="2">
        <v>1041.6389517563277</v>
      </c>
      <c r="F1890" s="2">
        <v>919.56165806357683</v>
      </c>
      <c r="G1890" s="55"/>
    </row>
    <row r="1891" spans="1:7" x14ac:dyDescent="0.2">
      <c r="A1891" s="49">
        <v>1890</v>
      </c>
      <c r="B1891" s="54">
        <v>43544</v>
      </c>
      <c r="C1891">
        <v>18</v>
      </c>
      <c r="D1891" s="2">
        <v>5239.8928500723432</v>
      </c>
      <c r="E1891" s="2">
        <v>1174.6061871480065</v>
      </c>
      <c r="F1891" s="2">
        <v>609.56974670065097</v>
      </c>
      <c r="G1891" s="55"/>
    </row>
    <row r="1892" spans="1:7" x14ac:dyDescent="0.2">
      <c r="A1892" s="49">
        <v>1891</v>
      </c>
      <c r="B1892" s="54">
        <v>43544</v>
      </c>
      <c r="C1892">
        <v>19</v>
      </c>
      <c r="D1892" s="2">
        <v>5353.6509900377696</v>
      </c>
      <c r="E1892" s="2">
        <v>1293.4148572257927</v>
      </c>
      <c r="F1892" s="2">
        <v>324.11212979434572</v>
      </c>
      <c r="G1892" s="55"/>
    </row>
    <row r="1893" spans="1:7" x14ac:dyDescent="0.2">
      <c r="A1893" s="49">
        <v>1892</v>
      </c>
      <c r="B1893" s="54">
        <v>43544</v>
      </c>
      <c r="C1893">
        <v>20</v>
      </c>
      <c r="D1893" s="2">
        <v>5426.9104840301443</v>
      </c>
      <c r="E1893" s="2">
        <v>1317.6191086170129</v>
      </c>
      <c r="F1893" s="2">
        <v>52.560228443005293</v>
      </c>
      <c r="G1893" s="55"/>
    </row>
    <row r="1894" spans="1:7" x14ac:dyDescent="0.2">
      <c r="A1894" s="49">
        <v>1893</v>
      </c>
      <c r="B1894" s="54">
        <v>43544</v>
      </c>
      <c r="C1894">
        <v>21</v>
      </c>
      <c r="D1894" s="2">
        <v>5524.8921236008218</v>
      </c>
      <c r="E1894" s="2">
        <v>1187.7929878286952</v>
      </c>
      <c r="F1894" s="2">
        <v>0</v>
      </c>
      <c r="G1894" s="55"/>
    </row>
    <row r="1895" spans="1:7" x14ac:dyDescent="0.2">
      <c r="A1895" s="49">
        <v>1894</v>
      </c>
      <c r="B1895" s="54">
        <v>43544</v>
      </c>
      <c r="C1895">
        <v>22</v>
      </c>
      <c r="D1895" s="2">
        <v>5497.7235179262498</v>
      </c>
      <c r="E1895" s="2">
        <v>939.60838246680021</v>
      </c>
      <c r="F1895" s="2">
        <v>0</v>
      </c>
      <c r="G1895" s="55"/>
    </row>
    <row r="1896" spans="1:7" x14ac:dyDescent="0.2">
      <c r="A1896" s="49">
        <v>1895</v>
      </c>
      <c r="B1896" s="54">
        <v>43544</v>
      </c>
      <c r="C1896">
        <v>23</v>
      </c>
      <c r="D1896" s="2">
        <v>5456.0271268451588</v>
      </c>
      <c r="E1896" s="2">
        <v>861.87843103722093</v>
      </c>
      <c r="F1896" s="2">
        <v>0</v>
      </c>
      <c r="G1896" s="55"/>
    </row>
    <row r="1897" spans="1:7" x14ac:dyDescent="0.2">
      <c r="A1897" s="49">
        <v>1896</v>
      </c>
      <c r="B1897" s="54">
        <v>43544</v>
      </c>
      <c r="C1897">
        <v>24</v>
      </c>
      <c r="D1897" s="2">
        <v>5329.8246663747186</v>
      </c>
      <c r="E1897" s="2">
        <v>844.83686724133076</v>
      </c>
      <c r="F1897" s="2">
        <v>0</v>
      </c>
      <c r="G1897" s="55"/>
    </row>
    <row r="1898" spans="1:7" x14ac:dyDescent="0.2">
      <c r="A1898" s="49">
        <v>1897</v>
      </c>
      <c r="B1898" s="54">
        <v>43545</v>
      </c>
      <c r="C1898">
        <v>1</v>
      </c>
      <c r="D1898" s="2">
        <v>5172.3999919581502</v>
      </c>
      <c r="E1898" s="2">
        <v>918.20599448785254</v>
      </c>
      <c r="F1898" s="2">
        <v>0</v>
      </c>
      <c r="G1898" s="55"/>
    </row>
    <row r="1899" spans="1:7" x14ac:dyDescent="0.2">
      <c r="A1899" s="49">
        <v>1898</v>
      </c>
      <c r="B1899" s="54">
        <v>43545</v>
      </c>
      <c r="C1899">
        <v>2</v>
      </c>
      <c r="D1899" s="2">
        <v>5050.0059684456337</v>
      </c>
      <c r="E1899" s="2">
        <v>1014.4656658785912</v>
      </c>
      <c r="F1899" s="2">
        <v>0</v>
      </c>
      <c r="G1899" s="55"/>
    </row>
    <row r="1900" spans="1:7" x14ac:dyDescent="0.2">
      <c r="A1900" s="49">
        <v>1899</v>
      </c>
      <c r="B1900" s="54">
        <v>43545</v>
      </c>
      <c r="C1900">
        <v>3</v>
      </c>
      <c r="D1900" s="2">
        <v>5015.7423829110139</v>
      </c>
      <c r="E1900" s="2">
        <v>999.62414429033061</v>
      </c>
      <c r="F1900" s="2">
        <v>0</v>
      </c>
      <c r="G1900" s="55"/>
    </row>
    <row r="1901" spans="1:7" x14ac:dyDescent="0.2">
      <c r="A1901" s="49">
        <v>1900</v>
      </c>
      <c r="B1901" s="54">
        <v>43545</v>
      </c>
      <c r="C1901">
        <v>4</v>
      </c>
      <c r="D1901" s="2">
        <v>5000.2153914112887</v>
      </c>
      <c r="E1901" s="2">
        <v>758.75648198885165</v>
      </c>
      <c r="F1901" s="2">
        <v>0</v>
      </c>
      <c r="G1901" s="55"/>
    </row>
    <row r="1902" spans="1:7" x14ac:dyDescent="0.2">
      <c r="A1902" s="49">
        <v>1901</v>
      </c>
      <c r="B1902" s="54">
        <v>43545</v>
      </c>
      <c r="C1902">
        <v>5</v>
      </c>
      <c r="D1902" s="2">
        <v>5004.3889028539106</v>
      </c>
      <c r="E1902" s="2">
        <v>731.02841530502383</v>
      </c>
      <c r="F1902" s="2">
        <v>0</v>
      </c>
      <c r="G1902" s="55"/>
    </row>
    <row r="1903" spans="1:7" x14ac:dyDescent="0.2">
      <c r="A1903" s="49">
        <v>1902</v>
      </c>
      <c r="B1903" s="54">
        <v>43545</v>
      </c>
      <c r="C1903">
        <v>6</v>
      </c>
      <c r="D1903" s="2">
        <v>4990.4538411648809</v>
      </c>
      <c r="E1903" s="2">
        <v>701.29095936079125</v>
      </c>
      <c r="F1903" s="2">
        <v>0</v>
      </c>
      <c r="G1903" s="55"/>
    </row>
    <row r="1904" spans="1:7" x14ac:dyDescent="0.2">
      <c r="A1904" s="49">
        <v>1903</v>
      </c>
      <c r="B1904" s="54">
        <v>43545</v>
      </c>
      <c r="C1904">
        <v>7</v>
      </c>
      <c r="D1904" s="2">
        <v>5019.3563767917722</v>
      </c>
      <c r="E1904" s="2">
        <v>733.68017065437061</v>
      </c>
      <c r="F1904" s="2">
        <v>0</v>
      </c>
      <c r="G1904" s="55"/>
    </row>
    <row r="1905" spans="1:7" x14ac:dyDescent="0.2">
      <c r="A1905" s="49">
        <v>1904</v>
      </c>
      <c r="B1905" s="54">
        <v>43545</v>
      </c>
      <c r="C1905">
        <v>8</v>
      </c>
      <c r="D1905" s="2">
        <v>5151.3150245013094</v>
      </c>
      <c r="E1905" s="2">
        <v>705.95985574505016</v>
      </c>
      <c r="F1905" s="2">
        <v>3.9545195678503484</v>
      </c>
      <c r="G1905" s="55"/>
    </row>
    <row r="1906" spans="1:7" x14ac:dyDescent="0.2">
      <c r="A1906" s="49">
        <v>1905</v>
      </c>
      <c r="B1906" s="54">
        <v>43545</v>
      </c>
      <c r="C1906">
        <v>9</v>
      </c>
      <c r="D1906" s="2">
        <v>5266.1626355843264</v>
      </c>
      <c r="E1906" s="2">
        <v>736.20683773359303</v>
      </c>
      <c r="F1906" s="2">
        <v>172.75169197427937</v>
      </c>
      <c r="G1906" s="55"/>
    </row>
    <row r="1907" spans="1:7" x14ac:dyDescent="0.2">
      <c r="A1907" s="49">
        <v>1906</v>
      </c>
      <c r="B1907" s="54">
        <v>43545</v>
      </c>
      <c r="C1907">
        <v>10</v>
      </c>
      <c r="D1907" s="2">
        <v>5272.8626123952863</v>
      </c>
      <c r="E1907" s="2">
        <v>669.59247887074616</v>
      </c>
      <c r="F1907" s="2">
        <v>553.14208139843822</v>
      </c>
      <c r="G1907" s="55"/>
    </row>
    <row r="1908" spans="1:7" x14ac:dyDescent="0.2">
      <c r="A1908" s="49">
        <v>1907</v>
      </c>
      <c r="B1908" s="54">
        <v>43545</v>
      </c>
      <c r="C1908">
        <v>11</v>
      </c>
      <c r="D1908" s="2">
        <v>5336.8138641550713</v>
      </c>
      <c r="E1908" s="2">
        <v>661.48469267808298</v>
      </c>
      <c r="F1908" s="2">
        <v>939.53801941989491</v>
      </c>
      <c r="G1908" s="55"/>
    </row>
    <row r="1909" spans="1:7" x14ac:dyDescent="0.2">
      <c r="A1909" s="49">
        <v>1908</v>
      </c>
      <c r="B1909" s="54">
        <v>43545</v>
      </c>
      <c r="C1909">
        <v>12</v>
      </c>
      <c r="D1909" s="2">
        <v>5332.6061489670137</v>
      </c>
      <c r="E1909" s="2">
        <v>598.52515793657233</v>
      </c>
      <c r="F1909" s="2">
        <v>1195.6086149311411</v>
      </c>
      <c r="G1909" s="55"/>
    </row>
    <row r="1910" spans="1:7" x14ac:dyDescent="0.2">
      <c r="A1910" s="49">
        <v>1909</v>
      </c>
      <c r="B1910" s="54">
        <v>43545</v>
      </c>
      <c r="C1910">
        <v>13</v>
      </c>
      <c r="D1910" s="2">
        <v>5313.7610620786536</v>
      </c>
      <c r="E1910" s="2">
        <v>601.71923998899535</v>
      </c>
      <c r="F1910" s="2">
        <v>1364.7681034663065</v>
      </c>
      <c r="G1910" s="55"/>
    </row>
    <row r="1911" spans="1:7" x14ac:dyDescent="0.2">
      <c r="A1911" s="49">
        <v>1910</v>
      </c>
      <c r="B1911" s="54">
        <v>43545</v>
      </c>
      <c r="C1911">
        <v>14</v>
      </c>
      <c r="D1911" s="2">
        <v>5231.6015903956604</v>
      </c>
      <c r="E1911" s="2">
        <v>690.65559032661554</v>
      </c>
      <c r="F1911" s="2">
        <v>1398.660892370995</v>
      </c>
      <c r="G1911" s="55"/>
    </row>
    <row r="1912" spans="1:7" x14ac:dyDescent="0.2">
      <c r="A1912" s="49">
        <v>1911</v>
      </c>
      <c r="B1912" s="54">
        <v>43545</v>
      </c>
      <c r="C1912">
        <v>15</v>
      </c>
      <c r="D1912" s="2">
        <v>5210.4568156154301</v>
      </c>
      <c r="E1912" s="2">
        <v>660.84501161872697</v>
      </c>
      <c r="F1912" s="2">
        <v>1355.9033966334373</v>
      </c>
      <c r="G1912" s="55"/>
    </row>
    <row r="1913" spans="1:7" x14ac:dyDescent="0.2">
      <c r="A1913" s="49">
        <v>1912</v>
      </c>
      <c r="B1913" s="54">
        <v>43545</v>
      </c>
      <c r="C1913">
        <v>16</v>
      </c>
      <c r="D1913" s="2">
        <v>5190.8315073986796</v>
      </c>
      <c r="E1913" s="2">
        <v>939.01987509155731</v>
      </c>
      <c r="F1913" s="2">
        <v>1270.6951805303324</v>
      </c>
      <c r="G1913" s="55"/>
    </row>
    <row r="1914" spans="1:7" x14ac:dyDescent="0.2">
      <c r="A1914" s="49">
        <v>1913</v>
      </c>
      <c r="B1914" s="54">
        <v>43545</v>
      </c>
      <c r="C1914">
        <v>17</v>
      </c>
      <c r="D1914" s="2">
        <v>5197.7416452035122</v>
      </c>
      <c r="E1914" s="2">
        <v>939.8092776213665</v>
      </c>
      <c r="F1914" s="2">
        <v>1027.9382590285772</v>
      </c>
      <c r="G1914" s="55"/>
    </row>
    <row r="1915" spans="1:7" x14ac:dyDescent="0.2">
      <c r="A1915" s="49">
        <v>1914</v>
      </c>
      <c r="B1915" s="54">
        <v>43545</v>
      </c>
      <c r="C1915">
        <v>18</v>
      </c>
      <c r="D1915" s="2">
        <v>5237.4669851882863</v>
      </c>
      <c r="E1915" s="2">
        <v>1070.1950478361427</v>
      </c>
      <c r="F1915" s="2">
        <v>722.7844630447222</v>
      </c>
      <c r="G1915" s="55"/>
    </row>
    <row r="1916" spans="1:7" x14ac:dyDescent="0.2">
      <c r="A1916" s="49">
        <v>1915</v>
      </c>
      <c r="B1916" s="54">
        <v>43545</v>
      </c>
      <c r="C1916">
        <v>19</v>
      </c>
      <c r="D1916" s="2">
        <v>5358.378130131563</v>
      </c>
      <c r="E1916" s="2">
        <v>806.74251851843019</v>
      </c>
      <c r="F1916" s="2">
        <v>338.48579630944755</v>
      </c>
      <c r="G1916" s="55"/>
    </row>
    <row r="1917" spans="1:7" x14ac:dyDescent="0.2">
      <c r="A1917" s="49">
        <v>1916</v>
      </c>
      <c r="B1917" s="54">
        <v>43545</v>
      </c>
      <c r="C1917">
        <v>20</v>
      </c>
      <c r="D1917" s="2">
        <v>5428.2990395786655</v>
      </c>
      <c r="E1917" s="2">
        <v>947.75906623507876</v>
      </c>
      <c r="F1917" s="2">
        <v>48.580372559746522</v>
      </c>
      <c r="G1917" s="55"/>
    </row>
    <row r="1918" spans="1:7" x14ac:dyDescent="0.2">
      <c r="A1918" s="49">
        <v>1917</v>
      </c>
      <c r="B1918" s="54">
        <v>43545</v>
      </c>
      <c r="C1918">
        <v>21</v>
      </c>
      <c r="D1918" s="2">
        <v>5493.277756839062</v>
      </c>
      <c r="E1918" s="2">
        <v>991.37903101259076</v>
      </c>
      <c r="F1918" s="2">
        <v>0</v>
      </c>
      <c r="G1918" s="55"/>
    </row>
    <row r="1919" spans="1:7" x14ac:dyDescent="0.2">
      <c r="A1919" s="49">
        <v>1918</v>
      </c>
      <c r="B1919" s="54">
        <v>43545</v>
      </c>
      <c r="C1919">
        <v>22</v>
      </c>
      <c r="D1919" s="2">
        <v>5517.0408443883034</v>
      </c>
      <c r="E1919" s="2">
        <v>1061.2469772878665</v>
      </c>
      <c r="F1919" s="2">
        <v>0</v>
      </c>
      <c r="G1919" s="55"/>
    </row>
    <row r="1920" spans="1:7" x14ac:dyDescent="0.2">
      <c r="A1920" s="49">
        <v>1919</v>
      </c>
      <c r="B1920" s="54">
        <v>43545</v>
      </c>
      <c r="C1920">
        <v>23</v>
      </c>
      <c r="D1920" s="2">
        <v>5448.8456562437641</v>
      </c>
      <c r="E1920" s="2">
        <v>953.68978295919055</v>
      </c>
      <c r="F1920" s="2">
        <v>0</v>
      </c>
      <c r="G1920" s="55"/>
    </row>
    <row r="1921" spans="1:7" x14ac:dyDescent="0.2">
      <c r="A1921" s="49">
        <v>1920</v>
      </c>
      <c r="B1921" s="54">
        <v>43545</v>
      </c>
      <c r="C1921">
        <v>24</v>
      </c>
      <c r="D1921" s="2">
        <v>5308.5659905193343</v>
      </c>
      <c r="E1921" s="2">
        <v>826.1090925219886</v>
      </c>
      <c r="F1921" s="2">
        <v>0</v>
      </c>
      <c r="G1921" s="55"/>
    </row>
    <row r="1922" spans="1:7" x14ac:dyDescent="0.2">
      <c r="A1922" s="49">
        <v>1921</v>
      </c>
      <c r="B1922" s="54">
        <v>43546</v>
      </c>
      <c r="C1922">
        <v>1</v>
      </c>
      <c r="D1922" s="2">
        <v>5177.0728003750346</v>
      </c>
      <c r="E1922" s="2">
        <v>950.40577958106803</v>
      </c>
      <c r="F1922" s="2">
        <v>0</v>
      </c>
      <c r="G1922" s="55"/>
    </row>
    <row r="1923" spans="1:7" x14ac:dyDescent="0.2">
      <c r="A1923" s="49">
        <v>1922</v>
      </c>
      <c r="B1923" s="54">
        <v>43546</v>
      </c>
      <c r="C1923">
        <v>2</v>
      </c>
      <c r="D1923" s="2">
        <v>5031.7711034284775</v>
      </c>
      <c r="E1923" s="2">
        <v>974.72225570579712</v>
      </c>
      <c r="F1923" s="2">
        <v>0</v>
      </c>
      <c r="G1923" s="55"/>
    </row>
    <row r="1924" spans="1:7" x14ac:dyDescent="0.2">
      <c r="A1924" s="49">
        <v>1923</v>
      </c>
      <c r="B1924" s="54">
        <v>43546</v>
      </c>
      <c r="C1924">
        <v>3</v>
      </c>
      <c r="D1924" s="2">
        <v>5016.0888988724346</v>
      </c>
      <c r="E1924" s="2">
        <v>985.76975458558115</v>
      </c>
      <c r="F1924" s="2">
        <v>0</v>
      </c>
      <c r="G1924" s="55"/>
    </row>
    <row r="1925" spans="1:7" x14ac:dyDescent="0.2">
      <c r="A1925" s="49">
        <v>1924</v>
      </c>
      <c r="B1925" s="54">
        <v>43546</v>
      </c>
      <c r="C1925">
        <v>4</v>
      </c>
      <c r="D1925" s="2">
        <v>4992.2971603980623</v>
      </c>
      <c r="E1925" s="2">
        <v>1009.0877000748033</v>
      </c>
      <c r="F1925" s="2">
        <v>0</v>
      </c>
      <c r="G1925" s="55"/>
    </row>
    <row r="1926" spans="1:7" x14ac:dyDescent="0.2">
      <c r="A1926" s="49">
        <v>1925</v>
      </c>
      <c r="B1926" s="54">
        <v>43546</v>
      </c>
      <c r="C1926">
        <v>5</v>
      </c>
      <c r="D1926" s="2">
        <v>4987.9937392586535</v>
      </c>
      <c r="E1926" s="2">
        <v>1018.6692990709129</v>
      </c>
      <c r="F1926" s="2">
        <v>0</v>
      </c>
      <c r="G1926" s="55"/>
    </row>
    <row r="1927" spans="1:7" x14ac:dyDescent="0.2">
      <c r="A1927" s="49">
        <v>1926</v>
      </c>
      <c r="B1927" s="54">
        <v>43546</v>
      </c>
      <c r="C1927">
        <v>6</v>
      </c>
      <c r="D1927" s="2">
        <v>4975.8247895661007</v>
      </c>
      <c r="E1927" s="2">
        <v>999.27159822042393</v>
      </c>
      <c r="F1927" s="2">
        <v>0</v>
      </c>
      <c r="G1927" s="55"/>
    </row>
    <row r="1928" spans="1:7" x14ac:dyDescent="0.2">
      <c r="A1928" s="49">
        <v>1927</v>
      </c>
      <c r="B1928" s="54">
        <v>43546</v>
      </c>
      <c r="C1928">
        <v>7</v>
      </c>
      <c r="D1928" s="2">
        <v>5006.479900198342</v>
      </c>
      <c r="E1928" s="2">
        <v>978.96670677419456</v>
      </c>
      <c r="F1928" s="2">
        <v>0.14397125935320232</v>
      </c>
      <c r="G1928" s="55"/>
    </row>
    <row r="1929" spans="1:7" x14ac:dyDescent="0.2">
      <c r="A1929" s="49">
        <v>1928</v>
      </c>
      <c r="B1929" s="54">
        <v>43546</v>
      </c>
      <c r="C1929">
        <v>8</v>
      </c>
      <c r="D1929" s="2">
        <v>5112.7735398308014</v>
      </c>
      <c r="E1929" s="2">
        <v>1144.7602495334736</v>
      </c>
      <c r="F1929" s="2">
        <v>6.1793366033608121</v>
      </c>
      <c r="G1929" s="55"/>
    </row>
    <row r="1930" spans="1:7" x14ac:dyDescent="0.2">
      <c r="A1930" s="49">
        <v>1929</v>
      </c>
      <c r="B1930" s="54">
        <v>43546</v>
      </c>
      <c r="C1930">
        <v>9</v>
      </c>
      <c r="D1930" s="2">
        <v>5218.5885456290307</v>
      </c>
      <c r="E1930" s="2">
        <v>1051.7913144178142</v>
      </c>
      <c r="F1930" s="2">
        <v>155.1668097665202</v>
      </c>
      <c r="G1930" s="55"/>
    </row>
    <row r="1931" spans="1:7" x14ac:dyDescent="0.2">
      <c r="A1931" s="49">
        <v>1930</v>
      </c>
      <c r="B1931" s="54">
        <v>43546</v>
      </c>
      <c r="C1931">
        <v>10</v>
      </c>
      <c r="D1931" s="2">
        <v>5260.3087909509632</v>
      </c>
      <c r="E1931" s="2">
        <v>892.7040561429834</v>
      </c>
      <c r="F1931" s="2">
        <v>523.79774032487342</v>
      </c>
      <c r="G1931" s="55"/>
    </row>
    <row r="1932" spans="1:7" x14ac:dyDescent="0.2">
      <c r="A1932" s="49">
        <v>1931</v>
      </c>
      <c r="B1932" s="54">
        <v>43546</v>
      </c>
      <c r="C1932">
        <v>11</v>
      </c>
      <c r="D1932" s="2">
        <v>5323.6286578985755</v>
      </c>
      <c r="E1932" s="2">
        <v>875.21981217605185</v>
      </c>
      <c r="F1932" s="2">
        <v>879.58805274410759</v>
      </c>
      <c r="G1932" s="55"/>
    </row>
    <row r="1933" spans="1:7" x14ac:dyDescent="0.2">
      <c r="A1933" s="49">
        <v>1932</v>
      </c>
      <c r="B1933" s="54">
        <v>43546</v>
      </c>
      <c r="C1933">
        <v>12</v>
      </c>
      <c r="D1933" s="2">
        <v>5316.5495664619075</v>
      </c>
      <c r="E1933" s="2">
        <v>797.89191461885559</v>
      </c>
      <c r="F1933" s="2">
        <v>1118.0382494236414</v>
      </c>
      <c r="G1933" s="55"/>
    </row>
    <row r="1934" spans="1:7" x14ac:dyDescent="0.2">
      <c r="A1934" s="49">
        <v>1933</v>
      </c>
      <c r="B1934" s="54">
        <v>43546</v>
      </c>
      <c r="C1934">
        <v>13</v>
      </c>
      <c r="D1934" s="2">
        <v>5306.5716406088177</v>
      </c>
      <c r="E1934" s="2">
        <v>720.61913874674087</v>
      </c>
      <c r="F1934" s="2">
        <v>1296.9901046881657</v>
      </c>
      <c r="G1934" s="55"/>
    </row>
    <row r="1935" spans="1:7" x14ac:dyDescent="0.2">
      <c r="A1935" s="49">
        <v>1934</v>
      </c>
      <c r="B1935" s="54">
        <v>43546</v>
      </c>
      <c r="C1935">
        <v>14</v>
      </c>
      <c r="D1935" s="2">
        <v>5201.0385634172499</v>
      </c>
      <c r="E1935" s="2">
        <v>737.16013648687749</v>
      </c>
      <c r="F1935" s="2">
        <v>1361.5196427710357</v>
      </c>
      <c r="G1935" s="55"/>
    </row>
    <row r="1936" spans="1:7" x14ac:dyDescent="0.2">
      <c r="A1936" s="49">
        <v>1935</v>
      </c>
      <c r="B1936" s="54">
        <v>43546</v>
      </c>
      <c r="C1936">
        <v>15</v>
      </c>
      <c r="D1936" s="2">
        <v>5175.6390339620575</v>
      </c>
      <c r="E1936" s="2">
        <v>792.02132162468126</v>
      </c>
      <c r="F1936" s="2">
        <v>1320.1198217709448</v>
      </c>
      <c r="G1936" s="55"/>
    </row>
    <row r="1937" spans="1:7" x14ac:dyDescent="0.2">
      <c r="A1937" s="49">
        <v>1936</v>
      </c>
      <c r="B1937" s="54">
        <v>43546</v>
      </c>
      <c r="C1937">
        <v>16</v>
      </c>
      <c r="D1937" s="2">
        <v>5165.0868909441324</v>
      </c>
      <c r="E1937" s="2">
        <v>808.61419970887266</v>
      </c>
      <c r="F1937" s="2">
        <v>1211.0138493070936</v>
      </c>
      <c r="G1937" s="55"/>
    </row>
    <row r="1938" spans="1:7" x14ac:dyDescent="0.2">
      <c r="A1938" s="49">
        <v>1937</v>
      </c>
      <c r="B1938" s="54">
        <v>43546</v>
      </c>
      <c r="C1938">
        <v>17</v>
      </c>
      <c r="D1938" s="2">
        <v>5164.2935826257908</v>
      </c>
      <c r="E1938" s="2">
        <v>779.64889347372491</v>
      </c>
      <c r="F1938" s="2">
        <v>1024.9789641929472</v>
      </c>
      <c r="G1938" s="55"/>
    </row>
    <row r="1939" spans="1:7" x14ac:dyDescent="0.2">
      <c r="A1939" s="49">
        <v>1938</v>
      </c>
      <c r="B1939" s="54">
        <v>43546</v>
      </c>
      <c r="C1939">
        <v>18</v>
      </c>
      <c r="D1939" s="2">
        <v>5231.9467869108139</v>
      </c>
      <c r="E1939" s="2">
        <v>772.91930761139099</v>
      </c>
      <c r="F1939" s="2">
        <v>716.45479273678484</v>
      </c>
      <c r="G1939" s="55"/>
    </row>
    <row r="1940" spans="1:7" x14ac:dyDescent="0.2">
      <c r="A1940" s="49">
        <v>1939</v>
      </c>
      <c r="B1940" s="54">
        <v>43546</v>
      </c>
      <c r="C1940">
        <v>19</v>
      </c>
      <c r="D1940" s="2">
        <v>5347.0540800103809</v>
      </c>
      <c r="E1940" s="2">
        <v>829.59052629557618</v>
      </c>
      <c r="F1940" s="2">
        <v>360.92581244771128</v>
      </c>
      <c r="G1940" s="55"/>
    </row>
    <row r="1941" spans="1:7" x14ac:dyDescent="0.2">
      <c r="A1941" s="49">
        <v>1940</v>
      </c>
      <c r="B1941" s="54">
        <v>43546</v>
      </c>
      <c r="C1941">
        <v>20</v>
      </c>
      <c r="D1941" s="2">
        <v>5438.189479683233</v>
      </c>
      <c r="E1941" s="2">
        <v>830.32965313503928</v>
      </c>
      <c r="F1941" s="2">
        <v>57.899268335708811</v>
      </c>
      <c r="G1941" s="55"/>
    </row>
    <row r="1942" spans="1:7" x14ac:dyDescent="0.2">
      <c r="A1942" s="49">
        <v>1941</v>
      </c>
      <c r="B1942" s="54">
        <v>43546</v>
      </c>
      <c r="C1942">
        <v>21</v>
      </c>
      <c r="D1942" s="2">
        <v>5490.1801730357265</v>
      </c>
      <c r="E1942" s="2">
        <v>841.19183991041211</v>
      </c>
      <c r="F1942" s="2">
        <v>5.3641903297400116E-2</v>
      </c>
      <c r="G1942" s="55"/>
    </row>
    <row r="1943" spans="1:7" x14ac:dyDescent="0.2">
      <c r="A1943" s="49">
        <v>1942</v>
      </c>
      <c r="B1943" s="54">
        <v>43546</v>
      </c>
      <c r="C1943">
        <v>22</v>
      </c>
      <c r="D1943" s="2">
        <v>5521.1208574448056</v>
      </c>
      <c r="E1943" s="2">
        <v>788.44825627302089</v>
      </c>
      <c r="F1943" s="2">
        <v>0</v>
      </c>
      <c r="G1943" s="55"/>
    </row>
    <row r="1944" spans="1:7" x14ac:dyDescent="0.2">
      <c r="A1944" s="49">
        <v>1943</v>
      </c>
      <c r="B1944" s="54">
        <v>43546</v>
      </c>
      <c r="C1944">
        <v>23</v>
      </c>
      <c r="D1944" s="2">
        <v>5432.1574196570646</v>
      </c>
      <c r="E1944" s="2">
        <v>819.53592577506765</v>
      </c>
      <c r="F1944" s="2">
        <v>0</v>
      </c>
      <c r="G1944" s="55"/>
    </row>
    <row r="1945" spans="1:7" x14ac:dyDescent="0.2">
      <c r="A1945" s="49">
        <v>1944</v>
      </c>
      <c r="B1945" s="54">
        <v>43546</v>
      </c>
      <c r="C1945">
        <v>24</v>
      </c>
      <c r="D1945" s="2">
        <v>5276.1908658908114</v>
      </c>
      <c r="E1945" s="2">
        <v>775.81756209076161</v>
      </c>
      <c r="F1945" s="2">
        <v>0</v>
      </c>
      <c r="G1945" s="55"/>
    </row>
    <row r="1946" spans="1:7" x14ac:dyDescent="0.2">
      <c r="A1946" s="49">
        <v>1945</v>
      </c>
      <c r="B1946" s="54">
        <v>43547</v>
      </c>
      <c r="C1946">
        <v>1</v>
      </c>
      <c r="D1946" s="2">
        <v>5232.5099999999993</v>
      </c>
      <c r="E1946" s="2">
        <v>699.64706829959164</v>
      </c>
      <c r="F1946" s="2">
        <v>0</v>
      </c>
      <c r="G1946" s="55"/>
    </row>
    <row r="1947" spans="1:7" x14ac:dyDescent="0.2">
      <c r="A1947" s="49">
        <v>1946</v>
      </c>
      <c r="B1947" s="54">
        <v>43547</v>
      </c>
      <c r="C1947">
        <v>2</v>
      </c>
      <c r="D1947" s="2">
        <v>5110.0470000000005</v>
      </c>
      <c r="E1947" s="2">
        <v>670.28137525412603</v>
      </c>
      <c r="F1947" s="2">
        <v>0</v>
      </c>
      <c r="G1947" s="55"/>
    </row>
    <row r="1948" spans="1:7" x14ac:dyDescent="0.2">
      <c r="A1948" s="49">
        <v>1947</v>
      </c>
      <c r="B1948" s="54">
        <v>43547</v>
      </c>
      <c r="C1948">
        <v>3</v>
      </c>
      <c r="D1948" s="2">
        <v>5093.3474999999999</v>
      </c>
      <c r="E1948" s="2">
        <v>648.27625618788784</v>
      </c>
      <c r="F1948" s="2">
        <v>0</v>
      </c>
      <c r="G1948" s="55"/>
    </row>
    <row r="1949" spans="1:7" x14ac:dyDescent="0.2">
      <c r="A1949" s="49">
        <v>1948</v>
      </c>
      <c r="B1949" s="54">
        <v>43547</v>
      </c>
      <c r="C1949">
        <v>4</v>
      </c>
      <c r="D1949" s="2">
        <v>5082.2145</v>
      </c>
      <c r="E1949" s="2">
        <v>536.68388662418647</v>
      </c>
      <c r="F1949" s="2">
        <v>0</v>
      </c>
      <c r="G1949" s="55"/>
    </row>
    <row r="1950" spans="1:7" x14ac:dyDescent="0.2">
      <c r="A1950" s="49">
        <v>1949</v>
      </c>
      <c r="B1950" s="54">
        <v>43547</v>
      </c>
      <c r="C1950">
        <v>5</v>
      </c>
      <c r="D1950" s="2">
        <v>5087.7809999999999</v>
      </c>
      <c r="E1950" s="2">
        <v>766.29143522299978</v>
      </c>
      <c r="F1950" s="2">
        <v>0</v>
      </c>
      <c r="G1950" s="55"/>
    </row>
    <row r="1951" spans="1:7" x14ac:dyDescent="0.2">
      <c r="A1951" s="49">
        <v>1950</v>
      </c>
      <c r="B1951" s="54">
        <v>43547</v>
      </c>
      <c r="C1951">
        <v>6</v>
      </c>
      <c r="D1951" s="2">
        <v>5087.7809999999999</v>
      </c>
      <c r="E1951" s="2">
        <v>672.79596068550381</v>
      </c>
      <c r="F1951" s="2">
        <v>0</v>
      </c>
      <c r="G1951" s="55"/>
    </row>
    <row r="1952" spans="1:7" x14ac:dyDescent="0.2">
      <c r="A1952" s="49">
        <v>1951</v>
      </c>
      <c r="B1952" s="54">
        <v>43547</v>
      </c>
      <c r="C1952">
        <v>7</v>
      </c>
      <c r="D1952" s="2">
        <v>5093.3474999999999</v>
      </c>
      <c r="E1952" s="2">
        <v>784.92540017976035</v>
      </c>
      <c r="F1952" s="2">
        <v>1.3133186937222575E-2</v>
      </c>
      <c r="G1952" s="55"/>
    </row>
    <row r="1953" spans="1:7" x14ac:dyDescent="0.2">
      <c r="A1953" s="49">
        <v>1952</v>
      </c>
      <c r="B1953" s="54">
        <v>43547</v>
      </c>
      <c r="C1953">
        <v>8</v>
      </c>
      <c r="D1953" s="2">
        <v>5193.5445</v>
      </c>
      <c r="E1953" s="2">
        <v>728.69195094366114</v>
      </c>
      <c r="F1953" s="2">
        <v>5.817999044705136</v>
      </c>
      <c r="G1953" s="55"/>
    </row>
    <row r="1954" spans="1:7" x14ac:dyDescent="0.2">
      <c r="A1954" s="49">
        <v>1953</v>
      </c>
      <c r="B1954" s="54">
        <v>43547</v>
      </c>
      <c r="C1954">
        <v>9</v>
      </c>
      <c r="D1954" s="2">
        <v>5299.308</v>
      </c>
      <c r="E1954" s="2">
        <v>729.78639476224294</v>
      </c>
      <c r="F1954" s="2">
        <v>143.45179565097942</v>
      </c>
      <c r="G1954" s="55"/>
    </row>
    <row r="1955" spans="1:7" x14ac:dyDescent="0.2">
      <c r="A1955" s="49">
        <v>1954</v>
      </c>
      <c r="B1955" s="54">
        <v>43547</v>
      </c>
      <c r="C1955">
        <v>10</v>
      </c>
      <c r="D1955" s="2">
        <v>5343.84</v>
      </c>
      <c r="E1955" s="2">
        <v>706.58970327125348</v>
      </c>
      <c r="F1955" s="2">
        <v>469.51220645058822</v>
      </c>
      <c r="G1955" s="55"/>
    </row>
    <row r="1956" spans="1:7" x14ac:dyDescent="0.2">
      <c r="A1956" s="49">
        <v>1955</v>
      </c>
      <c r="B1956" s="54">
        <v>43547</v>
      </c>
      <c r="C1956">
        <v>11</v>
      </c>
      <c r="D1956" s="2">
        <v>5432.9039999999995</v>
      </c>
      <c r="E1956" s="2">
        <v>747.1396315675413</v>
      </c>
      <c r="F1956" s="2">
        <v>834.99889960389692</v>
      </c>
      <c r="G1956" s="55"/>
    </row>
    <row r="1957" spans="1:7" x14ac:dyDescent="0.2">
      <c r="A1957" s="49">
        <v>1956</v>
      </c>
      <c r="B1957" s="54">
        <v>43547</v>
      </c>
      <c r="C1957">
        <v>12</v>
      </c>
      <c r="D1957" s="2">
        <v>5432.9039999999995</v>
      </c>
      <c r="E1957" s="2">
        <v>776.05541053324214</v>
      </c>
      <c r="F1957" s="2">
        <v>1064.8614131544819</v>
      </c>
      <c r="G1957" s="55"/>
    </row>
    <row r="1958" spans="1:7" x14ac:dyDescent="0.2">
      <c r="A1958" s="49">
        <v>1957</v>
      </c>
      <c r="B1958" s="54">
        <v>43547</v>
      </c>
      <c r="C1958">
        <v>13</v>
      </c>
      <c r="D1958" s="2">
        <v>5410.6379999999999</v>
      </c>
      <c r="E1958" s="2">
        <v>683.32262298569367</v>
      </c>
      <c r="F1958" s="2">
        <v>1253.6494251511226</v>
      </c>
      <c r="G1958" s="55"/>
    </row>
    <row r="1959" spans="1:7" x14ac:dyDescent="0.2">
      <c r="A1959" s="49">
        <v>1958</v>
      </c>
      <c r="B1959" s="54">
        <v>43547</v>
      </c>
      <c r="C1959">
        <v>14</v>
      </c>
      <c r="D1959" s="2">
        <v>5316.0074999999997</v>
      </c>
      <c r="E1959" s="2">
        <v>912.76949853582016</v>
      </c>
      <c r="F1959" s="2">
        <v>1250.2705950436925</v>
      </c>
      <c r="G1959" s="55"/>
    </row>
    <row r="1960" spans="1:7" x14ac:dyDescent="0.2">
      <c r="A1960" s="49">
        <v>1959</v>
      </c>
      <c r="B1960" s="54">
        <v>43547</v>
      </c>
      <c r="C1960">
        <v>15</v>
      </c>
      <c r="D1960" s="2">
        <v>5299.308</v>
      </c>
      <c r="E1960" s="2">
        <v>1180.8716228770104</v>
      </c>
      <c r="F1960" s="2">
        <v>1243.6097006362963</v>
      </c>
      <c r="G1960" s="55"/>
    </row>
    <row r="1961" spans="1:7" x14ac:dyDescent="0.2">
      <c r="A1961" s="49">
        <v>1960</v>
      </c>
      <c r="B1961" s="54">
        <v>43547</v>
      </c>
      <c r="C1961">
        <v>16</v>
      </c>
      <c r="D1961" s="2">
        <v>5265.9089999999997</v>
      </c>
      <c r="E1961" s="2">
        <v>1401.9361271027383</v>
      </c>
      <c r="F1961" s="2">
        <v>1237.9274354126321</v>
      </c>
      <c r="G1961" s="55"/>
    </row>
    <row r="1962" spans="1:7" x14ac:dyDescent="0.2">
      <c r="A1962" s="49">
        <v>1961</v>
      </c>
      <c r="B1962" s="54">
        <v>43547</v>
      </c>
      <c r="C1962">
        <v>17</v>
      </c>
      <c r="D1962" s="2">
        <v>5282.6084999999994</v>
      </c>
      <c r="E1962" s="2">
        <v>1523.0584574009176</v>
      </c>
      <c r="F1962" s="2">
        <v>976.80850867535446</v>
      </c>
      <c r="G1962" s="55"/>
    </row>
    <row r="1963" spans="1:7" x14ac:dyDescent="0.2">
      <c r="A1963" s="49">
        <v>1962</v>
      </c>
      <c r="B1963" s="54">
        <v>43547</v>
      </c>
      <c r="C1963">
        <v>18</v>
      </c>
      <c r="D1963" s="2">
        <v>5349.4065000000001</v>
      </c>
      <c r="E1963" s="2">
        <v>1683.9726764870859</v>
      </c>
      <c r="F1963" s="2">
        <v>750.43474789203651</v>
      </c>
      <c r="G1963" s="55"/>
    </row>
    <row r="1964" spans="1:7" x14ac:dyDescent="0.2">
      <c r="A1964" s="49">
        <v>1963</v>
      </c>
      <c r="B1964" s="54">
        <v>43547</v>
      </c>
      <c r="C1964">
        <v>19</v>
      </c>
      <c r="D1964" s="2">
        <v>5471.8694999999998</v>
      </c>
      <c r="E1964" s="2">
        <v>1832.0870828717607</v>
      </c>
      <c r="F1964" s="2">
        <v>353.89360720456119</v>
      </c>
      <c r="G1964" s="55"/>
    </row>
    <row r="1965" spans="1:7" x14ac:dyDescent="0.2">
      <c r="A1965" s="49">
        <v>1964</v>
      </c>
      <c r="B1965" s="54">
        <v>43547</v>
      </c>
      <c r="C1965">
        <v>20</v>
      </c>
      <c r="D1965" s="2">
        <v>5566.5</v>
      </c>
      <c r="E1965" s="2">
        <v>1794.241622110155</v>
      </c>
      <c r="F1965" s="2">
        <v>60.404255566995857</v>
      </c>
      <c r="G1965" s="55"/>
    </row>
    <row r="1966" spans="1:7" x14ac:dyDescent="0.2">
      <c r="A1966" s="49">
        <v>1965</v>
      </c>
      <c r="B1966" s="54">
        <v>43547</v>
      </c>
      <c r="C1966">
        <v>21</v>
      </c>
      <c r="D1966" s="2">
        <v>5555.3670000000002</v>
      </c>
      <c r="E1966" s="2">
        <v>1678.0230939394432</v>
      </c>
      <c r="F1966" s="2">
        <v>0</v>
      </c>
      <c r="G1966" s="55"/>
    </row>
    <row r="1967" spans="1:7" x14ac:dyDescent="0.2">
      <c r="A1967" s="49">
        <v>1966</v>
      </c>
      <c r="B1967" s="54">
        <v>43547</v>
      </c>
      <c r="C1967">
        <v>22</v>
      </c>
      <c r="D1967" s="2">
        <v>5527.5344999999998</v>
      </c>
      <c r="E1967" s="2">
        <v>1483.0442127444458</v>
      </c>
      <c r="F1967" s="2">
        <v>0</v>
      </c>
      <c r="G1967" s="55"/>
    </row>
    <row r="1968" spans="1:7" x14ac:dyDescent="0.2">
      <c r="A1968" s="49">
        <v>1967</v>
      </c>
      <c r="B1968" s="54">
        <v>43547</v>
      </c>
      <c r="C1968">
        <v>23</v>
      </c>
      <c r="D1968" s="2">
        <v>5483.0024999999996</v>
      </c>
      <c r="E1968" s="2">
        <v>1559.5487745767239</v>
      </c>
      <c r="F1968" s="2">
        <v>0</v>
      </c>
      <c r="G1968" s="55"/>
    </row>
    <row r="1969" spans="1:7" x14ac:dyDescent="0.2">
      <c r="A1969" s="49">
        <v>1968</v>
      </c>
      <c r="B1969" s="54">
        <v>43547</v>
      </c>
      <c r="C1969">
        <v>24</v>
      </c>
      <c r="D1969" s="2">
        <v>5354.973</v>
      </c>
      <c r="E1969" s="2">
        <v>1556.2885220405071</v>
      </c>
      <c r="F1969" s="2">
        <v>0</v>
      </c>
      <c r="G1969" s="55"/>
    </row>
    <row r="1970" spans="1:7" x14ac:dyDescent="0.2">
      <c r="A1970" s="49">
        <v>1969</v>
      </c>
      <c r="B1970" s="54">
        <v>43548</v>
      </c>
      <c r="C1970">
        <v>1</v>
      </c>
      <c r="D1970" s="2">
        <v>5157.4719635353613</v>
      </c>
      <c r="E1970" s="2">
        <v>1650.0365578966757</v>
      </c>
      <c r="F1970" s="2">
        <v>0</v>
      </c>
      <c r="G1970" s="55"/>
    </row>
    <row r="1971" spans="1:7" x14ac:dyDescent="0.2">
      <c r="A1971" s="49">
        <v>1970</v>
      </c>
      <c r="B1971" s="54">
        <v>43548</v>
      </c>
      <c r="C1971">
        <v>2</v>
      </c>
      <c r="D1971" s="2">
        <v>5019.643100692736</v>
      </c>
      <c r="E1971" s="2">
        <v>1739.0755960350652</v>
      </c>
      <c r="F1971" s="2">
        <v>0</v>
      </c>
      <c r="G1971" s="55"/>
    </row>
    <row r="1972" spans="1:7" x14ac:dyDescent="0.2">
      <c r="A1972" s="49">
        <v>1971</v>
      </c>
      <c r="B1972" s="54">
        <v>43548</v>
      </c>
      <c r="C1972">
        <v>3</v>
      </c>
      <c r="D1972" s="2">
        <v>4985.0819674887498</v>
      </c>
      <c r="E1972" s="2">
        <v>1768.8892971352429</v>
      </c>
      <c r="F1972" s="2">
        <v>0</v>
      </c>
      <c r="G1972" s="55"/>
    </row>
    <row r="1973" spans="1:7" x14ac:dyDescent="0.2">
      <c r="A1973" s="49">
        <v>1972</v>
      </c>
      <c r="B1973" s="54">
        <v>43548</v>
      </c>
      <c r="C1973">
        <v>4</v>
      </c>
      <c r="D1973" s="2">
        <v>4981.0652273914702</v>
      </c>
      <c r="E1973" s="2">
        <v>1769.3576941166871</v>
      </c>
      <c r="F1973" s="2">
        <v>0</v>
      </c>
      <c r="G1973" s="55"/>
    </row>
    <row r="1974" spans="1:7" x14ac:dyDescent="0.2">
      <c r="A1974" s="49">
        <v>1973</v>
      </c>
      <c r="B1974" s="54">
        <v>43548</v>
      </c>
      <c r="C1974">
        <v>5</v>
      </c>
      <c r="D1974" s="2">
        <v>4962.0284405265229</v>
      </c>
      <c r="E1974" s="2">
        <v>1751.1294547354876</v>
      </c>
      <c r="F1974" s="2">
        <v>0</v>
      </c>
      <c r="G1974" s="55"/>
    </row>
    <row r="1975" spans="1:7" x14ac:dyDescent="0.2">
      <c r="A1975" s="49">
        <v>1974</v>
      </c>
      <c r="B1975" s="54">
        <v>43548</v>
      </c>
      <c r="C1975">
        <v>6</v>
      </c>
      <c r="D1975" s="2">
        <v>4961.8708904937221</v>
      </c>
      <c r="E1975" s="2">
        <v>1628.6498822111148</v>
      </c>
      <c r="F1975" s="2">
        <v>0</v>
      </c>
      <c r="G1975" s="55"/>
    </row>
    <row r="1976" spans="1:7" x14ac:dyDescent="0.2">
      <c r="A1976" s="49">
        <v>1975</v>
      </c>
      <c r="B1976" s="54">
        <v>43548</v>
      </c>
      <c r="C1976">
        <v>7</v>
      </c>
      <c r="D1976" s="2">
        <v>4991.8735899241865</v>
      </c>
      <c r="E1976" s="2">
        <v>1509.034357829483</v>
      </c>
      <c r="F1976" s="2">
        <v>0.37199370703868112</v>
      </c>
      <c r="G1976" s="55"/>
    </row>
    <row r="1977" spans="1:7" x14ac:dyDescent="0.2">
      <c r="A1977" s="49">
        <v>1976</v>
      </c>
      <c r="B1977" s="54">
        <v>43548</v>
      </c>
      <c r="C1977">
        <v>8</v>
      </c>
      <c r="D1977" s="2">
        <v>5087.3661460475168</v>
      </c>
      <c r="E1977" s="2">
        <v>1400.5421300601461</v>
      </c>
      <c r="F1977" s="2">
        <v>6.0599155091946741</v>
      </c>
      <c r="G1977" s="55"/>
    </row>
    <row r="1978" spans="1:7" x14ac:dyDescent="0.2">
      <c r="A1978" s="49">
        <v>1977</v>
      </c>
      <c r="B1978" s="54">
        <v>43548</v>
      </c>
      <c r="C1978">
        <v>9</v>
      </c>
      <c r="D1978" s="2">
        <v>5205.542260787699</v>
      </c>
      <c r="E1978" s="2">
        <v>1286.2910885307717</v>
      </c>
      <c r="F1978" s="2">
        <v>166.85672827251639</v>
      </c>
      <c r="G1978" s="55"/>
    </row>
    <row r="1979" spans="1:7" x14ac:dyDescent="0.2">
      <c r="A1979" s="49">
        <v>1978</v>
      </c>
      <c r="B1979" s="54">
        <v>43548</v>
      </c>
      <c r="C1979">
        <v>10</v>
      </c>
      <c r="D1979" s="2">
        <v>5265.1369349870793</v>
      </c>
      <c r="E1979" s="2">
        <v>1216.9163964805898</v>
      </c>
      <c r="F1979" s="2">
        <v>486.79368115607792</v>
      </c>
      <c r="G1979" s="55"/>
    </row>
    <row r="1980" spans="1:7" x14ac:dyDescent="0.2">
      <c r="A1980" s="49">
        <v>1979</v>
      </c>
      <c r="B1980" s="54">
        <v>43548</v>
      </c>
      <c r="C1980">
        <v>11</v>
      </c>
      <c r="D1980" s="2">
        <v>5335.5134429356794</v>
      </c>
      <c r="E1980" s="2">
        <v>1134.9867653821982</v>
      </c>
      <c r="F1980" s="2">
        <v>867.62867510656133</v>
      </c>
      <c r="G1980" s="55"/>
    </row>
    <row r="1981" spans="1:7" x14ac:dyDescent="0.2">
      <c r="A1981" s="49">
        <v>1980</v>
      </c>
      <c r="B1981" s="54">
        <v>43548</v>
      </c>
      <c r="C1981">
        <v>12</v>
      </c>
      <c r="D1981" s="2">
        <v>5333.7515402653071</v>
      </c>
      <c r="E1981" s="2">
        <v>1177.2280429479356</v>
      </c>
      <c r="F1981" s="2">
        <v>1095.3394390209826</v>
      </c>
      <c r="G1981" s="55"/>
    </row>
    <row r="1982" spans="1:7" x14ac:dyDescent="0.2">
      <c r="A1982" s="49">
        <v>1981</v>
      </c>
      <c r="B1982" s="54">
        <v>43548</v>
      </c>
      <c r="C1982">
        <v>13</v>
      </c>
      <c r="D1982" s="2">
        <v>5288.4012219435781</v>
      </c>
      <c r="E1982" s="2">
        <v>1218.9189613525875</v>
      </c>
      <c r="F1982" s="2">
        <v>1220.3274455930355</v>
      </c>
      <c r="G1982" s="55"/>
    </row>
    <row r="1983" spans="1:7" x14ac:dyDescent="0.2">
      <c r="A1983" s="49">
        <v>1982</v>
      </c>
      <c r="B1983" s="54">
        <v>43548</v>
      </c>
      <c r="C1983">
        <v>14</v>
      </c>
      <c r="D1983" s="2">
        <v>5206.835837732503</v>
      </c>
      <c r="E1983" s="2">
        <v>1257.5920754057431</v>
      </c>
      <c r="F1983" s="2">
        <v>1234.8321713085759</v>
      </c>
      <c r="G1983" s="55"/>
    </row>
    <row r="1984" spans="1:7" x14ac:dyDescent="0.2">
      <c r="A1984" s="49">
        <v>1983</v>
      </c>
      <c r="B1984" s="54">
        <v>43548</v>
      </c>
      <c r="C1984">
        <v>15</v>
      </c>
      <c r="D1984" s="2">
        <v>5167.9858044802968</v>
      </c>
      <c r="E1984" s="2">
        <v>1331.8623486024271</v>
      </c>
      <c r="F1984" s="2">
        <v>1256.9952856475807</v>
      </c>
      <c r="G1984" s="55"/>
    </row>
    <row r="1985" spans="1:7" x14ac:dyDescent="0.2">
      <c r="A1985" s="49">
        <v>1984</v>
      </c>
      <c r="B1985" s="54">
        <v>43548</v>
      </c>
      <c r="C1985">
        <v>16</v>
      </c>
      <c r="D1985" s="2">
        <v>5181.8800390752549</v>
      </c>
      <c r="E1985" s="2">
        <v>961.14195648431769</v>
      </c>
      <c r="F1985" s="2">
        <v>1075.444771339176</v>
      </c>
      <c r="G1985" s="55"/>
    </row>
    <row r="1986" spans="1:7" x14ac:dyDescent="0.2">
      <c r="A1986" s="49">
        <v>1985</v>
      </c>
      <c r="B1986" s="54">
        <v>43548</v>
      </c>
      <c r="C1986">
        <v>17</v>
      </c>
      <c r="D1986" s="2">
        <v>5189.9933580440629</v>
      </c>
      <c r="E1986" s="2">
        <v>1316.8581194932963</v>
      </c>
      <c r="F1986" s="2">
        <v>954.03812344587845</v>
      </c>
      <c r="G1986" s="55"/>
    </row>
    <row r="1987" spans="1:7" x14ac:dyDescent="0.2">
      <c r="A1987" s="49">
        <v>1986</v>
      </c>
      <c r="B1987" s="54">
        <v>43548</v>
      </c>
      <c r="C1987">
        <v>18</v>
      </c>
      <c r="D1987" s="2">
        <v>5267.4459496298614</v>
      </c>
      <c r="E1987" s="2">
        <v>1397.8711463918557</v>
      </c>
      <c r="F1987" s="2">
        <v>613.28316719757254</v>
      </c>
      <c r="G1987" s="55"/>
    </row>
    <row r="1988" spans="1:7" x14ac:dyDescent="0.2">
      <c r="A1988" s="49">
        <v>1987</v>
      </c>
      <c r="B1988" s="54">
        <v>43548</v>
      </c>
      <c r="C1988">
        <v>19</v>
      </c>
      <c r="D1988" s="2">
        <v>5348.9172509495229</v>
      </c>
      <c r="E1988" s="2">
        <v>1063.1872583732761</v>
      </c>
      <c r="F1988" s="2">
        <v>255.54281316970292</v>
      </c>
      <c r="G1988" s="55"/>
    </row>
    <row r="1989" spans="1:7" x14ac:dyDescent="0.2">
      <c r="A1989" s="49">
        <v>1988</v>
      </c>
      <c r="B1989" s="54">
        <v>43548</v>
      </c>
      <c r="C1989">
        <v>20</v>
      </c>
      <c r="D1989" s="2">
        <v>5434.1318321654762</v>
      </c>
      <c r="E1989" s="2">
        <v>761.23836432710834</v>
      </c>
      <c r="F1989" s="2">
        <v>49.263829409329873</v>
      </c>
      <c r="G1989" s="55"/>
    </row>
    <row r="1990" spans="1:7" x14ac:dyDescent="0.2">
      <c r="A1990" s="49">
        <v>1989</v>
      </c>
      <c r="B1990" s="54">
        <v>43548</v>
      </c>
      <c r="C1990">
        <v>21</v>
      </c>
      <c r="D1990" s="2">
        <v>5521.7806057811767</v>
      </c>
      <c r="E1990" s="2">
        <v>1154.550741558267</v>
      </c>
      <c r="F1990" s="2">
        <v>0</v>
      </c>
      <c r="G1990" s="55"/>
    </row>
    <row r="1991" spans="1:7" x14ac:dyDescent="0.2">
      <c r="A1991" s="49">
        <v>1990</v>
      </c>
      <c r="B1991" s="54">
        <v>43548</v>
      </c>
      <c r="C1991">
        <v>22</v>
      </c>
      <c r="D1991" s="2">
        <v>5456.1526260277778</v>
      </c>
      <c r="E1991" s="2">
        <v>1405.3314684735888</v>
      </c>
      <c r="F1991" s="2">
        <v>0</v>
      </c>
      <c r="G1991" s="55"/>
    </row>
    <row r="1992" spans="1:7" x14ac:dyDescent="0.2">
      <c r="A1992" s="49">
        <v>1991</v>
      </c>
      <c r="B1992" s="54">
        <v>43548</v>
      </c>
      <c r="C1992">
        <v>23</v>
      </c>
      <c r="D1992" s="2">
        <v>5396.9963101660451</v>
      </c>
      <c r="E1992" s="2">
        <v>1507.5418609668816</v>
      </c>
      <c r="F1992" s="2">
        <v>0</v>
      </c>
      <c r="G1992" s="55"/>
    </row>
    <row r="1993" spans="1:7" x14ac:dyDescent="0.2">
      <c r="A1993" s="49">
        <v>1992</v>
      </c>
      <c r="B1993" s="54">
        <v>43548</v>
      </c>
      <c r="C1993">
        <v>24</v>
      </c>
      <c r="D1993" s="2">
        <v>5291.3091198484744</v>
      </c>
      <c r="E1993" s="2">
        <v>1518.348271945169</v>
      </c>
      <c r="F1993" s="2">
        <v>0</v>
      </c>
      <c r="G1993" s="55"/>
    </row>
    <row r="1994" spans="1:7" x14ac:dyDescent="0.2">
      <c r="A1994" s="49">
        <v>1993</v>
      </c>
      <c r="B1994" s="54">
        <v>43549</v>
      </c>
      <c r="C1994">
        <v>1</v>
      </c>
      <c r="D1994" s="2">
        <v>5155.4310647538205</v>
      </c>
      <c r="E1994" s="2">
        <v>1539.9117501423841</v>
      </c>
      <c r="F1994" s="2">
        <v>0</v>
      </c>
      <c r="G1994" s="55"/>
    </row>
    <row r="1995" spans="1:7" x14ac:dyDescent="0.2">
      <c r="A1995" s="49">
        <v>1994</v>
      </c>
      <c r="B1995" s="54">
        <v>43549</v>
      </c>
      <c r="C1995">
        <v>2</v>
      </c>
      <c r="D1995" s="2">
        <v>5018.7364584616553</v>
      </c>
      <c r="E1995" s="2">
        <v>1545.6859287875473</v>
      </c>
      <c r="F1995" s="2">
        <v>0</v>
      </c>
      <c r="G1995" s="55"/>
    </row>
    <row r="1996" spans="1:7" x14ac:dyDescent="0.2">
      <c r="A1996" s="49">
        <v>1995</v>
      </c>
      <c r="B1996" s="54">
        <v>43549</v>
      </c>
      <c r="C1996">
        <v>3</v>
      </c>
      <c r="D1996" s="2">
        <v>4993.6915556549138</v>
      </c>
      <c r="E1996" s="2">
        <v>1454.9612313588959</v>
      </c>
      <c r="F1996" s="2">
        <v>0</v>
      </c>
      <c r="G1996" s="55"/>
    </row>
    <row r="1997" spans="1:7" x14ac:dyDescent="0.2">
      <c r="A1997" s="49">
        <v>1996</v>
      </c>
      <c r="B1997" s="54">
        <v>43549</v>
      </c>
      <c r="C1997">
        <v>4</v>
      </c>
      <c r="D1997" s="2">
        <v>4982.4650016536343</v>
      </c>
      <c r="E1997" s="2">
        <v>1448.7865510917827</v>
      </c>
      <c r="F1997" s="2">
        <v>0</v>
      </c>
      <c r="G1997" s="55"/>
    </row>
    <row r="1998" spans="1:7" x14ac:dyDescent="0.2">
      <c r="A1998" s="49">
        <v>1997</v>
      </c>
      <c r="B1998" s="54">
        <v>43549</v>
      </c>
      <c r="C1998">
        <v>5</v>
      </c>
      <c r="D1998" s="2">
        <v>4969.1692872902468</v>
      </c>
      <c r="E1998" s="2">
        <v>1358.6436634234951</v>
      </c>
      <c r="F1998" s="2">
        <v>0</v>
      </c>
      <c r="G1998" s="55"/>
    </row>
    <row r="1999" spans="1:7" x14ac:dyDescent="0.2">
      <c r="A1999" s="49">
        <v>1998</v>
      </c>
      <c r="B1999" s="54">
        <v>43549</v>
      </c>
      <c r="C1999">
        <v>6</v>
      </c>
      <c r="D1999" s="2">
        <v>4965.1263386076325</v>
      </c>
      <c r="E1999" s="2">
        <v>1422.9407450122201</v>
      </c>
      <c r="F1999" s="2">
        <v>0</v>
      </c>
      <c r="G1999" s="55"/>
    </row>
    <row r="2000" spans="1:7" x14ac:dyDescent="0.2">
      <c r="A2000" s="49">
        <v>1999</v>
      </c>
      <c r="B2000" s="54">
        <v>43549</v>
      </c>
      <c r="C2000">
        <v>7</v>
      </c>
      <c r="D2000" s="2">
        <v>4999.0539980067779</v>
      </c>
      <c r="E2000" s="2">
        <v>1504.4149426058048</v>
      </c>
      <c r="F2000" s="2">
        <v>0.36209511667723526</v>
      </c>
      <c r="G2000" s="55"/>
    </row>
    <row r="2001" spans="1:7" x14ac:dyDescent="0.2">
      <c r="A2001" s="49">
        <v>2000</v>
      </c>
      <c r="B2001" s="54">
        <v>43549</v>
      </c>
      <c r="C2001">
        <v>8</v>
      </c>
      <c r="D2001" s="2">
        <v>5074.8371782250288</v>
      </c>
      <c r="E2001" s="2">
        <v>1422.5215096770908</v>
      </c>
      <c r="F2001" s="2">
        <v>7.0399590095117315</v>
      </c>
      <c r="G2001" s="55"/>
    </row>
    <row r="2002" spans="1:7" x14ac:dyDescent="0.2">
      <c r="A2002" s="49">
        <v>2001</v>
      </c>
      <c r="B2002" s="54">
        <v>43549</v>
      </c>
      <c r="C2002">
        <v>9</v>
      </c>
      <c r="D2002" s="2">
        <v>5192.570018697762</v>
      </c>
      <c r="E2002" s="2">
        <v>1621.699736117328</v>
      </c>
      <c r="F2002" s="2">
        <v>107.308458279047</v>
      </c>
      <c r="G2002" s="55"/>
    </row>
    <row r="2003" spans="1:7" x14ac:dyDescent="0.2">
      <c r="A2003" s="49">
        <v>2002</v>
      </c>
      <c r="B2003" s="54">
        <v>43549</v>
      </c>
      <c r="C2003">
        <v>10</v>
      </c>
      <c r="D2003" s="2">
        <v>5253.9450155806335</v>
      </c>
      <c r="E2003" s="2">
        <v>1472.6336397240798</v>
      </c>
      <c r="F2003" s="2">
        <v>414.54661789850547</v>
      </c>
      <c r="G2003" s="55"/>
    </row>
    <row r="2004" spans="1:7" x14ac:dyDescent="0.2">
      <c r="A2004" s="49">
        <v>2003</v>
      </c>
      <c r="B2004" s="54">
        <v>43549</v>
      </c>
      <c r="C2004">
        <v>11</v>
      </c>
      <c r="D2004" s="2">
        <v>5333.0755323837639</v>
      </c>
      <c r="E2004" s="2">
        <v>1262.7913847310442</v>
      </c>
      <c r="F2004" s="2">
        <v>721.70217145339063</v>
      </c>
      <c r="G2004" s="55"/>
    </row>
    <row r="2005" spans="1:7" x14ac:dyDescent="0.2">
      <c r="A2005" s="49">
        <v>2004</v>
      </c>
      <c r="B2005" s="54">
        <v>43549</v>
      </c>
      <c r="C2005">
        <v>12</v>
      </c>
      <c r="D2005" s="2">
        <v>5345.242270724073</v>
      </c>
      <c r="E2005" s="2">
        <v>1216.8864988397122</v>
      </c>
      <c r="F2005" s="2">
        <v>994.04056364303256</v>
      </c>
      <c r="G2005" s="55"/>
    </row>
    <row r="2006" spans="1:7" x14ac:dyDescent="0.2">
      <c r="A2006" s="49">
        <v>2005</v>
      </c>
      <c r="B2006" s="54">
        <v>43549</v>
      </c>
      <c r="C2006">
        <v>13</v>
      </c>
      <c r="D2006" s="2">
        <v>5321.9647976624501</v>
      </c>
      <c r="E2006" s="2">
        <v>1192.341546085901</v>
      </c>
      <c r="F2006" s="2">
        <v>1099.9641650943117</v>
      </c>
      <c r="G2006" s="55"/>
    </row>
    <row r="2007" spans="1:7" x14ac:dyDescent="0.2">
      <c r="A2007" s="49">
        <v>2006</v>
      </c>
      <c r="B2007" s="54">
        <v>43549</v>
      </c>
      <c r="C2007">
        <v>14</v>
      </c>
      <c r="D2007" s="2">
        <v>5246.911404558331</v>
      </c>
      <c r="E2007" s="2">
        <v>1235.3976523216111</v>
      </c>
      <c r="F2007" s="2">
        <v>1096.6006280429783</v>
      </c>
      <c r="G2007" s="55"/>
    </row>
    <row r="2008" spans="1:7" x14ac:dyDescent="0.2">
      <c r="A2008" s="49">
        <v>2007</v>
      </c>
      <c r="B2008" s="54">
        <v>43549</v>
      </c>
      <c r="C2008">
        <v>15</v>
      </c>
      <c r="D2008" s="2">
        <v>5228.2916601310972</v>
      </c>
      <c r="E2008" s="2">
        <v>1340.8676922809343</v>
      </c>
      <c r="F2008" s="2">
        <v>1088.9788239714601</v>
      </c>
      <c r="G2008" s="55"/>
    </row>
    <row r="2009" spans="1:7" x14ac:dyDescent="0.2">
      <c r="A2009" s="49">
        <v>2008</v>
      </c>
      <c r="B2009" s="54">
        <v>43549</v>
      </c>
      <c r="C2009">
        <v>16</v>
      </c>
      <c r="D2009" s="2">
        <v>5209.5948359617523</v>
      </c>
      <c r="E2009" s="2">
        <v>1348.9663426766137</v>
      </c>
      <c r="F2009" s="2">
        <v>1037.5802394525465</v>
      </c>
      <c r="G2009" s="55"/>
    </row>
    <row r="2010" spans="1:7" x14ac:dyDescent="0.2">
      <c r="A2010" s="49">
        <v>2009</v>
      </c>
      <c r="B2010" s="54">
        <v>43549</v>
      </c>
      <c r="C2010">
        <v>17</v>
      </c>
      <c r="D2010" s="2">
        <v>5231.2426797965127</v>
      </c>
      <c r="E2010" s="2">
        <v>1110.6178617213059</v>
      </c>
      <c r="F2010" s="2">
        <v>824.69633550662047</v>
      </c>
      <c r="G2010" s="55"/>
    </row>
    <row r="2011" spans="1:7" x14ac:dyDescent="0.2">
      <c r="A2011" s="49">
        <v>2010</v>
      </c>
      <c r="B2011" s="54">
        <v>43549</v>
      </c>
      <c r="C2011">
        <v>18</v>
      </c>
      <c r="D2011" s="2">
        <v>5277.7173863754624</v>
      </c>
      <c r="E2011" s="2">
        <v>1305.1793039365004</v>
      </c>
      <c r="F2011" s="2">
        <v>632.29877360044179</v>
      </c>
      <c r="G2011" s="55"/>
    </row>
    <row r="2012" spans="1:7" x14ac:dyDescent="0.2">
      <c r="A2012" s="49">
        <v>2011</v>
      </c>
      <c r="B2012" s="54">
        <v>43549</v>
      </c>
      <c r="C2012">
        <v>19</v>
      </c>
      <c r="D2012" s="2">
        <v>5387.4157889320495</v>
      </c>
      <c r="E2012" s="2">
        <v>1289.8813412662598</v>
      </c>
      <c r="F2012" s="2">
        <v>317.56563825216278</v>
      </c>
      <c r="G2012" s="55"/>
    </row>
    <row r="2013" spans="1:7" x14ac:dyDescent="0.2">
      <c r="A2013" s="49">
        <v>2012</v>
      </c>
      <c r="B2013" s="54">
        <v>43549</v>
      </c>
      <c r="C2013">
        <v>20</v>
      </c>
      <c r="D2013" s="2">
        <v>5478.3839798702375</v>
      </c>
      <c r="E2013" s="2">
        <v>1285.0500221479358</v>
      </c>
      <c r="F2013" s="2">
        <v>61.069729357745729</v>
      </c>
      <c r="G2013" s="55"/>
    </row>
    <row r="2014" spans="1:7" x14ac:dyDescent="0.2">
      <c r="A2014" s="49">
        <v>2013</v>
      </c>
      <c r="B2014" s="54">
        <v>43549</v>
      </c>
      <c r="C2014">
        <v>21</v>
      </c>
      <c r="D2014" s="2">
        <v>5544.6355024092572</v>
      </c>
      <c r="E2014" s="2">
        <v>1266.0258119361192</v>
      </c>
      <c r="F2014" s="2">
        <v>0.25603825206087516</v>
      </c>
      <c r="G2014" s="55"/>
    </row>
    <row r="2015" spans="1:7" x14ac:dyDescent="0.2">
      <c r="A2015" s="49">
        <v>2014</v>
      </c>
      <c r="B2015" s="54">
        <v>43549</v>
      </c>
      <c r="C2015">
        <v>22</v>
      </c>
      <c r="D2015" s="2">
        <v>5533.5210902916497</v>
      </c>
      <c r="E2015" s="2">
        <v>1533.693115110726</v>
      </c>
      <c r="F2015" s="2">
        <v>0</v>
      </c>
      <c r="G2015" s="55"/>
    </row>
    <row r="2016" spans="1:7" x14ac:dyDescent="0.2">
      <c r="A2016" s="49">
        <v>2015</v>
      </c>
      <c r="B2016" s="54">
        <v>43549</v>
      </c>
      <c r="C2016">
        <v>23</v>
      </c>
      <c r="D2016" s="2">
        <v>5477.9540289543538</v>
      </c>
      <c r="E2016" s="2">
        <v>1490.8021175444956</v>
      </c>
      <c r="F2016" s="2">
        <v>0</v>
      </c>
      <c r="G2016" s="55"/>
    </row>
    <row r="2017" spans="1:7" x14ac:dyDescent="0.2">
      <c r="A2017" s="49">
        <v>2016</v>
      </c>
      <c r="B2017" s="54">
        <v>43549</v>
      </c>
      <c r="C2017">
        <v>24</v>
      </c>
      <c r="D2017" s="2">
        <v>5322.4218115913109</v>
      </c>
      <c r="E2017" s="2">
        <v>1159.9708990016034</v>
      </c>
      <c r="F2017" s="2">
        <v>0</v>
      </c>
      <c r="G2017" s="55"/>
    </row>
    <row r="2018" spans="1:7" x14ac:dyDescent="0.2">
      <c r="A2018" s="49">
        <v>2017</v>
      </c>
      <c r="B2018" s="54">
        <v>43550</v>
      </c>
      <c r="C2018">
        <v>1</v>
      </c>
      <c r="D2018" s="2">
        <v>5172.4477767215212</v>
      </c>
      <c r="E2018" s="2">
        <v>999.83543967770129</v>
      </c>
      <c r="F2018" s="2">
        <v>0</v>
      </c>
      <c r="G2018" s="55"/>
    </row>
    <row r="2019" spans="1:7" x14ac:dyDescent="0.2">
      <c r="A2019" s="49">
        <v>2018</v>
      </c>
      <c r="B2019" s="54">
        <v>43550</v>
      </c>
      <c r="C2019">
        <v>2</v>
      </c>
      <c r="D2019" s="2">
        <v>5025.1818633162829</v>
      </c>
      <c r="E2019" s="2">
        <v>915.68438244411846</v>
      </c>
      <c r="F2019" s="2">
        <v>0</v>
      </c>
      <c r="G2019" s="55"/>
    </row>
    <row r="2020" spans="1:7" x14ac:dyDescent="0.2">
      <c r="A2020" s="49">
        <v>2019</v>
      </c>
      <c r="B2020" s="54">
        <v>43550</v>
      </c>
      <c r="C2020">
        <v>3</v>
      </c>
      <c r="D2020" s="2">
        <v>4990.6780703950226</v>
      </c>
      <c r="E2020" s="2">
        <v>881.1308563541595</v>
      </c>
      <c r="F2020" s="2">
        <v>0</v>
      </c>
      <c r="G2020" s="55"/>
    </row>
    <row r="2021" spans="1:7" x14ac:dyDescent="0.2">
      <c r="A2021" s="49">
        <v>2020</v>
      </c>
      <c r="B2021" s="54">
        <v>43550</v>
      </c>
      <c r="C2021">
        <v>4</v>
      </c>
      <c r="D2021" s="2">
        <v>4975.0327377283302</v>
      </c>
      <c r="E2021" s="2">
        <v>848.63217560602266</v>
      </c>
      <c r="F2021" s="2">
        <v>0</v>
      </c>
      <c r="G2021" s="55"/>
    </row>
    <row r="2022" spans="1:7" x14ac:dyDescent="0.2">
      <c r="A2022" s="49">
        <v>2021</v>
      </c>
      <c r="B2022" s="54">
        <v>43550</v>
      </c>
      <c r="C2022">
        <v>5</v>
      </c>
      <c r="D2022" s="2">
        <v>4972.7143457976481</v>
      </c>
      <c r="E2022" s="2">
        <v>694.46812351483186</v>
      </c>
      <c r="F2022" s="2">
        <v>0</v>
      </c>
      <c r="G2022" s="55"/>
    </row>
    <row r="2023" spans="1:7" x14ac:dyDescent="0.2">
      <c r="A2023" s="49">
        <v>2022</v>
      </c>
      <c r="B2023" s="54">
        <v>43550</v>
      </c>
      <c r="C2023">
        <v>6</v>
      </c>
      <c r="D2023" s="2">
        <v>4963.8913052486514</v>
      </c>
      <c r="E2023" s="2">
        <v>636.09545953945531</v>
      </c>
      <c r="F2023" s="2">
        <v>0</v>
      </c>
      <c r="G2023" s="55"/>
    </row>
    <row r="2024" spans="1:7" x14ac:dyDescent="0.2">
      <c r="A2024" s="49">
        <v>2023</v>
      </c>
      <c r="B2024" s="54">
        <v>43550</v>
      </c>
      <c r="C2024">
        <v>7</v>
      </c>
      <c r="D2024" s="2">
        <v>4983.2106313428576</v>
      </c>
      <c r="E2024" s="2">
        <v>667.17232484050533</v>
      </c>
      <c r="F2024" s="2">
        <v>0.14401656182625241</v>
      </c>
      <c r="G2024" s="55"/>
    </row>
    <row r="2025" spans="1:7" x14ac:dyDescent="0.2">
      <c r="A2025" s="49">
        <v>2024</v>
      </c>
      <c r="B2025" s="54">
        <v>43550</v>
      </c>
      <c r="C2025">
        <v>8</v>
      </c>
      <c r="D2025" s="2">
        <v>5121.7823272853984</v>
      </c>
      <c r="E2025" s="2">
        <v>593.5010611876246</v>
      </c>
      <c r="F2025" s="2">
        <v>10.460705963855421</v>
      </c>
      <c r="G2025" s="55"/>
    </row>
    <row r="2026" spans="1:7" x14ac:dyDescent="0.2">
      <c r="A2026" s="49">
        <v>2025</v>
      </c>
      <c r="B2026" s="54">
        <v>43550</v>
      </c>
      <c r="C2026">
        <v>9</v>
      </c>
      <c r="D2026" s="2">
        <v>5202.8542728065295</v>
      </c>
      <c r="E2026" s="2">
        <v>524.36057384588128</v>
      </c>
      <c r="F2026" s="2">
        <v>159.13408516075117</v>
      </c>
      <c r="G2026" s="55"/>
    </row>
    <row r="2027" spans="1:7" x14ac:dyDescent="0.2">
      <c r="A2027" s="49">
        <v>2026</v>
      </c>
      <c r="B2027" s="54">
        <v>43550</v>
      </c>
      <c r="C2027">
        <v>10</v>
      </c>
      <c r="D2027" s="2">
        <v>5223.0376919070786</v>
      </c>
      <c r="E2027" s="2">
        <v>468.56680869242643</v>
      </c>
      <c r="F2027" s="2">
        <v>470.53084556688816</v>
      </c>
      <c r="G2027" s="55"/>
    </row>
    <row r="2028" spans="1:7" x14ac:dyDescent="0.2">
      <c r="A2028" s="49">
        <v>2027</v>
      </c>
      <c r="B2028" s="54">
        <v>43550</v>
      </c>
      <c r="C2028">
        <v>11</v>
      </c>
      <c r="D2028" s="2">
        <v>5303.4435710545022</v>
      </c>
      <c r="E2028" s="2">
        <v>476.75692109062601</v>
      </c>
      <c r="F2028" s="2">
        <v>753.13656250505153</v>
      </c>
      <c r="G2028" s="55"/>
    </row>
    <row r="2029" spans="1:7" x14ac:dyDescent="0.2">
      <c r="A2029" s="49">
        <v>2028</v>
      </c>
      <c r="B2029" s="54">
        <v>43550</v>
      </c>
      <c r="C2029">
        <v>12</v>
      </c>
      <c r="D2029" s="2">
        <v>5289.1937498695343</v>
      </c>
      <c r="E2029" s="2">
        <v>412.49807847730654</v>
      </c>
      <c r="F2029" s="2">
        <v>968.65360015203146</v>
      </c>
      <c r="G2029" s="55"/>
    </row>
    <row r="2030" spans="1:7" x14ac:dyDescent="0.2">
      <c r="A2030" s="49">
        <v>2029</v>
      </c>
      <c r="B2030" s="54">
        <v>43550</v>
      </c>
      <c r="C2030">
        <v>13</v>
      </c>
      <c r="D2030" s="2">
        <v>5279.978434707009</v>
      </c>
      <c r="E2030" s="2">
        <v>533.50157740191639</v>
      </c>
      <c r="F2030" s="2">
        <v>1042.7751795997756</v>
      </c>
      <c r="G2030" s="55"/>
    </row>
    <row r="2031" spans="1:7" x14ac:dyDescent="0.2">
      <c r="A2031" s="49">
        <v>2030</v>
      </c>
      <c r="B2031" s="54">
        <v>43550</v>
      </c>
      <c r="C2031">
        <v>14</v>
      </c>
      <c r="D2031" s="2">
        <v>5203.1408999164232</v>
      </c>
      <c r="E2031" s="2">
        <v>470.53554687849737</v>
      </c>
      <c r="F2031" s="2">
        <v>1066.0953487891015</v>
      </c>
      <c r="G2031" s="55"/>
    </row>
    <row r="2032" spans="1:7" x14ac:dyDescent="0.2">
      <c r="A2032" s="49">
        <v>2031</v>
      </c>
      <c r="B2032" s="54">
        <v>43550</v>
      </c>
      <c r="C2032">
        <v>15</v>
      </c>
      <c r="D2032" s="2">
        <v>5185.9446119652948</v>
      </c>
      <c r="E2032" s="2">
        <v>551.00867863779433</v>
      </c>
      <c r="F2032" s="2">
        <v>1037.0475380208472</v>
      </c>
      <c r="G2032" s="55"/>
    </row>
    <row r="2033" spans="1:7" x14ac:dyDescent="0.2">
      <c r="A2033" s="49">
        <v>2032</v>
      </c>
      <c r="B2033" s="54">
        <v>43550</v>
      </c>
      <c r="C2033">
        <v>16</v>
      </c>
      <c r="D2033" s="2">
        <v>5179.0105128386676</v>
      </c>
      <c r="E2033" s="2">
        <v>739.72351115909726</v>
      </c>
      <c r="F2033" s="2">
        <v>923.46984534094861</v>
      </c>
      <c r="G2033" s="55"/>
    </row>
    <row r="2034" spans="1:7" x14ac:dyDescent="0.2">
      <c r="A2034" s="49">
        <v>2033</v>
      </c>
      <c r="B2034" s="54">
        <v>43550</v>
      </c>
      <c r="C2034">
        <v>17</v>
      </c>
      <c r="D2034" s="2">
        <v>5212.0260770606865</v>
      </c>
      <c r="E2034" s="2">
        <v>669.37044314606555</v>
      </c>
      <c r="F2034" s="2">
        <v>766.42326833800303</v>
      </c>
      <c r="G2034" s="55"/>
    </row>
    <row r="2035" spans="1:7" x14ac:dyDescent="0.2">
      <c r="A2035" s="49">
        <v>2034</v>
      </c>
      <c r="B2035" s="54">
        <v>43550</v>
      </c>
      <c r="C2035">
        <v>18</v>
      </c>
      <c r="D2035" s="2">
        <v>5269.3554020095153</v>
      </c>
      <c r="E2035" s="2">
        <v>821.61312516847988</v>
      </c>
      <c r="F2035" s="2">
        <v>526.10207339619251</v>
      </c>
      <c r="G2035" s="55"/>
    </row>
    <row r="2036" spans="1:7" x14ac:dyDescent="0.2">
      <c r="A2036" s="49">
        <v>2035</v>
      </c>
      <c r="B2036" s="54">
        <v>43550</v>
      </c>
      <c r="C2036">
        <v>19</v>
      </c>
      <c r="D2036" s="2">
        <v>5365.9845017757361</v>
      </c>
      <c r="E2036" s="2">
        <v>907.67356601171696</v>
      </c>
      <c r="F2036" s="2">
        <v>273.99396060048332</v>
      </c>
      <c r="G2036" s="55"/>
    </row>
    <row r="2037" spans="1:7" x14ac:dyDescent="0.2">
      <c r="A2037" s="49">
        <v>2036</v>
      </c>
      <c r="B2037" s="54">
        <v>43550</v>
      </c>
      <c r="C2037">
        <v>20</v>
      </c>
      <c r="D2037" s="2">
        <v>5433.9116725457097</v>
      </c>
      <c r="E2037" s="2">
        <v>922.47158592916117</v>
      </c>
      <c r="F2037" s="2">
        <v>50.859231122471861</v>
      </c>
      <c r="G2037" s="55"/>
    </row>
    <row r="2038" spans="1:7" x14ac:dyDescent="0.2">
      <c r="A2038" s="49">
        <v>2037</v>
      </c>
      <c r="B2038" s="54">
        <v>43550</v>
      </c>
      <c r="C2038">
        <v>21</v>
      </c>
      <c r="D2038" s="2">
        <v>5519.2744492294796</v>
      </c>
      <c r="E2038" s="2">
        <v>1135.4338934016573</v>
      </c>
      <c r="F2038" s="2">
        <v>6.1294246036778695E-2</v>
      </c>
      <c r="G2038" s="55"/>
    </row>
    <row r="2039" spans="1:7" x14ac:dyDescent="0.2">
      <c r="A2039" s="49">
        <v>2038</v>
      </c>
      <c r="B2039" s="54">
        <v>43550</v>
      </c>
      <c r="C2039">
        <v>22</v>
      </c>
      <c r="D2039" s="2">
        <v>5456.8237480515691</v>
      </c>
      <c r="E2039" s="2">
        <v>1303.9332539703832</v>
      </c>
      <c r="F2039" s="2">
        <v>0</v>
      </c>
      <c r="G2039" s="55"/>
    </row>
    <row r="2040" spans="1:7" x14ac:dyDescent="0.2">
      <c r="A2040" s="49">
        <v>2039</v>
      </c>
      <c r="B2040" s="54">
        <v>43550</v>
      </c>
      <c r="C2040">
        <v>23</v>
      </c>
      <c r="D2040" s="2">
        <v>5406.347230157663</v>
      </c>
      <c r="E2040" s="2">
        <v>1240.6517902105575</v>
      </c>
      <c r="F2040" s="2">
        <v>0</v>
      </c>
      <c r="G2040" s="55"/>
    </row>
    <row r="2041" spans="1:7" x14ac:dyDescent="0.2">
      <c r="A2041" s="49">
        <v>2040</v>
      </c>
      <c r="B2041" s="54">
        <v>43550</v>
      </c>
      <c r="C2041">
        <v>24</v>
      </c>
      <c r="D2041" s="2">
        <v>5266.1536943439942</v>
      </c>
      <c r="E2041" s="2">
        <v>1251.7950358207117</v>
      </c>
      <c r="F2041" s="2">
        <v>0</v>
      </c>
      <c r="G2041" s="55"/>
    </row>
    <row r="2042" spans="1:7" x14ac:dyDescent="0.2">
      <c r="A2042" s="49">
        <v>2041</v>
      </c>
      <c r="B2042" s="54">
        <v>43551</v>
      </c>
      <c r="C2042">
        <v>1</v>
      </c>
      <c r="D2042" s="2">
        <v>5106.598736794439</v>
      </c>
      <c r="E2042" s="2">
        <v>1317.1052118799455</v>
      </c>
      <c r="F2042" s="2">
        <v>0</v>
      </c>
      <c r="G2042" s="55"/>
    </row>
    <row r="2043" spans="1:7" x14ac:dyDescent="0.2">
      <c r="A2043" s="49">
        <v>2042</v>
      </c>
      <c r="B2043" s="54">
        <v>43551</v>
      </c>
      <c r="C2043">
        <v>2</v>
      </c>
      <c r="D2043" s="2">
        <v>4989.7785197213307</v>
      </c>
      <c r="E2043" s="2">
        <v>1273.6288654551338</v>
      </c>
      <c r="F2043" s="2">
        <v>0</v>
      </c>
      <c r="G2043" s="55"/>
    </row>
    <row r="2044" spans="1:7" x14ac:dyDescent="0.2">
      <c r="A2044" s="49">
        <v>2043</v>
      </c>
      <c r="B2044" s="54">
        <v>43551</v>
      </c>
      <c r="C2044">
        <v>3</v>
      </c>
      <c r="D2044" s="2">
        <v>4961.4669414073142</v>
      </c>
      <c r="E2044" s="2">
        <v>1444.1632046112263</v>
      </c>
      <c r="F2044" s="2">
        <v>0</v>
      </c>
      <c r="G2044" s="55"/>
    </row>
    <row r="2045" spans="1:7" x14ac:dyDescent="0.2">
      <c r="A2045" s="49">
        <v>2044</v>
      </c>
      <c r="B2045" s="54">
        <v>43551</v>
      </c>
      <c r="C2045">
        <v>4</v>
      </c>
      <c r="D2045" s="2">
        <v>4943.4250239482753</v>
      </c>
      <c r="E2045" s="2">
        <v>1453.3402914869905</v>
      </c>
      <c r="F2045" s="2">
        <v>0</v>
      </c>
      <c r="G2045" s="55"/>
    </row>
    <row r="2046" spans="1:7" x14ac:dyDescent="0.2">
      <c r="A2046" s="49">
        <v>2045</v>
      </c>
      <c r="B2046" s="54">
        <v>43551</v>
      </c>
      <c r="C2046">
        <v>5</v>
      </c>
      <c r="D2046" s="2">
        <v>4941.4704907417272</v>
      </c>
      <c r="E2046" s="2">
        <v>1323.6164559778999</v>
      </c>
      <c r="F2046" s="2">
        <v>0</v>
      </c>
      <c r="G2046" s="55"/>
    </row>
    <row r="2047" spans="1:7" x14ac:dyDescent="0.2">
      <c r="A2047" s="49">
        <v>2046</v>
      </c>
      <c r="B2047" s="54">
        <v>43551</v>
      </c>
      <c r="C2047">
        <v>6</v>
      </c>
      <c r="D2047" s="2">
        <v>4932.5525621047937</v>
      </c>
      <c r="E2047" s="2">
        <v>1266.5120375110484</v>
      </c>
      <c r="F2047" s="2">
        <v>0</v>
      </c>
      <c r="G2047" s="55"/>
    </row>
    <row r="2048" spans="1:7" x14ac:dyDescent="0.2">
      <c r="A2048" s="49">
        <v>2047</v>
      </c>
      <c r="B2048" s="54">
        <v>43551</v>
      </c>
      <c r="C2048">
        <v>7</v>
      </c>
      <c r="D2048" s="2">
        <v>4954.5149678580783</v>
      </c>
      <c r="E2048" s="2">
        <v>1152.5838119096647</v>
      </c>
      <c r="F2048" s="2">
        <v>0.2742234197844009</v>
      </c>
      <c r="G2048" s="55"/>
    </row>
    <row r="2049" spans="1:7" x14ac:dyDescent="0.2">
      <c r="A2049" s="49">
        <v>2048</v>
      </c>
      <c r="B2049" s="54">
        <v>43551</v>
      </c>
      <c r="C2049">
        <v>8</v>
      </c>
      <c r="D2049" s="2">
        <v>5072.9923131994419</v>
      </c>
      <c r="E2049" s="2">
        <v>1180.0076730653136</v>
      </c>
      <c r="F2049" s="2">
        <v>13.275564682086239</v>
      </c>
      <c r="G2049" s="55"/>
    </row>
    <row r="2050" spans="1:7" x14ac:dyDescent="0.2">
      <c r="A2050" s="49">
        <v>2049</v>
      </c>
      <c r="B2050" s="54">
        <v>43551</v>
      </c>
      <c r="C2050">
        <v>9</v>
      </c>
      <c r="D2050" s="2">
        <v>5184.5551971466575</v>
      </c>
      <c r="E2050" s="2">
        <v>1188.0538239458319</v>
      </c>
      <c r="F2050" s="2">
        <v>147.83407352683508</v>
      </c>
      <c r="G2050" s="55"/>
    </row>
    <row r="2051" spans="1:7" x14ac:dyDescent="0.2">
      <c r="A2051" s="49">
        <v>2050</v>
      </c>
      <c r="B2051" s="54">
        <v>43551</v>
      </c>
      <c r="C2051">
        <v>10</v>
      </c>
      <c r="D2051" s="2">
        <v>5211.1485927676995</v>
      </c>
      <c r="E2051" s="2">
        <v>1084.6893650539116</v>
      </c>
      <c r="F2051" s="2">
        <v>464.65734519327555</v>
      </c>
      <c r="G2051" s="55"/>
    </row>
    <row r="2052" spans="1:7" x14ac:dyDescent="0.2">
      <c r="A2052" s="49">
        <v>2051</v>
      </c>
      <c r="B2052" s="54">
        <v>43551</v>
      </c>
      <c r="C2052">
        <v>11</v>
      </c>
      <c r="D2052" s="2">
        <v>5290.2046397310442</v>
      </c>
      <c r="E2052" s="2">
        <v>1019.1620093936681</v>
      </c>
      <c r="F2052" s="2">
        <v>799.13536160364492</v>
      </c>
      <c r="G2052" s="55"/>
    </row>
    <row r="2053" spans="1:7" x14ac:dyDescent="0.2">
      <c r="A2053" s="49">
        <v>2052</v>
      </c>
      <c r="B2053" s="54">
        <v>43551</v>
      </c>
      <c r="C2053">
        <v>12</v>
      </c>
      <c r="D2053" s="2">
        <v>5289.0226457086892</v>
      </c>
      <c r="E2053" s="2">
        <v>995.15859381287237</v>
      </c>
      <c r="F2053" s="2">
        <v>993.90731794479439</v>
      </c>
      <c r="G2053" s="55"/>
    </row>
    <row r="2054" spans="1:7" x14ac:dyDescent="0.2">
      <c r="A2054" s="49">
        <v>2053</v>
      </c>
      <c r="B2054" s="54">
        <v>43551</v>
      </c>
      <c r="C2054">
        <v>13</v>
      </c>
      <c r="D2054" s="2">
        <v>5288.4760606529153</v>
      </c>
      <c r="E2054" s="2">
        <v>1161.2338560231206</v>
      </c>
      <c r="F2054" s="2">
        <v>1069.0686933487195</v>
      </c>
      <c r="G2054" s="55"/>
    </row>
    <row r="2055" spans="1:7" x14ac:dyDescent="0.2">
      <c r="A2055" s="49">
        <v>2054</v>
      </c>
      <c r="B2055" s="54">
        <v>43551</v>
      </c>
      <c r="C2055">
        <v>14</v>
      </c>
      <c r="D2055" s="2">
        <v>5214.5825652861313</v>
      </c>
      <c r="E2055" s="2">
        <v>1406.6374318579151</v>
      </c>
      <c r="F2055" s="2">
        <v>1152.2369803704019</v>
      </c>
      <c r="G2055" s="55"/>
    </row>
    <row r="2056" spans="1:7" x14ac:dyDescent="0.2">
      <c r="A2056" s="49">
        <v>2055</v>
      </c>
      <c r="B2056" s="54">
        <v>43551</v>
      </c>
      <c r="C2056">
        <v>15</v>
      </c>
      <c r="D2056" s="2">
        <v>5189.0807588961452</v>
      </c>
      <c r="E2056" s="2">
        <v>1736.3915618354783</v>
      </c>
      <c r="F2056" s="2">
        <v>1137.8513494896238</v>
      </c>
      <c r="G2056" s="55"/>
    </row>
    <row r="2057" spans="1:7" x14ac:dyDescent="0.2">
      <c r="A2057" s="49">
        <v>2056</v>
      </c>
      <c r="B2057" s="54">
        <v>43551</v>
      </c>
      <c r="C2057">
        <v>16</v>
      </c>
      <c r="D2057" s="2">
        <v>5177.4537670563759</v>
      </c>
      <c r="E2057" s="2">
        <v>1897.4763163052776</v>
      </c>
      <c r="F2057" s="2">
        <v>973.66031323826815</v>
      </c>
      <c r="G2057" s="55"/>
    </row>
    <row r="2058" spans="1:7" x14ac:dyDescent="0.2">
      <c r="A2058" s="49">
        <v>2057</v>
      </c>
      <c r="B2058" s="54">
        <v>43551</v>
      </c>
      <c r="C2058">
        <v>17</v>
      </c>
      <c r="D2058" s="2">
        <v>5174.7122481393535</v>
      </c>
      <c r="E2058" s="2">
        <v>2031.2613997041813</v>
      </c>
      <c r="F2058" s="2">
        <v>820.92659431546554</v>
      </c>
      <c r="G2058" s="55"/>
    </row>
    <row r="2059" spans="1:7" x14ac:dyDescent="0.2">
      <c r="A2059" s="49">
        <v>2058</v>
      </c>
      <c r="B2059" s="54">
        <v>43551</v>
      </c>
      <c r="C2059">
        <v>18</v>
      </c>
      <c r="D2059" s="2">
        <v>5220.2636836850461</v>
      </c>
      <c r="E2059" s="2">
        <v>2138.6983020097532</v>
      </c>
      <c r="F2059" s="2">
        <v>565.54057604697311</v>
      </c>
      <c r="G2059" s="55"/>
    </row>
    <row r="2060" spans="1:7" x14ac:dyDescent="0.2">
      <c r="A2060" s="49">
        <v>2059</v>
      </c>
      <c r="B2060" s="54">
        <v>43551</v>
      </c>
      <c r="C2060">
        <v>19</v>
      </c>
      <c r="D2060" s="2">
        <v>5332.7484715551718</v>
      </c>
      <c r="E2060" s="2">
        <v>2207.7028864818699</v>
      </c>
      <c r="F2060" s="2">
        <v>297.46800998125781</v>
      </c>
      <c r="G2060" s="55"/>
    </row>
    <row r="2061" spans="1:7" x14ac:dyDescent="0.2">
      <c r="A2061" s="49">
        <v>2060</v>
      </c>
      <c r="B2061" s="54">
        <v>43551</v>
      </c>
      <c r="C2061">
        <v>20</v>
      </c>
      <c r="D2061" s="2">
        <v>5393.2918973532569</v>
      </c>
      <c r="E2061" s="2">
        <v>2135.9453393202116</v>
      </c>
      <c r="F2061" s="2">
        <v>63.986759465849239</v>
      </c>
      <c r="G2061" s="55"/>
    </row>
    <row r="2062" spans="1:7" x14ac:dyDescent="0.2">
      <c r="A2062" s="49">
        <v>2061</v>
      </c>
      <c r="B2062" s="54">
        <v>43551</v>
      </c>
      <c r="C2062">
        <v>21</v>
      </c>
      <c r="D2062" s="2">
        <v>5477.8771219273322</v>
      </c>
      <c r="E2062" s="2">
        <v>2107.6451803908731</v>
      </c>
      <c r="F2062" s="2">
        <v>0</v>
      </c>
      <c r="G2062" s="55"/>
    </row>
    <row r="2063" spans="1:7" x14ac:dyDescent="0.2">
      <c r="A2063" s="49">
        <v>2062</v>
      </c>
      <c r="B2063" s="54">
        <v>43551</v>
      </c>
      <c r="C2063">
        <v>22</v>
      </c>
      <c r="D2063" s="2">
        <v>5433.0957080878234</v>
      </c>
      <c r="E2063" s="2">
        <v>2055.482251361258</v>
      </c>
      <c r="F2063" s="2">
        <v>0</v>
      </c>
      <c r="G2063" s="55"/>
    </row>
    <row r="2064" spans="1:7" x14ac:dyDescent="0.2">
      <c r="A2064" s="49">
        <v>2063</v>
      </c>
      <c r="B2064" s="54">
        <v>43551</v>
      </c>
      <c r="C2064">
        <v>23</v>
      </c>
      <c r="D2064" s="2">
        <v>5359.5289663282874</v>
      </c>
      <c r="E2064" s="2">
        <v>1994.3892423010207</v>
      </c>
      <c r="F2064" s="2">
        <v>0</v>
      </c>
      <c r="G2064" s="55"/>
    </row>
    <row r="2065" spans="1:7" x14ac:dyDescent="0.2">
      <c r="A2065" s="49">
        <v>2064</v>
      </c>
      <c r="B2065" s="54">
        <v>43551</v>
      </c>
      <c r="C2065">
        <v>24</v>
      </c>
      <c r="D2065" s="2">
        <v>5220.7559015215484</v>
      </c>
      <c r="E2065" s="2">
        <v>1722.7956295129547</v>
      </c>
      <c r="F2065" s="2">
        <v>0</v>
      </c>
      <c r="G2065" s="55"/>
    </row>
    <row r="2066" spans="1:7" x14ac:dyDescent="0.2">
      <c r="A2066" s="49">
        <v>2065</v>
      </c>
      <c r="B2066" s="54">
        <v>43552</v>
      </c>
      <c r="C2066">
        <v>1</v>
      </c>
      <c r="D2066" s="2">
        <v>5098.0990638395688</v>
      </c>
      <c r="E2066" s="2">
        <v>1667.8275251755454</v>
      </c>
      <c r="F2066" s="2">
        <v>0</v>
      </c>
      <c r="G2066" s="55"/>
    </row>
    <row r="2067" spans="1:7" x14ac:dyDescent="0.2">
      <c r="A2067" s="49">
        <v>2066</v>
      </c>
      <c r="B2067" s="54">
        <v>43552</v>
      </c>
      <c r="C2067">
        <v>2</v>
      </c>
      <c r="D2067" s="2">
        <v>4983.1879288100254</v>
      </c>
      <c r="E2067" s="2">
        <v>1729.9152465216048</v>
      </c>
      <c r="F2067" s="2">
        <v>0</v>
      </c>
      <c r="G2067" s="55"/>
    </row>
    <row r="2068" spans="1:7" x14ac:dyDescent="0.2">
      <c r="A2068" s="49">
        <v>2067</v>
      </c>
      <c r="B2068" s="54">
        <v>43552</v>
      </c>
      <c r="C2068">
        <v>3</v>
      </c>
      <c r="D2068" s="2">
        <v>4957.3100017516281</v>
      </c>
      <c r="E2068" s="2">
        <v>1428.6907871601034</v>
      </c>
      <c r="F2068" s="2">
        <v>0</v>
      </c>
      <c r="G2068" s="55"/>
    </row>
    <row r="2069" spans="1:7" x14ac:dyDescent="0.2">
      <c r="A2069" s="49">
        <v>2068</v>
      </c>
      <c r="B2069" s="54">
        <v>43552</v>
      </c>
      <c r="C2069">
        <v>4</v>
      </c>
      <c r="D2069" s="2">
        <v>4918.7646869361452</v>
      </c>
      <c r="E2069" s="2">
        <v>1128.9725875859226</v>
      </c>
      <c r="F2069" s="2">
        <v>0</v>
      </c>
      <c r="G2069" s="55"/>
    </row>
    <row r="2070" spans="1:7" x14ac:dyDescent="0.2">
      <c r="A2070" s="49">
        <v>2069</v>
      </c>
      <c r="B2070" s="54">
        <v>43552</v>
      </c>
      <c r="C2070">
        <v>5</v>
      </c>
      <c r="D2070" s="2">
        <v>4914.6699233479267</v>
      </c>
      <c r="E2070" s="2">
        <v>1183.4036011559074</v>
      </c>
      <c r="F2070" s="2">
        <v>0</v>
      </c>
      <c r="G2070" s="55"/>
    </row>
    <row r="2071" spans="1:7" x14ac:dyDescent="0.2">
      <c r="A2071" s="49">
        <v>2070</v>
      </c>
      <c r="B2071" s="54">
        <v>43552</v>
      </c>
      <c r="C2071">
        <v>6</v>
      </c>
      <c r="D2071" s="2">
        <v>4926.669864823476</v>
      </c>
      <c r="E2071" s="2">
        <v>1124.2864905624397</v>
      </c>
      <c r="F2071" s="2">
        <v>0</v>
      </c>
      <c r="G2071" s="55"/>
    </row>
    <row r="2072" spans="1:7" x14ac:dyDescent="0.2">
      <c r="A2072" s="49">
        <v>2071</v>
      </c>
      <c r="B2072" s="54">
        <v>43552</v>
      </c>
      <c r="C2072">
        <v>7</v>
      </c>
      <c r="D2072" s="2">
        <v>4944.2618181978878</v>
      </c>
      <c r="E2072" s="2">
        <v>1353.8671459957309</v>
      </c>
      <c r="F2072" s="2">
        <v>0.2917177247939125</v>
      </c>
      <c r="G2072" s="55"/>
    </row>
    <row r="2073" spans="1:7" x14ac:dyDescent="0.2">
      <c r="A2073" s="49">
        <v>2072</v>
      </c>
      <c r="B2073" s="54">
        <v>43552</v>
      </c>
      <c r="C2073">
        <v>8</v>
      </c>
      <c r="D2073" s="2">
        <v>5073.7651370271924</v>
      </c>
      <c r="E2073" s="2">
        <v>1335.1198521174315</v>
      </c>
      <c r="F2073" s="2">
        <v>10.189691469245401</v>
      </c>
      <c r="G2073" s="55"/>
    </row>
    <row r="2074" spans="1:7" x14ac:dyDescent="0.2">
      <c r="A2074" s="49">
        <v>2073</v>
      </c>
      <c r="B2074" s="54">
        <v>43552</v>
      </c>
      <c r="C2074">
        <v>9</v>
      </c>
      <c r="D2074" s="2">
        <v>5180.3864613488358</v>
      </c>
      <c r="E2074" s="2">
        <v>1214.7671003304677</v>
      </c>
      <c r="F2074" s="2">
        <v>138.83513414540931</v>
      </c>
      <c r="G2074" s="55"/>
    </row>
    <row r="2075" spans="1:7" x14ac:dyDescent="0.2">
      <c r="A2075" s="49">
        <v>2074</v>
      </c>
      <c r="B2075" s="54">
        <v>43552</v>
      </c>
      <c r="C2075">
        <v>10</v>
      </c>
      <c r="D2075" s="2">
        <v>5226.8944579592926</v>
      </c>
      <c r="E2075" s="2">
        <v>1316.3015735351023</v>
      </c>
      <c r="F2075" s="2">
        <v>437.67711493439765</v>
      </c>
      <c r="G2075" s="55"/>
    </row>
    <row r="2076" spans="1:7" x14ac:dyDescent="0.2">
      <c r="A2076" s="49">
        <v>2075</v>
      </c>
      <c r="B2076" s="54">
        <v>43552</v>
      </c>
      <c r="C2076">
        <v>11</v>
      </c>
      <c r="D2076" s="2">
        <v>5307.5269747250168</v>
      </c>
      <c r="E2076" s="2">
        <v>1284.7724433251169</v>
      </c>
      <c r="F2076" s="2">
        <v>719.93965472072114</v>
      </c>
      <c r="G2076" s="55"/>
    </row>
    <row r="2077" spans="1:7" x14ac:dyDescent="0.2">
      <c r="A2077" s="49">
        <v>2076</v>
      </c>
      <c r="B2077" s="54">
        <v>43552</v>
      </c>
      <c r="C2077">
        <v>12</v>
      </c>
      <c r="D2077" s="2">
        <v>5326.7206764498978</v>
      </c>
      <c r="E2077" s="2">
        <v>1110.1590771257243</v>
      </c>
      <c r="F2077" s="2">
        <v>958.58736812768507</v>
      </c>
      <c r="G2077" s="55"/>
    </row>
    <row r="2078" spans="1:7" x14ac:dyDescent="0.2">
      <c r="A2078" s="49">
        <v>2077</v>
      </c>
      <c r="B2078" s="54">
        <v>43552</v>
      </c>
      <c r="C2078">
        <v>13</v>
      </c>
      <c r="D2078" s="2">
        <v>5302.7410871674037</v>
      </c>
      <c r="E2078" s="2">
        <v>1102.5685273434149</v>
      </c>
      <c r="F2078" s="2">
        <v>1101.9757378733204</v>
      </c>
      <c r="G2078" s="55"/>
    </row>
    <row r="2079" spans="1:7" x14ac:dyDescent="0.2">
      <c r="A2079" s="49">
        <v>2078</v>
      </c>
      <c r="B2079" s="54">
        <v>43552</v>
      </c>
      <c r="C2079">
        <v>14</v>
      </c>
      <c r="D2079" s="2">
        <v>5216.65188806281</v>
      </c>
      <c r="E2079" s="2">
        <v>1245.1790579925532</v>
      </c>
      <c r="F2079" s="2">
        <v>1113.1267013734885</v>
      </c>
      <c r="G2079" s="55"/>
    </row>
    <row r="2080" spans="1:7" x14ac:dyDescent="0.2">
      <c r="A2080" s="49">
        <v>2079</v>
      </c>
      <c r="B2080" s="54">
        <v>43552</v>
      </c>
      <c r="C2080">
        <v>15</v>
      </c>
      <c r="D2080" s="2">
        <v>5177.8381833294143</v>
      </c>
      <c r="E2080" s="2">
        <v>1320.0115326781229</v>
      </c>
      <c r="F2080" s="2">
        <v>1125.5837177924832</v>
      </c>
      <c r="G2080" s="55"/>
    </row>
    <row r="2081" spans="1:7" x14ac:dyDescent="0.2">
      <c r="A2081" s="49">
        <v>2080</v>
      </c>
      <c r="B2081" s="54">
        <v>43552</v>
      </c>
      <c r="C2081">
        <v>16</v>
      </c>
      <c r="D2081" s="2">
        <v>5188.8979018123218</v>
      </c>
      <c r="E2081" s="2">
        <v>1619.0485108774762</v>
      </c>
      <c r="F2081" s="2">
        <v>1001.0731447136641</v>
      </c>
      <c r="G2081" s="55"/>
    </row>
    <row r="2082" spans="1:7" x14ac:dyDescent="0.2">
      <c r="A2082" s="49">
        <v>2081</v>
      </c>
      <c r="B2082" s="54">
        <v>43552</v>
      </c>
      <c r="C2082">
        <v>17</v>
      </c>
      <c r="D2082" s="2">
        <v>5204.8427166571892</v>
      </c>
      <c r="E2082" s="2">
        <v>1641.1436563319335</v>
      </c>
      <c r="F2082" s="2">
        <v>846.25780257920928</v>
      </c>
      <c r="G2082" s="55"/>
    </row>
    <row r="2083" spans="1:7" x14ac:dyDescent="0.2">
      <c r="A2083" s="49">
        <v>2082</v>
      </c>
      <c r="B2083" s="54">
        <v>43552</v>
      </c>
      <c r="C2083">
        <v>18</v>
      </c>
      <c r="D2083" s="2">
        <v>5270.9777855777866</v>
      </c>
      <c r="E2083" s="2">
        <v>1771.7990638510501</v>
      </c>
      <c r="F2083" s="2">
        <v>616.30829758063874</v>
      </c>
      <c r="G2083" s="55"/>
    </row>
    <row r="2084" spans="1:7" x14ac:dyDescent="0.2">
      <c r="A2084" s="49">
        <v>2083</v>
      </c>
      <c r="B2084" s="54">
        <v>43552</v>
      </c>
      <c r="C2084">
        <v>19</v>
      </c>
      <c r="D2084" s="2">
        <v>5352.459361053614</v>
      </c>
      <c r="E2084" s="2">
        <v>1711.5057975089485</v>
      </c>
      <c r="F2084" s="2">
        <v>300.44574876676757</v>
      </c>
      <c r="G2084" s="55"/>
    </row>
    <row r="2085" spans="1:7" x14ac:dyDescent="0.2">
      <c r="A2085" s="49">
        <v>2084</v>
      </c>
      <c r="B2085" s="54">
        <v>43552</v>
      </c>
      <c r="C2085">
        <v>20</v>
      </c>
      <c r="D2085" s="2">
        <v>5411.7244915340143</v>
      </c>
      <c r="E2085" s="2">
        <v>1750.9570006517345</v>
      </c>
      <c r="F2085" s="2">
        <v>68.010466053140902</v>
      </c>
      <c r="G2085" s="55"/>
    </row>
    <row r="2086" spans="1:7" x14ac:dyDescent="0.2">
      <c r="A2086" s="49">
        <v>2085</v>
      </c>
      <c r="B2086" s="54">
        <v>43552</v>
      </c>
      <c r="C2086">
        <v>21</v>
      </c>
      <c r="D2086" s="2">
        <v>5459.1183913207515</v>
      </c>
      <c r="E2086" s="2">
        <v>1696.928131832032</v>
      </c>
      <c r="F2086" s="2">
        <v>8.7082678820545351E-2</v>
      </c>
      <c r="G2086" s="55"/>
    </row>
    <row r="2087" spans="1:7" x14ac:dyDescent="0.2">
      <c r="A2087" s="49">
        <v>2086</v>
      </c>
      <c r="B2087" s="54">
        <v>43552</v>
      </c>
      <c r="C2087">
        <v>22</v>
      </c>
      <c r="D2087" s="2">
        <v>5495.3186391005747</v>
      </c>
      <c r="E2087" s="2">
        <v>1439.1309919640439</v>
      </c>
      <c r="F2087" s="2">
        <v>0</v>
      </c>
      <c r="G2087" s="55"/>
    </row>
    <row r="2088" spans="1:7" x14ac:dyDescent="0.2">
      <c r="A2088" s="49">
        <v>2087</v>
      </c>
      <c r="B2088" s="54">
        <v>43552</v>
      </c>
      <c r="C2088">
        <v>23</v>
      </c>
      <c r="D2088" s="2">
        <v>5393.5663625130846</v>
      </c>
      <c r="E2088" s="2">
        <v>1248.3211024709772</v>
      </c>
      <c r="F2088" s="2">
        <v>0</v>
      </c>
      <c r="G2088" s="55"/>
    </row>
    <row r="2089" spans="1:7" x14ac:dyDescent="0.2">
      <c r="A2089" s="49">
        <v>2088</v>
      </c>
      <c r="B2089" s="54">
        <v>43552</v>
      </c>
      <c r="C2089">
        <v>24</v>
      </c>
      <c r="D2089" s="2">
        <v>5254.3242997213374</v>
      </c>
      <c r="E2089" s="2">
        <v>1497.3689465786279</v>
      </c>
      <c r="F2089" s="2">
        <v>0</v>
      </c>
      <c r="G2089" s="55"/>
    </row>
    <row r="2090" spans="1:7" x14ac:dyDescent="0.2">
      <c r="A2090" s="49">
        <v>2089</v>
      </c>
      <c r="B2090" s="54">
        <v>43553</v>
      </c>
      <c r="C2090">
        <v>1</v>
      </c>
      <c r="D2090" s="2">
        <v>5117.105230446904</v>
      </c>
      <c r="E2090" s="2">
        <v>1492.3704484708267</v>
      </c>
      <c r="F2090" s="2">
        <v>0</v>
      </c>
      <c r="G2090" s="55"/>
    </row>
    <row r="2091" spans="1:7" x14ac:dyDescent="0.2">
      <c r="A2091" s="49">
        <v>2090</v>
      </c>
      <c r="B2091" s="54">
        <v>43553</v>
      </c>
      <c r="C2091">
        <v>2</v>
      </c>
      <c r="D2091" s="2">
        <v>4992.4846296071491</v>
      </c>
      <c r="E2091" s="2">
        <v>1489.9211314215054</v>
      </c>
      <c r="F2091" s="2">
        <v>0</v>
      </c>
      <c r="G2091" s="55"/>
    </row>
    <row r="2092" spans="1:7" x14ac:dyDescent="0.2">
      <c r="A2092" s="49">
        <v>2091</v>
      </c>
      <c r="B2092" s="54">
        <v>43553</v>
      </c>
      <c r="C2092">
        <v>3</v>
      </c>
      <c r="D2092" s="2">
        <v>4968.5398993532799</v>
      </c>
      <c r="E2092" s="2">
        <v>1476.2565088094448</v>
      </c>
      <c r="F2092" s="2">
        <v>0</v>
      </c>
      <c r="G2092" s="55"/>
    </row>
    <row r="2093" spans="1:7" x14ac:dyDescent="0.2">
      <c r="A2093" s="49">
        <v>2092</v>
      </c>
      <c r="B2093" s="54">
        <v>43553</v>
      </c>
      <c r="C2093">
        <v>4</v>
      </c>
      <c r="D2093" s="2">
        <v>4951.1249160564075</v>
      </c>
      <c r="E2093" s="2">
        <v>1354.1874191909592</v>
      </c>
      <c r="F2093" s="2">
        <v>0</v>
      </c>
      <c r="G2093" s="55"/>
    </row>
    <row r="2094" spans="1:7" x14ac:dyDescent="0.2">
      <c r="A2094" s="49">
        <v>2093</v>
      </c>
      <c r="B2094" s="54">
        <v>43553</v>
      </c>
      <c r="C2094">
        <v>5</v>
      </c>
      <c r="D2094" s="2">
        <v>4943.9828736868922</v>
      </c>
      <c r="E2094" s="2">
        <v>1227.8340471230008</v>
      </c>
      <c r="F2094" s="2">
        <v>0</v>
      </c>
      <c r="G2094" s="55"/>
    </row>
    <row r="2095" spans="1:7" x14ac:dyDescent="0.2">
      <c r="A2095" s="49">
        <v>2094</v>
      </c>
      <c r="B2095" s="54">
        <v>43553</v>
      </c>
      <c r="C2095">
        <v>6</v>
      </c>
      <c r="D2095" s="2">
        <v>4962.7614053236803</v>
      </c>
      <c r="E2095" s="2">
        <v>1179.5632917118041</v>
      </c>
      <c r="F2095" s="2">
        <v>0</v>
      </c>
      <c r="G2095" s="55"/>
    </row>
    <row r="2096" spans="1:7" x14ac:dyDescent="0.2">
      <c r="A2096" s="49">
        <v>2095</v>
      </c>
      <c r="B2096" s="54">
        <v>43553</v>
      </c>
      <c r="C2096">
        <v>7</v>
      </c>
      <c r="D2096" s="2">
        <v>4977.4162057547801</v>
      </c>
      <c r="E2096" s="2">
        <v>1219.028608418439</v>
      </c>
      <c r="F2096" s="2">
        <v>0.1159365789473684</v>
      </c>
      <c r="G2096" s="55"/>
    </row>
    <row r="2097" spans="1:7" x14ac:dyDescent="0.2">
      <c r="A2097" s="49">
        <v>2096</v>
      </c>
      <c r="B2097" s="54">
        <v>43553</v>
      </c>
      <c r="C2097">
        <v>8</v>
      </c>
      <c r="D2097" s="2">
        <v>5088.6810061055248</v>
      </c>
      <c r="E2097" s="2">
        <v>1166.821115346941</v>
      </c>
      <c r="F2097" s="2">
        <v>15.743504108750795</v>
      </c>
      <c r="G2097" s="55"/>
    </row>
    <row r="2098" spans="1:7" x14ac:dyDescent="0.2">
      <c r="A2098" s="49">
        <v>2097</v>
      </c>
      <c r="B2098" s="54">
        <v>43553</v>
      </c>
      <c r="C2098">
        <v>9</v>
      </c>
      <c r="D2098" s="2">
        <v>5201.9030499861783</v>
      </c>
      <c r="E2098" s="2">
        <v>1105.5723221296973</v>
      </c>
      <c r="F2098" s="2">
        <v>146.41596779923751</v>
      </c>
      <c r="G2098" s="55"/>
    </row>
    <row r="2099" spans="1:7" x14ac:dyDescent="0.2">
      <c r="A2099" s="49">
        <v>2098</v>
      </c>
      <c r="B2099" s="54">
        <v>43553</v>
      </c>
      <c r="C2099">
        <v>10</v>
      </c>
      <c r="D2099" s="2">
        <v>5242.5338505689988</v>
      </c>
      <c r="E2099" s="2">
        <v>925.93665656737767</v>
      </c>
      <c r="F2099" s="2">
        <v>401.57650472365708</v>
      </c>
      <c r="G2099" s="55"/>
    </row>
    <row r="2100" spans="1:7" x14ac:dyDescent="0.2">
      <c r="A2100" s="49">
        <v>2099</v>
      </c>
      <c r="B2100" s="54">
        <v>43553</v>
      </c>
      <c r="C2100">
        <v>11</v>
      </c>
      <c r="D2100" s="2">
        <v>5318.1266279266329</v>
      </c>
      <c r="E2100" s="2">
        <v>740.17331459776688</v>
      </c>
      <c r="F2100" s="2">
        <v>642.63278631657545</v>
      </c>
      <c r="G2100" s="55"/>
    </row>
    <row r="2101" spans="1:7" x14ac:dyDescent="0.2">
      <c r="A2101" s="49">
        <v>2100</v>
      </c>
      <c r="B2101" s="54">
        <v>43553</v>
      </c>
      <c r="C2101">
        <v>12</v>
      </c>
      <c r="D2101" s="2">
        <v>5315.3866551540877</v>
      </c>
      <c r="E2101" s="2">
        <v>630.32506533918786</v>
      </c>
      <c r="F2101" s="2">
        <v>913.44332065448941</v>
      </c>
      <c r="G2101" s="55"/>
    </row>
    <row r="2102" spans="1:7" x14ac:dyDescent="0.2">
      <c r="A2102" s="49">
        <v>2101</v>
      </c>
      <c r="B2102" s="54">
        <v>43553</v>
      </c>
      <c r="C2102">
        <v>13</v>
      </c>
      <c r="D2102" s="2">
        <v>5298.6371492856888</v>
      </c>
      <c r="E2102" s="2">
        <v>630.91069242516267</v>
      </c>
      <c r="F2102" s="2">
        <v>1158.000185945818</v>
      </c>
      <c r="G2102" s="55"/>
    </row>
    <row r="2103" spans="1:7" x14ac:dyDescent="0.2">
      <c r="A2103" s="49">
        <v>2102</v>
      </c>
      <c r="B2103" s="54">
        <v>43553</v>
      </c>
      <c r="C2103">
        <v>14</v>
      </c>
      <c r="D2103" s="2">
        <v>5192.3363518139386</v>
      </c>
      <c r="E2103" s="2">
        <v>682.52194946095801</v>
      </c>
      <c r="F2103" s="2">
        <v>1208.6775881505075</v>
      </c>
      <c r="G2103" s="55"/>
    </row>
    <row r="2104" spans="1:7" x14ac:dyDescent="0.2">
      <c r="A2104" s="49">
        <v>2103</v>
      </c>
      <c r="B2104" s="54">
        <v>43553</v>
      </c>
      <c r="C2104">
        <v>15</v>
      </c>
      <c r="D2104" s="2">
        <v>5185.917696251704</v>
      </c>
      <c r="E2104" s="2">
        <v>1118.8658180463658</v>
      </c>
      <c r="F2104" s="2">
        <v>1171.0551222687636</v>
      </c>
      <c r="G2104" s="55"/>
    </row>
    <row r="2105" spans="1:7" x14ac:dyDescent="0.2">
      <c r="A2105" s="49">
        <v>2104</v>
      </c>
      <c r="B2105" s="54">
        <v>43553</v>
      </c>
      <c r="C2105">
        <v>16</v>
      </c>
      <c r="D2105" s="2">
        <v>5187.3057095856484</v>
      </c>
      <c r="E2105" s="2">
        <v>1245.8726028127703</v>
      </c>
      <c r="F2105" s="2">
        <v>1076.339064480864</v>
      </c>
      <c r="G2105" s="55"/>
    </row>
    <row r="2106" spans="1:7" x14ac:dyDescent="0.2">
      <c r="A2106" s="49">
        <v>2105</v>
      </c>
      <c r="B2106" s="54">
        <v>43553</v>
      </c>
      <c r="C2106">
        <v>17</v>
      </c>
      <c r="D2106" s="2">
        <v>5184.2298505065201</v>
      </c>
      <c r="E2106" s="2">
        <v>1306.811919186548</v>
      </c>
      <c r="F2106" s="2">
        <v>896.34014190956941</v>
      </c>
      <c r="G2106" s="55"/>
    </row>
    <row r="2107" spans="1:7" x14ac:dyDescent="0.2">
      <c r="A2107" s="49">
        <v>2106</v>
      </c>
      <c r="B2107" s="54">
        <v>43553</v>
      </c>
      <c r="C2107">
        <v>18</v>
      </c>
      <c r="D2107" s="2">
        <v>5260.4370404760321</v>
      </c>
      <c r="E2107" s="2">
        <v>1293.9563352155487</v>
      </c>
      <c r="F2107" s="2">
        <v>608.84156689257043</v>
      </c>
      <c r="G2107" s="55"/>
    </row>
    <row r="2108" spans="1:7" x14ac:dyDescent="0.2">
      <c r="A2108" s="49">
        <v>2107</v>
      </c>
      <c r="B2108" s="54">
        <v>43553</v>
      </c>
      <c r="C2108">
        <v>19</v>
      </c>
      <c r="D2108" s="2">
        <v>5371.1478761957878</v>
      </c>
      <c r="E2108" s="2">
        <v>1352.9597422353256</v>
      </c>
      <c r="F2108" s="2">
        <v>297.30506994751238</v>
      </c>
      <c r="G2108" s="55"/>
    </row>
    <row r="2109" spans="1:7" x14ac:dyDescent="0.2">
      <c r="A2109" s="49">
        <v>2108</v>
      </c>
      <c r="B2109" s="54">
        <v>43553</v>
      </c>
      <c r="C2109">
        <v>20</v>
      </c>
      <c r="D2109" s="2">
        <v>5430.8003417237569</v>
      </c>
      <c r="E2109" s="2">
        <v>1375.6645657406477</v>
      </c>
      <c r="F2109" s="2">
        <v>66.068719076543729</v>
      </c>
      <c r="G2109" s="55"/>
    </row>
    <row r="2110" spans="1:7" x14ac:dyDescent="0.2">
      <c r="A2110" s="49">
        <v>2109</v>
      </c>
      <c r="B2110" s="54">
        <v>43553</v>
      </c>
      <c r="C2110">
        <v>21</v>
      </c>
      <c r="D2110" s="2">
        <v>5500.9143437252415</v>
      </c>
      <c r="E2110" s="2">
        <v>1380.8718227634049</v>
      </c>
      <c r="F2110" s="2">
        <v>0.19119153709575143</v>
      </c>
      <c r="G2110" s="55"/>
    </row>
    <row r="2111" spans="1:7" x14ac:dyDescent="0.2">
      <c r="A2111" s="49">
        <v>2110</v>
      </c>
      <c r="B2111" s="54">
        <v>43553</v>
      </c>
      <c r="C2111">
        <v>22</v>
      </c>
      <c r="D2111" s="2">
        <v>5472.8241815241781</v>
      </c>
      <c r="E2111" s="2">
        <v>1389.5167780746833</v>
      </c>
      <c r="F2111" s="2">
        <v>0</v>
      </c>
      <c r="G2111" s="55"/>
    </row>
    <row r="2112" spans="1:7" x14ac:dyDescent="0.2">
      <c r="A2112" s="49">
        <v>2111</v>
      </c>
      <c r="B2112" s="54">
        <v>43553</v>
      </c>
      <c r="C2112">
        <v>23</v>
      </c>
      <c r="D2112" s="2">
        <v>5409.229068082479</v>
      </c>
      <c r="E2112" s="2">
        <v>1505.7594000475044</v>
      </c>
      <c r="F2112" s="2">
        <v>0</v>
      </c>
      <c r="G2112" s="55"/>
    </row>
    <row r="2113" spans="1:7" x14ac:dyDescent="0.2">
      <c r="A2113" s="49">
        <v>2112</v>
      </c>
      <c r="B2113" s="54">
        <v>43553</v>
      </c>
      <c r="C2113">
        <v>24</v>
      </c>
      <c r="D2113" s="2">
        <v>5271.5909425325626</v>
      </c>
      <c r="E2113" s="2">
        <v>1531.5429461546955</v>
      </c>
      <c r="F2113" s="2">
        <v>0</v>
      </c>
      <c r="G2113" s="55"/>
    </row>
    <row r="2114" spans="1:7" x14ac:dyDescent="0.2">
      <c r="A2114" s="49">
        <v>2113</v>
      </c>
      <c r="B2114" s="54">
        <v>43554</v>
      </c>
      <c r="C2114">
        <v>1</v>
      </c>
      <c r="D2114" s="2">
        <v>5133.7881079461795</v>
      </c>
      <c r="E2114" s="2">
        <v>1538.9948627696699</v>
      </c>
      <c r="F2114" s="2">
        <v>0</v>
      </c>
      <c r="G2114" s="55"/>
    </row>
    <row r="2115" spans="1:7" x14ac:dyDescent="0.2">
      <c r="A2115" s="49">
        <v>2114</v>
      </c>
      <c r="B2115" s="54">
        <v>43554</v>
      </c>
      <c r="C2115">
        <v>2</v>
      </c>
      <c r="D2115" s="2">
        <v>4993.566658609484</v>
      </c>
      <c r="E2115" s="2">
        <v>1579.6358418212951</v>
      </c>
      <c r="F2115" s="2">
        <v>0</v>
      </c>
      <c r="G2115" s="55"/>
    </row>
    <row r="2116" spans="1:7" x14ac:dyDescent="0.2">
      <c r="A2116" s="49">
        <v>2115</v>
      </c>
      <c r="B2116" s="54">
        <v>43554</v>
      </c>
      <c r="C2116">
        <v>3</v>
      </c>
      <c r="D2116" s="2">
        <v>4943.1266638083134</v>
      </c>
      <c r="E2116" s="2">
        <v>1578.725324704176</v>
      </c>
      <c r="F2116" s="2">
        <v>0</v>
      </c>
      <c r="G2116" s="55"/>
    </row>
    <row r="2117" spans="1:7" x14ac:dyDescent="0.2">
      <c r="A2117" s="49">
        <v>2116</v>
      </c>
      <c r="B2117" s="54">
        <v>43554</v>
      </c>
      <c r="C2117">
        <v>4</v>
      </c>
      <c r="D2117" s="2">
        <v>4935.7141995945285</v>
      </c>
      <c r="E2117" s="2">
        <v>1642.353230227674</v>
      </c>
      <c r="F2117" s="2">
        <v>0</v>
      </c>
      <c r="G2117" s="55"/>
    </row>
    <row r="2118" spans="1:7" x14ac:dyDescent="0.2">
      <c r="A2118" s="49">
        <v>2117</v>
      </c>
      <c r="B2118" s="54">
        <v>43554</v>
      </c>
      <c r="C2118">
        <v>5</v>
      </c>
      <c r="D2118" s="2">
        <v>4929.4726099603449</v>
      </c>
      <c r="E2118" s="2">
        <v>1640.9582394969948</v>
      </c>
      <c r="F2118" s="2">
        <v>0</v>
      </c>
      <c r="G2118" s="55"/>
    </row>
    <row r="2119" spans="1:7" x14ac:dyDescent="0.2">
      <c r="A2119" s="49">
        <v>2118</v>
      </c>
      <c r="B2119" s="54">
        <v>43554</v>
      </c>
      <c r="C2119">
        <v>6</v>
      </c>
      <c r="D2119" s="2">
        <v>4923.28029689086</v>
      </c>
      <c r="E2119" s="2">
        <v>1528.8568791537191</v>
      </c>
      <c r="F2119" s="2">
        <v>0</v>
      </c>
      <c r="G2119" s="55"/>
    </row>
    <row r="2120" spans="1:7" x14ac:dyDescent="0.2">
      <c r="A2120" s="49">
        <v>2119</v>
      </c>
      <c r="B2120" s="54">
        <v>43554</v>
      </c>
      <c r="C2120">
        <v>7</v>
      </c>
      <c r="D2120" s="2">
        <v>4939.9375645331238</v>
      </c>
      <c r="E2120" s="2">
        <v>1796.9886849913159</v>
      </c>
      <c r="F2120" s="2">
        <v>0.27197339695624612</v>
      </c>
      <c r="G2120" s="55"/>
    </row>
    <row r="2121" spans="1:7" x14ac:dyDescent="0.2">
      <c r="A2121" s="49">
        <v>2120</v>
      </c>
      <c r="B2121" s="54">
        <v>43554</v>
      </c>
      <c r="C2121">
        <v>8</v>
      </c>
      <c r="D2121" s="2">
        <v>5062.6134568436728</v>
      </c>
      <c r="E2121" s="2">
        <v>1714.4437905423601</v>
      </c>
      <c r="F2121" s="2">
        <v>16.245231514584653</v>
      </c>
      <c r="G2121" s="55"/>
    </row>
    <row r="2122" spans="1:7" x14ac:dyDescent="0.2">
      <c r="A2122" s="49">
        <v>2121</v>
      </c>
      <c r="B2122" s="54">
        <v>43554</v>
      </c>
      <c r="C2122">
        <v>9</v>
      </c>
      <c r="D2122" s="2">
        <v>5172.1133281812854</v>
      </c>
      <c r="E2122" s="2">
        <v>1813.0981004837145</v>
      </c>
      <c r="F2122" s="2">
        <v>186.3883627910412</v>
      </c>
      <c r="G2122" s="55"/>
    </row>
    <row r="2123" spans="1:7" x14ac:dyDescent="0.2">
      <c r="A2123" s="49">
        <v>2122</v>
      </c>
      <c r="B2123" s="54">
        <v>43554</v>
      </c>
      <c r="C2123">
        <v>10</v>
      </c>
      <c r="D2123" s="2">
        <v>5198.0148293724251</v>
      </c>
      <c r="E2123" s="2">
        <v>1788.6304043898599</v>
      </c>
      <c r="F2123" s="2">
        <v>504.603640722916</v>
      </c>
      <c r="G2123" s="55"/>
    </row>
    <row r="2124" spans="1:7" x14ac:dyDescent="0.2">
      <c r="A2124" s="49">
        <v>2123</v>
      </c>
      <c r="B2124" s="54">
        <v>43554</v>
      </c>
      <c r="C2124">
        <v>11</v>
      </c>
      <c r="D2124" s="2">
        <v>5270.2400204842352</v>
      </c>
      <c r="E2124" s="2">
        <v>1833.2271027988422</v>
      </c>
      <c r="F2124" s="2">
        <v>847.62860424184169</v>
      </c>
      <c r="G2124" s="55"/>
    </row>
    <row r="2125" spans="1:7" x14ac:dyDescent="0.2">
      <c r="A2125" s="49">
        <v>2124</v>
      </c>
      <c r="B2125" s="54">
        <v>43554</v>
      </c>
      <c r="C2125">
        <v>12</v>
      </c>
      <c r="D2125" s="2">
        <v>5255.1393267423064</v>
      </c>
      <c r="E2125" s="2">
        <v>1773.9154833205596</v>
      </c>
      <c r="F2125" s="2">
        <v>1124.8039515560199</v>
      </c>
      <c r="G2125" s="55"/>
    </row>
    <row r="2126" spans="1:7" x14ac:dyDescent="0.2">
      <c r="A2126" s="49">
        <v>2125</v>
      </c>
      <c r="B2126" s="54">
        <v>43554</v>
      </c>
      <c r="C2126">
        <v>13</v>
      </c>
      <c r="D2126" s="2">
        <v>5244.758330426348</v>
      </c>
      <c r="E2126" s="2">
        <v>1711.2762551920623</v>
      </c>
      <c r="F2126" s="2">
        <v>1303.7887413118906</v>
      </c>
      <c r="G2126" s="55"/>
    </row>
    <row r="2127" spans="1:7" x14ac:dyDescent="0.2">
      <c r="A2127" s="49">
        <v>2126</v>
      </c>
      <c r="B2127" s="54">
        <v>43554</v>
      </c>
      <c r="C2127">
        <v>14</v>
      </c>
      <c r="D2127" s="2">
        <v>5152.5707866192979</v>
      </c>
      <c r="E2127" s="2">
        <v>1800.7542309951734</v>
      </c>
      <c r="F2127" s="2">
        <v>1305.4053877729714</v>
      </c>
      <c r="G2127" s="55"/>
    </row>
    <row r="2128" spans="1:7" x14ac:dyDescent="0.2">
      <c r="A2128" s="49">
        <v>2127</v>
      </c>
      <c r="B2128" s="54">
        <v>43554</v>
      </c>
      <c r="C2128">
        <v>15</v>
      </c>
      <c r="D2128" s="2">
        <v>5145.5227469610672</v>
      </c>
      <c r="E2128" s="2">
        <v>1699.6849144261857</v>
      </c>
      <c r="F2128" s="2">
        <v>1324.5688276430794</v>
      </c>
      <c r="G2128" s="55"/>
    </row>
    <row r="2129" spans="1:7" x14ac:dyDescent="0.2">
      <c r="A2129" s="49">
        <v>2128</v>
      </c>
      <c r="B2129" s="54">
        <v>43554</v>
      </c>
      <c r="C2129">
        <v>16</v>
      </c>
      <c r="D2129" s="2">
        <v>5113.2507267520132</v>
      </c>
      <c r="E2129" s="2">
        <v>1722.0255970662472</v>
      </c>
      <c r="F2129" s="2">
        <v>1203.7162526597078</v>
      </c>
      <c r="G2129" s="55"/>
    </row>
    <row r="2130" spans="1:7" x14ac:dyDescent="0.2">
      <c r="A2130" s="49">
        <v>2129</v>
      </c>
      <c r="B2130" s="54">
        <v>43554</v>
      </c>
      <c r="C2130">
        <v>17</v>
      </c>
      <c r="D2130" s="2">
        <v>5152.9641700430266</v>
      </c>
      <c r="E2130" s="2">
        <v>1865.7380141386468</v>
      </c>
      <c r="F2130" s="2">
        <v>1029.5036937218124</v>
      </c>
      <c r="G2130" s="55"/>
    </row>
    <row r="2131" spans="1:7" x14ac:dyDescent="0.2">
      <c r="A2131" s="49">
        <v>2130</v>
      </c>
      <c r="B2131" s="54">
        <v>43554</v>
      </c>
      <c r="C2131">
        <v>18</v>
      </c>
      <c r="D2131" s="2">
        <v>5185.714016278057</v>
      </c>
      <c r="E2131" s="2">
        <v>1907.7467830300297</v>
      </c>
      <c r="F2131" s="2">
        <v>735.24668885706888</v>
      </c>
      <c r="G2131" s="55"/>
    </row>
    <row r="2132" spans="1:7" x14ac:dyDescent="0.2">
      <c r="A2132" s="49">
        <v>2131</v>
      </c>
      <c r="B2132" s="54">
        <v>43554</v>
      </c>
      <c r="C2132">
        <v>19</v>
      </c>
      <c r="D2132" s="2">
        <v>5285.9950962398025</v>
      </c>
      <c r="E2132" s="2">
        <v>1906.4540605468542</v>
      </c>
      <c r="F2132" s="2">
        <v>369.06884060055972</v>
      </c>
      <c r="G2132" s="55"/>
    </row>
    <row r="2133" spans="1:7" x14ac:dyDescent="0.2">
      <c r="A2133" s="49">
        <v>2132</v>
      </c>
      <c r="B2133" s="54">
        <v>43554</v>
      </c>
      <c r="C2133">
        <v>20</v>
      </c>
      <c r="D2133" s="2">
        <v>5370.6687975947507</v>
      </c>
      <c r="E2133" s="2">
        <v>1791.2350804639975</v>
      </c>
      <c r="F2133" s="2">
        <v>80.796517049377542</v>
      </c>
      <c r="G2133" s="55"/>
    </row>
    <row r="2134" spans="1:7" x14ac:dyDescent="0.2">
      <c r="A2134" s="49">
        <v>2133</v>
      </c>
      <c r="B2134" s="54">
        <v>43554</v>
      </c>
      <c r="C2134">
        <v>21</v>
      </c>
      <c r="D2134" s="2">
        <v>5418.0424517687261</v>
      </c>
      <c r="E2134" s="2">
        <v>1704.8928659118787</v>
      </c>
      <c r="F2134" s="2">
        <v>0.19791140393151554</v>
      </c>
      <c r="G2134" s="55"/>
    </row>
    <row r="2135" spans="1:7" x14ac:dyDescent="0.2">
      <c r="A2135" s="49">
        <v>2134</v>
      </c>
      <c r="B2135" s="54">
        <v>43554</v>
      </c>
      <c r="C2135">
        <v>22</v>
      </c>
      <c r="D2135" s="2">
        <v>5469.5863141912996</v>
      </c>
      <c r="E2135" s="2">
        <v>1616.9740079830112</v>
      </c>
      <c r="F2135" s="2">
        <v>0</v>
      </c>
      <c r="G2135" s="55"/>
    </row>
    <row r="2136" spans="1:7" x14ac:dyDescent="0.2">
      <c r="A2136" s="49">
        <v>2135</v>
      </c>
      <c r="B2136" s="54">
        <v>43554</v>
      </c>
      <c r="C2136">
        <v>23</v>
      </c>
      <c r="D2136" s="2">
        <v>5353.7622268224968</v>
      </c>
      <c r="E2136" s="2">
        <v>1655.1783026868584</v>
      </c>
      <c r="F2136" s="2">
        <v>0</v>
      </c>
      <c r="G2136" s="55"/>
    </row>
    <row r="2137" spans="1:7" x14ac:dyDescent="0.2">
      <c r="A2137" s="49">
        <v>2136</v>
      </c>
      <c r="B2137" s="54">
        <v>43554</v>
      </c>
      <c r="C2137">
        <v>24</v>
      </c>
      <c r="D2137" s="2">
        <v>5213.8055642602685</v>
      </c>
      <c r="E2137" s="2">
        <v>1593.9714062252137</v>
      </c>
      <c r="F2137" s="2">
        <v>0</v>
      </c>
      <c r="G2137" s="55"/>
    </row>
    <row r="2138" spans="1:7" x14ac:dyDescent="0.2">
      <c r="A2138" s="49">
        <v>2137</v>
      </c>
      <c r="B2138" s="54">
        <v>43555</v>
      </c>
      <c r="C2138">
        <v>1</v>
      </c>
      <c r="D2138" s="2">
        <v>5091.889277310459</v>
      </c>
      <c r="E2138" s="2">
        <v>1466.5376557747597</v>
      </c>
      <c r="F2138" s="2">
        <v>0</v>
      </c>
      <c r="G2138" s="55"/>
    </row>
    <row r="2139" spans="1:7" x14ac:dyDescent="0.2">
      <c r="A2139" s="49">
        <v>2138</v>
      </c>
      <c r="B2139" s="54">
        <v>43555</v>
      </c>
      <c r="C2139">
        <v>2</v>
      </c>
      <c r="D2139" s="2">
        <v>4951.8517222712981</v>
      </c>
      <c r="E2139" s="2">
        <v>1779.4281481355456</v>
      </c>
      <c r="F2139" s="2">
        <v>0</v>
      </c>
      <c r="G2139" s="55"/>
    </row>
    <row r="2140" spans="1:7" x14ac:dyDescent="0.2">
      <c r="A2140" s="49">
        <v>2139</v>
      </c>
      <c r="B2140" s="54">
        <v>43555</v>
      </c>
      <c r="C2140">
        <v>3</v>
      </c>
      <c r="D2140" s="2">
        <v>4911.1950176309238</v>
      </c>
      <c r="E2140" s="2">
        <v>1721.9141724973758</v>
      </c>
      <c r="F2140" s="2">
        <v>0</v>
      </c>
      <c r="G2140" s="55"/>
    </row>
    <row r="2141" spans="1:7" x14ac:dyDescent="0.2">
      <c r="A2141" s="49">
        <v>2140</v>
      </c>
      <c r="B2141" s="54">
        <v>43555</v>
      </c>
      <c r="C2141">
        <v>4</v>
      </c>
      <c r="D2141" s="2">
        <v>4900.2040875597841</v>
      </c>
      <c r="E2141" s="2">
        <v>1708.7412074100926</v>
      </c>
      <c r="F2141" s="2">
        <v>0</v>
      </c>
      <c r="G2141" s="55"/>
    </row>
    <row r="2142" spans="1:7" x14ac:dyDescent="0.2">
      <c r="A2142" s="49">
        <v>2141</v>
      </c>
      <c r="B2142" s="54">
        <v>43555</v>
      </c>
      <c r="C2142">
        <v>5</v>
      </c>
      <c r="D2142" s="2">
        <v>4891.3327801411142</v>
      </c>
      <c r="E2142" s="2">
        <v>1702.6321998817377</v>
      </c>
      <c r="F2142" s="2">
        <v>0</v>
      </c>
      <c r="G2142" s="55"/>
    </row>
    <row r="2143" spans="1:7" x14ac:dyDescent="0.2">
      <c r="A2143" s="49">
        <v>2142</v>
      </c>
      <c r="B2143" s="54">
        <v>43555</v>
      </c>
      <c r="C2143">
        <v>6</v>
      </c>
      <c r="D2143" s="2">
        <v>4877.5592072357049</v>
      </c>
      <c r="E2143" s="2">
        <v>1842.8075591172901</v>
      </c>
      <c r="F2143" s="2">
        <v>0</v>
      </c>
      <c r="G2143" s="55"/>
    </row>
    <row r="2144" spans="1:7" x14ac:dyDescent="0.2">
      <c r="A2144" s="49">
        <v>2143</v>
      </c>
      <c r="B2144" s="54">
        <v>43555</v>
      </c>
      <c r="C2144">
        <v>7</v>
      </c>
      <c r="D2144" s="2">
        <v>4913.0091837716218</v>
      </c>
      <c r="E2144" s="2">
        <v>1755.8002870998794</v>
      </c>
      <c r="F2144" s="2">
        <v>0.34555971401395058</v>
      </c>
      <c r="G2144" s="55"/>
    </row>
    <row r="2145" spans="1:7" x14ac:dyDescent="0.2">
      <c r="A2145" s="49">
        <v>2144</v>
      </c>
      <c r="B2145" s="54">
        <v>43555</v>
      </c>
      <c r="C2145">
        <v>8</v>
      </c>
      <c r="D2145" s="2">
        <v>5007.5945825861618</v>
      </c>
      <c r="E2145" s="2">
        <v>1817.118971061409</v>
      </c>
      <c r="F2145" s="2">
        <v>17.225485168040585</v>
      </c>
      <c r="G2145" s="55"/>
    </row>
    <row r="2146" spans="1:7" x14ac:dyDescent="0.2">
      <c r="A2146" s="49">
        <v>2145</v>
      </c>
      <c r="B2146" s="54">
        <v>43555</v>
      </c>
      <c r="C2146">
        <v>9</v>
      </c>
      <c r="D2146" s="2">
        <v>5112.1660145877195</v>
      </c>
      <c r="E2146" s="2">
        <v>1513.2737029114735</v>
      </c>
      <c r="F2146" s="2">
        <v>168.87084882523953</v>
      </c>
      <c r="G2146" s="55"/>
    </row>
    <row r="2147" spans="1:7" x14ac:dyDescent="0.2">
      <c r="A2147" s="49">
        <v>2146</v>
      </c>
      <c r="B2147" s="54">
        <v>43555</v>
      </c>
      <c r="C2147">
        <v>10</v>
      </c>
      <c r="D2147" s="2">
        <v>5164.0847020070141</v>
      </c>
      <c r="E2147" s="2">
        <v>1386.4419443972984</v>
      </c>
      <c r="F2147" s="2">
        <v>505.81460967759352</v>
      </c>
      <c r="G2147" s="55"/>
    </row>
    <row r="2148" spans="1:7" x14ac:dyDescent="0.2">
      <c r="A2148" s="49">
        <v>2147</v>
      </c>
      <c r="B2148" s="54">
        <v>43555</v>
      </c>
      <c r="C2148">
        <v>11</v>
      </c>
      <c r="D2148" s="2">
        <v>5236.7851821097574</v>
      </c>
      <c r="E2148" s="2">
        <v>1100.1810330547914</v>
      </c>
      <c r="F2148" s="2">
        <v>839.95108405129599</v>
      </c>
      <c r="G2148" s="55"/>
    </row>
    <row r="2149" spans="1:7" x14ac:dyDescent="0.2">
      <c r="A2149" s="49">
        <v>2148</v>
      </c>
      <c r="B2149" s="54">
        <v>43555</v>
      </c>
      <c r="C2149">
        <v>12</v>
      </c>
      <c r="D2149" s="2">
        <v>5229.198575016736</v>
      </c>
      <c r="E2149" s="2">
        <v>1024.8570819100842</v>
      </c>
      <c r="F2149" s="2">
        <v>1035.4470828229018</v>
      </c>
      <c r="G2149" s="55"/>
    </row>
    <row r="2150" spans="1:7" x14ac:dyDescent="0.2">
      <c r="A2150" s="49">
        <v>2149</v>
      </c>
      <c r="B2150" s="54">
        <v>43555</v>
      </c>
      <c r="C2150">
        <v>13</v>
      </c>
      <c r="D2150" s="2">
        <v>5211.2315634258948</v>
      </c>
      <c r="E2150" s="2">
        <v>1302.1312414899321</v>
      </c>
      <c r="F2150" s="2">
        <v>1171.4645758898148</v>
      </c>
      <c r="G2150" s="55"/>
    </row>
    <row r="2151" spans="1:7" x14ac:dyDescent="0.2">
      <c r="A2151" s="49">
        <v>2150</v>
      </c>
      <c r="B2151" s="54">
        <v>43555</v>
      </c>
      <c r="C2151">
        <v>14</v>
      </c>
      <c r="D2151" s="2">
        <v>5141.6282639174369</v>
      </c>
      <c r="E2151" s="2">
        <v>1269.8874496465453</v>
      </c>
      <c r="F2151" s="2">
        <v>1226.6613025354932</v>
      </c>
      <c r="G2151" s="55"/>
    </row>
    <row r="2152" spans="1:7" x14ac:dyDescent="0.2">
      <c r="A2152" s="49">
        <v>2151</v>
      </c>
      <c r="B2152" s="54">
        <v>43555</v>
      </c>
      <c r="C2152">
        <v>15</v>
      </c>
      <c r="D2152" s="2">
        <v>5126.6607910242692</v>
      </c>
      <c r="E2152" s="2">
        <v>1299.1557774918415</v>
      </c>
      <c r="F2152" s="2">
        <v>1147.4694173362614</v>
      </c>
      <c r="G2152" s="55"/>
    </row>
    <row r="2153" spans="1:7" x14ac:dyDescent="0.2">
      <c r="A2153" s="49">
        <v>2152</v>
      </c>
      <c r="B2153" s="54">
        <v>43555</v>
      </c>
      <c r="C2153">
        <v>16</v>
      </c>
      <c r="D2153" s="2">
        <v>5120.0933271525082</v>
      </c>
      <c r="E2153" s="2">
        <v>1305.8361470346254</v>
      </c>
      <c r="F2153" s="2">
        <v>994.9798720088678</v>
      </c>
      <c r="G2153" s="55"/>
    </row>
    <row r="2154" spans="1:7" x14ac:dyDescent="0.2">
      <c r="A2154" s="49">
        <v>2153</v>
      </c>
      <c r="B2154" s="54">
        <v>43555</v>
      </c>
      <c r="C2154">
        <v>17</v>
      </c>
      <c r="D2154" s="2">
        <v>5154.431325068841</v>
      </c>
      <c r="E2154" s="2">
        <v>1305.9959051098124</v>
      </c>
      <c r="F2154" s="2">
        <v>847.11759494294517</v>
      </c>
      <c r="G2154" s="55"/>
    </row>
    <row r="2155" spans="1:7" x14ac:dyDescent="0.2">
      <c r="A2155" s="49">
        <v>2154</v>
      </c>
      <c r="B2155" s="54">
        <v>43555</v>
      </c>
      <c r="C2155">
        <v>18</v>
      </c>
      <c r="D2155" s="2">
        <v>5207.423380850526</v>
      </c>
      <c r="E2155" s="2">
        <v>1368.0607993011222</v>
      </c>
      <c r="F2155" s="2">
        <v>643.52593261039124</v>
      </c>
      <c r="G2155" s="55"/>
    </row>
    <row r="2156" spans="1:7" x14ac:dyDescent="0.2">
      <c r="A2156" s="49">
        <v>2155</v>
      </c>
      <c r="B2156" s="54">
        <v>43555</v>
      </c>
      <c r="C2156">
        <v>19</v>
      </c>
      <c r="D2156" s="2">
        <v>5297.9743851834755</v>
      </c>
      <c r="E2156" s="2">
        <v>1349.7138255796906</v>
      </c>
      <c r="F2156" s="2">
        <v>361.82411221609181</v>
      </c>
      <c r="G2156" s="55"/>
    </row>
    <row r="2157" spans="1:7" x14ac:dyDescent="0.2">
      <c r="A2157" s="49">
        <v>2156</v>
      </c>
      <c r="B2157" s="54">
        <v>43555</v>
      </c>
      <c r="C2157">
        <v>20</v>
      </c>
      <c r="D2157" s="2">
        <v>5355.7771777023627</v>
      </c>
      <c r="E2157" s="2">
        <v>1347.1198009809609</v>
      </c>
      <c r="F2157" s="2">
        <v>83.747567694696457</v>
      </c>
      <c r="G2157" s="55"/>
    </row>
    <row r="2158" spans="1:7" x14ac:dyDescent="0.2">
      <c r="A2158" s="49">
        <v>2157</v>
      </c>
      <c r="B2158" s="54">
        <v>43555</v>
      </c>
      <c r="C2158">
        <v>21</v>
      </c>
      <c r="D2158" s="2">
        <v>5422.0595290289202</v>
      </c>
      <c r="E2158" s="2">
        <v>1269.3932676844931</v>
      </c>
      <c r="F2158" s="2">
        <v>0.17807647114774891</v>
      </c>
      <c r="G2158" s="55"/>
    </row>
    <row r="2159" spans="1:7" x14ac:dyDescent="0.2">
      <c r="A2159" s="49">
        <v>2158</v>
      </c>
      <c r="B2159" s="54">
        <v>43555</v>
      </c>
      <c r="C2159">
        <v>22</v>
      </c>
      <c r="D2159" s="2">
        <v>5473.4229321134553</v>
      </c>
      <c r="E2159" s="2">
        <v>1175.0704215932169</v>
      </c>
      <c r="F2159" s="2">
        <v>0</v>
      </c>
      <c r="G2159" s="55"/>
    </row>
    <row r="2160" spans="1:7" x14ac:dyDescent="0.2">
      <c r="A2160" s="49">
        <v>2159</v>
      </c>
      <c r="B2160" s="54">
        <v>43555</v>
      </c>
      <c r="C2160">
        <v>23</v>
      </c>
      <c r="D2160" s="2">
        <v>5369.8377829276587</v>
      </c>
      <c r="E2160" s="2">
        <v>1721.11261249974</v>
      </c>
      <c r="F2160" s="2">
        <v>0</v>
      </c>
      <c r="G2160" s="55"/>
    </row>
    <row r="2161" spans="1:7" x14ac:dyDescent="0.2">
      <c r="A2161" s="49">
        <v>2160</v>
      </c>
      <c r="B2161" s="54">
        <v>43555</v>
      </c>
      <c r="C2161">
        <v>24</v>
      </c>
      <c r="D2161" s="2">
        <v>5229.7120287036341</v>
      </c>
      <c r="E2161" s="2">
        <v>1401.2004000658521</v>
      </c>
      <c r="F2161" s="2">
        <v>0</v>
      </c>
      <c r="G2161" s="55"/>
    </row>
    <row r="2162" spans="1:7" x14ac:dyDescent="0.2">
      <c r="A2162" s="49">
        <v>2161</v>
      </c>
      <c r="B2162" s="54">
        <v>43556</v>
      </c>
      <c r="C2162">
        <v>1</v>
      </c>
      <c r="D2162" s="2">
        <v>5081.6817834326575</v>
      </c>
      <c r="E2162" s="2">
        <v>1379.0250002244004</v>
      </c>
      <c r="F2162" s="2">
        <v>0</v>
      </c>
      <c r="G2162" s="55"/>
    </row>
    <row r="2163" spans="1:7" x14ac:dyDescent="0.2">
      <c r="A2163" s="49">
        <v>2162</v>
      </c>
      <c r="B2163" s="54">
        <v>43556</v>
      </c>
      <c r="C2163">
        <v>2</v>
      </c>
      <c r="D2163" s="2">
        <v>4960.5275541841229</v>
      </c>
      <c r="E2163" s="2">
        <v>1407.8970476320828</v>
      </c>
      <c r="F2163" s="2">
        <v>0</v>
      </c>
      <c r="G2163" s="55"/>
    </row>
    <row r="2164" spans="1:7" x14ac:dyDescent="0.2">
      <c r="A2164" s="49">
        <v>2163</v>
      </c>
      <c r="B2164" s="54">
        <v>43556</v>
      </c>
      <c r="C2164">
        <v>3</v>
      </c>
      <c r="D2164" s="2">
        <v>4930.9328966887333</v>
      </c>
      <c r="E2164" s="2">
        <v>1215.5878158042697</v>
      </c>
      <c r="F2164" s="2">
        <v>0</v>
      </c>
      <c r="G2164" s="55"/>
    </row>
    <row r="2165" spans="1:7" x14ac:dyDescent="0.2">
      <c r="A2165" s="49">
        <v>2164</v>
      </c>
      <c r="B2165" s="54">
        <v>43556</v>
      </c>
      <c r="C2165">
        <v>4</v>
      </c>
      <c r="D2165" s="2">
        <v>4921.5527111019474</v>
      </c>
      <c r="E2165" s="2">
        <v>1116.0908879508322</v>
      </c>
      <c r="F2165" s="2">
        <v>0</v>
      </c>
      <c r="G2165" s="55"/>
    </row>
    <row r="2166" spans="1:7" x14ac:dyDescent="0.2">
      <c r="A2166" s="49">
        <v>2165</v>
      </c>
      <c r="B2166" s="54">
        <v>43556</v>
      </c>
      <c r="C2166">
        <v>5</v>
      </c>
      <c r="D2166" s="2">
        <v>4892.6785788860361</v>
      </c>
      <c r="E2166" s="2">
        <v>1001.9412294909561</v>
      </c>
      <c r="F2166" s="2">
        <v>0</v>
      </c>
      <c r="G2166" s="55"/>
    </row>
    <row r="2167" spans="1:7" x14ac:dyDescent="0.2">
      <c r="A2167" s="49">
        <v>2166</v>
      </c>
      <c r="B2167" s="54">
        <v>43556</v>
      </c>
      <c r="C2167">
        <v>6</v>
      </c>
      <c r="D2167" s="2">
        <v>4889.3724438554445</v>
      </c>
      <c r="E2167" s="2">
        <v>1002.7317378704765</v>
      </c>
      <c r="F2167" s="2">
        <v>0</v>
      </c>
      <c r="G2167" s="55"/>
    </row>
    <row r="2168" spans="1:7" x14ac:dyDescent="0.2">
      <c r="A2168" s="49">
        <v>2167</v>
      </c>
      <c r="B2168" s="54">
        <v>43556</v>
      </c>
      <c r="C2168">
        <v>7</v>
      </c>
      <c r="D2168" s="2">
        <v>4926.5062988025538</v>
      </c>
      <c r="E2168" s="2">
        <v>828.32262345752611</v>
      </c>
      <c r="F2168" s="2">
        <v>0.20421599809765381</v>
      </c>
      <c r="G2168" s="55"/>
    </row>
    <row r="2169" spans="1:7" x14ac:dyDescent="0.2">
      <c r="A2169" s="49">
        <v>2168</v>
      </c>
      <c r="B2169" s="54">
        <v>43556</v>
      </c>
      <c r="C2169">
        <v>8</v>
      </c>
      <c r="D2169" s="2">
        <v>5017.8472502204795</v>
      </c>
      <c r="E2169" s="2">
        <v>1008.7810457529993</v>
      </c>
      <c r="F2169" s="2">
        <v>17.602293521242864</v>
      </c>
      <c r="G2169" s="55"/>
    </row>
    <row r="2170" spans="1:7" x14ac:dyDescent="0.2">
      <c r="A2170" s="49">
        <v>2169</v>
      </c>
      <c r="B2170" s="54">
        <v>43556</v>
      </c>
      <c r="C2170">
        <v>9</v>
      </c>
      <c r="D2170" s="2">
        <v>5119.3315204738592</v>
      </c>
      <c r="E2170" s="2">
        <v>885.36011830462689</v>
      </c>
      <c r="F2170" s="2">
        <v>179.18903426163473</v>
      </c>
      <c r="G2170" s="55"/>
    </row>
    <row r="2171" spans="1:7" x14ac:dyDescent="0.2">
      <c r="A2171" s="49">
        <v>2170</v>
      </c>
      <c r="B2171" s="54">
        <v>43556</v>
      </c>
      <c r="C2171">
        <v>10</v>
      </c>
      <c r="D2171" s="2">
        <v>5176.1131947119438</v>
      </c>
      <c r="E2171" s="2">
        <v>996.46455898402996</v>
      </c>
      <c r="F2171" s="2">
        <v>508.4255153205678</v>
      </c>
      <c r="G2171" s="55"/>
    </row>
    <row r="2172" spans="1:7" x14ac:dyDescent="0.2">
      <c r="A2172" s="49">
        <v>2171</v>
      </c>
      <c r="B2172" s="54">
        <v>43556</v>
      </c>
      <c r="C2172">
        <v>11</v>
      </c>
      <c r="D2172" s="2">
        <v>5282.080867644655</v>
      </c>
      <c r="E2172" s="2">
        <v>1156.0688447109401</v>
      </c>
      <c r="F2172" s="2">
        <v>810.61320571150566</v>
      </c>
      <c r="G2172" s="55"/>
    </row>
    <row r="2173" spans="1:7" x14ac:dyDescent="0.2">
      <c r="A2173" s="49">
        <v>2172</v>
      </c>
      <c r="B2173" s="54">
        <v>43556</v>
      </c>
      <c r="C2173">
        <v>12</v>
      </c>
      <c r="D2173" s="2">
        <v>5279.8988291607793</v>
      </c>
      <c r="E2173" s="2">
        <v>1163.2537839940094</v>
      </c>
      <c r="F2173" s="2">
        <v>1026.4832766125719</v>
      </c>
      <c r="G2173" s="55"/>
    </row>
    <row r="2174" spans="1:7" x14ac:dyDescent="0.2">
      <c r="A2174" s="49">
        <v>2173</v>
      </c>
      <c r="B2174" s="54">
        <v>43556</v>
      </c>
      <c r="C2174">
        <v>13</v>
      </c>
      <c r="D2174" s="2">
        <v>5279.6472133877141</v>
      </c>
      <c r="E2174" s="2">
        <v>997.31435948555475</v>
      </c>
      <c r="F2174" s="2">
        <v>1172.7340615924629</v>
      </c>
      <c r="G2174" s="55"/>
    </row>
    <row r="2175" spans="1:7" x14ac:dyDescent="0.2">
      <c r="A2175" s="49">
        <v>2174</v>
      </c>
      <c r="B2175" s="54">
        <v>43556</v>
      </c>
      <c r="C2175">
        <v>14</v>
      </c>
      <c r="D2175" s="2">
        <v>5200.6847106954074</v>
      </c>
      <c r="E2175" s="2">
        <v>929.20808755262624</v>
      </c>
      <c r="F2175" s="2">
        <v>1182.8975381605981</v>
      </c>
      <c r="G2175" s="55"/>
    </row>
    <row r="2176" spans="1:7" x14ac:dyDescent="0.2">
      <c r="A2176" s="49">
        <v>2175</v>
      </c>
      <c r="B2176" s="54">
        <v>43556</v>
      </c>
      <c r="C2176">
        <v>15</v>
      </c>
      <c r="D2176" s="2">
        <v>5186.5675939586627</v>
      </c>
      <c r="E2176" s="2">
        <v>904.14572864527247</v>
      </c>
      <c r="F2176" s="2">
        <v>1179.402240018266</v>
      </c>
      <c r="G2176" s="55"/>
    </row>
    <row r="2177" spans="1:7" x14ac:dyDescent="0.2">
      <c r="A2177" s="49">
        <v>2176</v>
      </c>
      <c r="B2177" s="54">
        <v>43556</v>
      </c>
      <c r="C2177">
        <v>16</v>
      </c>
      <c r="D2177" s="2">
        <v>5177.732345052058</v>
      </c>
      <c r="E2177" s="2">
        <v>886.35162973157571</v>
      </c>
      <c r="F2177" s="2">
        <v>1091.2530224982863</v>
      </c>
      <c r="G2177" s="55"/>
    </row>
    <row r="2178" spans="1:7" x14ac:dyDescent="0.2">
      <c r="A2178" s="49">
        <v>2177</v>
      </c>
      <c r="B2178" s="54">
        <v>43556</v>
      </c>
      <c r="C2178">
        <v>17</v>
      </c>
      <c r="D2178" s="2">
        <v>5207.427373063465</v>
      </c>
      <c r="E2178" s="2">
        <v>1208.1790109725641</v>
      </c>
      <c r="F2178" s="2">
        <v>890.04385101254456</v>
      </c>
      <c r="G2178" s="55"/>
    </row>
    <row r="2179" spans="1:7" x14ac:dyDescent="0.2">
      <c r="A2179" s="49">
        <v>2178</v>
      </c>
      <c r="B2179" s="54">
        <v>43556</v>
      </c>
      <c r="C2179">
        <v>18</v>
      </c>
      <c r="D2179" s="2">
        <v>5266.0431435438604</v>
      </c>
      <c r="E2179" s="2">
        <v>1012.1671680575835</v>
      </c>
      <c r="F2179" s="2">
        <v>634.42369783151617</v>
      </c>
      <c r="G2179" s="55"/>
    </row>
    <row r="2180" spans="1:7" x14ac:dyDescent="0.2">
      <c r="A2180" s="49">
        <v>2179</v>
      </c>
      <c r="B2180" s="54">
        <v>43556</v>
      </c>
      <c r="C2180">
        <v>19</v>
      </c>
      <c r="D2180" s="2">
        <v>5362.6311964229617</v>
      </c>
      <c r="E2180" s="2">
        <v>1123.2240270352036</v>
      </c>
      <c r="F2180" s="2">
        <v>333.3400340103384</v>
      </c>
      <c r="G2180" s="55"/>
    </row>
    <row r="2181" spans="1:7" x14ac:dyDescent="0.2">
      <c r="A2181" s="49">
        <v>2180</v>
      </c>
      <c r="B2181" s="54">
        <v>43556</v>
      </c>
      <c r="C2181">
        <v>20</v>
      </c>
      <c r="D2181" s="2">
        <v>5407.7846153559512</v>
      </c>
      <c r="E2181" s="2">
        <v>1202.3795025536924</v>
      </c>
      <c r="F2181" s="2">
        <v>79.37077919849844</v>
      </c>
      <c r="G2181" s="55"/>
    </row>
    <row r="2182" spans="1:7" x14ac:dyDescent="0.2">
      <c r="A2182" s="49">
        <v>2181</v>
      </c>
      <c r="B2182" s="54">
        <v>43556</v>
      </c>
      <c r="C2182">
        <v>21</v>
      </c>
      <c r="D2182" s="2">
        <v>5430.8199256093249</v>
      </c>
      <c r="E2182" s="2">
        <v>1390.9826047708907</v>
      </c>
      <c r="F2182" s="2">
        <v>0.35267975269499052</v>
      </c>
      <c r="G2182" s="55"/>
    </row>
    <row r="2183" spans="1:7" x14ac:dyDescent="0.2">
      <c r="A2183" s="49">
        <v>2182</v>
      </c>
      <c r="B2183" s="54">
        <v>43556</v>
      </c>
      <c r="C2183">
        <v>22</v>
      </c>
      <c r="D2183" s="2">
        <v>5452.3202914965914</v>
      </c>
      <c r="E2183" s="2">
        <v>1691.4478010884982</v>
      </c>
      <c r="F2183" s="2">
        <v>0</v>
      </c>
      <c r="G2183" s="55"/>
    </row>
    <row r="2184" spans="1:7" x14ac:dyDescent="0.2">
      <c r="A2184" s="49">
        <v>2183</v>
      </c>
      <c r="B2184" s="54">
        <v>43556</v>
      </c>
      <c r="C2184">
        <v>23</v>
      </c>
      <c r="D2184" s="2">
        <v>5370.6172298345891</v>
      </c>
      <c r="E2184" s="2">
        <v>1735.454596384438</v>
      </c>
      <c r="F2184" s="2">
        <v>0</v>
      </c>
      <c r="G2184" s="55"/>
    </row>
    <row r="2185" spans="1:7" x14ac:dyDescent="0.2">
      <c r="A2185" s="49">
        <v>2184</v>
      </c>
      <c r="B2185" s="54">
        <v>43556</v>
      </c>
      <c r="C2185">
        <v>24</v>
      </c>
      <c r="D2185" s="2">
        <v>5213.0741726303977</v>
      </c>
      <c r="E2185" s="2">
        <v>1789.3822179072754</v>
      </c>
      <c r="F2185" s="2">
        <v>0</v>
      </c>
      <c r="G2185" s="55"/>
    </row>
    <row r="2186" spans="1:7" x14ac:dyDescent="0.2">
      <c r="A2186" s="49">
        <v>2185</v>
      </c>
      <c r="B2186" s="54">
        <v>43557</v>
      </c>
      <c r="C2186">
        <v>1</v>
      </c>
      <c r="D2186" s="2">
        <v>5082.114157733361</v>
      </c>
      <c r="E2186" s="2">
        <v>1784.3057081456723</v>
      </c>
      <c r="F2186" s="2">
        <v>0</v>
      </c>
      <c r="G2186" s="55"/>
    </row>
    <row r="2187" spans="1:7" x14ac:dyDescent="0.2">
      <c r="A2187" s="49">
        <v>2186</v>
      </c>
      <c r="B2187" s="54">
        <v>43557</v>
      </c>
      <c r="C2187">
        <v>2</v>
      </c>
      <c r="D2187" s="2">
        <v>4966.4115842399933</v>
      </c>
      <c r="E2187" s="2">
        <v>1718.3951629972305</v>
      </c>
      <c r="F2187" s="2">
        <v>0</v>
      </c>
      <c r="G2187" s="55"/>
    </row>
    <row r="2188" spans="1:7" x14ac:dyDescent="0.2">
      <c r="A2188" s="49">
        <v>2187</v>
      </c>
      <c r="B2188" s="54">
        <v>43557</v>
      </c>
      <c r="C2188">
        <v>3</v>
      </c>
      <c r="D2188" s="2">
        <v>4932.231838186528</v>
      </c>
      <c r="E2188" s="2">
        <v>1651.3493772954976</v>
      </c>
      <c r="F2188" s="2">
        <v>0</v>
      </c>
      <c r="G2188" s="55"/>
    </row>
    <row r="2189" spans="1:7" x14ac:dyDescent="0.2">
      <c r="A2189" s="49">
        <v>2188</v>
      </c>
      <c r="B2189" s="54">
        <v>43557</v>
      </c>
      <c r="C2189">
        <v>4</v>
      </c>
      <c r="D2189" s="2">
        <v>4914.6970366610312</v>
      </c>
      <c r="E2189" s="2">
        <v>1756.2484020490988</v>
      </c>
      <c r="F2189" s="2">
        <v>0</v>
      </c>
      <c r="G2189" s="55"/>
    </row>
    <row r="2190" spans="1:7" x14ac:dyDescent="0.2">
      <c r="A2190" s="49">
        <v>2189</v>
      </c>
      <c r="B2190" s="54">
        <v>43557</v>
      </c>
      <c r="C2190">
        <v>5</v>
      </c>
      <c r="D2190" s="2">
        <v>4914.0585913439727</v>
      </c>
      <c r="E2190" s="2">
        <v>1629.060277757671</v>
      </c>
      <c r="F2190" s="2">
        <v>0</v>
      </c>
      <c r="G2190" s="55"/>
    </row>
    <row r="2191" spans="1:7" x14ac:dyDescent="0.2">
      <c r="A2191" s="49">
        <v>2190</v>
      </c>
      <c r="B2191" s="54">
        <v>43557</v>
      </c>
      <c r="C2191">
        <v>6</v>
      </c>
      <c r="D2191" s="2">
        <v>4909.1988460061229</v>
      </c>
      <c r="E2191" s="2">
        <v>1511.8216863195266</v>
      </c>
      <c r="F2191" s="2">
        <v>0</v>
      </c>
      <c r="G2191" s="55"/>
    </row>
    <row r="2192" spans="1:7" x14ac:dyDescent="0.2">
      <c r="A2192" s="49">
        <v>2191</v>
      </c>
      <c r="B2192" s="54">
        <v>43557</v>
      </c>
      <c r="C2192">
        <v>7</v>
      </c>
      <c r="D2192" s="2">
        <v>4946.3208979387255</v>
      </c>
      <c r="E2192" s="2">
        <v>1420.1120405733495</v>
      </c>
      <c r="F2192" s="2">
        <v>0.15186899048826893</v>
      </c>
      <c r="G2192" s="55"/>
    </row>
    <row r="2193" spans="1:7" x14ac:dyDescent="0.2">
      <c r="A2193" s="49">
        <v>2192</v>
      </c>
      <c r="B2193" s="54">
        <v>43557</v>
      </c>
      <c r="C2193">
        <v>8</v>
      </c>
      <c r="D2193" s="2">
        <v>5064.7359684104913</v>
      </c>
      <c r="E2193" s="2">
        <v>1303.00570391418</v>
      </c>
      <c r="F2193" s="2">
        <v>12.300594177869375</v>
      </c>
      <c r="G2193" s="55"/>
    </row>
    <row r="2194" spans="1:7" x14ac:dyDescent="0.2">
      <c r="A2194" s="49">
        <v>2193</v>
      </c>
      <c r="B2194" s="54">
        <v>43557</v>
      </c>
      <c r="C2194">
        <v>9</v>
      </c>
      <c r="D2194" s="2">
        <v>5142.5285994478591</v>
      </c>
      <c r="E2194" s="2">
        <v>1294.3792702786932</v>
      </c>
      <c r="F2194" s="2">
        <v>129.43216722601562</v>
      </c>
      <c r="G2194" s="55"/>
    </row>
    <row r="2195" spans="1:7" x14ac:dyDescent="0.2">
      <c r="A2195" s="49">
        <v>2194</v>
      </c>
      <c r="B2195" s="54">
        <v>43557</v>
      </c>
      <c r="C2195">
        <v>10</v>
      </c>
      <c r="D2195" s="2">
        <v>5163.0256887691921</v>
      </c>
      <c r="E2195" s="2">
        <v>1482.4763318239154</v>
      </c>
      <c r="F2195" s="2">
        <v>390.71328070765389</v>
      </c>
      <c r="G2195" s="55"/>
    </row>
    <row r="2196" spans="1:7" x14ac:dyDescent="0.2">
      <c r="A2196" s="49">
        <v>2195</v>
      </c>
      <c r="B2196" s="54">
        <v>43557</v>
      </c>
      <c r="C2196">
        <v>11</v>
      </c>
      <c r="D2196" s="2">
        <v>5266.9562611454066</v>
      </c>
      <c r="E2196" s="2">
        <v>1827.7460676858327</v>
      </c>
      <c r="F2196" s="2">
        <v>684.14483196897379</v>
      </c>
      <c r="G2196" s="55"/>
    </row>
    <row r="2197" spans="1:7" x14ac:dyDescent="0.2">
      <c r="A2197" s="49">
        <v>2196</v>
      </c>
      <c r="B2197" s="54">
        <v>43557</v>
      </c>
      <c r="C2197">
        <v>12</v>
      </c>
      <c r="D2197" s="2">
        <v>5285.1557460196054</v>
      </c>
      <c r="E2197" s="2">
        <v>1812.2260683641307</v>
      </c>
      <c r="F2197" s="2">
        <v>840.49439583174615</v>
      </c>
      <c r="G2197" s="55"/>
    </row>
    <row r="2198" spans="1:7" x14ac:dyDescent="0.2">
      <c r="A2198" s="49">
        <v>2197</v>
      </c>
      <c r="B2198" s="54">
        <v>43557</v>
      </c>
      <c r="C2198">
        <v>13</v>
      </c>
      <c r="D2198" s="2">
        <v>5287.2509263732445</v>
      </c>
      <c r="E2198" s="2">
        <v>1755.5142197532341</v>
      </c>
      <c r="F2198" s="2">
        <v>949.26280718635053</v>
      </c>
      <c r="G2198" s="55"/>
    </row>
    <row r="2199" spans="1:7" x14ac:dyDescent="0.2">
      <c r="A2199" s="49">
        <v>2198</v>
      </c>
      <c r="B2199" s="54">
        <v>43557</v>
      </c>
      <c r="C2199">
        <v>14</v>
      </c>
      <c r="D2199" s="2">
        <v>5217.3359486827276</v>
      </c>
      <c r="E2199" s="2">
        <v>1777.9374376474352</v>
      </c>
      <c r="F2199" s="2">
        <v>1065.5913258667133</v>
      </c>
      <c r="G2199" s="55"/>
    </row>
    <row r="2200" spans="1:7" x14ac:dyDescent="0.2">
      <c r="A2200" s="49">
        <v>2199</v>
      </c>
      <c r="B2200" s="54">
        <v>43557</v>
      </c>
      <c r="C2200">
        <v>15</v>
      </c>
      <c r="D2200" s="2">
        <v>5194.0454091445272</v>
      </c>
      <c r="E2200" s="2">
        <v>1609.5215250720407</v>
      </c>
      <c r="F2200" s="2">
        <v>1026.1906146406741</v>
      </c>
      <c r="G2200" s="55"/>
    </row>
    <row r="2201" spans="1:7" x14ac:dyDescent="0.2">
      <c r="A2201" s="49">
        <v>2200</v>
      </c>
      <c r="B2201" s="54">
        <v>43557</v>
      </c>
      <c r="C2201">
        <v>16</v>
      </c>
      <c r="D2201" s="2">
        <v>5178.8374473725407</v>
      </c>
      <c r="E2201" s="2">
        <v>1473.9087719257977</v>
      </c>
      <c r="F2201" s="2">
        <v>901.36114173233045</v>
      </c>
      <c r="G2201" s="55"/>
    </row>
    <row r="2202" spans="1:7" x14ac:dyDescent="0.2">
      <c r="A2202" s="49">
        <v>2201</v>
      </c>
      <c r="B2202" s="54">
        <v>43557</v>
      </c>
      <c r="C2202">
        <v>17</v>
      </c>
      <c r="D2202" s="2">
        <v>5182.9558531791436</v>
      </c>
      <c r="E2202" s="2">
        <v>1425.0755231758405</v>
      </c>
      <c r="F2202" s="2">
        <v>767.90235643342453</v>
      </c>
      <c r="G2202" s="55"/>
    </row>
    <row r="2203" spans="1:7" x14ac:dyDescent="0.2">
      <c r="A2203" s="49">
        <v>2202</v>
      </c>
      <c r="B2203" s="54">
        <v>43557</v>
      </c>
      <c r="C2203">
        <v>18</v>
      </c>
      <c r="D2203" s="2">
        <v>5238.63856759399</v>
      </c>
      <c r="E2203" s="2">
        <v>1434.7243490010565</v>
      </c>
      <c r="F2203" s="2">
        <v>560.00662542260045</v>
      </c>
      <c r="G2203" s="55"/>
    </row>
    <row r="2204" spans="1:7" x14ac:dyDescent="0.2">
      <c r="A2204" s="49">
        <v>2203</v>
      </c>
      <c r="B2204" s="54">
        <v>43557</v>
      </c>
      <c r="C2204">
        <v>19</v>
      </c>
      <c r="D2204" s="2">
        <v>5319.9197956349617</v>
      </c>
      <c r="E2204" s="2">
        <v>1403.2686189508588</v>
      </c>
      <c r="F2204" s="2">
        <v>304.8169585187585</v>
      </c>
      <c r="G2204" s="55"/>
    </row>
    <row r="2205" spans="1:7" x14ac:dyDescent="0.2">
      <c r="A2205" s="49">
        <v>2204</v>
      </c>
      <c r="B2205" s="54">
        <v>43557</v>
      </c>
      <c r="C2205">
        <v>20</v>
      </c>
      <c r="D2205" s="2">
        <v>5388.4237526035822</v>
      </c>
      <c r="E2205" s="2">
        <v>1346.9798692290997</v>
      </c>
      <c r="F2205" s="2">
        <v>70.39062323181372</v>
      </c>
      <c r="G2205" s="55"/>
    </row>
    <row r="2206" spans="1:7" x14ac:dyDescent="0.2">
      <c r="A2206" s="49">
        <v>2205</v>
      </c>
      <c r="B2206" s="54">
        <v>43557</v>
      </c>
      <c r="C2206">
        <v>21</v>
      </c>
      <c r="D2206" s="2">
        <v>5445.8462356991304</v>
      </c>
      <c r="E2206" s="2">
        <v>1613.5806610686368</v>
      </c>
      <c r="F2206" s="2">
        <v>0.36991734369055168</v>
      </c>
      <c r="G2206" s="55"/>
    </row>
    <row r="2207" spans="1:7" x14ac:dyDescent="0.2">
      <c r="A2207" s="49">
        <v>2206</v>
      </c>
      <c r="B2207" s="54">
        <v>43557</v>
      </c>
      <c r="C2207">
        <v>22</v>
      </c>
      <c r="D2207" s="2">
        <v>5463.4000994223479</v>
      </c>
      <c r="E2207" s="2">
        <v>1701.9211539227535</v>
      </c>
      <c r="F2207" s="2">
        <v>0</v>
      </c>
      <c r="G2207" s="55"/>
    </row>
    <row r="2208" spans="1:7" x14ac:dyDescent="0.2">
      <c r="A2208" s="49">
        <v>2207</v>
      </c>
      <c r="B2208" s="54">
        <v>43557</v>
      </c>
      <c r="C2208">
        <v>23</v>
      </c>
      <c r="D2208" s="2">
        <v>5393.8589510624188</v>
      </c>
      <c r="E2208" s="2">
        <v>1768.7697363347311</v>
      </c>
      <c r="F2208" s="2">
        <v>0</v>
      </c>
      <c r="G2208" s="55"/>
    </row>
    <row r="2209" spans="1:7" x14ac:dyDescent="0.2">
      <c r="A2209" s="49">
        <v>2208</v>
      </c>
      <c r="B2209" s="54">
        <v>43557</v>
      </c>
      <c r="C2209">
        <v>24</v>
      </c>
      <c r="D2209" s="2">
        <v>5249.3279313145331</v>
      </c>
      <c r="E2209" s="2">
        <v>1783.880223349955</v>
      </c>
      <c r="F2209" s="2">
        <v>0</v>
      </c>
      <c r="G2209" s="55"/>
    </row>
    <row r="2210" spans="1:7" x14ac:dyDescent="0.2">
      <c r="A2210" s="49">
        <v>2209</v>
      </c>
      <c r="B2210" s="54">
        <v>43558</v>
      </c>
      <c r="C2210">
        <v>1</v>
      </c>
      <c r="D2210" s="2">
        <v>5125.7085599556412</v>
      </c>
      <c r="E2210" s="2">
        <v>1737.4518672684144</v>
      </c>
      <c r="F2210" s="2">
        <v>0</v>
      </c>
      <c r="G2210" s="55"/>
    </row>
    <row r="2211" spans="1:7" x14ac:dyDescent="0.2">
      <c r="A2211" s="49">
        <v>2210</v>
      </c>
      <c r="B2211" s="54">
        <v>43558</v>
      </c>
      <c r="C2211">
        <v>2</v>
      </c>
      <c r="D2211" s="2">
        <v>5009.2432030318896</v>
      </c>
      <c r="E2211" s="2">
        <v>1741.415313253234</v>
      </c>
      <c r="F2211" s="2">
        <v>0</v>
      </c>
      <c r="G2211" s="55"/>
    </row>
    <row r="2212" spans="1:7" x14ac:dyDescent="0.2">
      <c r="A2212" s="49">
        <v>2211</v>
      </c>
      <c r="B2212" s="54">
        <v>43558</v>
      </c>
      <c r="C2212">
        <v>3</v>
      </c>
      <c r="D2212" s="2">
        <v>4967.9820551823441</v>
      </c>
      <c r="E2212" s="2">
        <v>1685.3563479437657</v>
      </c>
      <c r="F2212" s="2">
        <v>0</v>
      </c>
      <c r="G2212" s="55"/>
    </row>
    <row r="2213" spans="1:7" x14ac:dyDescent="0.2">
      <c r="A2213" s="49">
        <v>2212</v>
      </c>
      <c r="B2213" s="54">
        <v>43558</v>
      </c>
      <c r="C2213">
        <v>4</v>
      </c>
      <c r="D2213" s="2">
        <v>4967.3970505789912</v>
      </c>
      <c r="E2213" s="2">
        <v>1543.9401749274939</v>
      </c>
      <c r="F2213" s="2">
        <v>0</v>
      </c>
      <c r="G2213" s="55"/>
    </row>
    <row r="2214" spans="1:7" x14ac:dyDescent="0.2">
      <c r="A2214" s="49">
        <v>2213</v>
      </c>
      <c r="B2214" s="54">
        <v>43558</v>
      </c>
      <c r="C2214">
        <v>5</v>
      </c>
      <c r="D2214" s="2">
        <v>4960.2078780584152</v>
      </c>
      <c r="E2214" s="2">
        <v>1402.3243867031895</v>
      </c>
      <c r="F2214" s="2">
        <v>0</v>
      </c>
      <c r="G2214" s="55"/>
    </row>
    <row r="2215" spans="1:7" x14ac:dyDescent="0.2">
      <c r="A2215" s="49">
        <v>2214</v>
      </c>
      <c r="B2215" s="54">
        <v>43558</v>
      </c>
      <c r="C2215">
        <v>6</v>
      </c>
      <c r="D2215" s="2">
        <v>4943.9002812206681</v>
      </c>
      <c r="E2215" s="2">
        <v>1277.7768288558086</v>
      </c>
      <c r="F2215" s="2">
        <v>0</v>
      </c>
      <c r="G2215" s="55"/>
    </row>
    <row r="2216" spans="1:7" x14ac:dyDescent="0.2">
      <c r="A2216" s="49">
        <v>2215</v>
      </c>
      <c r="B2216" s="54">
        <v>43558</v>
      </c>
      <c r="C2216">
        <v>7</v>
      </c>
      <c r="D2216" s="2">
        <v>4980.6802290072128</v>
      </c>
      <c r="E2216" s="2">
        <v>1294.0731706724403</v>
      </c>
      <c r="F2216" s="2">
        <v>0.55527241217501588</v>
      </c>
      <c r="G2216" s="55"/>
    </row>
    <row r="2217" spans="1:7" x14ac:dyDescent="0.2">
      <c r="A2217" s="49">
        <v>2216</v>
      </c>
      <c r="B2217" s="54">
        <v>43558</v>
      </c>
      <c r="C2217">
        <v>8</v>
      </c>
      <c r="D2217" s="2">
        <v>5077.0143145782886</v>
      </c>
      <c r="E2217" s="2">
        <v>1241.2770519094424</v>
      </c>
      <c r="F2217" s="2">
        <v>5.8946446629359546</v>
      </c>
      <c r="G2217" s="55"/>
    </row>
    <row r="2218" spans="1:7" x14ac:dyDescent="0.2">
      <c r="A2218" s="49">
        <v>2217</v>
      </c>
      <c r="B2218" s="54">
        <v>43558</v>
      </c>
      <c r="C2218">
        <v>9</v>
      </c>
      <c r="D2218" s="2">
        <v>5184.4214574379439</v>
      </c>
      <c r="E2218" s="2">
        <v>1263.6775280931054</v>
      </c>
      <c r="F2218" s="2">
        <v>155.93780902092453</v>
      </c>
      <c r="G2218" s="55"/>
    </row>
    <row r="2219" spans="1:7" x14ac:dyDescent="0.2">
      <c r="A2219" s="49">
        <v>2218</v>
      </c>
      <c r="B2219" s="54">
        <v>43558</v>
      </c>
      <c r="C2219">
        <v>10</v>
      </c>
      <c r="D2219" s="2">
        <v>5210.5676632497207</v>
      </c>
      <c r="E2219" s="2">
        <v>1575.452225621043</v>
      </c>
      <c r="F2219" s="2">
        <v>485.34593813281799</v>
      </c>
      <c r="G2219" s="55"/>
    </row>
    <row r="2220" spans="1:7" x14ac:dyDescent="0.2">
      <c r="A2220" s="49">
        <v>2219</v>
      </c>
      <c r="B2220" s="54">
        <v>43558</v>
      </c>
      <c r="C2220">
        <v>11</v>
      </c>
      <c r="D2220" s="2">
        <v>5284.7055332153359</v>
      </c>
      <c r="E2220" s="2">
        <v>1541.4996260325067</v>
      </c>
      <c r="F2220" s="2">
        <v>782.63792223008932</v>
      </c>
      <c r="G2220" s="55"/>
    </row>
    <row r="2221" spans="1:7" x14ac:dyDescent="0.2">
      <c r="A2221" s="49">
        <v>2220</v>
      </c>
      <c r="B2221" s="54">
        <v>43558</v>
      </c>
      <c r="C2221">
        <v>12</v>
      </c>
      <c r="D2221" s="2">
        <v>5290.0158457804082</v>
      </c>
      <c r="E2221" s="2">
        <v>1366.4419757407927</v>
      </c>
      <c r="F2221" s="2">
        <v>972.79065215199762</v>
      </c>
      <c r="G2221" s="55"/>
    </row>
    <row r="2222" spans="1:7" x14ac:dyDescent="0.2">
      <c r="A2222" s="49">
        <v>2221</v>
      </c>
      <c r="B2222" s="54">
        <v>43558</v>
      </c>
      <c r="C2222">
        <v>13</v>
      </c>
      <c r="D2222" s="2">
        <v>5285.5488560794283</v>
      </c>
      <c r="E2222" s="2">
        <v>1486.6609853797204</v>
      </c>
      <c r="F2222" s="2">
        <v>1110.7101867293457</v>
      </c>
      <c r="G2222" s="55"/>
    </row>
    <row r="2223" spans="1:7" x14ac:dyDescent="0.2">
      <c r="A2223" s="49">
        <v>2222</v>
      </c>
      <c r="B2223" s="54">
        <v>43558</v>
      </c>
      <c r="C2223">
        <v>14</v>
      </c>
      <c r="D2223" s="2">
        <v>5195.1360062869044</v>
      </c>
      <c r="E2223" s="2">
        <v>1265.6682378420189</v>
      </c>
      <c r="F2223" s="2">
        <v>1165.5298250642841</v>
      </c>
      <c r="G2223" s="55"/>
    </row>
    <row r="2224" spans="1:7" x14ac:dyDescent="0.2">
      <c r="A2224" s="49">
        <v>2223</v>
      </c>
      <c r="B2224" s="54">
        <v>43558</v>
      </c>
      <c r="C2224">
        <v>15</v>
      </c>
      <c r="D2224" s="2">
        <v>5160.1619172932715</v>
      </c>
      <c r="E2224" s="2">
        <v>1403.8430843543306</v>
      </c>
      <c r="F2224" s="2">
        <v>1143.1896228112266</v>
      </c>
      <c r="G2224" s="55"/>
    </row>
    <row r="2225" spans="1:7" x14ac:dyDescent="0.2">
      <c r="A2225" s="49">
        <v>2224</v>
      </c>
      <c r="B2225" s="54">
        <v>43558</v>
      </c>
      <c r="C2225">
        <v>16</v>
      </c>
      <c r="D2225" s="2">
        <v>5162.0602583850805</v>
      </c>
      <c r="E2225" s="2">
        <v>1484.5748062885605</v>
      </c>
      <c r="F2225" s="2">
        <v>1002.7087144995237</v>
      </c>
      <c r="G2225" s="55"/>
    </row>
    <row r="2226" spans="1:7" x14ac:dyDescent="0.2">
      <c r="A2226" s="49">
        <v>2225</v>
      </c>
      <c r="B2226" s="54">
        <v>43558</v>
      </c>
      <c r="C2226">
        <v>17</v>
      </c>
      <c r="D2226" s="2">
        <v>5204.2894719488604</v>
      </c>
      <c r="E2226" s="2">
        <v>1368.9282836424634</v>
      </c>
      <c r="F2226" s="2">
        <v>826.6030691313681</v>
      </c>
      <c r="G2226" s="55"/>
    </row>
    <row r="2227" spans="1:7" x14ac:dyDescent="0.2">
      <c r="A2227" s="49">
        <v>2226</v>
      </c>
      <c r="B2227" s="54">
        <v>43558</v>
      </c>
      <c r="C2227">
        <v>18</v>
      </c>
      <c r="D2227" s="2">
        <v>5258.7340816243095</v>
      </c>
      <c r="E2227" s="2">
        <v>1449.060145557145</v>
      </c>
      <c r="F2227" s="2">
        <v>606.8068015694862</v>
      </c>
      <c r="G2227" s="55"/>
    </row>
    <row r="2228" spans="1:7" x14ac:dyDescent="0.2">
      <c r="A2228" s="49">
        <v>2227</v>
      </c>
      <c r="B2228" s="54">
        <v>43558</v>
      </c>
      <c r="C2228">
        <v>19</v>
      </c>
      <c r="D2228" s="2">
        <v>5363.8226738528638</v>
      </c>
      <c r="E2228" s="2">
        <v>1359.708297752305</v>
      </c>
      <c r="F2228" s="2">
        <v>310.22865634492968</v>
      </c>
      <c r="G2228" s="55"/>
    </row>
    <row r="2229" spans="1:7" x14ac:dyDescent="0.2">
      <c r="A2229" s="49">
        <v>2228</v>
      </c>
      <c r="B2229" s="54">
        <v>43558</v>
      </c>
      <c r="C2229">
        <v>20</v>
      </c>
      <c r="D2229" s="2">
        <v>5411.8503044094768</v>
      </c>
      <c r="E2229" s="2">
        <v>1381.9337622213861</v>
      </c>
      <c r="F2229" s="2">
        <v>75.081962139515241</v>
      </c>
      <c r="G2229" s="55"/>
    </row>
    <row r="2230" spans="1:7" x14ac:dyDescent="0.2">
      <c r="A2230" s="49">
        <v>2229</v>
      </c>
      <c r="B2230" s="54">
        <v>43558</v>
      </c>
      <c r="C2230">
        <v>21</v>
      </c>
      <c r="D2230" s="2">
        <v>5457.3615843500193</v>
      </c>
      <c r="E2230" s="2">
        <v>1489.6961458248406</v>
      </c>
      <c r="F2230" s="2">
        <v>0.29332596258719096</v>
      </c>
      <c r="G2230" s="55"/>
    </row>
    <row r="2231" spans="1:7" x14ac:dyDescent="0.2">
      <c r="A2231" s="49">
        <v>2230</v>
      </c>
      <c r="B2231" s="54">
        <v>43558</v>
      </c>
      <c r="C2231">
        <v>22</v>
      </c>
      <c r="D2231" s="2">
        <v>5412.3867339534409</v>
      </c>
      <c r="E2231" s="2">
        <v>1392.3073272084237</v>
      </c>
      <c r="F2231" s="2">
        <v>0</v>
      </c>
      <c r="G2231" s="55"/>
    </row>
    <row r="2232" spans="1:7" x14ac:dyDescent="0.2">
      <c r="A2232" s="49">
        <v>2231</v>
      </c>
      <c r="B2232" s="54">
        <v>43558</v>
      </c>
      <c r="C2232">
        <v>23</v>
      </c>
      <c r="D2232" s="2">
        <v>5379.4460760642687</v>
      </c>
      <c r="E2232" s="2">
        <v>1181.5494601400896</v>
      </c>
      <c r="F2232" s="2">
        <v>0</v>
      </c>
      <c r="G2232" s="55"/>
    </row>
    <row r="2233" spans="1:7" x14ac:dyDescent="0.2">
      <c r="A2233" s="49">
        <v>2232</v>
      </c>
      <c r="B2233" s="54">
        <v>43558</v>
      </c>
      <c r="C2233">
        <v>24</v>
      </c>
      <c r="D2233" s="2">
        <v>5226.3656329588621</v>
      </c>
      <c r="E2233" s="2">
        <v>1093.1850519654322</v>
      </c>
      <c r="F2233" s="2">
        <v>0</v>
      </c>
      <c r="G2233" s="55"/>
    </row>
    <row r="2234" spans="1:7" x14ac:dyDescent="0.2">
      <c r="A2234" s="49">
        <v>2233</v>
      </c>
      <c r="B2234" s="54">
        <v>43559</v>
      </c>
      <c r="C2234">
        <v>1</v>
      </c>
      <c r="D2234" s="2">
        <v>5162.7431999999999</v>
      </c>
      <c r="E2234" s="2">
        <v>1184.8620328073762</v>
      </c>
      <c r="F2234" s="2">
        <v>0</v>
      </c>
      <c r="G2234" s="55"/>
    </row>
    <row r="2235" spans="1:7" x14ac:dyDescent="0.2">
      <c r="A2235" s="49">
        <v>2234</v>
      </c>
      <c r="B2235" s="54">
        <v>43559</v>
      </c>
      <c r="C2235">
        <v>2</v>
      </c>
      <c r="D2235" s="2">
        <v>5041.9130400000004</v>
      </c>
      <c r="E2235" s="2">
        <v>1320.6472463657697</v>
      </c>
      <c r="F2235" s="2">
        <v>0</v>
      </c>
      <c r="G2235" s="55"/>
    </row>
    <row r="2236" spans="1:7" x14ac:dyDescent="0.2">
      <c r="A2236" s="49">
        <v>2235</v>
      </c>
      <c r="B2236" s="54">
        <v>43559</v>
      </c>
      <c r="C2236">
        <v>3</v>
      </c>
      <c r="D2236" s="2">
        <v>5025.4362000000001</v>
      </c>
      <c r="E2236" s="2">
        <v>1216.9609468231363</v>
      </c>
      <c r="F2236" s="2">
        <v>0</v>
      </c>
      <c r="G2236" s="55"/>
    </row>
    <row r="2237" spans="1:7" x14ac:dyDescent="0.2">
      <c r="A2237" s="49">
        <v>2236</v>
      </c>
      <c r="B2237" s="54">
        <v>43559</v>
      </c>
      <c r="C2237">
        <v>4</v>
      </c>
      <c r="D2237" s="2">
        <v>5014.4516400000002</v>
      </c>
      <c r="E2237" s="2">
        <v>1275.0938148034411</v>
      </c>
      <c r="F2237" s="2">
        <v>0</v>
      </c>
      <c r="G2237" s="55"/>
    </row>
    <row r="2238" spans="1:7" x14ac:dyDescent="0.2">
      <c r="A2238" s="49">
        <v>2237</v>
      </c>
      <c r="B2238" s="54">
        <v>43559</v>
      </c>
      <c r="C2238">
        <v>5</v>
      </c>
      <c r="D2238" s="2">
        <v>5019.9439199999997</v>
      </c>
      <c r="E2238" s="2">
        <v>1458.1659320516346</v>
      </c>
      <c r="F2238" s="2">
        <v>0</v>
      </c>
      <c r="G2238" s="55"/>
    </row>
    <row r="2239" spans="1:7" x14ac:dyDescent="0.2">
      <c r="A2239" s="49">
        <v>2238</v>
      </c>
      <c r="B2239" s="54">
        <v>43559</v>
      </c>
      <c r="C2239">
        <v>6</v>
      </c>
      <c r="D2239" s="2">
        <v>5019.9439199999997</v>
      </c>
      <c r="E2239" s="2">
        <v>1639.5246187472028</v>
      </c>
      <c r="F2239" s="2">
        <v>0</v>
      </c>
      <c r="G2239" s="55"/>
    </row>
    <row r="2240" spans="1:7" x14ac:dyDescent="0.2">
      <c r="A2240" s="49">
        <v>2239</v>
      </c>
      <c r="B2240" s="54">
        <v>43559</v>
      </c>
      <c r="C2240">
        <v>7</v>
      </c>
      <c r="D2240" s="2">
        <v>5025.4362000000001</v>
      </c>
      <c r="E2240" s="2">
        <v>1624.3389114734202</v>
      </c>
      <c r="F2240" s="2">
        <v>0.61358399372225758</v>
      </c>
      <c r="G2240" s="55"/>
    </row>
    <row r="2241" spans="1:7" x14ac:dyDescent="0.2">
      <c r="A2241" s="49">
        <v>2240</v>
      </c>
      <c r="B2241" s="54">
        <v>43559</v>
      </c>
      <c r="C2241">
        <v>8</v>
      </c>
      <c r="D2241" s="2">
        <v>5124.2972399999999</v>
      </c>
      <c r="E2241" s="2">
        <v>1605.8791067401871</v>
      </c>
      <c r="F2241" s="2">
        <v>5.769260504914393</v>
      </c>
      <c r="G2241" s="55"/>
    </row>
    <row r="2242" spans="1:7" x14ac:dyDescent="0.2">
      <c r="A2242" s="49">
        <v>2241</v>
      </c>
      <c r="B2242" s="54">
        <v>43559</v>
      </c>
      <c r="C2242">
        <v>9</v>
      </c>
      <c r="D2242" s="2">
        <v>5228.6505599999991</v>
      </c>
      <c r="E2242" s="2">
        <v>1573.0768369297123</v>
      </c>
      <c r="F2242" s="2">
        <v>134.05436035084136</v>
      </c>
      <c r="G2242" s="55"/>
    </row>
    <row r="2243" spans="1:7" x14ac:dyDescent="0.2">
      <c r="A2243" s="49">
        <v>2242</v>
      </c>
      <c r="B2243" s="54">
        <v>43559</v>
      </c>
      <c r="C2243">
        <v>10</v>
      </c>
      <c r="D2243" s="2">
        <v>5272.5887999999995</v>
      </c>
      <c r="E2243" s="2">
        <v>1702.0514787559819</v>
      </c>
      <c r="F2243" s="2">
        <v>416.98067484802993</v>
      </c>
      <c r="G2243" s="55"/>
    </row>
    <row r="2244" spans="1:7" x14ac:dyDescent="0.2">
      <c r="A2244" s="49">
        <v>2243</v>
      </c>
      <c r="B2244" s="54">
        <v>43559</v>
      </c>
      <c r="C2244">
        <v>11</v>
      </c>
      <c r="D2244" s="2">
        <v>5360.4652799999994</v>
      </c>
      <c r="E2244" s="2">
        <v>1594.4581600205481</v>
      </c>
      <c r="F2244" s="2">
        <v>706.86400675411619</v>
      </c>
      <c r="G2244" s="55"/>
    </row>
    <row r="2245" spans="1:7" x14ac:dyDescent="0.2">
      <c r="A2245" s="49">
        <v>2244</v>
      </c>
      <c r="B2245" s="54">
        <v>43559</v>
      </c>
      <c r="C2245">
        <v>12</v>
      </c>
      <c r="D2245" s="2">
        <v>5360.4652799999994</v>
      </c>
      <c r="E2245" s="2">
        <v>1364.6450636819111</v>
      </c>
      <c r="F2245" s="2">
        <v>932.14588959131402</v>
      </c>
      <c r="G2245" s="55"/>
    </row>
    <row r="2246" spans="1:7" x14ac:dyDescent="0.2">
      <c r="A2246" s="49">
        <v>2245</v>
      </c>
      <c r="B2246" s="54">
        <v>43559</v>
      </c>
      <c r="C2246">
        <v>13</v>
      </c>
      <c r="D2246" s="2">
        <v>5338.4961599999997</v>
      </c>
      <c r="E2246" s="2">
        <v>1298.1888174179321</v>
      </c>
      <c r="F2246" s="2">
        <v>1022.4445490505991</v>
      </c>
      <c r="G2246" s="55"/>
    </row>
    <row r="2247" spans="1:7" x14ac:dyDescent="0.2">
      <c r="A2247" s="49">
        <v>2246</v>
      </c>
      <c r="B2247" s="54">
        <v>43559</v>
      </c>
      <c r="C2247">
        <v>14</v>
      </c>
      <c r="D2247" s="2">
        <v>5245.1273999999994</v>
      </c>
      <c r="E2247" s="2">
        <v>793.75292819960816</v>
      </c>
      <c r="F2247" s="2">
        <v>1038.4874906918753</v>
      </c>
      <c r="G2247" s="55"/>
    </row>
    <row r="2248" spans="1:7" x14ac:dyDescent="0.2">
      <c r="A2248" s="49">
        <v>2247</v>
      </c>
      <c r="B2248" s="54">
        <v>43559</v>
      </c>
      <c r="C2248">
        <v>15</v>
      </c>
      <c r="D2248" s="2">
        <v>5228.6505599999991</v>
      </c>
      <c r="E2248" s="2">
        <v>1116.2502384483819</v>
      </c>
      <c r="F2248" s="2">
        <v>1111.0345011642298</v>
      </c>
      <c r="G2248" s="55"/>
    </row>
    <row r="2249" spans="1:7" x14ac:dyDescent="0.2">
      <c r="A2249" s="49">
        <v>2248</v>
      </c>
      <c r="B2249" s="54">
        <v>43559</v>
      </c>
      <c r="C2249">
        <v>16</v>
      </c>
      <c r="D2249" s="2">
        <v>5195.6968799999995</v>
      </c>
      <c r="E2249" s="2">
        <v>1088.1425679834297</v>
      </c>
      <c r="F2249" s="2">
        <v>1052.3017602568329</v>
      </c>
      <c r="G2249" s="55"/>
    </row>
    <row r="2250" spans="1:7" x14ac:dyDescent="0.2">
      <c r="A2250" s="49">
        <v>2249</v>
      </c>
      <c r="B2250" s="54">
        <v>43559</v>
      </c>
      <c r="C2250">
        <v>17</v>
      </c>
      <c r="D2250" s="2">
        <v>5212.1737199999998</v>
      </c>
      <c r="E2250" s="2">
        <v>1090.8361478620263</v>
      </c>
      <c r="F2250" s="2">
        <v>851.21404112888752</v>
      </c>
      <c r="G2250" s="55"/>
    </row>
    <row r="2251" spans="1:7" x14ac:dyDescent="0.2">
      <c r="A2251" s="49">
        <v>2250</v>
      </c>
      <c r="B2251" s="54">
        <v>43559</v>
      </c>
      <c r="C2251">
        <v>18</v>
      </c>
      <c r="D2251" s="2">
        <v>5278.0810799999999</v>
      </c>
      <c r="E2251" s="2">
        <v>1132.8100254360008</v>
      </c>
      <c r="F2251" s="2">
        <v>630.8325812227946</v>
      </c>
      <c r="G2251" s="55"/>
    </row>
    <row r="2252" spans="1:7" x14ac:dyDescent="0.2">
      <c r="A2252" s="49">
        <v>2251</v>
      </c>
      <c r="B2252" s="54">
        <v>43559</v>
      </c>
      <c r="C2252">
        <v>19</v>
      </c>
      <c r="D2252" s="2">
        <v>5398.9112399999995</v>
      </c>
      <c r="E2252" s="2">
        <v>1173.0670791107141</v>
      </c>
      <c r="F2252" s="2">
        <v>321.80260836013213</v>
      </c>
      <c r="G2252" s="55"/>
    </row>
    <row r="2253" spans="1:7" x14ac:dyDescent="0.2">
      <c r="A2253" s="49">
        <v>2252</v>
      </c>
      <c r="B2253" s="54">
        <v>43559</v>
      </c>
      <c r="C2253">
        <v>20</v>
      </c>
      <c r="D2253" s="2">
        <v>5492.28</v>
      </c>
      <c r="E2253" s="2">
        <v>1215.1137984453228</v>
      </c>
      <c r="F2253" s="2">
        <v>74.182995251982689</v>
      </c>
      <c r="G2253" s="55"/>
    </row>
    <row r="2254" spans="1:7" x14ac:dyDescent="0.2">
      <c r="A2254" s="49">
        <v>2253</v>
      </c>
      <c r="B2254" s="54">
        <v>43559</v>
      </c>
      <c r="C2254">
        <v>21</v>
      </c>
      <c r="D2254" s="2">
        <v>5481.2954399999999</v>
      </c>
      <c r="E2254" s="2">
        <v>1286.1548096168226</v>
      </c>
      <c r="F2254" s="2">
        <v>0.32765013633481299</v>
      </c>
      <c r="G2254" s="55"/>
    </row>
    <row r="2255" spans="1:7" x14ac:dyDescent="0.2">
      <c r="A2255" s="49">
        <v>2254</v>
      </c>
      <c r="B2255" s="54">
        <v>43559</v>
      </c>
      <c r="C2255">
        <v>22</v>
      </c>
      <c r="D2255" s="2">
        <v>5453.8340399999997</v>
      </c>
      <c r="E2255" s="2">
        <v>1341.9357264861624</v>
      </c>
      <c r="F2255" s="2">
        <v>0</v>
      </c>
      <c r="G2255" s="55"/>
    </row>
    <row r="2256" spans="1:7" x14ac:dyDescent="0.2">
      <c r="A2256" s="49">
        <v>2255</v>
      </c>
      <c r="B2256" s="54">
        <v>43559</v>
      </c>
      <c r="C2256">
        <v>23</v>
      </c>
      <c r="D2256" s="2">
        <v>5409.8957999999993</v>
      </c>
      <c r="E2256" s="2">
        <v>1319.7909335127249</v>
      </c>
      <c r="F2256" s="2">
        <v>0</v>
      </c>
      <c r="G2256" s="55"/>
    </row>
    <row r="2257" spans="1:7" x14ac:dyDescent="0.2">
      <c r="A2257" s="49">
        <v>2256</v>
      </c>
      <c r="B2257" s="54">
        <v>43559</v>
      </c>
      <c r="C2257">
        <v>24</v>
      </c>
      <c r="D2257" s="2">
        <v>5283.5733599999994</v>
      </c>
      <c r="E2257" s="2">
        <v>1295.0460583808931</v>
      </c>
      <c r="F2257" s="2">
        <v>0</v>
      </c>
      <c r="G2257" s="55"/>
    </row>
    <row r="2258" spans="1:7" x14ac:dyDescent="0.2">
      <c r="A2258" s="49">
        <v>2257</v>
      </c>
      <c r="B2258" s="54">
        <v>43560</v>
      </c>
      <c r="C2258">
        <v>1</v>
      </c>
      <c r="D2258" s="2">
        <v>5117.6084627149958</v>
      </c>
      <c r="E2258" s="2">
        <v>1261.7301260367424</v>
      </c>
      <c r="F2258" s="2">
        <v>0</v>
      </c>
      <c r="G2258" s="55"/>
    </row>
    <row r="2259" spans="1:7" x14ac:dyDescent="0.2">
      <c r="A2259" s="49">
        <v>2258</v>
      </c>
      <c r="B2259" s="54">
        <v>43560</v>
      </c>
      <c r="C2259">
        <v>2</v>
      </c>
      <c r="D2259" s="2">
        <v>4998.3641541948373</v>
      </c>
      <c r="E2259" s="2">
        <v>1163.7039952836139</v>
      </c>
      <c r="F2259" s="2">
        <v>0</v>
      </c>
      <c r="G2259" s="55"/>
    </row>
    <row r="2260" spans="1:7" x14ac:dyDescent="0.2">
      <c r="A2260" s="49">
        <v>2259</v>
      </c>
      <c r="B2260" s="54">
        <v>43560</v>
      </c>
      <c r="C2260">
        <v>3</v>
      </c>
      <c r="D2260" s="2">
        <v>4965.2217067128022</v>
      </c>
      <c r="E2260" s="2">
        <v>1055.6646892430688</v>
      </c>
      <c r="F2260" s="2">
        <v>0</v>
      </c>
      <c r="G2260" s="55"/>
    </row>
    <row r="2261" spans="1:7" x14ac:dyDescent="0.2">
      <c r="A2261" s="49">
        <v>2260</v>
      </c>
      <c r="B2261" s="54">
        <v>43560</v>
      </c>
      <c r="C2261">
        <v>4</v>
      </c>
      <c r="D2261" s="2">
        <v>4936.8540379348369</v>
      </c>
      <c r="E2261" s="2">
        <v>1047.600344725189</v>
      </c>
      <c r="F2261" s="2">
        <v>0</v>
      </c>
      <c r="G2261" s="55"/>
    </row>
    <row r="2262" spans="1:7" x14ac:dyDescent="0.2">
      <c r="A2262" s="49">
        <v>2261</v>
      </c>
      <c r="B2262" s="54">
        <v>43560</v>
      </c>
      <c r="C2262">
        <v>5</v>
      </c>
      <c r="D2262" s="2">
        <v>4949.8122732368593</v>
      </c>
      <c r="E2262" s="2">
        <v>1116.2963496858124</v>
      </c>
      <c r="F2262" s="2">
        <v>0</v>
      </c>
      <c r="G2262" s="55"/>
    </row>
    <row r="2263" spans="1:7" x14ac:dyDescent="0.2">
      <c r="A2263" s="49">
        <v>2262</v>
      </c>
      <c r="B2263" s="54">
        <v>43560</v>
      </c>
      <c r="C2263">
        <v>6</v>
      </c>
      <c r="D2263" s="2">
        <v>4948.1303724699364</v>
      </c>
      <c r="E2263" s="2">
        <v>1168.2961075215458</v>
      </c>
      <c r="F2263" s="2">
        <v>0</v>
      </c>
      <c r="G2263" s="55"/>
    </row>
    <row r="2264" spans="1:7" x14ac:dyDescent="0.2">
      <c r="A2264" s="49">
        <v>2263</v>
      </c>
      <c r="B2264" s="54">
        <v>43560</v>
      </c>
      <c r="C2264">
        <v>7</v>
      </c>
      <c r="D2264" s="2">
        <v>4966.9746296593612</v>
      </c>
      <c r="E2264" s="2">
        <v>1126.8646167129937</v>
      </c>
      <c r="F2264" s="2">
        <v>0.44418483376664553</v>
      </c>
      <c r="G2264" s="55"/>
    </row>
    <row r="2265" spans="1:7" x14ac:dyDescent="0.2">
      <c r="A2265" s="49">
        <v>2264</v>
      </c>
      <c r="B2265" s="54">
        <v>43560</v>
      </c>
      <c r="C2265">
        <v>8</v>
      </c>
      <c r="D2265" s="2">
        <v>5079.3241081784927</v>
      </c>
      <c r="E2265" s="2">
        <v>1197.0026955629</v>
      </c>
      <c r="F2265" s="2">
        <v>20.909366503487643</v>
      </c>
      <c r="G2265" s="55"/>
    </row>
    <row r="2266" spans="1:7" x14ac:dyDescent="0.2">
      <c r="A2266" s="49">
        <v>2265</v>
      </c>
      <c r="B2266" s="54">
        <v>43560</v>
      </c>
      <c r="C2266">
        <v>9</v>
      </c>
      <c r="D2266" s="2">
        <v>5180.6189980008612</v>
      </c>
      <c r="E2266" s="2">
        <v>1532.1481120750166</v>
      </c>
      <c r="F2266" s="2">
        <v>232.28484907515264</v>
      </c>
      <c r="G2266" s="55"/>
    </row>
    <row r="2267" spans="1:7" x14ac:dyDescent="0.2">
      <c r="A2267" s="49">
        <v>2266</v>
      </c>
      <c r="B2267" s="54">
        <v>43560</v>
      </c>
      <c r="C2267">
        <v>10</v>
      </c>
      <c r="D2267" s="2">
        <v>5218.665603438476</v>
      </c>
      <c r="E2267" s="2">
        <v>1580.8626103831966</v>
      </c>
      <c r="F2267" s="2">
        <v>561.38030847622053</v>
      </c>
      <c r="G2267" s="55"/>
    </row>
    <row r="2268" spans="1:7" x14ac:dyDescent="0.2">
      <c r="A2268" s="49">
        <v>2267</v>
      </c>
      <c r="B2268" s="54">
        <v>43560</v>
      </c>
      <c r="C2268">
        <v>11</v>
      </c>
      <c r="D2268" s="2">
        <v>5292.6107548202899</v>
      </c>
      <c r="E2268" s="2">
        <v>1542.6291271466291</v>
      </c>
      <c r="F2268" s="2">
        <v>846.46989948767714</v>
      </c>
      <c r="G2268" s="55"/>
    </row>
    <row r="2269" spans="1:7" x14ac:dyDescent="0.2">
      <c r="A2269" s="49">
        <v>2268</v>
      </c>
      <c r="B2269" s="54">
        <v>43560</v>
      </c>
      <c r="C2269">
        <v>12</v>
      </c>
      <c r="D2269" s="2">
        <v>5302.3328861834098</v>
      </c>
      <c r="E2269" s="2">
        <v>1516.4725806672022</v>
      </c>
      <c r="F2269" s="2">
        <v>973.08675269008791</v>
      </c>
      <c r="G2269" s="55"/>
    </row>
    <row r="2270" spans="1:7" x14ac:dyDescent="0.2">
      <c r="A2270" s="49">
        <v>2269</v>
      </c>
      <c r="B2270" s="54">
        <v>43560</v>
      </c>
      <c r="C2270">
        <v>13</v>
      </c>
      <c r="D2270" s="2">
        <v>5286.6991599263665</v>
      </c>
      <c r="E2270" s="2">
        <v>1437.9268908951708</v>
      </c>
      <c r="F2270" s="2">
        <v>1083.6890584549228</v>
      </c>
      <c r="G2270" s="55"/>
    </row>
    <row r="2271" spans="1:7" x14ac:dyDescent="0.2">
      <c r="A2271" s="49">
        <v>2270</v>
      </c>
      <c r="B2271" s="54">
        <v>43560</v>
      </c>
      <c r="C2271">
        <v>14</v>
      </c>
      <c r="D2271" s="2">
        <v>5198.2709656624111</v>
      </c>
      <c r="E2271" s="2">
        <v>1455.903007792225</v>
      </c>
      <c r="F2271" s="2">
        <v>1115.0984849508941</v>
      </c>
      <c r="G2271" s="55"/>
    </row>
    <row r="2272" spans="1:7" x14ac:dyDescent="0.2">
      <c r="A2272" s="49">
        <v>2271</v>
      </c>
      <c r="B2272" s="54">
        <v>43560</v>
      </c>
      <c r="C2272">
        <v>15</v>
      </c>
      <c r="D2272" s="2">
        <v>5168.6018175627241</v>
      </c>
      <c r="E2272" s="2">
        <v>1280.4055626518202</v>
      </c>
      <c r="F2272" s="2">
        <v>1132.4680659083465</v>
      </c>
      <c r="G2272" s="55"/>
    </row>
    <row r="2273" spans="1:7" x14ac:dyDescent="0.2">
      <c r="A2273" s="49">
        <v>2272</v>
      </c>
      <c r="B2273" s="54">
        <v>43560</v>
      </c>
      <c r="C2273">
        <v>16</v>
      </c>
      <c r="D2273" s="2">
        <v>5167.8979075661455</v>
      </c>
      <c r="E2273" s="2">
        <v>1190.3627081262039</v>
      </c>
      <c r="F2273" s="2">
        <v>1007.7184596237072</v>
      </c>
      <c r="G2273" s="55"/>
    </row>
    <row r="2274" spans="1:7" x14ac:dyDescent="0.2">
      <c r="A2274" s="49">
        <v>2273</v>
      </c>
      <c r="B2274" s="54">
        <v>43560</v>
      </c>
      <c r="C2274">
        <v>17</v>
      </c>
      <c r="D2274" s="2">
        <v>5180.4012407806376</v>
      </c>
      <c r="E2274" s="2">
        <v>1122.9371590394635</v>
      </c>
      <c r="F2274" s="2">
        <v>836.10466954687581</v>
      </c>
      <c r="G2274" s="55"/>
    </row>
    <row r="2275" spans="1:7" x14ac:dyDescent="0.2">
      <c r="A2275" s="49">
        <v>2274</v>
      </c>
      <c r="B2275" s="54">
        <v>43560</v>
      </c>
      <c r="C2275">
        <v>18</v>
      </c>
      <c r="D2275" s="2">
        <v>5240.4800497957594</v>
      </c>
      <c r="E2275" s="2">
        <v>1262.8042159677307</v>
      </c>
      <c r="F2275" s="2">
        <v>571.0736926678145</v>
      </c>
      <c r="G2275" s="55"/>
    </row>
    <row r="2276" spans="1:7" x14ac:dyDescent="0.2">
      <c r="A2276" s="49">
        <v>2275</v>
      </c>
      <c r="B2276" s="54">
        <v>43560</v>
      </c>
      <c r="C2276">
        <v>19</v>
      </c>
      <c r="D2276" s="2">
        <v>5332.3363438289789</v>
      </c>
      <c r="E2276" s="2">
        <v>1342.0240009303202</v>
      </c>
      <c r="F2276" s="2">
        <v>289.28341934388902</v>
      </c>
      <c r="G2276" s="55"/>
    </row>
    <row r="2277" spans="1:7" x14ac:dyDescent="0.2">
      <c r="A2277" s="49">
        <v>2276</v>
      </c>
      <c r="B2277" s="54">
        <v>43560</v>
      </c>
      <c r="C2277">
        <v>20</v>
      </c>
      <c r="D2277" s="2">
        <v>5401.6813902654376</v>
      </c>
      <c r="E2277" s="2">
        <v>1106.315563479985</v>
      </c>
      <c r="F2277" s="2">
        <v>61.722780610560662</v>
      </c>
      <c r="G2277" s="55"/>
    </row>
    <row r="2278" spans="1:7" x14ac:dyDescent="0.2">
      <c r="A2278" s="49">
        <v>2277</v>
      </c>
      <c r="B2278" s="54">
        <v>43560</v>
      </c>
      <c r="C2278">
        <v>21</v>
      </c>
      <c r="D2278" s="2">
        <v>5450.1064425380082</v>
      </c>
      <c r="E2278" s="2">
        <v>1318.8410303230601</v>
      </c>
      <c r="F2278" s="2">
        <v>0</v>
      </c>
      <c r="G2278" s="55"/>
    </row>
    <row r="2279" spans="1:7" x14ac:dyDescent="0.2">
      <c r="A2279" s="49">
        <v>2278</v>
      </c>
      <c r="B2279" s="54">
        <v>43560</v>
      </c>
      <c r="C2279">
        <v>22</v>
      </c>
      <c r="D2279" s="2">
        <v>5418.0982268345815</v>
      </c>
      <c r="E2279" s="2">
        <v>1566.8949680087244</v>
      </c>
      <c r="F2279" s="2">
        <v>0</v>
      </c>
      <c r="G2279" s="55"/>
    </row>
    <row r="2280" spans="1:7" x14ac:dyDescent="0.2">
      <c r="A2280" s="49">
        <v>2279</v>
      </c>
      <c r="B2280" s="54">
        <v>43560</v>
      </c>
      <c r="C2280">
        <v>23</v>
      </c>
      <c r="D2280" s="2">
        <v>5367.6193968268717</v>
      </c>
      <c r="E2280" s="2">
        <v>1930.9576037578745</v>
      </c>
      <c r="F2280" s="2">
        <v>0</v>
      </c>
      <c r="G2280" s="55"/>
    </row>
    <row r="2281" spans="1:7" x14ac:dyDescent="0.2">
      <c r="A2281" s="49">
        <v>2280</v>
      </c>
      <c r="B2281" s="54">
        <v>43560</v>
      </c>
      <c r="C2281">
        <v>24</v>
      </c>
      <c r="D2281" s="2">
        <v>5210.5453028981701</v>
      </c>
      <c r="E2281" s="2">
        <v>1931.1957064849723</v>
      </c>
      <c r="F2281" s="2">
        <v>0</v>
      </c>
      <c r="G2281" s="55"/>
    </row>
    <row r="2282" spans="1:7" x14ac:dyDescent="0.2">
      <c r="A2282" s="49">
        <v>2281</v>
      </c>
      <c r="B2282" s="54">
        <v>43561</v>
      </c>
      <c r="C2282">
        <v>1</v>
      </c>
      <c r="D2282" s="2">
        <v>5084.5323684703772</v>
      </c>
      <c r="E2282" s="2">
        <v>1664.6070780980817</v>
      </c>
      <c r="F2282" s="2">
        <v>0</v>
      </c>
      <c r="G2282" s="55"/>
    </row>
    <row r="2283" spans="1:7" x14ac:dyDescent="0.2">
      <c r="A2283" s="49">
        <v>2282</v>
      </c>
      <c r="B2283" s="54">
        <v>43561</v>
      </c>
      <c r="C2283">
        <v>2</v>
      </c>
      <c r="D2283" s="2">
        <v>4959.9656208621645</v>
      </c>
      <c r="E2283" s="2">
        <v>1432.7009482436265</v>
      </c>
      <c r="F2283" s="2">
        <v>0</v>
      </c>
      <c r="G2283" s="55"/>
    </row>
    <row r="2284" spans="1:7" x14ac:dyDescent="0.2">
      <c r="A2284" s="49">
        <v>2283</v>
      </c>
      <c r="B2284" s="54">
        <v>43561</v>
      </c>
      <c r="C2284">
        <v>3</v>
      </c>
      <c r="D2284" s="2">
        <v>4931.0822427919084</v>
      </c>
      <c r="E2284" s="2">
        <v>1850.7234562116346</v>
      </c>
      <c r="F2284" s="2">
        <v>0</v>
      </c>
      <c r="G2284" s="55"/>
    </row>
    <row r="2285" spans="1:7" x14ac:dyDescent="0.2">
      <c r="A2285" s="49">
        <v>2284</v>
      </c>
      <c r="B2285" s="54">
        <v>43561</v>
      </c>
      <c r="C2285">
        <v>4</v>
      </c>
      <c r="D2285" s="2">
        <v>4904.2718448330088</v>
      </c>
      <c r="E2285" s="2">
        <v>1829.335789728276</v>
      </c>
      <c r="F2285" s="2">
        <v>0</v>
      </c>
      <c r="G2285" s="55"/>
    </row>
    <row r="2286" spans="1:7" x14ac:dyDescent="0.2">
      <c r="A2286" s="49">
        <v>2285</v>
      </c>
      <c r="B2286" s="54">
        <v>43561</v>
      </c>
      <c r="C2286">
        <v>5</v>
      </c>
      <c r="D2286" s="2">
        <v>4901.605872281516</v>
      </c>
      <c r="E2286" s="2">
        <v>1786.3836035915547</v>
      </c>
      <c r="F2286" s="2">
        <v>0</v>
      </c>
      <c r="G2286" s="55"/>
    </row>
    <row r="2287" spans="1:7" x14ac:dyDescent="0.2">
      <c r="A2287" s="49">
        <v>2286</v>
      </c>
      <c r="B2287" s="54">
        <v>43561</v>
      </c>
      <c r="C2287">
        <v>6</v>
      </c>
      <c r="D2287" s="2">
        <v>4908.7252340231216</v>
      </c>
      <c r="E2287" s="2">
        <v>1643.1326081263642</v>
      </c>
      <c r="F2287" s="2">
        <v>0</v>
      </c>
      <c r="G2287" s="55"/>
    </row>
    <row r="2288" spans="1:7" x14ac:dyDescent="0.2">
      <c r="A2288" s="49">
        <v>2287</v>
      </c>
      <c r="B2288" s="54">
        <v>43561</v>
      </c>
      <c r="C2288">
        <v>7</v>
      </c>
      <c r="D2288" s="2">
        <v>4912.522177772219</v>
      </c>
      <c r="E2288" s="2">
        <v>1669.5447056066205</v>
      </c>
      <c r="F2288" s="2">
        <v>0.29349207165504126</v>
      </c>
      <c r="G2288" s="55"/>
    </row>
    <row r="2289" spans="1:7" x14ac:dyDescent="0.2">
      <c r="A2289" s="49">
        <v>2288</v>
      </c>
      <c r="B2289" s="54">
        <v>43561</v>
      </c>
      <c r="C2289">
        <v>8</v>
      </c>
      <c r="D2289" s="2">
        <v>5038.1624004499554</v>
      </c>
      <c r="E2289" s="2">
        <v>1736.373247036378</v>
      </c>
      <c r="F2289" s="2">
        <v>8.3521401077996185</v>
      </c>
      <c r="G2289" s="55"/>
    </row>
    <row r="2290" spans="1:7" x14ac:dyDescent="0.2">
      <c r="A2290" s="49">
        <v>2289</v>
      </c>
      <c r="B2290" s="54">
        <v>43561</v>
      </c>
      <c r="C2290">
        <v>9</v>
      </c>
      <c r="D2290" s="2">
        <v>5157.0070252964315</v>
      </c>
      <c r="E2290" s="2">
        <v>1603.7550335740661</v>
      </c>
      <c r="F2290" s="2">
        <v>188.78483892627997</v>
      </c>
      <c r="G2290" s="55"/>
    </row>
    <row r="2291" spans="1:7" x14ac:dyDescent="0.2">
      <c r="A2291" s="49">
        <v>2290</v>
      </c>
      <c r="B2291" s="54">
        <v>43561</v>
      </c>
      <c r="C2291">
        <v>10</v>
      </c>
      <c r="D2291" s="2">
        <v>5198.2734731675764</v>
      </c>
      <c r="E2291" s="2">
        <v>1570.6015751991158</v>
      </c>
      <c r="F2291" s="2">
        <v>450.03598061497547</v>
      </c>
      <c r="G2291" s="55"/>
    </row>
    <row r="2292" spans="1:7" x14ac:dyDescent="0.2">
      <c r="A2292" s="49">
        <v>2291</v>
      </c>
      <c r="B2292" s="54">
        <v>43561</v>
      </c>
      <c r="C2292">
        <v>11</v>
      </c>
      <c r="D2292" s="2">
        <v>5294.0310234671288</v>
      </c>
      <c r="E2292" s="2">
        <v>1552.3844411189473</v>
      </c>
      <c r="F2292" s="2">
        <v>823.10673510207403</v>
      </c>
      <c r="G2292" s="55"/>
    </row>
    <row r="2293" spans="1:7" x14ac:dyDescent="0.2">
      <c r="A2293" s="49">
        <v>2292</v>
      </c>
      <c r="B2293" s="54">
        <v>43561</v>
      </c>
      <c r="C2293">
        <v>12</v>
      </c>
      <c r="D2293" s="2">
        <v>5285.4937122005094</v>
      </c>
      <c r="E2293" s="2">
        <v>1448.7864377061251</v>
      </c>
      <c r="F2293" s="2">
        <v>1004.3226786132986</v>
      </c>
      <c r="G2293" s="55"/>
    </row>
    <row r="2294" spans="1:7" x14ac:dyDescent="0.2">
      <c r="A2294" s="49">
        <v>2293</v>
      </c>
      <c r="B2294" s="54">
        <v>43561</v>
      </c>
      <c r="C2294">
        <v>13</v>
      </c>
      <c r="D2294" s="2">
        <v>5274.6166507272665</v>
      </c>
      <c r="E2294" s="2">
        <v>1441.4287093552625</v>
      </c>
      <c r="F2294" s="2">
        <v>1133.5433024167137</v>
      </c>
      <c r="G2294" s="55"/>
    </row>
    <row r="2295" spans="1:7" x14ac:dyDescent="0.2">
      <c r="A2295" s="49">
        <v>2294</v>
      </c>
      <c r="B2295" s="54">
        <v>43561</v>
      </c>
      <c r="C2295">
        <v>14</v>
      </c>
      <c r="D2295" s="2">
        <v>5191.1942245611463</v>
      </c>
      <c r="E2295" s="2">
        <v>1157.3325205954588</v>
      </c>
      <c r="F2295" s="2">
        <v>1200.024613308316</v>
      </c>
      <c r="G2295" s="55"/>
    </row>
    <row r="2296" spans="1:7" x14ac:dyDescent="0.2">
      <c r="A2296" s="49">
        <v>2295</v>
      </c>
      <c r="B2296" s="54">
        <v>43561</v>
      </c>
      <c r="C2296">
        <v>15</v>
      </c>
      <c r="D2296" s="2">
        <v>5161.0709517904652</v>
      </c>
      <c r="E2296" s="2">
        <v>1307.0539481159203</v>
      </c>
      <c r="F2296" s="2">
        <v>1210.9509736723833</v>
      </c>
      <c r="G2296" s="55"/>
    </row>
    <row r="2297" spans="1:7" x14ac:dyDescent="0.2">
      <c r="A2297" s="49">
        <v>2296</v>
      </c>
      <c r="B2297" s="54">
        <v>43561</v>
      </c>
      <c r="C2297">
        <v>16</v>
      </c>
      <c r="D2297" s="2">
        <v>5150.7327302739213</v>
      </c>
      <c r="E2297" s="2">
        <v>1548.4650786533043</v>
      </c>
      <c r="F2297" s="2">
        <v>1111.2014706908749</v>
      </c>
      <c r="G2297" s="55"/>
    </row>
    <row r="2298" spans="1:7" x14ac:dyDescent="0.2">
      <c r="A2298" s="49">
        <v>2297</v>
      </c>
      <c r="B2298" s="54">
        <v>43561</v>
      </c>
      <c r="C2298">
        <v>17</v>
      </c>
      <c r="D2298" s="2">
        <v>5172.3733670092261</v>
      </c>
      <c r="E2298" s="2">
        <v>1560.4039838236558</v>
      </c>
      <c r="F2298" s="2">
        <v>905.57565329306897</v>
      </c>
      <c r="G2298" s="55"/>
    </row>
    <row r="2299" spans="1:7" x14ac:dyDescent="0.2">
      <c r="A2299" s="49">
        <v>2298</v>
      </c>
      <c r="B2299" s="54">
        <v>43561</v>
      </c>
      <c r="C2299">
        <v>18</v>
      </c>
      <c r="D2299" s="2">
        <v>5213.1346725524381</v>
      </c>
      <c r="E2299" s="2">
        <v>1710.1773606285194</v>
      </c>
      <c r="F2299" s="2">
        <v>633.96189763617758</v>
      </c>
      <c r="G2299" s="55"/>
    </row>
    <row r="2300" spans="1:7" x14ac:dyDescent="0.2">
      <c r="A2300" s="49">
        <v>2299</v>
      </c>
      <c r="B2300" s="54">
        <v>43561</v>
      </c>
      <c r="C2300">
        <v>19</v>
      </c>
      <c r="D2300" s="2">
        <v>5318.1914781894602</v>
      </c>
      <c r="E2300" s="2">
        <v>1645.1326646310495</v>
      </c>
      <c r="F2300" s="2">
        <v>316.170697286044</v>
      </c>
      <c r="G2300" s="55"/>
    </row>
    <row r="2301" spans="1:7" x14ac:dyDescent="0.2">
      <c r="A2301" s="49">
        <v>2300</v>
      </c>
      <c r="B2301" s="54">
        <v>43561</v>
      </c>
      <c r="C2301">
        <v>20</v>
      </c>
      <c r="D2301" s="2">
        <v>5375.7247967190851</v>
      </c>
      <c r="E2301" s="2">
        <v>1639.8954262517154</v>
      </c>
      <c r="F2301" s="2">
        <v>66.856914352782738</v>
      </c>
      <c r="G2301" s="55"/>
    </row>
    <row r="2302" spans="1:7" x14ac:dyDescent="0.2">
      <c r="A2302" s="49">
        <v>2301</v>
      </c>
      <c r="B2302" s="54">
        <v>43561</v>
      </c>
      <c r="C2302">
        <v>21</v>
      </c>
      <c r="D2302" s="2">
        <v>5418.0449046698504</v>
      </c>
      <c r="E2302" s="2">
        <v>1716.2225686299369</v>
      </c>
      <c r="F2302" s="2">
        <v>0</v>
      </c>
      <c r="G2302" s="55"/>
    </row>
    <row r="2303" spans="1:7" x14ac:dyDescent="0.2">
      <c r="A2303" s="49">
        <v>2302</v>
      </c>
      <c r="B2303" s="54">
        <v>43561</v>
      </c>
      <c r="C2303">
        <v>22</v>
      </c>
      <c r="D2303" s="2">
        <v>5456.4913894645215</v>
      </c>
      <c r="E2303" s="2">
        <v>1560.898144111155</v>
      </c>
      <c r="F2303" s="2">
        <v>0</v>
      </c>
      <c r="G2303" s="55"/>
    </row>
    <row r="2304" spans="1:7" x14ac:dyDescent="0.2">
      <c r="A2304" s="49">
        <v>2303</v>
      </c>
      <c r="B2304" s="54">
        <v>43561</v>
      </c>
      <c r="C2304">
        <v>23</v>
      </c>
      <c r="D2304" s="2">
        <v>5367.3396211560575</v>
      </c>
      <c r="E2304" s="2">
        <v>1240.716642847618</v>
      </c>
      <c r="F2304" s="2">
        <v>0</v>
      </c>
      <c r="G2304" s="55"/>
    </row>
    <row r="2305" spans="1:7" x14ac:dyDescent="0.2">
      <c r="A2305" s="49">
        <v>2304</v>
      </c>
      <c r="B2305" s="54">
        <v>43561</v>
      </c>
      <c r="C2305">
        <v>24</v>
      </c>
      <c r="D2305" s="2">
        <v>5232.9635978395272</v>
      </c>
      <c r="E2305" s="2">
        <v>1246.9469878278494</v>
      </c>
      <c r="F2305" s="2">
        <v>0</v>
      </c>
      <c r="G2305" s="55"/>
    </row>
    <row r="2306" spans="1:7" x14ac:dyDescent="0.2">
      <c r="A2306" s="49">
        <v>2305</v>
      </c>
      <c r="B2306" s="54">
        <v>43562</v>
      </c>
      <c r="C2306">
        <v>1</v>
      </c>
      <c r="D2306" s="2">
        <v>5099.6222430092475</v>
      </c>
      <c r="E2306" s="2">
        <v>1107.6926052072229</v>
      </c>
      <c r="F2306" s="2">
        <v>0</v>
      </c>
      <c r="G2306" s="55"/>
    </row>
    <row r="2307" spans="1:7" x14ac:dyDescent="0.2">
      <c r="A2307" s="49">
        <v>2306</v>
      </c>
      <c r="B2307" s="54">
        <v>43562</v>
      </c>
      <c r="C2307">
        <v>2</v>
      </c>
      <c r="D2307" s="2">
        <v>4966.9168449184872</v>
      </c>
      <c r="E2307" s="2">
        <v>1256.266761007641</v>
      </c>
      <c r="F2307" s="2">
        <v>0</v>
      </c>
      <c r="G2307" s="55"/>
    </row>
    <row r="2308" spans="1:7" x14ac:dyDescent="0.2">
      <c r="A2308" s="49">
        <v>2307</v>
      </c>
      <c r="B2308" s="54">
        <v>43562</v>
      </c>
      <c r="C2308">
        <v>3</v>
      </c>
      <c r="D2308" s="2">
        <v>4941.2143691042784</v>
      </c>
      <c r="E2308" s="2">
        <v>1422.8908012432407</v>
      </c>
      <c r="F2308" s="2">
        <v>0</v>
      </c>
      <c r="G2308" s="55"/>
    </row>
    <row r="2309" spans="1:7" x14ac:dyDescent="0.2">
      <c r="A2309" s="49">
        <v>2308</v>
      </c>
      <c r="B2309" s="54">
        <v>43562</v>
      </c>
      <c r="C2309">
        <v>4</v>
      </c>
      <c r="D2309" s="2">
        <v>4921.400653951946</v>
      </c>
      <c r="E2309" s="2">
        <v>1188.4734157109119</v>
      </c>
      <c r="F2309" s="2">
        <v>0</v>
      </c>
      <c r="G2309" s="55"/>
    </row>
    <row r="2310" spans="1:7" x14ac:dyDescent="0.2">
      <c r="A2310" s="49">
        <v>2309</v>
      </c>
      <c r="B2310" s="54">
        <v>43562</v>
      </c>
      <c r="C2310">
        <v>5</v>
      </c>
      <c r="D2310" s="2">
        <v>4907.721653389227</v>
      </c>
      <c r="E2310" s="2">
        <v>903.24006241445909</v>
      </c>
      <c r="F2310" s="2">
        <v>0</v>
      </c>
      <c r="G2310" s="55"/>
    </row>
    <row r="2311" spans="1:7" x14ac:dyDescent="0.2">
      <c r="A2311" s="49">
        <v>2310</v>
      </c>
      <c r="B2311" s="54">
        <v>43562</v>
      </c>
      <c r="C2311">
        <v>6</v>
      </c>
      <c r="D2311" s="2">
        <v>4901.4216462758168</v>
      </c>
      <c r="E2311" s="2">
        <v>978.11568253259702</v>
      </c>
      <c r="F2311" s="2">
        <v>0</v>
      </c>
      <c r="G2311" s="55"/>
    </row>
    <row r="2312" spans="1:7" x14ac:dyDescent="0.2">
      <c r="A2312" s="49">
        <v>2311</v>
      </c>
      <c r="B2312" s="54">
        <v>43562</v>
      </c>
      <c r="C2312">
        <v>7</v>
      </c>
      <c r="D2312" s="2">
        <v>4922.9974095359958</v>
      </c>
      <c r="E2312" s="2">
        <v>1024.9544833316877</v>
      </c>
      <c r="F2312" s="2">
        <v>0.49333638110336081</v>
      </c>
      <c r="G2312" s="55"/>
    </row>
    <row r="2313" spans="1:7" x14ac:dyDescent="0.2">
      <c r="A2313" s="49">
        <v>2312</v>
      </c>
      <c r="B2313" s="54">
        <v>43562</v>
      </c>
      <c r="C2313">
        <v>8</v>
      </c>
      <c r="D2313" s="2">
        <v>5032.638762336529</v>
      </c>
      <c r="E2313" s="2">
        <v>981.67340530286288</v>
      </c>
      <c r="F2313" s="2">
        <v>25.000671225903609</v>
      </c>
      <c r="G2313" s="55"/>
    </row>
    <row r="2314" spans="1:7" x14ac:dyDescent="0.2">
      <c r="A2314" s="49">
        <v>2313</v>
      </c>
      <c r="B2314" s="54">
        <v>43562</v>
      </c>
      <c r="C2314">
        <v>9</v>
      </c>
      <c r="D2314" s="2">
        <v>5139.7167258076006</v>
      </c>
      <c r="E2314" s="2">
        <v>875.92578920191579</v>
      </c>
      <c r="F2314" s="2">
        <v>206.15438667264834</v>
      </c>
      <c r="G2314" s="55"/>
    </row>
    <row r="2315" spans="1:7" x14ac:dyDescent="0.2">
      <c r="A2315" s="49">
        <v>2314</v>
      </c>
      <c r="B2315" s="54">
        <v>43562</v>
      </c>
      <c r="C2315">
        <v>10</v>
      </c>
      <c r="D2315" s="2">
        <v>5192.3088567305285</v>
      </c>
      <c r="E2315" s="2">
        <v>784.31675004555655</v>
      </c>
      <c r="F2315" s="2">
        <v>532.52847347777185</v>
      </c>
      <c r="G2315" s="55"/>
    </row>
    <row r="2316" spans="1:7" x14ac:dyDescent="0.2">
      <c r="A2316" s="49">
        <v>2315</v>
      </c>
      <c r="B2316" s="54">
        <v>43562</v>
      </c>
      <c r="C2316">
        <v>11</v>
      </c>
      <c r="D2316" s="2">
        <v>5268.081817459788</v>
      </c>
      <c r="E2316" s="2">
        <v>878.62716119011066</v>
      </c>
      <c r="F2316" s="2">
        <v>840.79010601785899</v>
      </c>
      <c r="G2316" s="55"/>
    </row>
    <row r="2317" spans="1:7" x14ac:dyDescent="0.2">
      <c r="A2317" s="49">
        <v>2316</v>
      </c>
      <c r="B2317" s="54">
        <v>43562</v>
      </c>
      <c r="C2317">
        <v>12</v>
      </c>
      <c r="D2317" s="2">
        <v>5277.3626796864937</v>
      </c>
      <c r="E2317" s="2">
        <v>963.2121832361189</v>
      </c>
      <c r="F2317" s="2">
        <v>991.25959426238717</v>
      </c>
      <c r="G2317" s="55"/>
    </row>
    <row r="2318" spans="1:7" x14ac:dyDescent="0.2">
      <c r="A2318" s="49">
        <v>2317</v>
      </c>
      <c r="B2318" s="54">
        <v>43562</v>
      </c>
      <c r="C2318">
        <v>13</v>
      </c>
      <c r="D2318" s="2">
        <v>5248.1563059267664</v>
      </c>
      <c r="E2318" s="2">
        <v>1199.1298232560287</v>
      </c>
      <c r="F2318" s="2">
        <v>1203.3818617116335</v>
      </c>
      <c r="G2318" s="55"/>
    </row>
    <row r="2319" spans="1:7" x14ac:dyDescent="0.2">
      <c r="A2319" s="49">
        <v>2318</v>
      </c>
      <c r="B2319" s="54">
        <v>43562</v>
      </c>
      <c r="C2319">
        <v>14</v>
      </c>
      <c r="D2319" s="2">
        <v>5154.3846510374551</v>
      </c>
      <c r="E2319" s="2">
        <v>1209.7013141981279</v>
      </c>
      <c r="F2319" s="2">
        <v>1163.3590788361757</v>
      </c>
      <c r="G2319" s="55"/>
    </row>
    <row r="2320" spans="1:7" x14ac:dyDescent="0.2">
      <c r="A2320" s="49">
        <v>2319</v>
      </c>
      <c r="B2320" s="54">
        <v>43562</v>
      </c>
      <c r="C2320">
        <v>15</v>
      </c>
      <c r="D2320" s="2">
        <v>5133.4328624440104</v>
      </c>
      <c r="E2320" s="2">
        <v>1194.6456650355485</v>
      </c>
      <c r="F2320" s="2">
        <v>1137.3542665926104</v>
      </c>
      <c r="G2320" s="55"/>
    </row>
    <row r="2321" spans="1:7" x14ac:dyDescent="0.2">
      <c r="A2321" s="49">
        <v>2320</v>
      </c>
      <c r="B2321" s="54">
        <v>43562</v>
      </c>
      <c r="C2321">
        <v>16</v>
      </c>
      <c r="D2321" s="2">
        <v>5134.3370651841296</v>
      </c>
      <c r="E2321" s="2">
        <v>1218.1614930392268</v>
      </c>
      <c r="F2321" s="2">
        <v>1004.7489734535532</v>
      </c>
      <c r="G2321" s="55"/>
    </row>
    <row r="2322" spans="1:7" x14ac:dyDescent="0.2">
      <c r="A2322" s="49">
        <v>2321</v>
      </c>
      <c r="B2322" s="54">
        <v>43562</v>
      </c>
      <c r="C2322">
        <v>17</v>
      </c>
      <c r="D2322" s="2">
        <v>5163.2982177315271</v>
      </c>
      <c r="E2322" s="2">
        <v>1270.5018881837291</v>
      </c>
      <c r="F2322" s="2">
        <v>777.27823241737644</v>
      </c>
      <c r="G2322" s="55"/>
    </row>
    <row r="2323" spans="1:7" x14ac:dyDescent="0.2">
      <c r="A2323" s="49">
        <v>2322</v>
      </c>
      <c r="B2323" s="54">
        <v>43562</v>
      </c>
      <c r="C2323">
        <v>18</v>
      </c>
      <c r="D2323" s="2">
        <v>5190.2209565308995</v>
      </c>
      <c r="E2323" s="2">
        <v>1263.8291865733772</v>
      </c>
      <c r="F2323" s="2">
        <v>535.28928765112835</v>
      </c>
      <c r="G2323" s="55"/>
    </row>
    <row r="2324" spans="1:7" x14ac:dyDescent="0.2">
      <c r="A2324" s="49">
        <v>2323</v>
      </c>
      <c r="B2324" s="54">
        <v>43562</v>
      </c>
      <c r="C2324">
        <v>19</v>
      </c>
      <c r="D2324" s="2">
        <v>5281.4656984695739</v>
      </c>
      <c r="E2324" s="2">
        <v>1270.9408152149665</v>
      </c>
      <c r="F2324" s="2">
        <v>270.59293911205447</v>
      </c>
      <c r="G2324" s="55"/>
    </row>
    <row r="2325" spans="1:7" x14ac:dyDescent="0.2">
      <c r="A2325" s="49">
        <v>2324</v>
      </c>
      <c r="B2325" s="54">
        <v>43562</v>
      </c>
      <c r="C2325">
        <v>20</v>
      </c>
      <c r="D2325" s="2">
        <v>5371.9241492913416</v>
      </c>
      <c r="E2325" s="2">
        <v>1235.856628942634</v>
      </c>
      <c r="F2325" s="2">
        <v>58.383031304323083</v>
      </c>
      <c r="G2325" s="55"/>
    </row>
    <row r="2326" spans="1:7" x14ac:dyDescent="0.2">
      <c r="A2326" s="49">
        <v>2325</v>
      </c>
      <c r="B2326" s="54">
        <v>43562</v>
      </c>
      <c r="C2326">
        <v>21</v>
      </c>
      <c r="D2326" s="2">
        <v>5418.0710332492636</v>
      </c>
      <c r="E2326" s="2">
        <v>1244.1685923196262</v>
      </c>
      <c r="F2326" s="2">
        <v>0</v>
      </c>
      <c r="G2326" s="55"/>
    </row>
    <row r="2327" spans="1:7" x14ac:dyDescent="0.2">
      <c r="A2327" s="49">
        <v>2326</v>
      </c>
      <c r="B2327" s="54">
        <v>43562</v>
      </c>
      <c r="C2327">
        <v>22</v>
      </c>
      <c r="D2327" s="2">
        <v>5451.12612145597</v>
      </c>
      <c r="E2327" s="2">
        <v>1409.1158439024125</v>
      </c>
      <c r="F2327" s="2">
        <v>0</v>
      </c>
      <c r="G2327" s="55"/>
    </row>
    <row r="2328" spans="1:7" x14ac:dyDescent="0.2">
      <c r="A2328" s="49">
        <v>2327</v>
      </c>
      <c r="B2328" s="54">
        <v>43562</v>
      </c>
      <c r="C2328">
        <v>23</v>
      </c>
      <c r="D2328" s="2">
        <v>5380.7937529333503</v>
      </c>
      <c r="E2328" s="2">
        <v>1368.8347819988105</v>
      </c>
      <c r="F2328" s="2">
        <v>0</v>
      </c>
      <c r="G2328" s="55"/>
    </row>
    <row r="2329" spans="1:7" x14ac:dyDescent="0.2">
      <c r="A2329" s="49">
        <v>2328</v>
      </c>
      <c r="B2329" s="54">
        <v>43562</v>
      </c>
      <c r="C2329">
        <v>24</v>
      </c>
      <c r="D2329" s="2">
        <v>5194.8010970568566</v>
      </c>
      <c r="E2329" s="2">
        <v>991.47292412734748</v>
      </c>
      <c r="F2329" s="2">
        <v>0</v>
      </c>
      <c r="G2329" s="55"/>
    </row>
    <row r="2330" spans="1:7" x14ac:dyDescent="0.2">
      <c r="A2330" s="49">
        <v>2329</v>
      </c>
      <c r="B2330" s="54">
        <v>43563</v>
      </c>
      <c r="C2330">
        <v>1</v>
      </c>
      <c r="D2330" s="2">
        <v>5049.886008025609</v>
      </c>
      <c r="E2330" s="2">
        <v>959.74781843226663</v>
      </c>
      <c r="F2330" s="2">
        <v>0</v>
      </c>
      <c r="G2330" s="55"/>
    </row>
    <row r="2331" spans="1:7" x14ac:dyDescent="0.2">
      <c r="A2331" s="49">
        <v>2330</v>
      </c>
      <c r="B2331" s="54">
        <v>43563</v>
      </c>
      <c r="C2331">
        <v>2</v>
      </c>
      <c r="D2331" s="2">
        <v>4915.9081444573249</v>
      </c>
      <c r="E2331" s="2">
        <v>977.62694713721328</v>
      </c>
      <c r="F2331" s="2">
        <v>0</v>
      </c>
      <c r="G2331" s="55"/>
    </row>
    <row r="2332" spans="1:7" x14ac:dyDescent="0.2">
      <c r="A2332" s="49">
        <v>2331</v>
      </c>
      <c r="B2332" s="54">
        <v>43563</v>
      </c>
      <c r="C2332">
        <v>3</v>
      </c>
      <c r="D2332" s="2">
        <v>4891.8935947394257</v>
      </c>
      <c r="E2332" s="2">
        <v>968.87144763757715</v>
      </c>
      <c r="F2332" s="2">
        <v>0</v>
      </c>
      <c r="G2332" s="55"/>
    </row>
    <row r="2333" spans="1:7" x14ac:dyDescent="0.2">
      <c r="A2333" s="49">
        <v>2332</v>
      </c>
      <c r="B2333" s="54">
        <v>43563</v>
      </c>
      <c r="C2333">
        <v>4</v>
      </c>
      <c r="D2333" s="2">
        <v>4871.9305345112907</v>
      </c>
      <c r="E2333" s="2">
        <v>865.04481761587454</v>
      </c>
      <c r="F2333" s="2">
        <v>0</v>
      </c>
      <c r="G2333" s="55"/>
    </row>
    <row r="2334" spans="1:7" x14ac:dyDescent="0.2">
      <c r="A2334" s="49">
        <v>2333</v>
      </c>
      <c r="B2334" s="54">
        <v>43563</v>
      </c>
      <c r="C2334">
        <v>5</v>
      </c>
      <c r="D2334" s="2">
        <v>4871.1349970291676</v>
      </c>
      <c r="E2334" s="2">
        <v>918.4909189784438</v>
      </c>
      <c r="F2334" s="2">
        <v>0</v>
      </c>
      <c r="G2334" s="55"/>
    </row>
    <row r="2335" spans="1:7" x14ac:dyDescent="0.2">
      <c r="A2335" s="49">
        <v>2334</v>
      </c>
      <c r="B2335" s="54">
        <v>43563</v>
      </c>
      <c r="C2335">
        <v>6</v>
      </c>
      <c r="D2335" s="2">
        <v>4860.5112862437663</v>
      </c>
      <c r="E2335" s="2">
        <v>615.99687093044224</v>
      </c>
      <c r="F2335" s="2">
        <v>0</v>
      </c>
      <c r="G2335" s="55"/>
    </row>
    <row r="2336" spans="1:7" x14ac:dyDescent="0.2">
      <c r="A2336" s="49">
        <v>2335</v>
      </c>
      <c r="B2336" s="54">
        <v>43563</v>
      </c>
      <c r="C2336">
        <v>7</v>
      </c>
      <c r="D2336" s="2">
        <v>4885.3685143631574</v>
      </c>
      <c r="E2336" s="2">
        <v>667.72444731894848</v>
      </c>
      <c r="F2336" s="2">
        <v>0.5620602327203551</v>
      </c>
      <c r="G2336" s="55"/>
    </row>
    <row r="2337" spans="1:7" x14ac:dyDescent="0.2">
      <c r="A2337" s="49">
        <v>2336</v>
      </c>
      <c r="B2337" s="54">
        <v>43563</v>
      </c>
      <c r="C2337">
        <v>8</v>
      </c>
      <c r="D2337" s="2">
        <v>4980.1429379877791</v>
      </c>
      <c r="E2337" s="2">
        <v>742.51966446839401</v>
      </c>
      <c r="F2337" s="2">
        <v>20.502915232086245</v>
      </c>
      <c r="G2337" s="55"/>
    </row>
    <row r="2338" spans="1:7" x14ac:dyDescent="0.2">
      <c r="A2338" s="49">
        <v>2337</v>
      </c>
      <c r="B2338" s="54">
        <v>43563</v>
      </c>
      <c r="C2338">
        <v>9</v>
      </c>
      <c r="D2338" s="2">
        <v>5093.2908681196595</v>
      </c>
      <c r="E2338" s="2">
        <v>823.03785284651428</v>
      </c>
      <c r="F2338" s="2">
        <v>202.28594216823521</v>
      </c>
      <c r="G2338" s="55"/>
    </row>
    <row r="2339" spans="1:7" x14ac:dyDescent="0.2">
      <c r="A2339" s="49">
        <v>2338</v>
      </c>
      <c r="B2339" s="54">
        <v>43563</v>
      </c>
      <c r="C2339">
        <v>10</v>
      </c>
      <c r="D2339" s="2">
        <v>5149.7282435138422</v>
      </c>
      <c r="E2339" s="2">
        <v>1129.5574255954466</v>
      </c>
      <c r="F2339" s="2">
        <v>504.80884276749663</v>
      </c>
      <c r="G2339" s="55"/>
    </row>
    <row r="2340" spans="1:7" x14ac:dyDescent="0.2">
      <c r="A2340" s="49">
        <v>2339</v>
      </c>
      <c r="B2340" s="54">
        <v>43563</v>
      </c>
      <c r="C2340">
        <v>11</v>
      </c>
      <c r="D2340" s="2">
        <v>5248.3373173138116</v>
      </c>
      <c r="E2340" s="2">
        <v>1033.1450428159308</v>
      </c>
      <c r="F2340" s="2">
        <v>804.99894288664223</v>
      </c>
      <c r="G2340" s="55"/>
    </row>
    <row r="2341" spans="1:7" x14ac:dyDescent="0.2">
      <c r="A2341" s="49">
        <v>2340</v>
      </c>
      <c r="B2341" s="54">
        <v>43563</v>
      </c>
      <c r="C2341">
        <v>12</v>
      </c>
      <c r="D2341" s="2">
        <v>5254.7339746596317</v>
      </c>
      <c r="E2341" s="2">
        <v>965.13844246762415</v>
      </c>
      <c r="F2341" s="2">
        <v>1006.5283504139077</v>
      </c>
      <c r="G2341" s="55"/>
    </row>
    <row r="2342" spans="1:7" x14ac:dyDescent="0.2">
      <c r="A2342" s="49">
        <v>2341</v>
      </c>
      <c r="B2342" s="54">
        <v>43563</v>
      </c>
      <c r="C2342">
        <v>13</v>
      </c>
      <c r="D2342" s="2">
        <v>5251.2550056411865</v>
      </c>
      <c r="E2342" s="2">
        <v>1003.830190599438</v>
      </c>
      <c r="F2342" s="2">
        <v>1139.0640254919167</v>
      </c>
      <c r="G2342" s="55"/>
    </row>
    <row r="2343" spans="1:7" x14ac:dyDescent="0.2">
      <c r="A2343" s="49">
        <v>2342</v>
      </c>
      <c r="B2343" s="54">
        <v>43563</v>
      </c>
      <c r="C2343">
        <v>14</v>
      </c>
      <c r="D2343" s="2">
        <v>5155.1921381834063</v>
      </c>
      <c r="E2343" s="2">
        <v>1005.2689967136774</v>
      </c>
      <c r="F2343" s="2">
        <v>1172.9066239325891</v>
      </c>
      <c r="G2343" s="55"/>
    </row>
    <row r="2344" spans="1:7" x14ac:dyDescent="0.2">
      <c r="A2344" s="49">
        <v>2343</v>
      </c>
      <c r="B2344" s="54">
        <v>43563</v>
      </c>
      <c r="C2344">
        <v>15</v>
      </c>
      <c r="D2344" s="2">
        <v>5109.3897267652146</v>
      </c>
      <c r="E2344" s="2">
        <v>1083.2174503120978</v>
      </c>
      <c r="F2344" s="2">
        <v>1150.1953976751051</v>
      </c>
      <c r="G2344" s="55"/>
    </row>
    <row r="2345" spans="1:7" x14ac:dyDescent="0.2">
      <c r="A2345" s="49">
        <v>2344</v>
      </c>
      <c r="B2345" s="54">
        <v>43563</v>
      </c>
      <c r="C2345">
        <v>16</v>
      </c>
      <c r="D2345" s="2">
        <v>5101.5762394661506</v>
      </c>
      <c r="E2345" s="2">
        <v>1188.1291221053184</v>
      </c>
      <c r="F2345" s="2">
        <v>1020.9983170912626</v>
      </c>
      <c r="G2345" s="55"/>
    </row>
    <row r="2346" spans="1:7" x14ac:dyDescent="0.2">
      <c r="A2346" s="49">
        <v>2345</v>
      </c>
      <c r="B2346" s="54">
        <v>43563</v>
      </c>
      <c r="C2346">
        <v>17</v>
      </c>
      <c r="D2346" s="2">
        <v>5132.7854082182175</v>
      </c>
      <c r="E2346" s="2">
        <v>1371.8377342630665</v>
      </c>
      <c r="F2346" s="2">
        <v>816.18639354689594</v>
      </c>
      <c r="G2346" s="55"/>
    </row>
    <row r="2347" spans="1:7" x14ac:dyDescent="0.2">
      <c r="A2347" s="49">
        <v>2346</v>
      </c>
      <c r="B2347" s="54">
        <v>43563</v>
      </c>
      <c r="C2347">
        <v>18</v>
      </c>
      <c r="D2347" s="2">
        <v>5186.192809363085</v>
      </c>
      <c r="E2347" s="2">
        <v>1525.6440406311222</v>
      </c>
      <c r="F2347" s="2">
        <v>574.0764562322978</v>
      </c>
      <c r="G2347" s="55"/>
    </row>
    <row r="2348" spans="1:7" x14ac:dyDescent="0.2">
      <c r="A2348" s="49">
        <v>2347</v>
      </c>
      <c r="B2348" s="54">
        <v>43563</v>
      </c>
      <c r="C2348">
        <v>19</v>
      </c>
      <c r="D2348" s="2">
        <v>5278.1384259637853</v>
      </c>
      <c r="E2348" s="2">
        <v>1974.1030968673799</v>
      </c>
      <c r="F2348" s="2">
        <v>265.95342161898088</v>
      </c>
      <c r="G2348" s="55"/>
    </row>
    <row r="2349" spans="1:7" x14ac:dyDescent="0.2">
      <c r="A2349" s="49">
        <v>2348</v>
      </c>
      <c r="B2349" s="54">
        <v>43563</v>
      </c>
      <c r="C2349">
        <v>20</v>
      </c>
      <c r="D2349" s="2">
        <v>5338.9429738152239</v>
      </c>
      <c r="E2349" s="2">
        <v>1919.0999238443273</v>
      </c>
      <c r="F2349" s="2">
        <v>68.122163388858723</v>
      </c>
      <c r="G2349" s="55"/>
    </row>
    <row r="2350" spans="1:7" x14ac:dyDescent="0.2">
      <c r="A2350" s="49">
        <v>2349</v>
      </c>
      <c r="B2350" s="54">
        <v>43563</v>
      </c>
      <c r="C2350">
        <v>21</v>
      </c>
      <c r="D2350" s="2">
        <v>5359.9634244962726</v>
      </c>
      <c r="E2350" s="2">
        <v>1838.4156037433324</v>
      </c>
      <c r="F2350" s="2">
        <v>0.65971726379201023</v>
      </c>
      <c r="G2350" s="55"/>
    </row>
    <row r="2351" spans="1:7" x14ac:dyDescent="0.2">
      <c r="A2351" s="49">
        <v>2350</v>
      </c>
      <c r="B2351" s="54">
        <v>43563</v>
      </c>
      <c r="C2351">
        <v>22</v>
      </c>
      <c r="D2351" s="2">
        <v>5405.3498146046131</v>
      </c>
      <c r="E2351" s="2">
        <v>1504.9309157901439</v>
      </c>
      <c r="F2351" s="2">
        <v>0</v>
      </c>
      <c r="G2351" s="55"/>
    </row>
    <row r="2352" spans="1:7" x14ac:dyDescent="0.2">
      <c r="A2352" s="49">
        <v>2351</v>
      </c>
      <c r="B2352" s="54">
        <v>43563</v>
      </c>
      <c r="C2352">
        <v>23</v>
      </c>
      <c r="D2352" s="2">
        <v>5304.1467304448843</v>
      </c>
      <c r="E2352" s="2">
        <v>1631.8907177634378</v>
      </c>
      <c r="F2352" s="2">
        <v>0</v>
      </c>
      <c r="G2352" s="55"/>
    </row>
    <row r="2353" spans="1:7" x14ac:dyDescent="0.2">
      <c r="A2353" s="49">
        <v>2352</v>
      </c>
      <c r="B2353" s="54">
        <v>43563</v>
      </c>
      <c r="C2353">
        <v>24</v>
      </c>
      <c r="D2353" s="2">
        <v>5172.6128072470765</v>
      </c>
      <c r="E2353" s="2">
        <v>1771.8058838924976</v>
      </c>
      <c r="F2353" s="2">
        <v>0</v>
      </c>
      <c r="G2353" s="55"/>
    </row>
    <row r="2354" spans="1:7" x14ac:dyDescent="0.2">
      <c r="A2354" s="49">
        <v>2353</v>
      </c>
      <c r="B2354" s="54">
        <v>43564</v>
      </c>
      <c r="C2354">
        <v>1</v>
      </c>
      <c r="D2354" s="2">
        <v>5030.3756382772508</v>
      </c>
      <c r="E2354" s="2">
        <v>1686.6332622610521</v>
      </c>
      <c r="F2354" s="2">
        <v>0</v>
      </c>
      <c r="G2354" s="55"/>
    </row>
    <row r="2355" spans="1:7" x14ac:dyDescent="0.2">
      <c r="A2355" s="49">
        <v>2354</v>
      </c>
      <c r="B2355" s="54">
        <v>43564</v>
      </c>
      <c r="C2355">
        <v>2</v>
      </c>
      <c r="D2355" s="2">
        <v>4895.0156489262581</v>
      </c>
      <c r="E2355" s="2">
        <v>1572.3108229242184</v>
      </c>
      <c r="F2355" s="2">
        <v>0</v>
      </c>
      <c r="G2355" s="55"/>
    </row>
    <row r="2356" spans="1:7" x14ac:dyDescent="0.2">
      <c r="A2356" s="49">
        <v>2355</v>
      </c>
      <c r="B2356" s="54">
        <v>43564</v>
      </c>
      <c r="C2356">
        <v>3</v>
      </c>
      <c r="D2356" s="2">
        <v>4861.5660996891056</v>
      </c>
      <c r="E2356" s="2">
        <v>1561.3913374485796</v>
      </c>
      <c r="F2356" s="2">
        <v>0</v>
      </c>
      <c r="G2356" s="55"/>
    </row>
    <row r="2357" spans="1:7" x14ac:dyDescent="0.2">
      <c r="A2357" s="49">
        <v>2356</v>
      </c>
      <c r="B2357" s="54">
        <v>43564</v>
      </c>
      <c r="C2357">
        <v>4</v>
      </c>
      <c r="D2357" s="2">
        <v>4850.2858070603788</v>
      </c>
      <c r="E2357" s="2">
        <v>1515.9160850738444</v>
      </c>
      <c r="F2357" s="2">
        <v>0</v>
      </c>
      <c r="G2357" s="55"/>
    </row>
    <row r="2358" spans="1:7" x14ac:dyDescent="0.2">
      <c r="A2358" s="49">
        <v>2357</v>
      </c>
      <c r="B2358" s="54">
        <v>43564</v>
      </c>
      <c r="C2358">
        <v>5</v>
      </c>
      <c r="D2358" s="2">
        <v>4837.1059237516365</v>
      </c>
      <c r="E2358" s="2">
        <v>1508.3340492201078</v>
      </c>
      <c r="F2358" s="2">
        <v>0</v>
      </c>
      <c r="G2358" s="55"/>
    </row>
    <row r="2359" spans="1:7" x14ac:dyDescent="0.2">
      <c r="A2359" s="49">
        <v>2358</v>
      </c>
      <c r="B2359" s="54">
        <v>43564</v>
      </c>
      <c r="C2359">
        <v>6</v>
      </c>
      <c r="D2359" s="2">
        <v>4839.5981906432107</v>
      </c>
      <c r="E2359" s="2">
        <v>1498.8188745867756</v>
      </c>
      <c r="F2359" s="2">
        <v>0</v>
      </c>
      <c r="G2359" s="55"/>
    </row>
    <row r="2360" spans="1:7" x14ac:dyDescent="0.2">
      <c r="A2360" s="49">
        <v>2359</v>
      </c>
      <c r="B2360" s="54">
        <v>43564</v>
      </c>
      <c r="C2360">
        <v>7</v>
      </c>
      <c r="D2360" s="2">
        <v>4857.1321395265522</v>
      </c>
      <c r="E2360" s="2">
        <v>1262.9250771678965</v>
      </c>
      <c r="F2360" s="2">
        <v>0.70668233760304378</v>
      </c>
      <c r="G2360" s="55"/>
    </row>
    <row r="2361" spans="1:7" x14ac:dyDescent="0.2">
      <c r="A2361" s="49">
        <v>2360</v>
      </c>
      <c r="B2361" s="54">
        <v>43564</v>
      </c>
      <c r="C2361">
        <v>8</v>
      </c>
      <c r="D2361" s="2">
        <v>4991.0820568413774</v>
      </c>
      <c r="E2361" s="2">
        <v>1476.5854633016716</v>
      </c>
      <c r="F2361" s="2">
        <v>24.631172300887762</v>
      </c>
      <c r="G2361" s="55"/>
    </row>
    <row r="2362" spans="1:7" x14ac:dyDescent="0.2">
      <c r="A2362" s="49">
        <v>2361</v>
      </c>
      <c r="B2362" s="54">
        <v>43564</v>
      </c>
      <c r="C2362">
        <v>9</v>
      </c>
      <c r="D2362" s="2">
        <v>5067.3205835601248</v>
      </c>
      <c r="E2362" s="2">
        <v>1654.947764909133</v>
      </c>
      <c r="F2362" s="2">
        <v>238.4957334853564</v>
      </c>
      <c r="G2362" s="55"/>
    </row>
    <row r="2363" spans="1:7" x14ac:dyDescent="0.2">
      <c r="A2363" s="49">
        <v>2362</v>
      </c>
      <c r="B2363" s="54">
        <v>43564</v>
      </c>
      <c r="C2363">
        <v>10</v>
      </c>
      <c r="D2363" s="2">
        <v>5066.9160265690771</v>
      </c>
      <c r="E2363" s="2">
        <v>1629.8515443243784</v>
      </c>
      <c r="F2363" s="2">
        <v>578.69320415197444</v>
      </c>
      <c r="G2363" s="55"/>
    </row>
    <row r="2364" spans="1:7" x14ac:dyDescent="0.2">
      <c r="A2364" s="49">
        <v>2363</v>
      </c>
      <c r="B2364" s="54">
        <v>43564</v>
      </c>
      <c r="C2364">
        <v>11</v>
      </c>
      <c r="D2364" s="2">
        <v>5160.0433949806029</v>
      </c>
      <c r="E2364" s="2">
        <v>1684.2760603758411</v>
      </c>
      <c r="F2364" s="2">
        <v>871.15370342554979</v>
      </c>
      <c r="G2364" s="55"/>
    </row>
    <row r="2365" spans="1:7" x14ac:dyDescent="0.2">
      <c r="A2365" s="49">
        <v>2364</v>
      </c>
      <c r="B2365" s="54">
        <v>43564</v>
      </c>
      <c r="C2365">
        <v>12</v>
      </c>
      <c r="D2365" s="2">
        <v>5177.1444438011076</v>
      </c>
      <c r="E2365" s="2">
        <v>1725.3532120000111</v>
      </c>
      <c r="F2365" s="2">
        <v>1036.8010763650648</v>
      </c>
      <c r="G2365" s="55"/>
    </row>
    <row r="2366" spans="1:7" x14ac:dyDescent="0.2">
      <c r="A2366" s="49">
        <v>2365</v>
      </c>
      <c r="B2366" s="54">
        <v>43564</v>
      </c>
      <c r="C2366">
        <v>13</v>
      </c>
      <c r="D2366" s="2">
        <v>5169.7605959366247</v>
      </c>
      <c r="E2366" s="2">
        <v>1745.4733010111852</v>
      </c>
      <c r="F2366" s="2">
        <v>1114.4825232237818</v>
      </c>
      <c r="G2366" s="55"/>
    </row>
    <row r="2367" spans="1:7" x14ac:dyDescent="0.2">
      <c r="A2367" s="49">
        <v>2366</v>
      </c>
      <c r="B2367" s="54">
        <v>43564</v>
      </c>
      <c r="C2367">
        <v>14</v>
      </c>
      <c r="D2367" s="2">
        <v>5103.7947366526396</v>
      </c>
      <c r="E2367" s="2">
        <v>1715.2570330501585</v>
      </c>
      <c r="F2367" s="2">
        <v>1164.7809983124109</v>
      </c>
      <c r="G2367" s="55"/>
    </row>
    <row r="2368" spans="1:7" x14ac:dyDescent="0.2">
      <c r="A2368" s="49">
        <v>2367</v>
      </c>
      <c r="B2368" s="54">
        <v>43564</v>
      </c>
      <c r="C2368">
        <v>15</v>
      </c>
      <c r="D2368" s="2">
        <v>5064.8798445569755</v>
      </c>
      <c r="E2368" s="2">
        <v>1658.6024556839573</v>
      </c>
      <c r="F2368" s="2">
        <v>1109.8038678512485</v>
      </c>
      <c r="G2368" s="55"/>
    </row>
    <row r="2369" spans="1:7" x14ac:dyDescent="0.2">
      <c r="A2369" s="49">
        <v>2368</v>
      </c>
      <c r="B2369" s="54">
        <v>43564</v>
      </c>
      <c r="C2369">
        <v>16</v>
      </c>
      <c r="D2369" s="2">
        <v>5058.5988344027573</v>
      </c>
      <c r="E2369" s="2">
        <v>1718.4062343121175</v>
      </c>
      <c r="F2369" s="2">
        <v>1056.8055450950142</v>
      </c>
      <c r="G2369" s="55"/>
    </row>
    <row r="2370" spans="1:7" x14ac:dyDescent="0.2">
      <c r="A2370" s="49">
        <v>2369</v>
      </c>
      <c r="B2370" s="54">
        <v>43564</v>
      </c>
      <c r="C2370">
        <v>17</v>
      </c>
      <c r="D2370" s="2">
        <v>5083.8405807622021</v>
      </c>
      <c r="E2370" s="2">
        <v>1655.4318323639463</v>
      </c>
      <c r="F2370" s="2">
        <v>907.67600954420504</v>
      </c>
      <c r="G2370" s="55"/>
    </row>
    <row r="2371" spans="1:7" x14ac:dyDescent="0.2">
      <c r="A2371" s="49">
        <v>2370</v>
      </c>
      <c r="B2371" s="54">
        <v>43564</v>
      </c>
      <c r="C2371">
        <v>18</v>
      </c>
      <c r="D2371" s="2">
        <v>5133.8022978620893</v>
      </c>
      <c r="E2371" s="2">
        <v>1819.3917155362178</v>
      </c>
      <c r="F2371" s="2">
        <v>650.20020314430838</v>
      </c>
      <c r="G2371" s="55"/>
    </row>
    <row r="2372" spans="1:7" x14ac:dyDescent="0.2">
      <c r="A2372" s="49">
        <v>2371</v>
      </c>
      <c r="B2372" s="54">
        <v>43564</v>
      </c>
      <c r="C2372">
        <v>19</v>
      </c>
      <c r="D2372" s="2">
        <v>5217.5502209375718</v>
      </c>
      <c r="E2372" s="2">
        <v>1923.9769600429674</v>
      </c>
      <c r="F2372" s="2">
        <v>329.83787372096162</v>
      </c>
      <c r="G2372" s="55"/>
    </row>
    <row r="2373" spans="1:7" x14ac:dyDescent="0.2">
      <c r="A2373" s="49">
        <v>2372</v>
      </c>
      <c r="B2373" s="54">
        <v>43564</v>
      </c>
      <c r="C2373">
        <v>20</v>
      </c>
      <c r="D2373" s="2">
        <v>5287.9547440926135</v>
      </c>
      <c r="E2373" s="2">
        <v>1941.7095739036947</v>
      </c>
      <c r="F2373" s="2">
        <v>77.401513585659259</v>
      </c>
      <c r="G2373" s="55"/>
    </row>
    <row r="2374" spans="1:7" x14ac:dyDescent="0.2">
      <c r="A2374" s="49">
        <v>2373</v>
      </c>
      <c r="B2374" s="54">
        <v>43564</v>
      </c>
      <c r="C2374">
        <v>21</v>
      </c>
      <c r="D2374" s="2">
        <v>5335.3719223302378</v>
      </c>
      <c r="E2374" s="2">
        <v>1916.8305443816173</v>
      </c>
      <c r="F2374" s="2">
        <v>0.81627858376664575</v>
      </c>
      <c r="G2374" s="55"/>
    </row>
    <row r="2375" spans="1:7" x14ac:dyDescent="0.2">
      <c r="A2375" s="49">
        <v>2374</v>
      </c>
      <c r="B2375" s="54">
        <v>43564</v>
      </c>
      <c r="C2375">
        <v>22</v>
      </c>
      <c r="D2375" s="2">
        <v>5391.6404483077586</v>
      </c>
      <c r="E2375" s="2">
        <v>1815.3276478095261</v>
      </c>
      <c r="F2375" s="2">
        <v>0</v>
      </c>
      <c r="G2375" s="55"/>
    </row>
    <row r="2376" spans="1:7" x14ac:dyDescent="0.2">
      <c r="A2376" s="49">
        <v>2375</v>
      </c>
      <c r="B2376" s="54">
        <v>43564</v>
      </c>
      <c r="C2376">
        <v>23</v>
      </c>
      <c r="D2376" s="2">
        <v>5287.4930363216545</v>
      </c>
      <c r="E2376" s="2">
        <v>1630.5447082338364</v>
      </c>
      <c r="F2376" s="2">
        <v>0</v>
      </c>
      <c r="G2376" s="55"/>
    </row>
    <row r="2377" spans="1:7" x14ac:dyDescent="0.2">
      <c r="A2377" s="49">
        <v>2376</v>
      </c>
      <c r="B2377" s="54">
        <v>43564</v>
      </c>
      <c r="C2377">
        <v>24</v>
      </c>
      <c r="D2377" s="2">
        <v>5151.0421636201636</v>
      </c>
      <c r="E2377" s="2">
        <v>1737.3363759346225</v>
      </c>
      <c r="F2377" s="2">
        <v>0</v>
      </c>
      <c r="G2377" s="55"/>
    </row>
    <row r="2378" spans="1:7" x14ac:dyDescent="0.2">
      <c r="A2378" s="49">
        <v>2377</v>
      </c>
      <c r="B2378" s="54">
        <v>43565</v>
      </c>
      <c r="C2378">
        <v>1</v>
      </c>
      <c r="D2378" s="2">
        <v>5020.7603481436909</v>
      </c>
      <c r="E2378" s="2">
        <v>1708.5086524092303</v>
      </c>
      <c r="F2378" s="2">
        <v>0</v>
      </c>
      <c r="G2378" s="55"/>
    </row>
    <row r="2379" spans="1:7" x14ac:dyDescent="0.2">
      <c r="A2379" s="49">
        <v>2378</v>
      </c>
      <c r="B2379" s="54">
        <v>43565</v>
      </c>
      <c r="C2379">
        <v>2</v>
      </c>
      <c r="D2379" s="2">
        <v>4915.2029072022615</v>
      </c>
      <c r="E2379" s="2">
        <v>1692.4985837006529</v>
      </c>
      <c r="F2379" s="2">
        <v>0</v>
      </c>
      <c r="G2379" s="55"/>
    </row>
    <row r="2380" spans="1:7" x14ac:dyDescent="0.2">
      <c r="A2380" s="49">
        <v>2379</v>
      </c>
      <c r="B2380" s="54">
        <v>43565</v>
      </c>
      <c r="C2380">
        <v>3</v>
      </c>
      <c r="D2380" s="2">
        <v>4894.0451257046925</v>
      </c>
      <c r="E2380" s="2">
        <v>1631.5403620392863</v>
      </c>
      <c r="F2380" s="2">
        <v>0</v>
      </c>
      <c r="G2380" s="55"/>
    </row>
    <row r="2381" spans="1:7" x14ac:dyDescent="0.2">
      <c r="A2381" s="49">
        <v>2380</v>
      </c>
      <c r="B2381" s="54">
        <v>43565</v>
      </c>
      <c r="C2381">
        <v>4</v>
      </c>
      <c r="D2381" s="2">
        <v>4868.8076025804439</v>
      </c>
      <c r="E2381" s="2">
        <v>1695.1213353193357</v>
      </c>
      <c r="F2381" s="2">
        <v>0</v>
      </c>
      <c r="G2381" s="55"/>
    </row>
    <row r="2382" spans="1:7" x14ac:dyDescent="0.2">
      <c r="A2382" s="49">
        <v>2381</v>
      </c>
      <c r="B2382" s="54">
        <v>43565</v>
      </c>
      <c r="C2382">
        <v>5</v>
      </c>
      <c r="D2382" s="2">
        <v>4863.0016866534916</v>
      </c>
      <c r="E2382" s="2">
        <v>1602.2054058423953</v>
      </c>
      <c r="F2382" s="2">
        <v>0</v>
      </c>
      <c r="G2382" s="55"/>
    </row>
    <row r="2383" spans="1:7" x14ac:dyDescent="0.2">
      <c r="A2383" s="49">
        <v>2382</v>
      </c>
      <c r="B2383" s="54">
        <v>43565</v>
      </c>
      <c r="C2383">
        <v>6</v>
      </c>
      <c r="D2383" s="2">
        <v>4865.8245437013611</v>
      </c>
      <c r="E2383" s="2">
        <v>1670.6748335459708</v>
      </c>
      <c r="F2383" s="2">
        <v>0</v>
      </c>
      <c r="G2383" s="55"/>
    </row>
    <row r="2384" spans="1:7" x14ac:dyDescent="0.2">
      <c r="A2384" s="49">
        <v>2383</v>
      </c>
      <c r="B2384" s="54">
        <v>43565</v>
      </c>
      <c r="C2384">
        <v>7</v>
      </c>
      <c r="D2384" s="2">
        <v>4873.9974134110234</v>
      </c>
      <c r="E2384" s="2">
        <v>1638.2943555187974</v>
      </c>
      <c r="F2384" s="2">
        <v>0.4059008463538365</v>
      </c>
      <c r="G2384" s="55"/>
    </row>
    <row r="2385" spans="1:7" x14ac:dyDescent="0.2">
      <c r="A2385" s="49">
        <v>2384</v>
      </c>
      <c r="B2385" s="54">
        <v>43565</v>
      </c>
      <c r="C2385">
        <v>8</v>
      </c>
      <c r="D2385" s="2">
        <v>5001.3896639909453</v>
      </c>
      <c r="E2385" s="2">
        <v>1613.7057155783318</v>
      </c>
      <c r="F2385" s="2">
        <v>22.740037929359541</v>
      </c>
      <c r="G2385" s="55"/>
    </row>
    <row r="2386" spans="1:7" x14ac:dyDescent="0.2">
      <c r="A2386" s="49">
        <v>2385</v>
      </c>
      <c r="B2386" s="54">
        <v>43565</v>
      </c>
      <c r="C2386">
        <v>9</v>
      </c>
      <c r="D2386" s="2">
        <v>5094.9988911881237</v>
      </c>
      <c r="E2386" s="2">
        <v>1522.9009813918624</v>
      </c>
      <c r="F2386" s="2">
        <v>224.32137483439897</v>
      </c>
      <c r="G2386" s="55"/>
    </row>
    <row r="2387" spans="1:7" x14ac:dyDescent="0.2">
      <c r="A2387" s="49">
        <v>2386</v>
      </c>
      <c r="B2387" s="54">
        <v>43565</v>
      </c>
      <c r="C2387">
        <v>10</v>
      </c>
      <c r="D2387" s="2">
        <v>5133.8078649741874</v>
      </c>
      <c r="E2387" s="2">
        <v>1372.8871829554255</v>
      </c>
      <c r="F2387" s="2">
        <v>480.6393010296274</v>
      </c>
      <c r="G2387" s="55"/>
    </row>
    <row r="2388" spans="1:7" x14ac:dyDescent="0.2">
      <c r="A2388" s="49">
        <v>2387</v>
      </c>
      <c r="B2388" s="54">
        <v>43565</v>
      </c>
      <c r="C2388">
        <v>11</v>
      </c>
      <c r="D2388" s="2">
        <v>5206.0507012208618</v>
      </c>
      <c r="E2388" s="2">
        <v>1209.4770552211821</v>
      </c>
      <c r="F2388" s="2">
        <v>772.03982975840165</v>
      </c>
      <c r="G2388" s="55"/>
    </row>
    <row r="2389" spans="1:7" x14ac:dyDescent="0.2">
      <c r="A2389" s="49">
        <v>2388</v>
      </c>
      <c r="B2389" s="54">
        <v>43565</v>
      </c>
      <c r="C2389">
        <v>12</v>
      </c>
      <c r="D2389" s="2">
        <v>5236.2032196430373</v>
      </c>
      <c r="E2389" s="2">
        <v>1164.7882241211066</v>
      </c>
      <c r="F2389" s="2">
        <v>1036.2206543347065</v>
      </c>
      <c r="G2389" s="55"/>
    </row>
    <row r="2390" spans="1:7" x14ac:dyDescent="0.2">
      <c r="A2390" s="49">
        <v>2389</v>
      </c>
      <c r="B2390" s="54">
        <v>43565</v>
      </c>
      <c r="C2390">
        <v>13</v>
      </c>
      <c r="D2390" s="2">
        <v>5208.1416219398116</v>
      </c>
      <c r="E2390" s="2">
        <v>1203.4255911852588</v>
      </c>
      <c r="F2390" s="2">
        <v>1170.1444880825652</v>
      </c>
      <c r="G2390" s="55"/>
    </row>
    <row r="2391" spans="1:7" x14ac:dyDescent="0.2">
      <c r="A2391" s="49">
        <v>2390</v>
      </c>
      <c r="B2391" s="54">
        <v>43565</v>
      </c>
      <c r="C2391">
        <v>14</v>
      </c>
      <c r="D2391" s="2">
        <v>5105.7273152683356</v>
      </c>
      <c r="E2391" s="2">
        <v>1224.2265642984312</v>
      </c>
      <c r="F2391" s="2">
        <v>1233.7332137372241</v>
      </c>
      <c r="G2391" s="55"/>
    </row>
    <row r="2392" spans="1:7" x14ac:dyDescent="0.2">
      <c r="A2392" s="49">
        <v>2391</v>
      </c>
      <c r="B2392" s="54">
        <v>43565</v>
      </c>
      <c r="C2392">
        <v>15</v>
      </c>
      <c r="D2392" s="2">
        <v>5076.8799848291947</v>
      </c>
      <c r="E2392" s="2">
        <v>1210.2204987066575</v>
      </c>
      <c r="F2392" s="2">
        <v>1176.1282801030395</v>
      </c>
      <c r="G2392" s="55"/>
    </row>
    <row r="2393" spans="1:7" x14ac:dyDescent="0.2">
      <c r="A2393" s="49">
        <v>2392</v>
      </c>
      <c r="B2393" s="54">
        <v>43565</v>
      </c>
      <c r="C2393">
        <v>16</v>
      </c>
      <c r="D2393" s="2">
        <v>5073.6088336705034</v>
      </c>
      <c r="E2393" s="2">
        <v>1196.5941018084995</v>
      </c>
      <c r="F2393" s="2">
        <v>1008.6592551285096</v>
      </c>
      <c r="G2393" s="55"/>
    </row>
    <row r="2394" spans="1:7" x14ac:dyDescent="0.2">
      <c r="A2394" s="49">
        <v>2393</v>
      </c>
      <c r="B2394" s="54">
        <v>43565</v>
      </c>
      <c r="C2394">
        <v>17</v>
      </c>
      <c r="D2394" s="2">
        <v>5084.7276912276548</v>
      </c>
      <c r="E2394" s="2">
        <v>917.43566808984656</v>
      </c>
      <c r="F2394" s="2">
        <v>840.47625876105622</v>
      </c>
      <c r="G2394" s="55"/>
    </row>
    <row r="2395" spans="1:7" x14ac:dyDescent="0.2">
      <c r="A2395" s="49">
        <v>2394</v>
      </c>
      <c r="B2395" s="54">
        <v>43565</v>
      </c>
      <c r="C2395">
        <v>18</v>
      </c>
      <c r="D2395" s="2">
        <v>5176.7170854345832</v>
      </c>
      <c r="E2395" s="2">
        <v>899.49791178817043</v>
      </c>
      <c r="F2395" s="2">
        <v>587.10944282476225</v>
      </c>
      <c r="G2395" s="55"/>
    </row>
    <row r="2396" spans="1:7" x14ac:dyDescent="0.2">
      <c r="A2396" s="49">
        <v>2395</v>
      </c>
      <c r="B2396" s="54">
        <v>43565</v>
      </c>
      <c r="C2396">
        <v>19</v>
      </c>
      <c r="D2396" s="2">
        <v>5258.5917060546781</v>
      </c>
      <c r="E2396" s="2">
        <v>1143.3848209188088</v>
      </c>
      <c r="F2396" s="2">
        <v>300.26796328337764</v>
      </c>
      <c r="G2396" s="55"/>
    </row>
    <row r="2397" spans="1:7" x14ac:dyDescent="0.2">
      <c r="A2397" s="49">
        <v>2396</v>
      </c>
      <c r="B2397" s="54">
        <v>43565</v>
      </c>
      <c r="C2397">
        <v>20</v>
      </c>
      <c r="D2397" s="2">
        <v>5318.4156660000272</v>
      </c>
      <c r="E2397" s="2">
        <v>1402.2694661633764</v>
      </c>
      <c r="F2397" s="2">
        <v>69.671006573215081</v>
      </c>
      <c r="G2397" s="55"/>
    </row>
    <row r="2398" spans="1:7" x14ac:dyDescent="0.2">
      <c r="A2398" s="49">
        <v>2397</v>
      </c>
      <c r="B2398" s="54">
        <v>43565</v>
      </c>
      <c r="C2398">
        <v>21</v>
      </c>
      <c r="D2398" s="2">
        <v>5358.4297508756836</v>
      </c>
      <c r="E2398" s="2">
        <v>1461.650614875869</v>
      </c>
      <c r="F2398" s="2">
        <v>0.76963163398858581</v>
      </c>
      <c r="G2398" s="55"/>
    </row>
    <row r="2399" spans="1:7" x14ac:dyDescent="0.2">
      <c r="A2399" s="49">
        <v>2398</v>
      </c>
      <c r="B2399" s="54">
        <v>43565</v>
      </c>
      <c r="C2399">
        <v>22</v>
      </c>
      <c r="D2399" s="2">
        <v>5408.8285831065523</v>
      </c>
      <c r="E2399" s="2">
        <v>1501.8721554162555</v>
      </c>
      <c r="F2399" s="2">
        <v>0</v>
      </c>
      <c r="G2399" s="55"/>
    </row>
    <row r="2400" spans="1:7" x14ac:dyDescent="0.2">
      <c r="A2400" s="49">
        <v>2399</v>
      </c>
      <c r="B2400" s="54">
        <v>43565</v>
      </c>
      <c r="C2400">
        <v>23</v>
      </c>
      <c r="D2400" s="2">
        <v>5314.6667934647066</v>
      </c>
      <c r="E2400" s="2">
        <v>1612.7395776502656</v>
      </c>
      <c r="F2400" s="2">
        <v>0</v>
      </c>
      <c r="G2400" s="55"/>
    </row>
    <row r="2401" spans="1:7" x14ac:dyDescent="0.2">
      <c r="A2401" s="49">
        <v>2400</v>
      </c>
      <c r="B2401" s="54">
        <v>43565</v>
      </c>
      <c r="C2401">
        <v>24</v>
      </c>
      <c r="D2401" s="2">
        <v>5145.7815154503651</v>
      </c>
      <c r="E2401" s="2">
        <v>1680.5648879929981</v>
      </c>
      <c r="F2401" s="2">
        <v>0</v>
      </c>
      <c r="G2401" s="55"/>
    </row>
    <row r="2402" spans="1:7" x14ac:dyDescent="0.2">
      <c r="A2402" s="49">
        <v>2401</v>
      </c>
      <c r="B2402" s="54">
        <v>43566</v>
      </c>
      <c r="C2402">
        <v>1</v>
      </c>
      <c r="D2402" s="2">
        <v>5024.3363392597703</v>
      </c>
      <c r="E2402" s="2">
        <v>1282.2912470840224</v>
      </c>
      <c r="F2402" s="2">
        <v>0</v>
      </c>
      <c r="G2402" s="55"/>
    </row>
    <row r="2403" spans="1:7" x14ac:dyDescent="0.2">
      <c r="A2403" s="49">
        <v>2402</v>
      </c>
      <c r="B2403" s="54">
        <v>43566</v>
      </c>
      <c r="C2403">
        <v>2</v>
      </c>
      <c r="D2403" s="2">
        <v>4901.1304001031913</v>
      </c>
      <c r="E2403" s="2">
        <v>1075.2209582585592</v>
      </c>
      <c r="F2403" s="2">
        <v>0</v>
      </c>
      <c r="G2403" s="55"/>
    </row>
    <row r="2404" spans="1:7" x14ac:dyDescent="0.2">
      <c r="A2404" s="49">
        <v>2403</v>
      </c>
      <c r="B2404" s="54">
        <v>43566</v>
      </c>
      <c r="C2404">
        <v>3</v>
      </c>
      <c r="D2404" s="2">
        <v>4880.8537913227374</v>
      </c>
      <c r="E2404" s="2">
        <v>1002.2593377098314</v>
      </c>
      <c r="F2404" s="2">
        <v>0</v>
      </c>
      <c r="G2404" s="55"/>
    </row>
    <row r="2405" spans="1:7" x14ac:dyDescent="0.2">
      <c r="A2405" s="49">
        <v>2404</v>
      </c>
      <c r="B2405" s="54">
        <v>43566</v>
      </c>
      <c r="C2405">
        <v>4</v>
      </c>
      <c r="D2405" s="2">
        <v>4858.5884125938446</v>
      </c>
      <c r="E2405" s="2">
        <v>969.80735550011764</v>
      </c>
      <c r="F2405" s="2">
        <v>0</v>
      </c>
      <c r="G2405" s="55"/>
    </row>
    <row r="2406" spans="1:7" x14ac:dyDescent="0.2">
      <c r="A2406" s="49">
        <v>2405</v>
      </c>
      <c r="B2406" s="54">
        <v>43566</v>
      </c>
      <c r="C2406">
        <v>5</v>
      </c>
      <c r="D2406" s="2">
        <v>4852.7565752469782</v>
      </c>
      <c r="E2406" s="2">
        <v>890.02497427936589</v>
      </c>
      <c r="F2406" s="2">
        <v>0</v>
      </c>
      <c r="G2406" s="55"/>
    </row>
    <row r="2407" spans="1:7" x14ac:dyDescent="0.2">
      <c r="A2407" s="49">
        <v>2406</v>
      </c>
      <c r="B2407" s="54">
        <v>43566</v>
      </c>
      <c r="C2407">
        <v>6</v>
      </c>
      <c r="D2407" s="2">
        <v>4835.1831169491734</v>
      </c>
      <c r="E2407" s="2">
        <v>844.26526570785643</v>
      </c>
      <c r="F2407" s="2">
        <v>0</v>
      </c>
      <c r="G2407" s="55"/>
    </row>
    <row r="2408" spans="1:7" x14ac:dyDescent="0.2">
      <c r="A2408" s="49">
        <v>2407</v>
      </c>
      <c r="B2408" s="54">
        <v>43566</v>
      </c>
      <c r="C2408">
        <v>7</v>
      </c>
      <c r="D2408" s="2">
        <v>4863.6310896497416</v>
      </c>
      <c r="E2408" s="2">
        <v>797.7347765803529</v>
      </c>
      <c r="F2408" s="2">
        <v>0.77016343468611315</v>
      </c>
      <c r="G2408" s="55"/>
    </row>
    <row r="2409" spans="1:7" x14ac:dyDescent="0.2">
      <c r="A2409" s="49">
        <v>2408</v>
      </c>
      <c r="B2409" s="54">
        <v>43566</v>
      </c>
      <c r="C2409">
        <v>8</v>
      </c>
      <c r="D2409" s="2">
        <v>4990.4186350713062</v>
      </c>
      <c r="E2409" s="2">
        <v>790.70570552435288</v>
      </c>
      <c r="F2409" s="2">
        <v>17.893422313887129</v>
      </c>
      <c r="G2409" s="55"/>
    </row>
    <row r="2410" spans="1:7" x14ac:dyDescent="0.2">
      <c r="A2410" s="49">
        <v>2409</v>
      </c>
      <c r="B2410" s="54">
        <v>43566</v>
      </c>
      <c r="C2410">
        <v>9</v>
      </c>
      <c r="D2410" s="2">
        <v>5113.06975195631</v>
      </c>
      <c r="E2410" s="2">
        <v>776.44373915855306</v>
      </c>
      <c r="F2410" s="2">
        <v>173.18212640458171</v>
      </c>
      <c r="G2410" s="55"/>
    </row>
    <row r="2411" spans="1:7" x14ac:dyDescent="0.2">
      <c r="A2411" s="49">
        <v>2410</v>
      </c>
      <c r="B2411" s="54">
        <v>43566</v>
      </c>
      <c r="C2411">
        <v>10</v>
      </c>
      <c r="D2411" s="2">
        <v>5143.9043820598117</v>
      </c>
      <c r="E2411" s="2">
        <v>730.36053558782578</v>
      </c>
      <c r="F2411" s="2">
        <v>439.04015531720768</v>
      </c>
      <c r="G2411" s="55"/>
    </row>
    <row r="2412" spans="1:7" x14ac:dyDescent="0.2">
      <c r="A2412" s="49">
        <v>2411</v>
      </c>
      <c r="B2412" s="54">
        <v>43566</v>
      </c>
      <c r="C2412">
        <v>11</v>
      </c>
      <c r="D2412" s="2">
        <v>5241.825313868083</v>
      </c>
      <c r="E2412" s="2">
        <v>720.20121749409361</v>
      </c>
      <c r="F2412" s="2">
        <v>686.15952121036287</v>
      </c>
      <c r="G2412" s="55"/>
    </row>
    <row r="2413" spans="1:7" x14ac:dyDescent="0.2">
      <c r="A2413" s="49">
        <v>2412</v>
      </c>
      <c r="B2413" s="54">
        <v>43566</v>
      </c>
      <c r="C2413">
        <v>12</v>
      </c>
      <c r="D2413" s="2">
        <v>5247.5166885094313</v>
      </c>
      <c r="E2413" s="2">
        <v>777.46362898992209</v>
      </c>
      <c r="F2413" s="2">
        <v>865.55512500689679</v>
      </c>
      <c r="G2413" s="55"/>
    </row>
    <row r="2414" spans="1:7" x14ac:dyDescent="0.2">
      <c r="A2414" s="49">
        <v>2413</v>
      </c>
      <c r="B2414" s="54">
        <v>43566</v>
      </c>
      <c r="C2414">
        <v>13</v>
      </c>
      <c r="D2414" s="2">
        <v>5248.8471132187606</v>
      </c>
      <c r="E2414" s="2">
        <v>849.76649407539253</v>
      </c>
      <c r="F2414" s="2">
        <v>986.49613448661648</v>
      </c>
      <c r="G2414" s="55"/>
    </row>
    <row r="2415" spans="1:7" x14ac:dyDescent="0.2">
      <c r="A2415" s="49">
        <v>2414</v>
      </c>
      <c r="B2415" s="54">
        <v>43566</v>
      </c>
      <c r="C2415">
        <v>14</v>
      </c>
      <c r="D2415" s="2">
        <v>5151.8380825794929</v>
      </c>
      <c r="E2415" s="2">
        <v>829.00496670401049</v>
      </c>
      <c r="F2415" s="2">
        <v>1005.0965377495446</v>
      </c>
      <c r="G2415" s="55"/>
    </row>
    <row r="2416" spans="1:7" x14ac:dyDescent="0.2">
      <c r="A2416" s="49">
        <v>2415</v>
      </c>
      <c r="B2416" s="54">
        <v>43566</v>
      </c>
      <c r="C2416">
        <v>15</v>
      </c>
      <c r="D2416" s="2">
        <v>5137.3812097832752</v>
      </c>
      <c r="E2416" s="2">
        <v>755.88973208408947</v>
      </c>
      <c r="F2416" s="2">
        <v>1002.7626739385049</v>
      </c>
      <c r="G2416" s="55"/>
    </row>
    <row r="2417" spans="1:7" x14ac:dyDescent="0.2">
      <c r="A2417" s="49">
        <v>2416</v>
      </c>
      <c r="B2417" s="54">
        <v>43566</v>
      </c>
      <c r="C2417">
        <v>16</v>
      </c>
      <c r="D2417" s="2">
        <v>5121.2728009325301</v>
      </c>
      <c r="E2417" s="2">
        <v>702.1458065937602</v>
      </c>
      <c r="F2417" s="2">
        <v>955.01392876101829</v>
      </c>
      <c r="G2417" s="55"/>
    </row>
    <row r="2418" spans="1:7" x14ac:dyDescent="0.2">
      <c r="A2418" s="49">
        <v>2417</v>
      </c>
      <c r="B2418" s="54">
        <v>43566</v>
      </c>
      <c r="C2418">
        <v>17</v>
      </c>
      <c r="D2418" s="2">
        <v>5131.9843995068049</v>
      </c>
      <c r="E2418" s="2">
        <v>729.48758790549255</v>
      </c>
      <c r="F2418" s="2">
        <v>776.20575247516945</v>
      </c>
      <c r="G2418" s="55"/>
    </row>
    <row r="2419" spans="1:7" x14ac:dyDescent="0.2">
      <c r="A2419" s="49">
        <v>2418</v>
      </c>
      <c r="B2419" s="54">
        <v>43566</v>
      </c>
      <c r="C2419">
        <v>18</v>
      </c>
      <c r="D2419" s="2">
        <v>5178.8093797072597</v>
      </c>
      <c r="E2419" s="2">
        <v>761.62834692829892</v>
      </c>
      <c r="F2419" s="2">
        <v>553.97023639640486</v>
      </c>
      <c r="G2419" s="55"/>
    </row>
    <row r="2420" spans="1:7" x14ac:dyDescent="0.2">
      <c r="A2420" s="49">
        <v>2419</v>
      </c>
      <c r="B2420" s="54">
        <v>43566</v>
      </c>
      <c r="C2420">
        <v>19</v>
      </c>
      <c r="D2420" s="2">
        <v>5268.6780877334404</v>
      </c>
      <c r="E2420" s="2">
        <v>854.1934712130319</v>
      </c>
      <c r="F2420" s="2">
        <v>273.88408589567018</v>
      </c>
      <c r="G2420" s="55"/>
    </row>
    <row r="2421" spans="1:7" x14ac:dyDescent="0.2">
      <c r="A2421" s="49">
        <v>2420</v>
      </c>
      <c r="B2421" s="54">
        <v>43566</v>
      </c>
      <c r="C2421">
        <v>20</v>
      </c>
      <c r="D2421" s="2">
        <v>5347.9371236838952</v>
      </c>
      <c r="E2421" s="2">
        <v>849.0470261459418</v>
      </c>
      <c r="F2421" s="2">
        <v>82.790970468655701</v>
      </c>
      <c r="G2421" s="55"/>
    </row>
    <row r="2422" spans="1:7" x14ac:dyDescent="0.2">
      <c r="A2422" s="49">
        <v>2421</v>
      </c>
      <c r="B2422" s="54">
        <v>43566</v>
      </c>
      <c r="C2422">
        <v>21</v>
      </c>
      <c r="D2422" s="2">
        <v>5341.7985093675616</v>
      </c>
      <c r="E2422" s="2">
        <v>881.6522275828637</v>
      </c>
      <c r="F2422" s="2">
        <v>0.67773707748890322</v>
      </c>
      <c r="G2422" s="55"/>
    </row>
    <row r="2423" spans="1:7" x14ac:dyDescent="0.2">
      <c r="A2423" s="49">
        <v>2422</v>
      </c>
      <c r="B2423" s="54">
        <v>43566</v>
      </c>
      <c r="C2423">
        <v>22</v>
      </c>
      <c r="D2423" s="2">
        <v>5391.6082351397126</v>
      </c>
      <c r="E2423" s="2">
        <v>955.88765930632678</v>
      </c>
      <c r="F2423" s="2">
        <v>0</v>
      </c>
      <c r="G2423" s="55"/>
    </row>
    <row r="2424" spans="1:7" x14ac:dyDescent="0.2">
      <c r="A2424" s="49">
        <v>2423</v>
      </c>
      <c r="B2424" s="54">
        <v>43566</v>
      </c>
      <c r="C2424">
        <v>23</v>
      </c>
      <c r="D2424" s="2">
        <v>5288.6344683353391</v>
      </c>
      <c r="E2424" s="2">
        <v>1331.5924713116701</v>
      </c>
      <c r="F2424" s="2">
        <v>0</v>
      </c>
      <c r="G2424" s="55"/>
    </row>
    <row r="2425" spans="1:7" x14ac:dyDescent="0.2">
      <c r="A2425" s="49">
        <v>2424</v>
      </c>
      <c r="B2425" s="54">
        <v>43566</v>
      </c>
      <c r="C2425">
        <v>24</v>
      </c>
      <c r="D2425" s="2">
        <v>5148.6208536295526</v>
      </c>
      <c r="E2425" s="2">
        <v>1314.017576881371</v>
      </c>
      <c r="F2425" s="2">
        <v>0</v>
      </c>
      <c r="G2425" s="55"/>
    </row>
    <row r="2426" spans="1:7" x14ac:dyDescent="0.2">
      <c r="A2426" s="49">
        <v>2425</v>
      </c>
      <c r="B2426" s="54">
        <v>43567</v>
      </c>
      <c r="C2426">
        <v>1</v>
      </c>
      <c r="D2426" s="2">
        <v>5018.3845847271841</v>
      </c>
      <c r="E2426" s="2">
        <v>1258.224661470415</v>
      </c>
      <c r="F2426" s="2">
        <v>0</v>
      </c>
      <c r="G2426" s="55"/>
    </row>
    <row r="2427" spans="1:7" x14ac:dyDescent="0.2">
      <c r="A2427" s="49">
        <v>2426</v>
      </c>
      <c r="B2427" s="54">
        <v>43567</v>
      </c>
      <c r="C2427">
        <v>2</v>
      </c>
      <c r="D2427" s="2">
        <v>4915.7258111430438</v>
      </c>
      <c r="E2427" s="2">
        <v>1191.4428306199609</v>
      </c>
      <c r="F2427" s="2">
        <v>0</v>
      </c>
      <c r="G2427" s="55"/>
    </row>
    <row r="2428" spans="1:7" x14ac:dyDescent="0.2">
      <c r="A2428" s="49">
        <v>2427</v>
      </c>
      <c r="B2428" s="54">
        <v>43567</v>
      </c>
      <c r="C2428">
        <v>3</v>
      </c>
      <c r="D2428" s="2">
        <v>4880.969149603</v>
      </c>
      <c r="E2428" s="2">
        <v>1224.2757796315268</v>
      </c>
      <c r="F2428" s="2">
        <v>0</v>
      </c>
      <c r="G2428" s="55"/>
    </row>
    <row r="2429" spans="1:7" x14ac:dyDescent="0.2">
      <c r="A2429" s="49">
        <v>2428</v>
      </c>
      <c r="B2429" s="54">
        <v>43567</v>
      </c>
      <c r="C2429">
        <v>4</v>
      </c>
      <c r="D2429" s="2">
        <v>4875.1202530271376</v>
      </c>
      <c r="E2429" s="2">
        <v>1288.535293984442</v>
      </c>
      <c r="F2429" s="2">
        <v>0</v>
      </c>
      <c r="G2429" s="55"/>
    </row>
    <row r="2430" spans="1:7" x14ac:dyDescent="0.2">
      <c r="A2430" s="49">
        <v>2429</v>
      </c>
      <c r="B2430" s="54">
        <v>43567</v>
      </c>
      <c r="C2430">
        <v>5</v>
      </c>
      <c r="D2430" s="2">
        <v>4855.939090560978</v>
      </c>
      <c r="E2430" s="2">
        <v>961.67130300005203</v>
      </c>
      <c r="F2430" s="2">
        <v>0</v>
      </c>
      <c r="G2430" s="55"/>
    </row>
    <row r="2431" spans="1:7" x14ac:dyDescent="0.2">
      <c r="A2431" s="49">
        <v>2430</v>
      </c>
      <c r="B2431" s="54">
        <v>43567</v>
      </c>
      <c r="C2431">
        <v>6</v>
      </c>
      <c r="D2431" s="2">
        <v>4866.8252189563209</v>
      </c>
      <c r="E2431" s="2">
        <v>887.38102434924747</v>
      </c>
      <c r="F2431" s="2">
        <v>0</v>
      </c>
      <c r="G2431" s="55"/>
    </row>
    <row r="2432" spans="1:7" x14ac:dyDescent="0.2">
      <c r="A2432" s="49">
        <v>2431</v>
      </c>
      <c r="B2432" s="54">
        <v>43567</v>
      </c>
      <c r="C2432">
        <v>7</v>
      </c>
      <c r="D2432" s="2">
        <v>4891.0975383882151</v>
      </c>
      <c r="E2432" s="2">
        <v>1223.4597022975038</v>
      </c>
      <c r="F2432" s="2">
        <v>0.80258012263792</v>
      </c>
      <c r="G2432" s="55"/>
    </row>
    <row r="2433" spans="1:7" x14ac:dyDescent="0.2">
      <c r="A2433" s="49">
        <v>2432</v>
      </c>
      <c r="B2433" s="54">
        <v>43567</v>
      </c>
      <c r="C2433">
        <v>8</v>
      </c>
      <c r="D2433" s="2">
        <v>5005.6248809441158</v>
      </c>
      <c r="E2433" s="2">
        <v>1298.7959031265682</v>
      </c>
      <c r="F2433" s="2">
        <v>32.844792546924545</v>
      </c>
      <c r="G2433" s="55"/>
    </row>
    <row r="2434" spans="1:7" x14ac:dyDescent="0.2">
      <c r="A2434" s="49">
        <v>2433</v>
      </c>
      <c r="B2434" s="54">
        <v>43567</v>
      </c>
      <c r="C2434">
        <v>9</v>
      </c>
      <c r="D2434" s="2">
        <v>5106.7837417746341</v>
      </c>
      <c r="E2434" s="2">
        <v>1194.1920731783971</v>
      </c>
      <c r="F2434" s="2">
        <v>260.37302864560058</v>
      </c>
      <c r="G2434" s="55"/>
    </row>
    <row r="2435" spans="1:7" x14ac:dyDescent="0.2">
      <c r="A2435" s="49">
        <v>2434</v>
      </c>
      <c r="B2435" s="54">
        <v>43567</v>
      </c>
      <c r="C2435">
        <v>10</v>
      </c>
      <c r="D2435" s="2">
        <v>5137.8983245925492</v>
      </c>
      <c r="E2435" s="2">
        <v>1125.9244775891384</v>
      </c>
      <c r="F2435" s="2">
        <v>689.79094030500414</v>
      </c>
      <c r="G2435" s="55"/>
    </row>
    <row r="2436" spans="1:7" x14ac:dyDescent="0.2">
      <c r="A2436" s="49">
        <v>2435</v>
      </c>
      <c r="B2436" s="54">
        <v>43567</v>
      </c>
      <c r="C2436">
        <v>11</v>
      </c>
      <c r="D2436" s="2">
        <v>5228.8016732608776</v>
      </c>
      <c r="E2436" s="2">
        <v>1045.2471277827649</v>
      </c>
      <c r="F2436" s="2">
        <v>995.92106555204305</v>
      </c>
      <c r="G2436" s="55"/>
    </row>
    <row r="2437" spans="1:7" x14ac:dyDescent="0.2">
      <c r="A2437" s="49">
        <v>2436</v>
      </c>
      <c r="B2437" s="54">
        <v>43567</v>
      </c>
      <c r="C2437">
        <v>12</v>
      </c>
      <c r="D2437" s="2">
        <v>5213.9049756856675</v>
      </c>
      <c r="E2437" s="2">
        <v>1019.1960845777287</v>
      </c>
      <c r="F2437" s="2">
        <v>937.9629264703691</v>
      </c>
      <c r="G2437" s="55"/>
    </row>
    <row r="2438" spans="1:7" x14ac:dyDescent="0.2">
      <c r="A2438" s="49">
        <v>2437</v>
      </c>
      <c r="B2438" s="54">
        <v>43567</v>
      </c>
      <c r="C2438">
        <v>13</v>
      </c>
      <c r="D2438" s="2">
        <v>5203.5529129107317</v>
      </c>
      <c r="E2438" s="2">
        <v>1017.5908815396026</v>
      </c>
      <c r="F2438" s="2">
        <v>1006.8455411008999</v>
      </c>
      <c r="G2438" s="55"/>
    </row>
    <row r="2439" spans="1:7" x14ac:dyDescent="0.2">
      <c r="A2439" s="49">
        <v>2438</v>
      </c>
      <c r="B2439" s="54">
        <v>43567</v>
      </c>
      <c r="C2439">
        <v>14</v>
      </c>
      <c r="D2439" s="2">
        <v>5111.0416950630151</v>
      </c>
      <c r="E2439" s="2">
        <v>1010.6509949520263</v>
      </c>
      <c r="F2439" s="2">
        <v>1093.6763679868118</v>
      </c>
      <c r="G2439" s="55"/>
    </row>
    <row r="2440" spans="1:7" x14ac:dyDescent="0.2">
      <c r="A2440" s="49">
        <v>2439</v>
      </c>
      <c r="B2440" s="54">
        <v>43567</v>
      </c>
      <c r="C2440">
        <v>15</v>
      </c>
      <c r="D2440" s="2">
        <v>5081.9916502284586</v>
      </c>
      <c r="E2440" s="2">
        <v>988.26435243326318</v>
      </c>
      <c r="F2440" s="2">
        <v>1070.7016878261484</v>
      </c>
      <c r="G2440" s="55"/>
    </row>
    <row r="2441" spans="1:7" x14ac:dyDescent="0.2">
      <c r="A2441" s="49">
        <v>2440</v>
      </c>
      <c r="B2441" s="54">
        <v>43567</v>
      </c>
      <c r="C2441">
        <v>16</v>
      </c>
      <c r="D2441" s="2">
        <v>5071.1394941822655</v>
      </c>
      <c r="E2441" s="2">
        <v>1001.9907495995758</v>
      </c>
      <c r="F2441" s="2">
        <v>1011.2000375563066</v>
      </c>
      <c r="G2441" s="55"/>
    </row>
    <row r="2442" spans="1:7" x14ac:dyDescent="0.2">
      <c r="A2442" s="49">
        <v>2441</v>
      </c>
      <c r="B2442" s="54">
        <v>43567</v>
      </c>
      <c r="C2442">
        <v>17</v>
      </c>
      <c r="D2442" s="2">
        <v>5113.0212690946601</v>
      </c>
      <c r="E2442" s="2">
        <v>820.89279815571183</v>
      </c>
      <c r="F2442" s="2">
        <v>916.53835213708385</v>
      </c>
      <c r="G2442" s="55"/>
    </row>
    <row r="2443" spans="1:7" x14ac:dyDescent="0.2">
      <c r="A2443" s="49">
        <v>2442</v>
      </c>
      <c r="B2443" s="54">
        <v>43567</v>
      </c>
      <c r="C2443">
        <v>18</v>
      </c>
      <c r="D2443" s="2">
        <v>5165.7576454605787</v>
      </c>
      <c r="E2443" s="2">
        <v>865.94482646232746</v>
      </c>
      <c r="F2443" s="2">
        <v>688.74378160635035</v>
      </c>
      <c r="G2443" s="55"/>
    </row>
    <row r="2444" spans="1:7" x14ac:dyDescent="0.2">
      <c r="A2444" s="49">
        <v>2443</v>
      </c>
      <c r="B2444" s="54">
        <v>43567</v>
      </c>
      <c r="C2444">
        <v>19</v>
      </c>
      <c r="D2444" s="2">
        <v>5243.3559264505602</v>
      </c>
      <c r="E2444" s="2">
        <v>1175.4147593514847</v>
      </c>
      <c r="F2444" s="2">
        <v>353.47136294346586</v>
      </c>
      <c r="G2444" s="55"/>
    </row>
    <row r="2445" spans="1:7" x14ac:dyDescent="0.2">
      <c r="A2445" s="49">
        <v>2444</v>
      </c>
      <c r="B2445" s="54">
        <v>43567</v>
      </c>
      <c r="C2445">
        <v>20</v>
      </c>
      <c r="D2445" s="2">
        <v>5309.212223644131</v>
      </c>
      <c r="E2445" s="2">
        <v>1188.9968995868273</v>
      </c>
      <c r="F2445" s="2">
        <v>86.865275410625927</v>
      </c>
      <c r="G2445" s="55"/>
    </row>
    <row r="2446" spans="1:7" x14ac:dyDescent="0.2">
      <c r="A2446" s="49">
        <v>2445</v>
      </c>
      <c r="B2446" s="54">
        <v>43567</v>
      </c>
      <c r="C2446">
        <v>21</v>
      </c>
      <c r="D2446" s="2">
        <v>5353.0874768112953</v>
      </c>
      <c r="E2446" s="2">
        <v>1026.1284253625904</v>
      </c>
      <c r="F2446" s="2">
        <v>0.83859659543436926</v>
      </c>
      <c r="G2446" s="55"/>
    </row>
    <row r="2447" spans="1:7" x14ac:dyDescent="0.2">
      <c r="A2447" s="49">
        <v>2446</v>
      </c>
      <c r="B2447" s="54">
        <v>43567</v>
      </c>
      <c r="C2447">
        <v>22</v>
      </c>
      <c r="D2447" s="2">
        <v>5417.1312101115836</v>
      </c>
      <c r="E2447" s="2">
        <v>984.55690270017908</v>
      </c>
      <c r="F2447" s="2">
        <v>0</v>
      </c>
      <c r="G2447" s="55"/>
    </row>
    <row r="2448" spans="1:7" x14ac:dyDescent="0.2">
      <c r="A2448" s="49">
        <v>2447</v>
      </c>
      <c r="B2448" s="54">
        <v>43567</v>
      </c>
      <c r="C2448">
        <v>23</v>
      </c>
      <c r="D2448" s="2">
        <v>5316.9180512052226</v>
      </c>
      <c r="E2448" s="2">
        <v>784.90617693372008</v>
      </c>
      <c r="F2448" s="2">
        <v>0</v>
      </c>
      <c r="G2448" s="55"/>
    </row>
    <row r="2449" spans="1:7" x14ac:dyDescent="0.2">
      <c r="A2449" s="49">
        <v>2448</v>
      </c>
      <c r="B2449" s="54">
        <v>43567</v>
      </c>
      <c r="C2449">
        <v>24</v>
      </c>
      <c r="D2449" s="2">
        <v>5186.003141870282</v>
      </c>
      <c r="E2449" s="2">
        <v>1183.9770780220783</v>
      </c>
      <c r="F2449" s="2">
        <v>0</v>
      </c>
      <c r="G2449" s="55"/>
    </row>
    <row r="2450" spans="1:7" x14ac:dyDescent="0.2">
      <c r="A2450" s="49">
        <v>2449</v>
      </c>
      <c r="B2450" s="54">
        <v>43568</v>
      </c>
      <c r="C2450">
        <v>1</v>
      </c>
      <c r="D2450" s="2">
        <v>5017.6352701641799</v>
      </c>
      <c r="E2450" s="2">
        <v>1335.2933504579792</v>
      </c>
      <c r="F2450" s="2">
        <v>0</v>
      </c>
      <c r="G2450" s="55"/>
    </row>
    <row r="2451" spans="1:7" x14ac:dyDescent="0.2">
      <c r="A2451" s="49">
        <v>2450</v>
      </c>
      <c r="B2451" s="54">
        <v>43568</v>
      </c>
      <c r="C2451">
        <v>2</v>
      </c>
      <c r="D2451" s="2">
        <v>4882.069996102704</v>
      </c>
      <c r="E2451" s="2">
        <v>828.61783073416927</v>
      </c>
      <c r="F2451" s="2">
        <v>0</v>
      </c>
      <c r="G2451" s="55"/>
    </row>
    <row r="2452" spans="1:7" x14ac:dyDescent="0.2">
      <c r="A2452" s="49">
        <v>2451</v>
      </c>
      <c r="B2452" s="54">
        <v>43568</v>
      </c>
      <c r="C2452">
        <v>3</v>
      </c>
      <c r="D2452" s="2">
        <v>4853.4322923865348</v>
      </c>
      <c r="E2452" s="2">
        <v>928.40245042898664</v>
      </c>
      <c r="F2452" s="2">
        <v>0</v>
      </c>
      <c r="G2452" s="55"/>
    </row>
    <row r="2453" spans="1:7" x14ac:dyDescent="0.2">
      <c r="A2453" s="49">
        <v>2452</v>
      </c>
      <c r="B2453" s="54">
        <v>43568</v>
      </c>
      <c r="C2453">
        <v>4</v>
      </c>
      <c r="D2453" s="2">
        <v>4838.0290062102094</v>
      </c>
      <c r="E2453" s="2">
        <v>827.51111276861593</v>
      </c>
      <c r="F2453" s="2">
        <v>0</v>
      </c>
      <c r="G2453" s="55"/>
    </row>
    <row r="2454" spans="1:7" x14ac:dyDescent="0.2">
      <c r="A2454" s="49">
        <v>2453</v>
      </c>
      <c r="B2454" s="54">
        <v>43568</v>
      </c>
      <c r="C2454">
        <v>5</v>
      </c>
      <c r="D2454" s="2">
        <v>4835.3291927308937</v>
      </c>
      <c r="E2454" s="2">
        <v>747.50880428320443</v>
      </c>
      <c r="F2454" s="2">
        <v>0</v>
      </c>
      <c r="G2454" s="55"/>
    </row>
    <row r="2455" spans="1:7" x14ac:dyDescent="0.2">
      <c r="A2455" s="49">
        <v>2454</v>
      </c>
      <c r="B2455" s="54">
        <v>43568</v>
      </c>
      <c r="C2455">
        <v>6</v>
      </c>
      <c r="D2455" s="2">
        <v>4848.9863483614663</v>
      </c>
      <c r="E2455" s="2">
        <v>738.4553535178992</v>
      </c>
      <c r="F2455" s="2">
        <v>0</v>
      </c>
      <c r="G2455" s="55"/>
    </row>
    <row r="2456" spans="1:7" x14ac:dyDescent="0.2">
      <c r="A2456" s="49">
        <v>2455</v>
      </c>
      <c r="B2456" s="54">
        <v>43568</v>
      </c>
      <c r="C2456">
        <v>7</v>
      </c>
      <c r="D2456" s="2">
        <v>4873.9156644631885</v>
      </c>
      <c r="E2456" s="2">
        <v>717.77117541984057</v>
      </c>
      <c r="F2456" s="2">
        <v>0.91013423398858584</v>
      </c>
      <c r="G2456" s="55"/>
    </row>
    <row r="2457" spans="1:7" x14ac:dyDescent="0.2">
      <c r="A2457" s="49">
        <v>2456</v>
      </c>
      <c r="B2457" s="54">
        <v>43568</v>
      </c>
      <c r="C2457">
        <v>8</v>
      </c>
      <c r="D2457" s="2">
        <v>4993.1329763096419</v>
      </c>
      <c r="E2457" s="2">
        <v>599.93636781981672</v>
      </c>
      <c r="F2457" s="2">
        <v>32.964985041534561</v>
      </c>
      <c r="G2457" s="55"/>
    </row>
    <row r="2458" spans="1:7" x14ac:dyDescent="0.2">
      <c r="A2458" s="49">
        <v>2457</v>
      </c>
      <c r="B2458" s="54">
        <v>43568</v>
      </c>
      <c r="C2458">
        <v>9</v>
      </c>
      <c r="D2458" s="2">
        <v>5097.037730333981</v>
      </c>
      <c r="E2458" s="2">
        <v>465.94945133109587</v>
      </c>
      <c r="F2458" s="2">
        <v>290.10811904530607</v>
      </c>
      <c r="G2458" s="55"/>
    </row>
    <row r="2459" spans="1:7" x14ac:dyDescent="0.2">
      <c r="A2459" s="49">
        <v>2458</v>
      </c>
      <c r="B2459" s="54">
        <v>43568</v>
      </c>
      <c r="C2459">
        <v>10</v>
      </c>
      <c r="D2459" s="2">
        <v>5096.3797439810996</v>
      </c>
      <c r="E2459" s="2">
        <v>403.65461528400147</v>
      </c>
      <c r="F2459" s="2">
        <v>684.65318703334765</v>
      </c>
      <c r="G2459" s="55"/>
    </row>
    <row r="2460" spans="1:7" x14ac:dyDescent="0.2">
      <c r="A2460" s="49">
        <v>2459</v>
      </c>
      <c r="B2460" s="54">
        <v>43568</v>
      </c>
      <c r="C2460">
        <v>11</v>
      </c>
      <c r="D2460" s="2">
        <v>5185.0201752586781</v>
      </c>
      <c r="E2460" s="2">
        <v>297.43877623648291</v>
      </c>
      <c r="F2460" s="2">
        <v>1056.898679296921</v>
      </c>
      <c r="G2460" s="55"/>
    </row>
    <row r="2461" spans="1:7" x14ac:dyDescent="0.2">
      <c r="A2461" s="49">
        <v>2460</v>
      </c>
      <c r="B2461" s="54">
        <v>43568</v>
      </c>
      <c r="C2461">
        <v>12</v>
      </c>
      <c r="D2461" s="2">
        <v>5179.805720311092</v>
      </c>
      <c r="E2461" s="2">
        <v>342.98626408754723</v>
      </c>
      <c r="F2461" s="2">
        <v>1097.2349028679405</v>
      </c>
      <c r="G2461" s="55"/>
    </row>
    <row r="2462" spans="1:7" x14ac:dyDescent="0.2">
      <c r="A2462" s="49">
        <v>2461</v>
      </c>
      <c r="B2462" s="54">
        <v>43568</v>
      </c>
      <c r="C2462">
        <v>13</v>
      </c>
      <c r="D2462" s="2">
        <v>5172.1751896349924</v>
      </c>
      <c r="E2462" s="2">
        <v>408.21378328782487</v>
      </c>
      <c r="F2462" s="2">
        <v>1122.7599735073318</v>
      </c>
      <c r="G2462" s="55"/>
    </row>
    <row r="2463" spans="1:7" x14ac:dyDescent="0.2">
      <c r="A2463" s="49">
        <v>2462</v>
      </c>
      <c r="B2463" s="54">
        <v>43568</v>
      </c>
      <c r="C2463">
        <v>14</v>
      </c>
      <c r="D2463" s="2">
        <v>5104.9397226806859</v>
      </c>
      <c r="E2463" s="2">
        <v>490.04969846563063</v>
      </c>
      <c r="F2463" s="2">
        <v>1104.1843878313684</v>
      </c>
      <c r="G2463" s="55"/>
    </row>
    <row r="2464" spans="1:7" x14ac:dyDescent="0.2">
      <c r="A2464" s="49">
        <v>2463</v>
      </c>
      <c r="B2464" s="54">
        <v>43568</v>
      </c>
      <c r="C2464">
        <v>15</v>
      </c>
      <c r="D2464" s="2">
        <v>5065.2013698385963</v>
      </c>
      <c r="E2464" s="2">
        <v>665.43190397725107</v>
      </c>
      <c r="F2464" s="2">
        <v>1088.2393004740466</v>
      </c>
      <c r="G2464" s="55"/>
    </row>
    <row r="2465" spans="1:7" x14ac:dyDescent="0.2">
      <c r="A2465" s="49">
        <v>2464</v>
      </c>
      <c r="B2465" s="54">
        <v>43568</v>
      </c>
      <c r="C2465">
        <v>16</v>
      </c>
      <c r="D2465" s="2">
        <v>5051.0128283565973</v>
      </c>
      <c r="E2465" s="2">
        <v>794.42699205512076</v>
      </c>
      <c r="F2465" s="2">
        <v>1015.4407613938781</v>
      </c>
      <c r="G2465" s="55"/>
    </row>
    <row r="2466" spans="1:7" x14ac:dyDescent="0.2">
      <c r="A2466" s="49">
        <v>2465</v>
      </c>
      <c r="B2466" s="54">
        <v>43568</v>
      </c>
      <c r="C2466">
        <v>17</v>
      </c>
      <c r="D2466" s="2">
        <v>5061.6225089893969</v>
      </c>
      <c r="E2466" s="2">
        <v>779.62357898312814</v>
      </c>
      <c r="F2466" s="2">
        <v>926.93017602338819</v>
      </c>
      <c r="G2466" s="55"/>
    </row>
    <row r="2467" spans="1:7" x14ac:dyDescent="0.2">
      <c r="A2467" s="49">
        <v>2466</v>
      </c>
      <c r="B2467" s="54">
        <v>43568</v>
      </c>
      <c r="C2467">
        <v>18</v>
      </c>
      <c r="D2467" s="2">
        <v>5100.2812211987402</v>
      </c>
      <c r="E2467" s="2">
        <v>817.94931927586845</v>
      </c>
      <c r="F2467" s="2">
        <v>699.63066814532419</v>
      </c>
      <c r="G2467" s="55"/>
    </row>
    <row r="2468" spans="1:7" x14ac:dyDescent="0.2">
      <c r="A2468" s="49">
        <v>2467</v>
      </c>
      <c r="B2468" s="54">
        <v>43568</v>
      </c>
      <c r="C2468">
        <v>19</v>
      </c>
      <c r="D2468" s="2">
        <v>5191.4398670976143</v>
      </c>
      <c r="E2468" s="2">
        <v>941.05875158715025</v>
      </c>
      <c r="F2468" s="2">
        <v>377.56532961364201</v>
      </c>
      <c r="G2468" s="55"/>
    </row>
    <row r="2469" spans="1:7" x14ac:dyDescent="0.2">
      <c r="A2469" s="49">
        <v>2468</v>
      </c>
      <c r="B2469" s="54">
        <v>43568</v>
      </c>
      <c r="C2469">
        <v>20</v>
      </c>
      <c r="D2469" s="2">
        <v>5246.4162262362652</v>
      </c>
      <c r="E2469" s="2">
        <v>1060.9634985336522</v>
      </c>
      <c r="F2469" s="2">
        <v>88.565963069671071</v>
      </c>
      <c r="G2469" s="55"/>
    </row>
    <row r="2470" spans="1:7" x14ac:dyDescent="0.2">
      <c r="A2470" s="49">
        <v>2469</v>
      </c>
      <c r="B2470" s="54">
        <v>43568</v>
      </c>
      <c r="C2470">
        <v>21</v>
      </c>
      <c r="D2470" s="2">
        <v>5292.8320623432646</v>
      </c>
      <c r="E2470" s="2">
        <v>1302.2212626732401</v>
      </c>
      <c r="F2470" s="2">
        <v>0.83092034305643647</v>
      </c>
      <c r="G2470" s="55"/>
    </row>
    <row r="2471" spans="1:7" x14ac:dyDescent="0.2">
      <c r="A2471" s="49">
        <v>2470</v>
      </c>
      <c r="B2471" s="54">
        <v>43568</v>
      </c>
      <c r="C2471">
        <v>22</v>
      </c>
      <c r="D2471" s="2">
        <v>5363.0846162467369</v>
      </c>
      <c r="E2471" s="2">
        <v>1355.5631193790239</v>
      </c>
      <c r="F2471" s="2">
        <v>0</v>
      </c>
      <c r="G2471" s="55"/>
    </row>
    <row r="2472" spans="1:7" x14ac:dyDescent="0.2">
      <c r="A2472" s="49">
        <v>2471</v>
      </c>
      <c r="B2472" s="54">
        <v>43568</v>
      </c>
      <c r="C2472">
        <v>23</v>
      </c>
      <c r="D2472" s="2">
        <v>5255.4512579103584</v>
      </c>
      <c r="E2472" s="2">
        <v>1316.9091159846673</v>
      </c>
      <c r="F2472" s="2">
        <v>0</v>
      </c>
      <c r="G2472" s="55"/>
    </row>
    <row r="2473" spans="1:7" x14ac:dyDescent="0.2">
      <c r="A2473" s="49">
        <v>2472</v>
      </c>
      <c r="B2473" s="54">
        <v>43568</v>
      </c>
      <c r="C2473">
        <v>24</v>
      </c>
      <c r="D2473" s="2">
        <v>5125.6705666077878</v>
      </c>
      <c r="E2473" s="2">
        <v>1630.4006715374903</v>
      </c>
      <c r="F2473" s="2">
        <v>0</v>
      </c>
      <c r="G2473" s="55"/>
    </row>
    <row r="2474" spans="1:7" x14ac:dyDescent="0.2">
      <c r="A2474" s="49">
        <v>2473</v>
      </c>
      <c r="B2474" s="54">
        <v>43569</v>
      </c>
      <c r="C2474">
        <v>1</v>
      </c>
      <c r="D2474" s="2">
        <v>5003.0995203821421</v>
      </c>
      <c r="E2474" s="2">
        <v>1762.2300816339812</v>
      </c>
      <c r="F2474" s="2">
        <v>0</v>
      </c>
      <c r="G2474" s="55"/>
    </row>
    <row r="2475" spans="1:7" x14ac:dyDescent="0.2">
      <c r="A2475" s="49">
        <v>2474</v>
      </c>
      <c r="B2475" s="54">
        <v>43569</v>
      </c>
      <c r="C2475">
        <v>2</v>
      </c>
      <c r="D2475" s="2">
        <v>4877.9229336267481</v>
      </c>
      <c r="E2475" s="2">
        <v>1860.3799792686871</v>
      </c>
      <c r="F2475" s="2">
        <v>0</v>
      </c>
      <c r="G2475" s="55"/>
    </row>
    <row r="2476" spans="1:7" x14ac:dyDescent="0.2">
      <c r="A2476" s="49">
        <v>2475</v>
      </c>
      <c r="B2476" s="54">
        <v>43569</v>
      </c>
      <c r="C2476">
        <v>3</v>
      </c>
      <c r="D2476" s="2">
        <v>4848.8244046676764</v>
      </c>
      <c r="E2476" s="2">
        <v>1701.3327956284343</v>
      </c>
      <c r="F2476" s="2">
        <v>0</v>
      </c>
      <c r="G2476" s="55"/>
    </row>
    <row r="2477" spans="1:7" x14ac:dyDescent="0.2">
      <c r="A2477" s="49">
        <v>2476</v>
      </c>
      <c r="B2477" s="54">
        <v>43569</v>
      </c>
      <c r="C2477">
        <v>4</v>
      </c>
      <c r="D2477" s="2">
        <v>4834.4361730133905</v>
      </c>
      <c r="E2477" s="2">
        <v>1722.0086631257243</v>
      </c>
      <c r="F2477" s="2">
        <v>0</v>
      </c>
      <c r="G2477" s="55"/>
    </row>
    <row r="2478" spans="1:7" x14ac:dyDescent="0.2">
      <c r="A2478" s="49">
        <v>2477</v>
      </c>
      <c r="B2478" s="54">
        <v>43569</v>
      </c>
      <c r="C2478">
        <v>5</v>
      </c>
      <c r="D2478" s="2">
        <v>4816.7766219964387</v>
      </c>
      <c r="E2478" s="2">
        <v>1726.9527898021984</v>
      </c>
      <c r="F2478" s="2">
        <v>0</v>
      </c>
      <c r="G2478" s="55"/>
    </row>
    <row r="2479" spans="1:7" x14ac:dyDescent="0.2">
      <c r="A2479" s="49">
        <v>2478</v>
      </c>
      <c r="B2479" s="54">
        <v>43569</v>
      </c>
      <c r="C2479">
        <v>6</v>
      </c>
      <c r="D2479" s="2">
        <v>4804.9903591748234</v>
      </c>
      <c r="E2479" s="2">
        <v>1425.8647596468115</v>
      </c>
      <c r="F2479" s="2">
        <v>0</v>
      </c>
      <c r="G2479" s="55"/>
    </row>
    <row r="2480" spans="1:7" x14ac:dyDescent="0.2">
      <c r="A2480" s="49">
        <v>2479</v>
      </c>
      <c r="B2480" s="54">
        <v>43569</v>
      </c>
      <c r="C2480">
        <v>7</v>
      </c>
      <c r="D2480" s="2">
        <v>4824.4012798378681</v>
      </c>
      <c r="E2480" s="2">
        <v>1225.004949608141</v>
      </c>
      <c r="F2480" s="2">
        <v>1.0455508763474954</v>
      </c>
      <c r="G2480" s="55"/>
    </row>
    <row r="2481" spans="1:7" x14ac:dyDescent="0.2">
      <c r="A2481" s="49">
        <v>2480</v>
      </c>
      <c r="B2481" s="54">
        <v>43569</v>
      </c>
      <c r="C2481">
        <v>8</v>
      </c>
      <c r="D2481" s="2">
        <v>4948.0785862967941</v>
      </c>
      <c r="E2481" s="2">
        <v>1360.829992601703</v>
      </c>
      <c r="F2481" s="2">
        <v>31.568078251426762</v>
      </c>
      <c r="G2481" s="55"/>
    </row>
    <row r="2482" spans="1:7" x14ac:dyDescent="0.2">
      <c r="A2482" s="49">
        <v>2481</v>
      </c>
      <c r="B2482" s="54">
        <v>43569</v>
      </c>
      <c r="C2482">
        <v>9</v>
      </c>
      <c r="D2482" s="2">
        <v>5044.5523311024772</v>
      </c>
      <c r="E2482" s="2">
        <v>1214.6684821212962</v>
      </c>
      <c r="F2482" s="2">
        <v>281.17491531528265</v>
      </c>
      <c r="G2482" s="55"/>
    </row>
    <row r="2483" spans="1:7" x14ac:dyDescent="0.2">
      <c r="A2483" s="49">
        <v>2482</v>
      </c>
      <c r="B2483" s="54">
        <v>43569</v>
      </c>
      <c r="C2483">
        <v>10</v>
      </c>
      <c r="D2483" s="2">
        <v>5094.1864108751042</v>
      </c>
      <c r="E2483" s="2">
        <v>1137.2947615382941</v>
      </c>
      <c r="F2483" s="2">
        <v>710.42391567201878</v>
      </c>
      <c r="G2483" s="55"/>
    </row>
    <row r="2484" spans="1:7" x14ac:dyDescent="0.2">
      <c r="A2484" s="49">
        <v>2483</v>
      </c>
      <c r="B2484" s="54">
        <v>43569</v>
      </c>
      <c r="C2484">
        <v>11</v>
      </c>
      <c r="D2484" s="2">
        <v>5170.5419290123382</v>
      </c>
      <c r="E2484" s="2">
        <v>1141.5383977522674</v>
      </c>
      <c r="F2484" s="2">
        <v>1012.2630877249126</v>
      </c>
      <c r="G2484" s="55"/>
    </row>
    <row r="2485" spans="1:7" x14ac:dyDescent="0.2">
      <c r="A2485" s="49">
        <v>2484</v>
      </c>
      <c r="B2485" s="54">
        <v>43569</v>
      </c>
      <c r="C2485">
        <v>12</v>
      </c>
      <c r="D2485" s="2">
        <v>5203.8818067051616</v>
      </c>
      <c r="E2485" s="2">
        <v>1340.1614515068493</v>
      </c>
      <c r="F2485" s="2">
        <v>1076.321914797973</v>
      </c>
      <c r="G2485" s="55"/>
    </row>
    <row r="2486" spans="1:7" x14ac:dyDescent="0.2">
      <c r="A2486" s="49">
        <v>2485</v>
      </c>
      <c r="B2486" s="54">
        <v>43569</v>
      </c>
      <c r="C2486">
        <v>13</v>
      </c>
      <c r="D2486" s="2">
        <v>5173.0441512290736</v>
      </c>
      <c r="E2486" s="2">
        <v>1550.1078092594767</v>
      </c>
      <c r="F2486" s="2">
        <v>1173.1249460801953</v>
      </c>
      <c r="G2486" s="55"/>
    </row>
    <row r="2487" spans="1:7" x14ac:dyDescent="0.2">
      <c r="A2487" s="49">
        <v>2486</v>
      </c>
      <c r="B2487" s="54">
        <v>43569</v>
      </c>
      <c r="C2487">
        <v>14</v>
      </c>
      <c r="D2487" s="2">
        <v>5105.7612248279047</v>
      </c>
      <c r="E2487" s="2">
        <v>1344.3041172228586</v>
      </c>
      <c r="F2487" s="2">
        <v>1203.5084761350868</v>
      </c>
      <c r="G2487" s="55"/>
    </row>
    <row r="2488" spans="1:7" x14ac:dyDescent="0.2">
      <c r="A2488" s="49">
        <v>2487</v>
      </c>
      <c r="B2488" s="54">
        <v>43569</v>
      </c>
      <c r="C2488">
        <v>15</v>
      </c>
      <c r="D2488" s="2">
        <v>5071.0944254618598</v>
      </c>
      <c r="E2488" s="2">
        <v>1335.2614137086264</v>
      </c>
      <c r="F2488" s="2">
        <v>1168.8631832170192</v>
      </c>
      <c r="G2488" s="55"/>
    </row>
    <row r="2489" spans="1:7" x14ac:dyDescent="0.2">
      <c r="A2489" s="49">
        <v>2488</v>
      </c>
      <c r="B2489" s="54">
        <v>43569</v>
      </c>
      <c r="C2489">
        <v>16</v>
      </c>
      <c r="D2489" s="2">
        <v>5080.8500198366655</v>
      </c>
      <c r="E2489" s="2">
        <v>1172.3734913276148</v>
      </c>
      <c r="F2489" s="2">
        <v>1103.0584519163551</v>
      </c>
      <c r="G2489" s="55"/>
    </row>
    <row r="2490" spans="1:7" x14ac:dyDescent="0.2">
      <c r="A2490" s="49">
        <v>2489</v>
      </c>
      <c r="B2490" s="54">
        <v>43569</v>
      </c>
      <c r="C2490">
        <v>17</v>
      </c>
      <c r="D2490" s="2">
        <v>5079.9923057625474</v>
      </c>
      <c r="E2490" s="2">
        <v>1098.9871733713244</v>
      </c>
      <c r="F2490" s="2">
        <v>978.27547472491619</v>
      </c>
      <c r="G2490" s="55"/>
    </row>
    <row r="2491" spans="1:7" x14ac:dyDescent="0.2">
      <c r="A2491" s="49">
        <v>2490</v>
      </c>
      <c r="B2491" s="54">
        <v>43569</v>
      </c>
      <c r="C2491">
        <v>18</v>
      </c>
      <c r="D2491" s="2">
        <v>5126.9707176162574</v>
      </c>
      <c r="E2491" s="2">
        <v>1234.6478442863008</v>
      </c>
      <c r="F2491" s="2">
        <v>719.09340078952164</v>
      </c>
      <c r="G2491" s="55"/>
    </row>
    <row r="2492" spans="1:7" x14ac:dyDescent="0.2">
      <c r="A2492" s="49">
        <v>2491</v>
      </c>
      <c r="B2492" s="54">
        <v>43569</v>
      </c>
      <c r="C2492">
        <v>19</v>
      </c>
      <c r="D2492" s="2">
        <v>5204.9188778116932</v>
      </c>
      <c r="E2492" s="2">
        <v>1343.6515407554282</v>
      </c>
      <c r="F2492" s="2">
        <v>373.40053115729211</v>
      </c>
      <c r="G2492" s="55"/>
    </row>
    <row r="2493" spans="1:7" x14ac:dyDescent="0.2">
      <c r="A2493" s="49">
        <v>2492</v>
      </c>
      <c r="B2493" s="54">
        <v>43569</v>
      </c>
      <c r="C2493">
        <v>20</v>
      </c>
      <c r="D2493" s="2">
        <v>5263.3147260044852</v>
      </c>
      <c r="E2493" s="2">
        <v>1388.0887613068483</v>
      </c>
      <c r="F2493" s="2">
        <v>94.884255913472416</v>
      </c>
      <c r="G2493" s="55"/>
    </row>
    <row r="2494" spans="1:7" x14ac:dyDescent="0.2">
      <c r="A2494" s="49">
        <v>2493</v>
      </c>
      <c r="B2494" s="54">
        <v>43569</v>
      </c>
      <c r="C2494">
        <v>21</v>
      </c>
      <c r="D2494" s="2">
        <v>5277.8823578597048</v>
      </c>
      <c r="E2494" s="2">
        <v>1282.8839432600289</v>
      </c>
      <c r="F2494" s="2">
        <v>0.88222036017755234</v>
      </c>
      <c r="G2494" s="55"/>
    </row>
    <row r="2495" spans="1:7" x14ac:dyDescent="0.2">
      <c r="A2495" s="49">
        <v>2494</v>
      </c>
      <c r="B2495" s="54">
        <v>43569</v>
      </c>
      <c r="C2495">
        <v>22</v>
      </c>
      <c r="D2495" s="2">
        <v>5374.9993032482589</v>
      </c>
      <c r="E2495" s="2">
        <v>1269.581907952549</v>
      </c>
      <c r="F2495" s="2">
        <v>0</v>
      </c>
      <c r="G2495" s="55"/>
    </row>
    <row r="2496" spans="1:7" x14ac:dyDescent="0.2">
      <c r="A2496" s="49">
        <v>2495</v>
      </c>
      <c r="B2496" s="54">
        <v>43569</v>
      </c>
      <c r="C2496">
        <v>23</v>
      </c>
      <c r="D2496" s="2">
        <v>5272.1213157384427</v>
      </c>
      <c r="E2496" s="2">
        <v>1185.294731606811</v>
      </c>
      <c r="F2496" s="2">
        <v>0</v>
      </c>
      <c r="G2496" s="55"/>
    </row>
    <row r="2497" spans="1:7" x14ac:dyDescent="0.2">
      <c r="A2497" s="49">
        <v>2496</v>
      </c>
      <c r="B2497" s="54">
        <v>43569</v>
      </c>
      <c r="C2497">
        <v>24</v>
      </c>
      <c r="D2497" s="2">
        <v>5123.1523495088031</v>
      </c>
      <c r="E2497" s="2">
        <v>1153.3761080620811</v>
      </c>
      <c r="F2497" s="2">
        <v>0</v>
      </c>
      <c r="G2497" s="55"/>
    </row>
    <row r="2498" spans="1:7" x14ac:dyDescent="0.2">
      <c r="A2498" s="49">
        <v>2497</v>
      </c>
      <c r="B2498" s="54">
        <v>43570</v>
      </c>
      <c r="C2498">
        <v>1</v>
      </c>
      <c r="D2498" s="2">
        <v>5019.7648616403549</v>
      </c>
      <c r="E2498" s="2">
        <v>1145.4228835270328</v>
      </c>
      <c r="F2498" s="2">
        <v>0</v>
      </c>
      <c r="G2498" s="55"/>
    </row>
    <row r="2499" spans="1:7" x14ac:dyDescent="0.2">
      <c r="A2499" s="49">
        <v>2498</v>
      </c>
      <c r="B2499" s="54">
        <v>43570</v>
      </c>
      <c r="C2499">
        <v>2</v>
      </c>
      <c r="D2499" s="2">
        <v>4898.5225586462402</v>
      </c>
      <c r="E2499" s="2">
        <v>1131.1260031003462</v>
      </c>
      <c r="F2499" s="2">
        <v>0</v>
      </c>
      <c r="G2499" s="55"/>
    </row>
    <row r="2500" spans="1:7" x14ac:dyDescent="0.2">
      <c r="A2500" s="49">
        <v>2499</v>
      </c>
      <c r="B2500" s="54">
        <v>43570</v>
      </c>
      <c r="C2500">
        <v>3</v>
      </c>
      <c r="D2500" s="2">
        <v>4869.3844278052211</v>
      </c>
      <c r="E2500" s="2">
        <v>1478.7564735821318</v>
      </c>
      <c r="F2500" s="2">
        <v>0</v>
      </c>
      <c r="G2500" s="55"/>
    </row>
    <row r="2501" spans="1:7" x14ac:dyDescent="0.2">
      <c r="A2501" s="49">
        <v>2500</v>
      </c>
      <c r="B2501" s="54">
        <v>43570</v>
      </c>
      <c r="C2501">
        <v>4</v>
      </c>
      <c r="D2501" s="2">
        <v>4839.5275926811064</v>
      </c>
      <c r="E2501" s="2">
        <v>1293.8965129214812</v>
      </c>
      <c r="F2501" s="2">
        <v>0</v>
      </c>
      <c r="G2501" s="55"/>
    </row>
    <row r="2502" spans="1:7" x14ac:dyDescent="0.2">
      <c r="A2502" s="49">
        <v>2501</v>
      </c>
      <c r="B2502" s="54">
        <v>43570</v>
      </c>
      <c r="C2502">
        <v>5</v>
      </c>
      <c r="D2502" s="2">
        <v>4821.8458332479504</v>
      </c>
      <c r="E2502" s="2">
        <v>1702.3704315542677</v>
      </c>
      <c r="F2502" s="2">
        <v>0</v>
      </c>
      <c r="G2502" s="55"/>
    </row>
    <row r="2503" spans="1:7" x14ac:dyDescent="0.2">
      <c r="A2503" s="49">
        <v>2502</v>
      </c>
      <c r="B2503" s="54">
        <v>43570</v>
      </c>
      <c r="C2503">
        <v>6</v>
      </c>
      <c r="D2503" s="2">
        <v>4835.3247363472165</v>
      </c>
      <c r="E2503" s="2">
        <v>1823.1202189805163</v>
      </c>
      <c r="F2503" s="2">
        <v>0</v>
      </c>
      <c r="G2503" s="55"/>
    </row>
    <row r="2504" spans="1:7" x14ac:dyDescent="0.2">
      <c r="A2504" s="49">
        <v>2503</v>
      </c>
      <c r="B2504" s="54">
        <v>43570</v>
      </c>
      <c r="C2504">
        <v>7</v>
      </c>
      <c r="D2504" s="2">
        <v>4871.4817416800133</v>
      </c>
      <c r="E2504" s="2">
        <v>1626.6298646229861</v>
      </c>
      <c r="F2504" s="2">
        <v>0.99783227140139519</v>
      </c>
      <c r="G2504" s="55"/>
    </row>
    <row r="2505" spans="1:7" x14ac:dyDescent="0.2">
      <c r="A2505" s="49">
        <v>2504</v>
      </c>
      <c r="B2505" s="54">
        <v>43570</v>
      </c>
      <c r="C2505">
        <v>8</v>
      </c>
      <c r="D2505" s="2">
        <v>4969.7919346461194</v>
      </c>
      <c r="E2505" s="2">
        <v>1689.8205610408395</v>
      </c>
      <c r="F2505" s="2">
        <v>29.479544897273307</v>
      </c>
      <c r="G2505" s="55"/>
    </row>
    <row r="2506" spans="1:7" x14ac:dyDescent="0.2">
      <c r="A2506" s="49">
        <v>2505</v>
      </c>
      <c r="B2506" s="54">
        <v>43570</v>
      </c>
      <c r="C2506">
        <v>9</v>
      </c>
      <c r="D2506" s="2">
        <v>5047.3696592460019</v>
      </c>
      <c r="E2506" s="2">
        <v>1562.4600370988762</v>
      </c>
      <c r="F2506" s="2">
        <v>272.25570577030271</v>
      </c>
      <c r="G2506" s="55"/>
    </row>
    <row r="2507" spans="1:7" x14ac:dyDescent="0.2">
      <c r="A2507" s="49">
        <v>2506</v>
      </c>
      <c r="B2507" s="54">
        <v>43570</v>
      </c>
      <c r="C2507">
        <v>10</v>
      </c>
      <c r="D2507" s="2">
        <v>5061.4267173303642</v>
      </c>
      <c r="E2507" s="2">
        <v>1637.3823070293295</v>
      </c>
      <c r="F2507" s="2">
        <v>621.33606209208449</v>
      </c>
      <c r="G2507" s="55"/>
    </row>
    <row r="2508" spans="1:7" x14ac:dyDescent="0.2">
      <c r="A2508" s="49">
        <v>2507</v>
      </c>
      <c r="B2508" s="54">
        <v>43570</v>
      </c>
      <c r="C2508">
        <v>11</v>
      </c>
      <c r="D2508" s="2">
        <v>5174.6728727070977</v>
      </c>
      <c r="E2508" s="2">
        <v>1301.7826051276224</v>
      </c>
      <c r="F2508" s="2">
        <v>935.88388427550422</v>
      </c>
      <c r="G2508" s="55"/>
    </row>
    <row r="2509" spans="1:7" x14ac:dyDescent="0.2">
      <c r="A2509" s="49">
        <v>2508</v>
      </c>
      <c r="B2509" s="54">
        <v>43570</v>
      </c>
      <c r="C2509">
        <v>12</v>
      </c>
      <c r="D2509" s="2">
        <v>5212.1357498225243</v>
      </c>
      <c r="E2509" s="2">
        <v>1282.2826160246759</v>
      </c>
      <c r="F2509" s="2">
        <v>1161.3261789590188</v>
      </c>
      <c r="G2509" s="55"/>
    </row>
    <row r="2510" spans="1:7" x14ac:dyDescent="0.2">
      <c r="A2510" s="49">
        <v>2509</v>
      </c>
      <c r="B2510" s="54">
        <v>43570</v>
      </c>
      <c r="C2510">
        <v>13</v>
      </c>
      <c r="D2510" s="2">
        <v>5219.0232705499475</v>
      </c>
      <c r="E2510" s="2">
        <v>1480.6773147293275</v>
      </c>
      <c r="F2510" s="2">
        <v>1268.2285162547562</v>
      </c>
      <c r="G2510" s="55"/>
    </row>
    <row r="2511" spans="1:7" x14ac:dyDescent="0.2">
      <c r="A2511" s="49">
        <v>2510</v>
      </c>
      <c r="B2511" s="54">
        <v>43570</v>
      </c>
      <c r="C2511">
        <v>14</v>
      </c>
      <c r="D2511" s="2">
        <v>5139.8379486812737</v>
      </c>
      <c r="E2511" s="2">
        <v>1356.833595589557</v>
      </c>
      <c r="F2511" s="2">
        <v>1273.0282596842239</v>
      </c>
      <c r="G2511" s="55"/>
    </row>
    <row r="2512" spans="1:7" x14ac:dyDescent="0.2">
      <c r="A2512" s="49">
        <v>2511</v>
      </c>
      <c r="B2512" s="54">
        <v>43570</v>
      </c>
      <c r="C2512">
        <v>15</v>
      </c>
      <c r="D2512" s="2">
        <v>5124.2772552607648</v>
      </c>
      <c r="E2512" s="2">
        <v>1583.7411990914679</v>
      </c>
      <c r="F2512" s="2">
        <v>1236.1625810658513</v>
      </c>
      <c r="G2512" s="55"/>
    </row>
    <row r="2513" spans="1:7" x14ac:dyDescent="0.2">
      <c r="A2513" s="49">
        <v>2512</v>
      </c>
      <c r="B2513" s="54">
        <v>43570</v>
      </c>
      <c r="C2513">
        <v>16</v>
      </c>
      <c r="D2513" s="2">
        <v>5129.6722105679928</v>
      </c>
      <c r="E2513" s="2">
        <v>1386.691456963556</v>
      </c>
      <c r="F2513" s="2">
        <v>1148.6887405960892</v>
      </c>
      <c r="G2513" s="55"/>
    </row>
    <row r="2514" spans="1:7" x14ac:dyDescent="0.2">
      <c r="A2514" s="49">
        <v>2513</v>
      </c>
      <c r="B2514" s="54">
        <v>43570</v>
      </c>
      <c r="C2514">
        <v>17</v>
      </c>
      <c r="D2514" s="2">
        <v>5139.4347483057109</v>
      </c>
      <c r="E2514" s="2">
        <v>1323.9026740966344</v>
      </c>
      <c r="F2514" s="2">
        <v>1001.2235192148015</v>
      </c>
      <c r="G2514" s="55"/>
    </row>
    <row r="2515" spans="1:7" x14ac:dyDescent="0.2">
      <c r="A2515" s="49">
        <v>2514</v>
      </c>
      <c r="B2515" s="54">
        <v>43570</v>
      </c>
      <c r="C2515">
        <v>18</v>
      </c>
      <c r="D2515" s="2">
        <v>5189.612503548019</v>
      </c>
      <c r="E2515" s="2">
        <v>1248.1841378913352</v>
      </c>
      <c r="F2515" s="2">
        <v>724.64372879885491</v>
      </c>
      <c r="G2515" s="55"/>
    </row>
    <row r="2516" spans="1:7" x14ac:dyDescent="0.2">
      <c r="A2516" s="49">
        <v>2515</v>
      </c>
      <c r="B2516" s="54">
        <v>43570</v>
      </c>
      <c r="C2516">
        <v>19</v>
      </c>
      <c r="D2516" s="2">
        <v>5269.0301822819329</v>
      </c>
      <c r="E2516" s="2">
        <v>1287.4653853941834</v>
      </c>
      <c r="F2516" s="2">
        <v>345.10536253377455</v>
      </c>
      <c r="G2516" s="55"/>
    </row>
    <row r="2517" spans="1:7" x14ac:dyDescent="0.2">
      <c r="A2517" s="49">
        <v>2516</v>
      </c>
      <c r="B2517" s="54">
        <v>43570</v>
      </c>
      <c r="C2517">
        <v>20</v>
      </c>
      <c r="D2517" s="2">
        <v>5352.4476107338232</v>
      </c>
      <c r="E2517" s="2">
        <v>1261.9177794617472</v>
      </c>
      <c r="F2517" s="2">
        <v>93.62978013306271</v>
      </c>
      <c r="G2517" s="55"/>
    </row>
    <row r="2518" spans="1:7" x14ac:dyDescent="0.2">
      <c r="A2518" s="49">
        <v>2517</v>
      </c>
      <c r="B2518" s="54">
        <v>43570</v>
      </c>
      <c r="C2518">
        <v>21</v>
      </c>
      <c r="D2518" s="2">
        <v>5375.7120901508833</v>
      </c>
      <c r="E2518" s="2">
        <v>1142.8678603262974</v>
      </c>
      <c r="F2518" s="2">
        <v>1.0239692815472416</v>
      </c>
      <c r="G2518" s="55"/>
    </row>
    <row r="2519" spans="1:7" x14ac:dyDescent="0.2">
      <c r="A2519" s="49">
        <v>2518</v>
      </c>
      <c r="B2519" s="54">
        <v>43570</v>
      </c>
      <c r="C2519">
        <v>22</v>
      </c>
      <c r="D2519" s="2">
        <v>5441.1460000661345</v>
      </c>
      <c r="E2519" s="2">
        <v>1251.4364612561867</v>
      </c>
      <c r="F2519" s="2">
        <v>0</v>
      </c>
      <c r="G2519" s="55"/>
    </row>
    <row r="2520" spans="1:7" x14ac:dyDescent="0.2">
      <c r="A2520" s="49">
        <v>2519</v>
      </c>
      <c r="B2520" s="54">
        <v>43570</v>
      </c>
      <c r="C2520">
        <v>23</v>
      </c>
      <c r="D2520" s="2">
        <v>5355.5279222888512</v>
      </c>
      <c r="E2520" s="2">
        <v>931.57975653410949</v>
      </c>
      <c r="F2520" s="2">
        <v>0</v>
      </c>
      <c r="G2520" s="55"/>
    </row>
    <row r="2521" spans="1:7" x14ac:dyDescent="0.2">
      <c r="A2521" s="49">
        <v>2520</v>
      </c>
      <c r="B2521" s="54">
        <v>43570</v>
      </c>
      <c r="C2521">
        <v>24</v>
      </c>
      <c r="D2521" s="2">
        <v>5193.230341868215</v>
      </c>
      <c r="E2521" s="2">
        <v>624.38737366486953</v>
      </c>
      <c r="F2521" s="2">
        <v>0</v>
      </c>
      <c r="G2521" s="55"/>
    </row>
    <row r="2522" spans="1:7" x14ac:dyDescent="0.2">
      <c r="A2522" s="49">
        <v>2521</v>
      </c>
      <c r="B2522" s="54">
        <v>43571</v>
      </c>
      <c r="C2522">
        <v>1</v>
      </c>
      <c r="D2522" s="2">
        <v>5027.4044838264726</v>
      </c>
      <c r="E2522" s="2">
        <v>683.12489000707865</v>
      </c>
      <c r="F2522" s="2">
        <v>0</v>
      </c>
      <c r="G2522" s="55"/>
    </row>
    <row r="2523" spans="1:7" x14ac:dyDescent="0.2">
      <c r="A2523" s="49">
        <v>2522</v>
      </c>
      <c r="B2523" s="54">
        <v>43571</v>
      </c>
      <c r="C2523">
        <v>2</v>
      </c>
      <c r="D2523" s="2">
        <v>4909.3562605988491</v>
      </c>
      <c r="E2523" s="2">
        <v>643.66806953358923</v>
      </c>
      <c r="F2523" s="2">
        <v>0</v>
      </c>
      <c r="G2523" s="55"/>
    </row>
    <row r="2524" spans="1:7" x14ac:dyDescent="0.2">
      <c r="A2524" s="49">
        <v>2523</v>
      </c>
      <c r="B2524" s="54">
        <v>43571</v>
      </c>
      <c r="C2524">
        <v>3</v>
      </c>
      <c r="D2524" s="2">
        <v>4877.8773837377112</v>
      </c>
      <c r="E2524" s="2">
        <v>636.38659121935643</v>
      </c>
      <c r="F2524" s="2">
        <v>0</v>
      </c>
      <c r="G2524" s="55"/>
    </row>
    <row r="2525" spans="1:7" x14ac:dyDescent="0.2">
      <c r="A2525" s="49">
        <v>2524</v>
      </c>
      <c r="B2525" s="54">
        <v>43571</v>
      </c>
      <c r="C2525">
        <v>4</v>
      </c>
      <c r="D2525" s="2">
        <v>4840.820379359212</v>
      </c>
      <c r="E2525" s="2">
        <v>731.8779992931926</v>
      </c>
      <c r="F2525" s="2">
        <v>0</v>
      </c>
      <c r="G2525" s="55"/>
    </row>
    <row r="2526" spans="1:7" x14ac:dyDescent="0.2">
      <c r="A2526" s="49">
        <v>2525</v>
      </c>
      <c r="B2526" s="54">
        <v>43571</v>
      </c>
      <c r="C2526">
        <v>5</v>
      </c>
      <c r="D2526" s="2">
        <v>4843.4257983529369</v>
      </c>
      <c r="E2526" s="2">
        <v>809.79758587364358</v>
      </c>
      <c r="F2526" s="2">
        <v>0</v>
      </c>
      <c r="G2526" s="55"/>
    </row>
    <row r="2527" spans="1:7" x14ac:dyDescent="0.2">
      <c r="A2527" s="49">
        <v>2526</v>
      </c>
      <c r="B2527" s="54">
        <v>43571</v>
      </c>
      <c r="C2527">
        <v>6</v>
      </c>
      <c r="D2527" s="2">
        <v>4853.8875993407455</v>
      </c>
      <c r="E2527" s="2">
        <v>813.21337175446274</v>
      </c>
      <c r="F2527" s="2">
        <v>0</v>
      </c>
      <c r="G2527" s="55"/>
    </row>
    <row r="2528" spans="1:7" x14ac:dyDescent="0.2">
      <c r="A2528" s="49">
        <v>2527</v>
      </c>
      <c r="B2528" s="54">
        <v>43571</v>
      </c>
      <c r="C2528">
        <v>7</v>
      </c>
      <c r="D2528" s="2">
        <v>4889.1456398843075</v>
      </c>
      <c r="E2528" s="2">
        <v>808.76553597610894</v>
      </c>
      <c r="F2528" s="2">
        <v>0.5147694844641727</v>
      </c>
      <c r="G2528" s="55"/>
    </row>
    <row r="2529" spans="1:7" x14ac:dyDescent="0.2">
      <c r="A2529" s="49">
        <v>2528</v>
      </c>
      <c r="B2529" s="54">
        <v>43571</v>
      </c>
      <c r="C2529">
        <v>8</v>
      </c>
      <c r="D2529" s="2">
        <v>5019.7838129428301</v>
      </c>
      <c r="E2529" s="2">
        <v>787.46643135176646</v>
      </c>
      <c r="F2529" s="2">
        <v>28.989687997780596</v>
      </c>
      <c r="G2529" s="55"/>
    </row>
    <row r="2530" spans="1:7" x14ac:dyDescent="0.2">
      <c r="A2530" s="49">
        <v>2529</v>
      </c>
      <c r="B2530" s="54">
        <v>43571</v>
      </c>
      <c r="C2530">
        <v>9</v>
      </c>
      <c r="D2530" s="2">
        <v>5112.6909166560854</v>
      </c>
      <c r="E2530" s="2">
        <v>775.02741936482118</v>
      </c>
      <c r="F2530" s="2">
        <v>244.83647180652082</v>
      </c>
      <c r="G2530" s="55"/>
    </row>
    <row r="2531" spans="1:7" x14ac:dyDescent="0.2">
      <c r="A2531" s="49">
        <v>2530</v>
      </c>
      <c r="B2531" s="54">
        <v>43571</v>
      </c>
      <c r="C2531">
        <v>10</v>
      </c>
      <c r="D2531" s="2">
        <v>5140.1321934353555</v>
      </c>
      <c r="E2531" s="2">
        <v>705.23436111746184</v>
      </c>
      <c r="F2531" s="2">
        <v>616.84434866999823</v>
      </c>
      <c r="G2531" s="55"/>
    </row>
    <row r="2532" spans="1:7" x14ac:dyDescent="0.2">
      <c r="A2532" s="49">
        <v>2531</v>
      </c>
      <c r="B2532" s="54">
        <v>43571</v>
      </c>
      <c r="C2532">
        <v>11</v>
      </c>
      <c r="D2532" s="2">
        <v>5237.6265814262688</v>
      </c>
      <c r="E2532" s="2">
        <v>683.94852206361315</v>
      </c>
      <c r="F2532" s="2">
        <v>958.16219708680228</v>
      </c>
      <c r="G2532" s="55"/>
    </row>
    <row r="2533" spans="1:7" x14ac:dyDescent="0.2">
      <c r="A2533" s="49">
        <v>2532</v>
      </c>
      <c r="B2533" s="54">
        <v>43571</v>
      </c>
      <c r="C2533">
        <v>12</v>
      </c>
      <c r="D2533" s="2">
        <v>5254.1973593692856</v>
      </c>
      <c r="E2533" s="2">
        <v>719.14176319401599</v>
      </c>
      <c r="F2533" s="2">
        <v>1195.0556590024819</v>
      </c>
      <c r="G2533" s="55"/>
    </row>
    <row r="2534" spans="1:7" x14ac:dyDescent="0.2">
      <c r="A2534" s="49">
        <v>2533</v>
      </c>
      <c r="B2534" s="54">
        <v>43571</v>
      </c>
      <c r="C2534">
        <v>13</v>
      </c>
      <c r="D2534" s="2">
        <v>5244.8401670228586</v>
      </c>
      <c r="E2534" s="2">
        <v>672.91789942318292</v>
      </c>
      <c r="F2534" s="2">
        <v>1193.2196928062251</v>
      </c>
      <c r="G2534" s="55"/>
    </row>
    <row r="2535" spans="1:7" x14ac:dyDescent="0.2">
      <c r="A2535" s="49">
        <v>2534</v>
      </c>
      <c r="B2535" s="54">
        <v>43571</v>
      </c>
      <c r="C2535">
        <v>14</v>
      </c>
      <c r="D2535" s="2">
        <v>5168.5959787142183</v>
      </c>
      <c r="E2535" s="2">
        <v>724.91063579123829</v>
      </c>
      <c r="F2535" s="2">
        <v>1179.679607917157</v>
      </c>
      <c r="G2535" s="55"/>
    </row>
    <row r="2536" spans="1:7" x14ac:dyDescent="0.2">
      <c r="A2536" s="49">
        <v>2535</v>
      </c>
      <c r="B2536" s="54">
        <v>43571</v>
      </c>
      <c r="C2536">
        <v>15</v>
      </c>
      <c r="D2536" s="2">
        <v>5139.0182882357749</v>
      </c>
      <c r="E2536" s="2">
        <v>1160.3761072972889</v>
      </c>
      <c r="F2536" s="2">
        <v>1128.9079131606447</v>
      </c>
      <c r="G2536" s="55"/>
    </row>
    <row r="2537" spans="1:7" x14ac:dyDescent="0.2">
      <c r="A2537" s="49">
        <v>2536</v>
      </c>
      <c r="B2537" s="54">
        <v>43571</v>
      </c>
      <c r="C2537">
        <v>16</v>
      </c>
      <c r="D2537" s="2">
        <v>5131.9836315624734</v>
      </c>
      <c r="E2537" s="2">
        <v>1122.0405616632586</v>
      </c>
      <c r="F2537" s="2">
        <v>1048.54608908818</v>
      </c>
      <c r="G2537" s="55"/>
    </row>
    <row r="2538" spans="1:7" x14ac:dyDescent="0.2">
      <c r="A2538" s="49">
        <v>2537</v>
      </c>
      <c r="B2538" s="54">
        <v>43571</v>
      </c>
      <c r="C2538">
        <v>17</v>
      </c>
      <c r="D2538" s="2">
        <v>5176.8685149609328</v>
      </c>
      <c r="E2538" s="2">
        <v>714.56917445555541</v>
      </c>
      <c r="F2538" s="2">
        <v>810.005415056125</v>
      </c>
      <c r="G2538" s="55"/>
    </row>
    <row r="2539" spans="1:7" x14ac:dyDescent="0.2">
      <c r="A2539" s="49">
        <v>2538</v>
      </c>
      <c r="B2539" s="54">
        <v>43571</v>
      </c>
      <c r="C2539">
        <v>18</v>
      </c>
      <c r="D2539" s="2">
        <v>5226.2039638428814</v>
      </c>
      <c r="E2539" s="2">
        <v>541.70247280535921</v>
      </c>
      <c r="F2539" s="2">
        <v>580.45632799525436</v>
      </c>
      <c r="G2539" s="55"/>
    </row>
    <row r="2540" spans="1:7" x14ac:dyDescent="0.2">
      <c r="A2540" s="49">
        <v>2539</v>
      </c>
      <c r="B2540" s="54">
        <v>43571</v>
      </c>
      <c r="C2540">
        <v>19</v>
      </c>
      <c r="D2540" s="2">
        <v>5302.5921629774321</v>
      </c>
      <c r="E2540" s="2">
        <v>535.30106082912368</v>
      </c>
      <c r="F2540" s="2">
        <v>279.41714726711569</v>
      </c>
      <c r="G2540" s="55"/>
    </row>
    <row r="2541" spans="1:7" x14ac:dyDescent="0.2">
      <c r="A2541" s="49">
        <v>2540</v>
      </c>
      <c r="B2541" s="54">
        <v>43571</v>
      </c>
      <c r="C2541">
        <v>20</v>
      </c>
      <c r="D2541" s="2">
        <v>5363.8195424088244</v>
      </c>
      <c r="E2541" s="2">
        <v>681.95931347187093</v>
      </c>
      <c r="F2541" s="2">
        <v>74.656546625304159</v>
      </c>
      <c r="G2541" s="55"/>
    </row>
    <row r="2542" spans="1:7" x14ac:dyDescent="0.2">
      <c r="A2542" s="49">
        <v>2541</v>
      </c>
      <c r="B2542" s="54">
        <v>43571</v>
      </c>
      <c r="C2542">
        <v>21</v>
      </c>
      <c r="D2542" s="2">
        <v>5363.5286716345936</v>
      </c>
      <c r="E2542" s="2">
        <v>1138.4204790031813</v>
      </c>
      <c r="F2542" s="2">
        <v>1.1166128389346861</v>
      </c>
      <c r="G2542" s="55"/>
    </row>
    <row r="2543" spans="1:7" x14ac:dyDescent="0.2">
      <c r="A2543" s="49">
        <v>2542</v>
      </c>
      <c r="B2543" s="54">
        <v>43571</v>
      </c>
      <c r="C2543">
        <v>22</v>
      </c>
      <c r="D2543" s="2">
        <v>5404.2373188955708</v>
      </c>
      <c r="E2543" s="2">
        <v>1227.1937283768416</v>
      </c>
      <c r="F2543" s="2">
        <v>0</v>
      </c>
      <c r="G2543" s="55"/>
    </row>
    <row r="2544" spans="1:7" x14ac:dyDescent="0.2">
      <c r="A2544" s="49">
        <v>2543</v>
      </c>
      <c r="B2544" s="54">
        <v>43571</v>
      </c>
      <c r="C2544">
        <v>23</v>
      </c>
      <c r="D2544" s="2">
        <v>5290.6059102305135</v>
      </c>
      <c r="E2544" s="2">
        <v>1194.5677361469081</v>
      </c>
      <c r="F2544" s="2">
        <v>0</v>
      </c>
      <c r="G2544" s="55"/>
    </row>
    <row r="2545" spans="1:7" x14ac:dyDescent="0.2">
      <c r="A2545" s="49">
        <v>2544</v>
      </c>
      <c r="B2545" s="54">
        <v>43571</v>
      </c>
      <c r="C2545">
        <v>24</v>
      </c>
      <c r="D2545" s="2">
        <v>5153.2008683748636</v>
      </c>
      <c r="E2545" s="2">
        <v>1109.9986895944307</v>
      </c>
      <c r="F2545" s="2">
        <v>0</v>
      </c>
      <c r="G2545" s="55"/>
    </row>
    <row r="2546" spans="1:7" x14ac:dyDescent="0.2">
      <c r="A2546" s="49">
        <v>2545</v>
      </c>
      <c r="B2546" s="54">
        <v>43572</v>
      </c>
      <c r="C2546">
        <v>1</v>
      </c>
      <c r="D2546" s="2">
        <v>5000.4606808447033</v>
      </c>
      <c r="E2546" s="2">
        <v>1112.7895239396196</v>
      </c>
      <c r="F2546" s="2">
        <v>0</v>
      </c>
      <c r="G2546" s="55"/>
    </row>
    <row r="2547" spans="1:7" x14ac:dyDescent="0.2">
      <c r="A2547" s="49">
        <v>2546</v>
      </c>
      <c r="B2547" s="54">
        <v>43572</v>
      </c>
      <c r="C2547">
        <v>2</v>
      </c>
      <c r="D2547" s="2">
        <v>4894.1238087497395</v>
      </c>
      <c r="E2547" s="2">
        <v>889.18611144359829</v>
      </c>
      <c r="F2547" s="2">
        <v>0</v>
      </c>
      <c r="G2547" s="55"/>
    </row>
    <row r="2548" spans="1:7" x14ac:dyDescent="0.2">
      <c r="A2548" s="49">
        <v>2547</v>
      </c>
      <c r="B2548" s="54">
        <v>43572</v>
      </c>
      <c r="C2548">
        <v>3</v>
      </c>
      <c r="D2548" s="2">
        <v>4852.713563213224</v>
      </c>
      <c r="E2548" s="2">
        <v>1027.3895458393113</v>
      </c>
      <c r="F2548" s="2">
        <v>0</v>
      </c>
      <c r="G2548" s="55"/>
    </row>
    <row r="2549" spans="1:7" x14ac:dyDescent="0.2">
      <c r="A2549" s="49">
        <v>2548</v>
      </c>
      <c r="B2549" s="54">
        <v>43572</v>
      </c>
      <c r="C2549">
        <v>4</v>
      </c>
      <c r="D2549" s="2">
        <v>4833.9556905774762</v>
      </c>
      <c r="E2549" s="2">
        <v>982.6078319539638</v>
      </c>
      <c r="F2549" s="2">
        <v>0</v>
      </c>
      <c r="G2549" s="55"/>
    </row>
    <row r="2550" spans="1:7" x14ac:dyDescent="0.2">
      <c r="A2550" s="49">
        <v>2549</v>
      </c>
      <c r="B2550" s="54">
        <v>43572</v>
      </c>
      <c r="C2550">
        <v>5</v>
      </c>
      <c r="D2550" s="2">
        <v>4831.3991831788007</v>
      </c>
      <c r="E2550" s="2">
        <v>861.58136895971802</v>
      </c>
      <c r="F2550" s="2">
        <v>0</v>
      </c>
      <c r="G2550" s="55"/>
    </row>
    <row r="2551" spans="1:7" x14ac:dyDescent="0.2">
      <c r="A2551" s="49">
        <v>2550</v>
      </c>
      <c r="B2551" s="54">
        <v>43572</v>
      </c>
      <c r="C2551">
        <v>6</v>
      </c>
      <c r="D2551" s="2">
        <v>4816.5331321885496</v>
      </c>
      <c r="E2551" s="2">
        <v>982.10507616807126</v>
      </c>
      <c r="F2551" s="2">
        <v>0</v>
      </c>
      <c r="G2551" s="55"/>
    </row>
    <row r="2552" spans="1:7" x14ac:dyDescent="0.2">
      <c r="A2552" s="49">
        <v>2551</v>
      </c>
      <c r="B2552" s="54">
        <v>43572</v>
      </c>
      <c r="C2552">
        <v>7</v>
      </c>
      <c r="D2552" s="2">
        <v>4845.9712372531121</v>
      </c>
      <c r="E2552" s="2">
        <v>1011.8796855681105</v>
      </c>
      <c r="F2552" s="2">
        <v>0.62527983386176289</v>
      </c>
      <c r="G2552" s="55"/>
    </row>
    <row r="2553" spans="1:7" x14ac:dyDescent="0.2">
      <c r="A2553" s="49">
        <v>2552</v>
      </c>
      <c r="B2553" s="54">
        <v>43572</v>
      </c>
      <c r="C2553">
        <v>8</v>
      </c>
      <c r="D2553" s="2">
        <v>4979.146735816149</v>
      </c>
      <c r="E2553" s="2">
        <v>1140.962284423623</v>
      </c>
      <c r="F2553" s="2">
        <v>31.114503599239075</v>
      </c>
      <c r="G2553" s="55"/>
    </row>
    <row r="2554" spans="1:7" x14ac:dyDescent="0.2">
      <c r="A2554" s="49">
        <v>2553</v>
      </c>
      <c r="B2554" s="54">
        <v>43572</v>
      </c>
      <c r="C2554">
        <v>9</v>
      </c>
      <c r="D2554" s="2">
        <v>5095.2651207683275</v>
      </c>
      <c r="E2554" s="2">
        <v>1211.0943802756194</v>
      </c>
      <c r="F2554" s="2">
        <v>225.28569393816309</v>
      </c>
      <c r="G2554" s="55"/>
    </row>
    <row r="2555" spans="1:7" x14ac:dyDescent="0.2">
      <c r="A2555" s="49">
        <v>2554</v>
      </c>
      <c r="B2555" s="54">
        <v>43572</v>
      </c>
      <c r="C2555">
        <v>10</v>
      </c>
      <c r="D2555" s="2">
        <v>5138.9452744417049</v>
      </c>
      <c r="E2555" s="2">
        <v>1380.997413007929</v>
      </c>
      <c r="F2555" s="2">
        <v>528.23183825057913</v>
      </c>
      <c r="G2555" s="55"/>
    </row>
    <row r="2556" spans="1:7" x14ac:dyDescent="0.2">
      <c r="A2556" s="49">
        <v>2555</v>
      </c>
      <c r="B2556" s="54">
        <v>43572</v>
      </c>
      <c r="C2556">
        <v>11</v>
      </c>
      <c r="D2556" s="2">
        <v>5197.7612844074374</v>
      </c>
      <c r="E2556" s="2">
        <v>1299.6582159082441</v>
      </c>
      <c r="F2556" s="2">
        <v>819.02226042813584</v>
      </c>
      <c r="G2556" s="55"/>
    </row>
    <row r="2557" spans="1:7" x14ac:dyDescent="0.2">
      <c r="A2557" s="49">
        <v>2556</v>
      </c>
      <c r="B2557" s="54">
        <v>43572</v>
      </c>
      <c r="C2557">
        <v>12</v>
      </c>
      <c r="D2557" s="2">
        <v>5213.576046160525</v>
      </c>
      <c r="E2557" s="2">
        <v>1072.2791455875001</v>
      </c>
      <c r="F2557" s="2">
        <v>1039.2044374107447</v>
      </c>
      <c r="G2557" s="55"/>
    </row>
    <row r="2558" spans="1:7" x14ac:dyDescent="0.2">
      <c r="A2558" s="49">
        <v>2557</v>
      </c>
      <c r="B2558" s="54">
        <v>43572</v>
      </c>
      <c r="C2558">
        <v>13</v>
      </c>
      <c r="D2558" s="2">
        <v>5194.1267845705979</v>
      </c>
      <c r="E2558" s="2">
        <v>1034.9107535882863</v>
      </c>
      <c r="F2558" s="2">
        <v>1126.4734062187244</v>
      </c>
      <c r="G2558" s="55"/>
    </row>
    <row r="2559" spans="1:7" x14ac:dyDescent="0.2">
      <c r="A2559" s="49">
        <v>2558</v>
      </c>
      <c r="B2559" s="54">
        <v>43572</v>
      </c>
      <c r="C2559">
        <v>14</v>
      </c>
      <c r="D2559" s="2">
        <v>5107.4620860925652</v>
      </c>
      <c r="E2559" s="2">
        <v>1081.8142826243513</v>
      </c>
      <c r="F2559" s="2">
        <v>1126.6361327875143</v>
      </c>
      <c r="G2559" s="55"/>
    </row>
    <row r="2560" spans="1:7" x14ac:dyDescent="0.2">
      <c r="A2560" s="49">
        <v>2559</v>
      </c>
      <c r="B2560" s="54">
        <v>43572</v>
      </c>
      <c r="C2560">
        <v>15</v>
      </c>
      <c r="D2560" s="2">
        <v>5105.4026865681435</v>
      </c>
      <c r="E2560" s="2">
        <v>1323.723822005493</v>
      </c>
      <c r="F2560" s="2">
        <v>1097.965310047397</v>
      </c>
      <c r="G2560" s="55"/>
    </row>
    <row r="2561" spans="1:7" x14ac:dyDescent="0.2">
      <c r="A2561" s="49">
        <v>2560</v>
      </c>
      <c r="B2561" s="54">
        <v>43572</v>
      </c>
      <c r="C2561">
        <v>16</v>
      </c>
      <c r="D2561" s="2">
        <v>5081.8168381996484</v>
      </c>
      <c r="E2561" s="2">
        <v>1701.3500088024707</v>
      </c>
      <c r="F2561" s="2">
        <v>983.50909247437608</v>
      </c>
      <c r="G2561" s="55"/>
    </row>
    <row r="2562" spans="1:7" x14ac:dyDescent="0.2">
      <c r="A2562" s="49">
        <v>2561</v>
      </c>
      <c r="B2562" s="54">
        <v>43572</v>
      </c>
      <c r="C2562">
        <v>17</v>
      </c>
      <c r="D2562" s="2">
        <v>5095.4081544275014</v>
      </c>
      <c r="E2562" s="2">
        <v>2160.0534971289881</v>
      </c>
      <c r="F2562" s="2">
        <v>846.31613824966291</v>
      </c>
      <c r="G2562" s="55"/>
    </row>
    <row r="2563" spans="1:7" x14ac:dyDescent="0.2">
      <c r="A2563" s="49">
        <v>2562</v>
      </c>
      <c r="B2563" s="54">
        <v>43572</v>
      </c>
      <c r="C2563">
        <v>18</v>
      </c>
      <c r="D2563" s="2">
        <v>5178.7692176899391</v>
      </c>
      <c r="E2563" s="2">
        <v>2225.2459679873482</v>
      </c>
      <c r="F2563" s="2">
        <v>589.30436758204678</v>
      </c>
      <c r="G2563" s="55"/>
    </row>
    <row r="2564" spans="1:7" x14ac:dyDescent="0.2">
      <c r="A2564" s="49">
        <v>2563</v>
      </c>
      <c r="B2564" s="54">
        <v>43572</v>
      </c>
      <c r="C2564">
        <v>19</v>
      </c>
      <c r="D2564" s="2">
        <v>5260.4190192050391</v>
      </c>
      <c r="E2564" s="2">
        <v>2163.0496164218825</v>
      </c>
      <c r="F2564" s="2">
        <v>308.43630668094568</v>
      </c>
      <c r="G2564" s="55"/>
    </row>
    <row r="2565" spans="1:7" x14ac:dyDescent="0.2">
      <c r="A2565" s="49">
        <v>2564</v>
      </c>
      <c r="B2565" s="54">
        <v>43572</v>
      </c>
      <c r="C2565">
        <v>20</v>
      </c>
      <c r="D2565" s="2">
        <v>5334.303033487744</v>
      </c>
      <c r="E2565" s="2">
        <v>2071.2584170486489</v>
      </c>
      <c r="F2565" s="2">
        <v>87.696798748753906</v>
      </c>
      <c r="G2565" s="55"/>
    </row>
    <row r="2566" spans="1:7" x14ac:dyDescent="0.2">
      <c r="A2566" s="49">
        <v>2565</v>
      </c>
      <c r="B2566" s="54">
        <v>43572</v>
      </c>
      <c r="C2566">
        <v>21</v>
      </c>
      <c r="D2566" s="2">
        <v>5330.5206487694932</v>
      </c>
      <c r="E2566" s="2">
        <v>2175.6680965092673</v>
      </c>
      <c r="F2566" s="2">
        <v>1.2584008336873811</v>
      </c>
      <c r="G2566" s="55"/>
    </row>
    <row r="2567" spans="1:7" x14ac:dyDescent="0.2">
      <c r="A2567" s="49">
        <v>2566</v>
      </c>
      <c r="B2567" s="54">
        <v>43572</v>
      </c>
      <c r="C2567">
        <v>22</v>
      </c>
      <c r="D2567" s="2">
        <v>5400.312258510352</v>
      </c>
      <c r="E2567" s="2">
        <v>2114.0093801208623</v>
      </c>
      <c r="F2567" s="2">
        <v>0</v>
      </c>
      <c r="G2567" s="55"/>
    </row>
    <row r="2568" spans="1:7" x14ac:dyDescent="0.2">
      <c r="A2568" s="49">
        <v>2567</v>
      </c>
      <c r="B2568" s="54">
        <v>43572</v>
      </c>
      <c r="C2568">
        <v>23</v>
      </c>
      <c r="D2568" s="2">
        <v>5302.8400640990167</v>
      </c>
      <c r="E2568" s="2">
        <v>2118.5516635171439</v>
      </c>
      <c r="F2568" s="2">
        <v>0</v>
      </c>
      <c r="G2568" s="55"/>
    </row>
    <row r="2569" spans="1:7" x14ac:dyDescent="0.2">
      <c r="A2569" s="49">
        <v>2568</v>
      </c>
      <c r="B2569" s="54">
        <v>43572</v>
      </c>
      <c r="C2569">
        <v>24</v>
      </c>
      <c r="D2569" s="2">
        <v>5167.2795352542362</v>
      </c>
      <c r="E2569" s="2">
        <v>1678.0877811157675</v>
      </c>
      <c r="F2569" s="2">
        <v>0</v>
      </c>
      <c r="G2569" s="55"/>
    </row>
    <row r="2570" spans="1:7" x14ac:dyDescent="0.2">
      <c r="A2570" s="49">
        <v>2569</v>
      </c>
      <c r="B2570" s="54">
        <v>43573</v>
      </c>
      <c r="C2570">
        <v>1</v>
      </c>
      <c r="D2570" s="2">
        <v>5017.1938970732017</v>
      </c>
      <c r="E2570" s="2">
        <v>2047.4551706340737</v>
      </c>
      <c r="F2570" s="2">
        <v>0</v>
      </c>
      <c r="G2570" s="55"/>
    </row>
    <row r="2571" spans="1:7" x14ac:dyDescent="0.2">
      <c r="A2571" s="49">
        <v>2570</v>
      </c>
      <c r="B2571" s="54">
        <v>43573</v>
      </c>
      <c r="C2571">
        <v>2</v>
      </c>
      <c r="D2571" s="2">
        <v>4915.8714109433768</v>
      </c>
      <c r="E2571" s="2">
        <v>2035.8386120092432</v>
      </c>
      <c r="F2571" s="2">
        <v>0</v>
      </c>
      <c r="G2571" s="55"/>
    </row>
    <row r="2572" spans="1:7" x14ac:dyDescent="0.2">
      <c r="A2572" s="49">
        <v>2571</v>
      </c>
      <c r="B2572" s="54">
        <v>43573</v>
      </c>
      <c r="C2572">
        <v>3</v>
      </c>
      <c r="D2572" s="2">
        <v>4857.4089256242414</v>
      </c>
      <c r="E2572" s="2">
        <v>2019.2391608935909</v>
      </c>
      <c r="F2572" s="2">
        <v>0</v>
      </c>
      <c r="G2572" s="55"/>
    </row>
    <row r="2573" spans="1:7" x14ac:dyDescent="0.2">
      <c r="A2573" s="49">
        <v>2572</v>
      </c>
      <c r="B2573" s="54">
        <v>43573</v>
      </c>
      <c r="C2573">
        <v>4</v>
      </c>
      <c r="D2573" s="2">
        <v>4853.888138697178</v>
      </c>
      <c r="E2573" s="2">
        <v>2001.3172527723539</v>
      </c>
      <c r="F2573" s="2">
        <v>0</v>
      </c>
      <c r="G2573" s="55"/>
    </row>
    <row r="2574" spans="1:7" x14ac:dyDescent="0.2">
      <c r="A2574" s="49">
        <v>2573</v>
      </c>
      <c r="B2574" s="54">
        <v>43573</v>
      </c>
      <c r="C2574">
        <v>5</v>
      </c>
      <c r="D2574" s="2">
        <v>4813.6999742047083</v>
      </c>
      <c r="E2574" s="2">
        <v>1988.6700655445404</v>
      </c>
      <c r="F2574" s="2">
        <v>0</v>
      </c>
      <c r="G2574" s="55"/>
    </row>
    <row r="2575" spans="1:7" x14ac:dyDescent="0.2">
      <c r="A2575" s="49">
        <v>2574</v>
      </c>
      <c r="B2575" s="54">
        <v>43573</v>
      </c>
      <c r="C2575">
        <v>6</v>
      </c>
      <c r="D2575" s="2">
        <v>4824.6301112472693</v>
      </c>
      <c r="E2575" s="2">
        <v>1967.452356429239</v>
      </c>
      <c r="F2575" s="2">
        <v>2.0803650665821186E-2</v>
      </c>
      <c r="G2575" s="55"/>
    </row>
    <row r="2576" spans="1:7" x14ac:dyDescent="0.2">
      <c r="A2576" s="49">
        <v>2575</v>
      </c>
      <c r="B2576" s="54">
        <v>43573</v>
      </c>
      <c r="C2576">
        <v>7</v>
      </c>
      <c r="D2576" s="2">
        <v>4855.9613618549729</v>
      </c>
      <c r="E2576" s="2">
        <v>1971.989022698727</v>
      </c>
      <c r="F2576" s="2">
        <v>1.3370462415028537</v>
      </c>
      <c r="G2576" s="55"/>
    </row>
    <row r="2577" spans="1:7" x14ac:dyDescent="0.2">
      <c r="A2577" s="49">
        <v>2576</v>
      </c>
      <c r="B2577" s="54">
        <v>43573</v>
      </c>
      <c r="C2577">
        <v>8</v>
      </c>
      <c r="D2577" s="2">
        <v>4987.5142051260264</v>
      </c>
      <c r="E2577" s="2">
        <v>1891.9214236165192</v>
      </c>
      <c r="F2577" s="2">
        <v>35.754543964489542</v>
      </c>
      <c r="G2577" s="55"/>
    </row>
    <row r="2578" spans="1:7" x14ac:dyDescent="0.2">
      <c r="A2578" s="49">
        <v>2577</v>
      </c>
      <c r="B2578" s="54">
        <v>43573</v>
      </c>
      <c r="C2578">
        <v>9</v>
      </c>
      <c r="D2578" s="2">
        <v>5076.5968916469819</v>
      </c>
      <c r="E2578" s="2">
        <v>1911.9574512726153</v>
      </c>
      <c r="F2578" s="2">
        <v>250.46797993045575</v>
      </c>
      <c r="G2578" s="55"/>
    </row>
    <row r="2579" spans="1:7" x14ac:dyDescent="0.2">
      <c r="A2579" s="49">
        <v>2578</v>
      </c>
      <c r="B2579" s="54">
        <v>43573</v>
      </c>
      <c r="C2579">
        <v>10</v>
      </c>
      <c r="D2579" s="2">
        <v>5140.4798121737949</v>
      </c>
      <c r="E2579" s="2">
        <v>1874.4439455283812</v>
      </c>
      <c r="F2579" s="2">
        <v>526.92881242658063</v>
      </c>
      <c r="G2579" s="55"/>
    </row>
    <row r="2580" spans="1:7" x14ac:dyDescent="0.2">
      <c r="A2580" s="49">
        <v>2579</v>
      </c>
      <c r="B2580" s="54">
        <v>43573</v>
      </c>
      <c r="C2580">
        <v>11</v>
      </c>
      <c r="D2580" s="2">
        <v>5217.4506978387317</v>
      </c>
      <c r="E2580" s="2">
        <v>1801.3353358599438</v>
      </c>
      <c r="F2580" s="2">
        <v>788.79259320432141</v>
      </c>
      <c r="G2580" s="55"/>
    </row>
    <row r="2581" spans="1:7" x14ac:dyDescent="0.2">
      <c r="A2581" s="49">
        <v>2580</v>
      </c>
      <c r="B2581" s="54">
        <v>43573</v>
      </c>
      <c r="C2581">
        <v>12</v>
      </c>
      <c r="D2581" s="2">
        <v>5213.3890273469515</v>
      </c>
      <c r="E2581" s="2">
        <v>1742.6444056344294</v>
      </c>
      <c r="F2581" s="2">
        <v>1016.2982459488825</v>
      </c>
      <c r="G2581" s="55"/>
    </row>
    <row r="2582" spans="1:7" x14ac:dyDescent="0.2">
      <c r="A2582" s="49">
        <v>2581</v>
      </c>
      <c r="B2582" s="54">
        <v>43573</v>
      </c>
      <c r="C2582">
        <v>13</v>
      </c>
      <c r="D2582" s="2">
        <v>5203.7795356832994</v>
      </c>
      <c r="E2582" s="2">
        <v>1699.9840029463003</v>
      </c>
      <c r="F2582" s="2">
        <v>1141.3114212334569</v>
      </c>
      <c r="G2582" s="55"/>
    </row>
    <row r="2583" spans="1:7" x14ac:dyDescent="0.2">
      <c r="A2583" s="49">
        <v>2582</v>
      </c>
      <c r="B2583" s="54">
        <v>43573</v>
      </c>
      <c r="C2583">
        <v>14</v>
      </c>
      <c r="D2583" s="2">
        <v>5105.5674480352936</v>
      </c>
      <c r="E2583" s="2">
        <v>1673.4422985023746</v>
      </c>
      <c r="F2583" s="2">
        <v>1180.13942712771</v>
      </c>
      <c r="G2583" s="55"/>
    </row>
    <row r="2584" spans="1:7" x14ac:dyDescent="0.2">
      <c r="A2584" s="49">
        <v>2583</v>
      </c>
      <c r="B2584" s="54">
        <v>43573</v>
      </c>
      <c r="C2584">
        <v>15</v>
      </c>
      <c r="D2584" s="2">
        <v>5085.9849946981967</v>
      </c>
      <c r="E2584" s="2">
        <v>1669.9025316136754</v>
      </c>
      <c r="F2584" s="2">
        <v>1132.0788775328144</v>
      </c>
      <c r="G2584" s="55"/>
    </row>
    <row r="2585" spans="1:7" x14ac:dyDescent="0.2">
      <c r="A2585" s="49">
        <v>2584</v>
      </c>
      <c r="B2585" s="54">
        <v>43573</v>
      </c>
      <c r="C2585">
        <v>16</v>
      </c>
      <c r="D2585" s="2">
        <v>5102.9851086189683</v>
      </c>
      <c r="E2585" s="2">
        <v>1700.5743557436867</v>
      </c>
      <c r="F2585" s="2">
        <v>1059.5147827386227</v>
      </c>
      <c r="G2585" s="55"/>
    </row>
    <row r="2586" spans="1:7" x14ac:dyDescent="0.2">
      <c r="A2586" s="49">
        <v>2585</v>
      </c>
      <c r="B2586" s="54">
        <v>43573</v>
      </c>
      <c r="C2586">
        <v>17</v>
      </c>
      <c r="D2586" s="2">
        <v>5118.4109514971733</v>
      </c>
      <c r="E2586" s="2">
        <v>1720.6090990565481</v>
      </c>
      <c r="F2586" s="2">
        <v>857.61458119895713</v>
      </c>
      <c r="G2586" s="55"/>
    </row>
    <row r="2587" spans="1:7" x14ac:dyDescent="0.2">
      <c r="A2587" s="49">
        <v>2586</v>
      </c>
      <c r="B2587" s="54">
        <v>43573</v>
      </c>
      <c r="C2587">
        <v>18</v>
      </c>
      <c r="D2587" s="2">
        <v>5146.4882401916148</v>
      </c>
      <c r="E2587" s="2">
        <v>1784.7038062921108</v>
      </c>
      <c r="F2587" s="2">
        <v>611.7813409518526</v>
      </c>
      <c r="G2587" s="55"/>
    </row>
    <row r="2588" spans="1:7" x14ac:dyDescent="0.2">
      <c r="A2588" s="49">
        <v>2587</v>
      </c>
      <c r="B2588" s="54">
        <v>43573</v>
      </c>
      <c r="C2588">
        <v>19</v>
      </c>
      <c r="D2588" s="2">
        <v>5249.3179337888696</v>
      </c>
      <c r="E2588" s="2">
        <v>1899.5025219786953</v>
      </c>
      <c r="F2588" s="2">
        <v>301.66386898723857</v>
      </c>
      <c r="G2588" s="55"/>
    </row>
    <row r="2589" spans="1:7" x14ac:dyDescent="0.2">
      <c r="A2589" s="49">
        <v>2588</v>
      </c>
      <c r="B2589" s="54">
        <v>43573</v>
      </c>
      <c r="C2589">
        <v>20</v>
      </c>
      <c r="D2589" s="2">
        <v>5301.4343184865975</v>
      </c>
      <c r="E2589" s="2">
        <v>1942.5812169843821</v>
      </c>
      <c r="F2589" s="2">
        <v>70.81685267477323</v>
      </c>
      <c r="G2589" s="55"/>
    </row>
    <row r="2590" spans="1:7" x14ac:dyDescent="0.2">
      <c r="A2590" s="49">
        <v>2589</v>
      </c>
      <c r="B2590" s="54">
        <v>43573</v>
      </c>
      <c r="C2590">
        <v>21</v>
      </c>
      <c r="D2590" s="2">
        <v>5290.8274952778474</v>
      </c>
      <c r="E2590" s="2">
        <v>1922.8726518990866</v>
      </c>
      <c r="F2590" s="2">
        <v>1.2213985916613825</v>
      </c>
      <c r="G2590" s="55"/>
    </row>
    <row r="2591" spans="1:7" x14ac:dyDescent="0.2">
      <c r="A2591" s="49">
        <v>2590</v>
      </c>
      <c r="B2591" s="54">
        <v>43573</v>
      </c>
      <c r="C2591">
        <v>22</v>
      </c>
      <c r="D2591" s="2">
        <v>5357.1603102667468</v>
      </c>
      <c r="E2591" s="2">
        <v>1891.7520829195059</v>
      </c>
      <c r="F2591" s="2">
        <v>0</v>
      </c>
      <c r="G2591" s="55"/>
    </row>
    <row r="2592" spans="1:7" x14ac:dyDescent="0.2">
      <c r="A2592" s="49">
        <v>2591</v>
      </c>
      <c r="B2592" s="54">
        <v>43573</v>
      </c>
      <c r="C2592">
        <v>23</v>
      </c>
      <c r="D2592" s="2">
        <v>5229.4743404001711</v>
      </c>
      <c r="E2592" s="2">
        <v>1851.2735755365932</v>
      </c>
      <c r="F2592" s="2">
        <v>0</v>
      </c>
      <c r="G2592" s="55"/>
    </row>
    <row r="2593" spans="1:7" x14ac:dyDescent="0.2">
      <c r="A2593" s="49">
        <v>2592</v>
      </c>
      <c r="B2593" s="54">
        <v>43573</v>
      </c>
      <c r="C2593">
        <v>24</v>
      </c>
      <c r="D2593" s="2">
        <v>5078.0561659632731</v>
      </c>
      <c r="E2593" s="2">
        <v>1839.3424082285924</v>
      </c>
      <c r="F2593" s="2">
        <v>0</v>
      </c>
      <c r="G2593" s="55"/>
    </row>
    <row r="2594" spans="1:7" x14ac:dyDescent="0.2">
      <c r="A2594" s="49">
        <v>2593</v>
      </c>
      <c r="B2594" s="54">
        <v>43574</v>
      </c>
      <c r="C2594">
        <v>1</v>
      </c>
      <c r="D2594" s="2">
        <v>4948.3299430475754</v>
      </c>
      <c r="E2594" s="2">
        <v>1803.1339618414042</v>
      </c>
      <c r="F2594" s="2">
        <v>0</v>
      </c>
      <c r="G2594" s="55"/>
    </row>
    <row r="2595" spans="1:7" x14ac:dyDescent="0.2">
      <c r="A2595" s="49">
        <v>2594</v>
      </c>
      <c r="B2595" s="54">
        <v>43574</v>
      </c>
      <c r="C2595">
        <v>2</v>
      </c>
      <c r="D2595" s="2">
        <v>4823.8205293661958</v>
      </c>
      <c r="E2595" s="2">
        <v>1742.1002073881389</v>
      </c>
      <c r="F2595" s="2">
        <v>0</v>
      </c>
      <c r="G2595" s="55"/>
    </row>
    <row r="2596" spans="1:7" x14ac:dyDescent="0.2">
      <c r="A2596" s="49">
        <v>2595</v>
      </c>
      <c r="B2596" s="54">
        <v>43574</v>
      </c>
      <c r="C2596">
        <v>3</v>
      </c>
      <c r="D2596" s="2">
        <v>4795.5054722875202</v>
      </c>
      <c r="E2596" s="2">
        <v>1608.4813403083278</v>
      </c>
      <c r="F2596" s="2">
        <v>0</v>
      </c>
      <c r="G2596" s="55"/>
    </row>
    <row r="2597" spans="1:7" x14ac:dyDescent="0.2">
      <c r="A2597" s="49">
        <v>2596</v>
      </c>
      <c r="B2597" s="54">
        <v>43574</v>
      </c>
      <c r="C2597">
        <v>4</v>
      </c>
      <c r="D2597" s="2">
        <v>4772.5165402244938</v>
      </c>
      <c r="E2597" s="2">
        <v>1530.6135893218452</v>
      </c>
      <c r="F2597" s="2">
        <v>0</v>
      </c>
      <c r="G2597" s="55"/>
    </row>
    <row r="2598" spans="1:7" x14ac:dyDescent="0.2">
      <c r="A2598" s="49">
        <v>2597</v>
      </c>
      <c r="B2598" s="54">
        <v>43574</v>
      </c>
      <c r="C2598">
        <v>5</v>
      </c>
      <c r="D2598" s="2">
        <v>4758.5311400975752</v>
      </c>
      <c r="E2598" s="2">
        <v>1582.5989270826881</v>
      </c>
      <c r="F2598" s="2">
        <v>0</v>
      </c>
      <c r="G2598" s="55"/>
    </row>
    <row r="2599" spans="1:7" x14ac:dyDescent="0.2">
      <c r="A2599" s="49">
        <v>2598</v>
      </c>
      <c r="B2599" s="54">
        <v>43574</v>
      </c>
      <c r="C2599">
        <v>6</v>
      </c>
      <c r="D2599" s="2">
        <v>4760.147202994388</v>
      </c>
      <c r="E2599" s="2">
        <v>1199.4719198596408</v>
      </c>
      <c r="F2599" s="2">
        <v>1.4625148383005707E-3</v>
      </c>
      <c r="G2599" s="55"/>
    </row>
    <row r="2600" spans="1:7" x14ac:dyDescent="0.2">
      <c r="A2600" s="49">
        <v>2599</v>
      </c>
      <c r="B2600" s="54">
        <v>43574</v>
      </c>
      <c r="C2600">
        <v>7</v>
      </c>
      <c r="D2600" s="2">
        <v>4767.0226947750125</v>
      </c>
      <c r="E2600" s="2">
        <v>1352.7455748302855</v>
      </c>
      <c r="F2600" s="2">
        <v>1.6409537292327203</v>
      </c>
      <c r="G2600" s="55"/>
    </row>
    <row r="2601" spans="1:7" x14ac:dyDescent="0.2">
      <c r="A2601" s="49">
        <v>2600</v>
      </c>
      <c r="B2601" s="54">
        <v>43574</v>
      </c>
      <c r="C2601">
        <v>8</v>
      </c>
      <c r="D2601" s="2">
        <v>4901.3187992372586</v>
      </c>
      <c r="E2601" s="2">
        <v>1215.6624891384811</v>
      </c>
      <c r="F2601" s="2">
        <v>34.926977262840836</v>
      </c>
      <c r="G2601" s="55"/>
    </row>
    <row r="2602" spans="1:7" x14ac:dyDescent="0.2">
      <c r="A2602" s="49">
        <v>2601</v>
      </c>
      <c r="B2602" s="54">
        <v>43574</v>
      </c>
      <c r="C2602">
        <v>9</v>
      </c>
      <c r="D2602" s="2">
        <v>5020.724054054047</v>
      </c>
      <c r="E2602" s="2">
        <v>1494.3349141894296</v>
      </c>
      <c r="F2602" s="2">
        <v>253.22880268618951</v>
      </c>
      <c r="G2602" s="55"/>
    </row>
    <row r="2603" spans="1:7" x14ac:dyDescent="0.2">
      <c r="A2603" s="49">
        <v>2602</v>
      </c>
      <c r="B2603" s="54">
        <v>43574</v>
      </c>
      <c r="C2603">
        <v>10</v>
      </c>
      <c r="D2603" s="2">
        <v>5076.6439078443464</v>
      </c>
      <c r="E2603" s="2">
        <v>1468.760262993258</v>
      </c>
      <c r="F2603" s="2">
        <v>510.70544309623881</v>
      </c>
      <c r="G2603" s="55"/>
    </row>
    <row r="2604" spans="1:7" x14ac:dyDescent="0.2">
      <c r="A2604" s="49">
        <v>2603</v>
      </c>
      <c r="B2604" s="54">
        <v>43574</v>
      </c>
      <c r="C2604">
        <v>11</v>
      </c>
      <c r="D2604" s="2">
        <v>5160.5676391932602</v>
      </c>
      <c r="E2604" s="2">
        <v>1334.9345857234548</v>
      </c>
      <c r="F2604" s="2">
        <v>784.43848101236597</v>
      </c>
      <c r="G2604" s="55"/>
    </row>
    <row r="2605" spans="1:7" x14ac:dyDescent="0.2">
      <c r="A2605" s="49">
        <v>2604</v>
      </c>
      <c r="B2605" s="54">
        <v>43574</v>
      </c>
      <c r="C2605">
        <v>12</v>
      </c>
      <c r="D2605" s="2">
        <v>5165.3570298032273</v>
      </c>
      <c r="E2605" s="2">
        <v>1484.0782663161153</v>
      </c>
      <c r="F2605" s="2">
        <v>954.33179594905027</v>
      </c>
      <c r="G2605" s="55"/>
    </row>
    <row r="2606" spans="1:7" x14ac:dyDescent="0.2">
      <c r="A2606" s="49">
        <v>2605</v>
      </c>
      <c r="B2606" s="54">
        <v>43574</v>
      </c>
      <c r="C2606">
        <v>13</v>
      </c>
      <c r="D2606" s="2">
        <v>5192.6485061937392</v>
      </c>
      <c r="E2606" s="2">
        <v>1428.8609298812703</v>
      </c>
      <c r="F2606" s="2">
        <v>1118.8606916200374</v>
      </c>
      <c r="G2606" s="55"/>
    </row>
    <row r="2607" spans="1:7" x14ac:dyDescent="0.2">
      <c r="A2607" s="49">
        <v>2606</v>
      </c>
      <c r="B2607" s="54">
        <v>43574</v>
      </c>
      <c r="C2607">
        <v>14</v>
      </c>
      <c r="D2607" s="2">
        <v>5106.9688534740762</v>
      </c>
      <c r="E2607" s="2">
        <v>1355.5746018488855</v>
      </c>
      <c r="F2607" s="2">
        <v>1129.7606137990297</v>
      </c>
      <c r="G2607" s="55"/>
    </row>
    <row r="2608" spans="1:7" x14ac:dyDescent="0.2">
      <c r="A2608" s="49">
        <v>2607</v>
      </c>
      <c r="B2608" s="54">
        <v>43574</v>
      </c>
      <c r="C2608">
        <v>15</v>
      </c>
      <c r="D2608" s="2">
        <v>5078.7614571551112</v>
      </c>
      <c r="E2608" s="2">
        <v>1390.9901502166815</v>
      </c>
      <c r="F2608" s="2">
        <v>1106.9610914004822</v>
      </c>
      <c r="G2608" s="55"/>
    </row>
    <row r="2609" spans="1:7" x14ac:dyDescent="0.2">
      <c r="A2609" s="49">
        <v>2608</v>
      </c>
      <c r="B2609" s="54">
        <v>43574</v>
      </c>
      <c r="C2609">
        <v>16</v>
      </c>
      <c r="D2609" s="2">
        <v>5065.2759697068786</v>
      </c>
      <c r="E2609" s="2">
        <v>1393.1843429717032</v>
      </c>
      <c r="F2609" s="2">
        <v>1065.3973185847503</v>
      </c>
      <c r="G2609" s="55"/>
    </row>
    <row r="2610" spans="1:7" x14ac:dyDescent="0.2">
      <c r="A2610" s="49">
        <v>2609</v>
      </c>
      <c r="B2610" s="54">
        <v>43574</v>
      </c>
      <c r="C2610">
        <v>17</v>
      </c>
      <c r="D2610" s="2">
        <v>5077.6169412591953</v>
      </c>
      <c r="E2610" s="2">
        <v>1506.4825851124531</v>
      </c>
      <c r="F2610" s="2">
        <v>836.0610326395506</v>
      </c>
      <c r="G2610" s="55"/>
    </row>
    <row r="2611" spans="1:7" x14ac:dyDescent="0.2">
      <c r="A2611" s="49">
        <v>2610</v>
      </c>
      <c r="B2611" s="54">
        <v>43574</v>
      </c>
      <c r="C2611">
        <v>18</v>
      </c>
      <c r="D2611" s="2">
        <v>5135.6359502277564</v>
      </c>
      <c r="E2611" s="2">
        <v>1195.6727252921969</v>
      </c>
      <c r="F2611" s="2">
        <v>640.76066550089149</v>
      </c>
      <c r="G2611" s="55"/>
    </row>
    <row r="2612" spans="1:7" x14ac:dyDescent="0.2">
      <c r="A2612" s="49">
        <v>2611</v>
      </c>
      <c r="B2612" s="54">
        <v>43574</v>
      </c>
      <c r="C2612">
        <v>19</v>
      </c>
      <c r="D2612" s="2">
        <v>5213.4228265691581</v>
      </c>
      <c r="E2612" s="2">
        <v>1201.1512267622454</v>
      </c>
      <c r="F2612" s="2">
        <v>309.16749358626862</v>
      </c>
      <c r="G2612" s="55"/>
    </row>
    <row r="2613" spans="1:7" x14ac:dyDescent="0.2">
      <c r="A2613" s="49">
        <v>2612</v>
      </c>
      <c r="B2613" s="54">
        <v>43574</v>
      </c>
      <c r="C2613">
        <v>20</v>
      </c>
      <c r="D2613" s="2">
        <v>5278.6543345136588</v>
      </c>
      <c r="E2613" s="2">
        <v>1180.6945685420496</v>
      </c>
      <c r="F2613" s="2">
        <v>80.657993246832532</v>
      </c>
      <c r="G2613" s="55"/>
    </row>
    <row r="2614" spans="1:7" x14ac:dyDescent="0.2">
      <c r="A2614" s="49">
        <v>2613</v>
      </c>
      <c r="B2614" s="54">
        <v>43574</v>
      </c>
      <c r="C2614">
        <v>21</v>
      </c>
      <c r="D2614" s="2">
        <v>5279.8852705964409</v>
      </c>
      <c r="E2614" s="2">
        <v>1061.0746759757426</v>
      </c>
      <c r="F2614" s="2">
        <v>2.1124014654407106</v>
      </c>
      <c r="G2614" s="55"/>
    </row>
    <row r="2615" spans="1:7" x14ac:dyDescent="0.2">
      <c r="A2615" s="49">
        <v>2614</v>
      </c>
      <c r="B2615" s="54">
        <v>43574</v>
      </c>
      <c r="C2615">
        <v>22</v>
      </c>
      <c r="D2615" s="2">
        <v>5360.2338776981915</v>
      </c>
      <c r="E2615" s="2">
        <v>987.96183155299877</v>
      </c>
      <c r="F2615" s="2">
        <v>0</v>
      </c>
      <c r="G2615" s="55"/>
    </row>
    <row r="2616" spans="1:7" x14ac:dyDescent="0.2">
      <c r="A2616" s="49">
        <v>2615</v>
      </c>
      <c r="B2616" s="54">
        <v>43574</v>
      </c>
      <c r="C2616">
        <v>23</v>
      </c>
      <c r="D2616" s="2">
        <v>5232.0707367200703</v>
      </c>
      <c r="E2616" s="2">
        <v>977.17632634839811</v>
      </c>
      <c r="F2616" s="2">
        <v>0</v>
      </c>
      <c r="G2616" s="55"/>
    </row>
    <row r="2617" spans="1:7" x14ac:dyDescent="0.2">
      <c r="A2617" s="49">
        <v>2616</v>
      </c>
      <c r="B2617" s="54">
        <v>43574</v>
      </c>
      <c r="C2617">
        <v>24</v>
      </c>
      <c r="D2617" s="2">
        <v>5080.9535707631821</v>
      </c>
      <c r="E2617" s="2">
        <v>952.36829330059152</v>
      </c>
      <c r="F2617" s="2">
        <v>0</v>
      </c>
      <c r="G2617" s="55"/>
    </row>
    <row r="2618" spans="1:7" x14ac:dyDescent="0.2">
      <c r="A2618" s="49">
        <v>2617</v>
      </c>
      <c r="B2618" s="54">
        <v>43575</v>
      </c>
      <c r="C2618">
        <v>1</v>
      </c>
      <c r="D2618" s="2">
        <v>4951.5038283607719</v>
      </c>
      <c r="E2618" s="2">
        <v>971.45675849490397</v>
      </c>
      <c r="F2618" s="2">
        <v>0</v>
      </c>
      <c r="G2618" s="55"/>
    </row>
    <row r="2619" spans="1:7" x14ac:dyDescent="0.2">
      <c r="A2619" s="49">
        <v>2618</v>
      </c>
      <c r="B2619" s="54">
        <v>43575</v>
      </c>
      <c r="C2619">
        <v>2</v>
      </c>
      <c r="D2619" s="2">
        <v>4824.5565071736373</v>
      </c>
      <c r="E2619" s="2">
        <v>920.25366513081349</v>
      </c>
      <c r="F2619" s="2">
        <v>0</v>
      </c>
      <c r="G2619" s="55"/>
    </row>
    <row r="2620" spans="1:7" x14ac:dyDescent="0.2">
      <c r="A2620" s="49">
        <v>2619</v>
      </c>
      <c r="B2620" s="54">
        <v>43575</v>
      </c>
      <c r="C2620">
        <v>3</v>
      </c>
      <c r="D2620" s="2">
        <v>4796.0676927094482</v>
      </c>
      <c r="E2620" s="2">
        <v>1084.6783184460803</v>
      </c>
      <c r="F2620" s="2">
        <v>0</v>
      </c>
      <c r="G2620" s="55"/>
    </row>
    <row r="2621" spans="1:7" x14ac:dyDescent="0.2">
      <c r="A2621" s="49">
        <v>2620</v>
      </c>
      <c r="B2621" s="54">
        <v>43575</v>
      </c>
      <c r="C2621">
        <v>4</v>
      </c>
      <c r="D2621" s="2">
        <v>4787.9684461466932</v>
      </c>
      <c r="E2621" s="2">
        <v>1136.2739296832578</v>
      </c>
      <c r="F2621" s="2">
        <v>0</v>
      </c>
      <c r="G2621" s="55"/>
    </row>
    <row r="2622" spans="1:7" x14ac:dyDescent="0.2">
      <c r="A2622" s="49">
        <v>2621</v>
      </c>
      <c r="B2622" s="54">
        <v>43575</v>
      </c>
      <c r="C2622">
        <v>5</v>
      </c>
      <c r="D2622" s="2">
        <v>4781.9571486993764</v>
      </c>
      <c r="E2622" s="2">
        <v>1116.0475248168627</v>
      </c>
      <c r="F2622" s="2">
        <v>0</v>
      </c>
      <c r="G2622" s="55"/>
    </row>
    <row r="2623" spans="1:7" x14ac:dyDescent="0.2">
      <c r="A2623" s="49">
        <v>2622</v>
      </c>
      <c r="B2623" s="54">
        <v>43575</v>
      </c>
      <c r="C2623">
        <v>6</v>
      </c>
      <c r="D2623" s="2">
        <v>4776.3019791648449</v>
      </c>
      <c r="E2623" s="2">
        <v>1102.1390707487808</v>
      </c>
      <c r="F2623" s="2">
        <v>0</v>
      </c>
      <c r="G2623" s="55"/>
    </row>
    <row r="2624" spans="1:7" x14ac:dyDescent="0.2">
      <c r="A2624" s="49">
        <v>2623</v>
      </c>
      <c r="B2624" s="54">
        <v>43575</v>
      </c>
      <c r="C2624">
        <v>7</v>
      </c>
      <c r="D2624" s="2">
        <v>4810.9357514190961</v>
      </c>
      <c r="E2624" s="2">
        <v>1213.0168527368801</v>
      </c>
      <c r="F2624" s="2">
        <v>0.62054572542802799</v>
      </c>
      <c r="G2624" s="55"/>
    </row>
    <row r="2625" spans="1:7" x14ac:dyDescent="0.2">
      <c r="A2625" s="49">
        <v>2624</v>
      </c>
      <c r="B2625" s="54">
        <v>43575</v>
      </c>
      <c r="C2625">
        <v>8</v>
      </c>
      <c r="D2625" s="2">
        <v>4934.967572463107</v>
      </c>
      <c r="E2625" s="2">
        <v>1229.3205642939538</v>
      </c>
      <c r="F2625" s="2">
        <v>24.874513276474325</v>
      </c>
      <c r="G2625" s="55"/>
    </row>
    <row r="2626" spans="1:7" x14ac:dyDescent="0.2">
      <c r="A2626" s="49">
        <v>2625</v>
      </c>
      <c r="B2626" s="54">
        <v>43575</v>
      </c>
      <c r="C2626">
        <v>9</v>
      </c>
      <c r="D2626" s="2">
        <v>5025.3478264458972</v>
      </c>
      <c r="E2626" s="2">
        <v>1242.7345658391073</v>
      </c>
      <c r="F2626" s="2">
        <v>206.21284307352087</v>
      </c>
      <c r="G2626" s="55"/>
    </row>
    <row r="2627" spans="1:7" x14ac:dyDescent="0.2">
      <c r="A2627" s="49">
        <v>2626</v>
      </c>
      <c r="B2627" s="54">
        <v>43575</v>
      </c>
      <c r="C2627">
        <v>10</v>
      </c>
      <c r="D2627" s="2">
        <v>5073.9913097290664</v>
      </c>
      <c r="E2627" s="2">
        <v>1102.5134693148095</v>
      </c>
      <c r="F2627" s="2">
        <v>516.57429785693694</v>
      </c>
      <c r="G2627" s="55"/>
    </row>
    <row r="2628" spans="1:7" x14ac:dyDescent="0.2">
      <c r="A2628" s="49">
        <v>2627</v>
      </c>
      <c r="B2628" s="54">
        <v>43575</v>
      </c>
      <c r="C2628">
        <v>11</v>
      </c>
      <c r="D2628" s="2">
        <v>5139.4115026826885</v>
      </c>
      <c r="E2628" s="2">
        <v>1070.0176400649661</v>
      </c>
      <c r="F2628" s="2">
        <v>743.50738264591189</v>
      </c>
      <c r="G2628" s="55"/>
    </row>
    <row r="2629" spans="1:7" x14ac:dyDescent="0.2">
      <c r="A2629" s="49">
        <v>2628</v>
      </c>
      <c r="B2629" s="54">
        <v>43575</v>
      </c>
      <c r="C2629">
        <v>12</v>
      </c>
      <c r="D2629" s="2">
        <v>5161.3909438542332</v>
      </c>
      <c r="E2629" s="2">
        <v>1065.9344914186795</v>
      </c>
      <c r="F2629" s="2">
        <v>875.75103056277442</v>
      </c>
      <c r="G2629" s="55"/>
    </row>
    <row r="2630" spans="1:7" x14ac:dyDescent="0.2">
      <c r="A2630" s="49">
        <v>2629</v>
      </c>
      <c r="B2630" s="54">
        <v>43575</v>
      </c>
      <c r="C2630">
        <v>13</v>
      </c>
      <c r="D2630" s="2">
        <v>5157.4888727501302</v>
      </c>
      <c r="E2630" s="2">
        <v>1063.8999410919919</v>
      </c>
      <c r="F2630" s="2">
        <v>950.5088273321071</v>
      </c>
      <c r="G2630" s="55"/>
    </row>
    <row r="2631" spans="1:7" x14ac:dyDescent="0.2">
      <c r="A2631" s="49">
        <v>2630</v>
      </c>
      <c r="B2631" s="54">
        <v>43575</v>
      </c>
      <c r="C2631">
        <v>14</v>
      </c>
      <c r="D2631" s="2">
        <v>5074.5443719255154</v>
      </c>
      <c r="E2631" s="2">
        <v>1047.7975133957052</v>
      </c>
      <c r="F2631" s="2">
        <v>965.470593833365</v>
      </c>
      <c r="G2631" s="55"/>
    </row>
    <row r="2632" spans="1:7" x14ac:dyDescent="0.2">
      <c r="A2632" s="49">
        <v>2631</v>
      </c>
      <c r="B2632" s="54">
        <v>43575</v>
      </c>
      <c r="C2632">
        <v>15</v>
      </c>
      <c r="D2632" s="2">
        <v>5067.6335020090091</v>
      </c>
      <c r="E2632" s="2">
        <v>1042.1107916196083</v>
      </c>
      <c r="F2632" s="2">
        <v>1044.2156602716518</v>
      </c>
      <c r="G2632" s="55"/>
    </row>
    <row r="2633" spans="1:7" x14ac:dyDescent="0.2">
      <c r="A2633" s="49">
        <v>2632</v>
      </c>
      <c r="B2633" s="54">
        <v>43575</v>
      </c>
      <c r="C2633">
        <v>16</v>
      </c>
      <c r="D2633" s="2">
        <v>5044.6433567572712</v>
      </c>
      <c r="E2633" s="2">
        <v>986.834196459753</v>
      </c>
      <c r="F2633" s="2">
        <v>983.7333326005712</v>
      </c>
      <c r="G2633" s="55"/>
    </row>
    <row r="2634" spans="1:7" x14ac:dyDescent="0.2">
      <c r="A2634" s="49">
        <v>2633</v>
      </c>
      <c r="B2634" s="54">
        <v>43575</v>
      </c>
      <c r="C2634">
        <v>17</v>
      </c>
      <c r="D2634" s="2">
        <v>5055.2179853170164</v>
      </c>
      <c r="E2634" s="2">
        <v>947.01361032927298</v>
      </c>
      <c r="F2634" s="2">
        <v>794.50343419814726</v>
      </c>
      <c r="G2634" s="55"/>
    </row>
    <row r="2635" spans="1:7" x14ac:dyDescent="0.2">
      <c r="A2635" s="49">
        <v>2634</v>
      </c>
      <c r="B2635" s="54">
        <v>43575</v>
      </c>
      <c r="C2635">
        <v>18</v>
      </c>
      <c r="D2635" s="2">
        <v>5138.0885498313664</v>
      </c>
      <c r="E2635" s="2">
        <v>964.71502206948526</v>
      </c>
      <c r="F2635" s="2">
        <v>567.77881878720927</v>
      </c>
      <c r="G2635" s="55"/>
    </row>
    <row r="2636" spans="1:7" x14ac:dyDescent="0.2">
      <c r="A2636" s="49">
        <v>2635</v>
      </c>
      <c r="B2636" s="54">
        <v>43575</v>
      </c>
      <c r="C2636">
        <v>19</v>
      </c>
      <c r="D2636" s="2">
        <v>5215.643935232305</v>
      </c>
      <c r="E2636" s="2">
        <v>1028.2600006855737</v>
      </c>
      <c r="F2636" s="2">
        <v>313.36620674850525</v>
      </c>
      <c r="G2636" s="55"/>
    </row>
    <row r="2637" spans="1:7" x14ac:dyDescent="0.2">
      <c r="A2637" s="49">
        <v>2636</v>
      </c>
      <c r="B2637" s="54">
        <v>43575</v>
      </c>
      <c r="C2637">
        <v>20</v>
      </c>
      <c r="D2637" s="2">
        <v>5271.5390206364509</v>
      </c>
      <c r="E2637" s="2">
        <v>1049.3956919233265</v>
      </c>
      <c r="F2637" s="2">
        <v>85.450154700142917</v>
      </c>
      <c r="G2637" s="55"/>
    </row>
    <row r="2638" spans="1:7" x14ac:dyDescent="0.2">
      <c r="A2638" s="49">
        <v>2637</v>
      </c>
      <c r="B2638" s="54">
        <v>43575</v>
      </c>
      <c r="C2638">
        <v>21</v>
      </c>
      <c r="D2638" s="2">
        <v>5284.4779018810978</v>
      </c>
      <c r="E2638" s="2">
        <v>1073.1092396778222</v>
      </c>
      <c r="F2638" s="2">
        <v>1.9312018921369691</v>
      </c>
      <c r="G2638" s="55"/>
    </row>
    <row r="2639" spans="1:7" x14ac:dyDescent="0.2">
      <c r="A2639" s="49">
        <v>2638</v>
      </c>
      <c r="B2639" s="54">
        <v>43575</v>
      </c>
      <c r="C2639">
        <v>22</v>
      </c>
      <c r="D2639" s="2">
        <v>5357.8021639812314</v>
      </c>
      <c r="E2639" s="2">
        <v>1034.026531657576</v>
      </c>
      <c r="F2639" s="2">
        <v>0</v>
      </c>
      <c r="G2639" s="55"/>
    </row>
    <row r="2640" spans="1:7" x14ac:dyDescent="0.2">
      <c r="A2640" s="49">
        <v>2639</v>
      </c>
      <c r="B2640" s="54">
        <v>43575</v>
      </c>
      <c r="C2640">
        <v>23</v>
      </c>
      <c r="D2640" s="2">
        <v>5235.7324895450292</v>
      </c>
      <c r="E2640" s="2">
        <v>925.01893637854675</v>
      </c>
      <c r="F2640" s="2">
        <v>0</v>
      </c>
      <c r="G2640" s="55"/>
    </row>
    <row r="2641" spans="1:7" x14ac:dyDescent="0.2">
      <c r="A2641" s="49">
        <v>2640</v>
      </c>
      <c r="B2641" s="54">
        <v>43575</v>
      </c>
      <c r="C2641">
        <v>24</v>
      </c>
      <c r="D2641" s="2">
        <v>5091.6121553133353</v>
      </c>
      <c r="E2641" s="2">
        <v>975.2236123554967</v>
      </c>
      <c r="F2641" s="2">
        <v>0</v>
      </c>
      <c r="G2641" s="55"/>
    </row>
    <row r="2642" spans="1:7" x14ac:dyDescent="0.2">
      <c r="A2642" s="49">
        <v>2641</v>
      </c>
      <c r="B2642" s="54">
        <v>43576</v>
      </c>
      <c r="C2642">
        <v>1</v>
      </c>
      <c r="D2642" s="2">
        <v>4973.2872109688424</v>
      </c>
      <c r="E2642" s="2">
        <v>937.05589089622345</v>
      </c>
      <c r="F2642" s="2">
        <v>0</v>
      </c>
      <c r="G2642" s="55"/>
    </row>
    <row r="2643" spans="1:7" x14ac:dyDescent="0.2">
      <c r="A2643" s="49">
        <v>2642</v>
      </c>
      <c r="B2643" s="54">
        <v>43576</v>
      </c>
      <c r="C2643">
        <v>2</v>
      </c>
      <c r="D2643" s="2">
        <v>4834.7558559012186</v>
      </c>
      <c r="E2643" s="2">
        <v>808.22745407877358</v>
      </c>
      <c r="F2643" s="2">
        <v>0</v>
      </c>
      <c r="G2643" s="55"/>
    </row>
    <row r="2644" spans="1:7" x14ac:dyDescent="0.2">
      <c r="A2644" s="49">
        <v>2643</v>
      </c>
      <c r="B2644" s="54">
        <v>43576</v>
      </c>
      <c r="C2644">
        <v>3</v>
      </c>
      <c r="D2644" s="2">
        <v>4814.4842576067476</v>
      </c>
      <c r="E2644" s="2">
        <v>748.11813438194281</v>
      </c>
      <c r="F2644" s="2">
        <v>0</v>
      </c>
      <c r="G2644" s="55"/>
    </row>
    <row r="2645" spans="1:7" x14ac:dyDescent="0.2">
      <c r="A2645" s="49">
        <v>2644</v>
      </c>
      <c r="B2645" s="54">
        <v>43576</v>
      </c>
      <c r="C2645">
        <v>4</v>
      </c>
      <c r="D2645" s="2">
        <v>4796.7144306861701</v>
      </c>
      <c r="E2645" s="2">
        <v>709.54896626191226</v>
      </c>
      <c r="F2645" s="2">
        <v>0</v>
      </c>
      <c r="G2645" s="55"/>
    </row>
    <row r="2646" spans="1:7" x14ac:dyDescent="0.2">
      <c r="A2646" s="49">
        <v>2645</v>
      </c>
      <c r="B2646" s="54">
        <v>43576</v>
      </c>
      <c r="C2646">
        <v>5</v>
      </c>
      <c r="D2646" s="2">
        <v>4800.9885161020766</v>
      </c>
      <c r="E2646" s="2">
        <v>710.25614165819309</v>
      </c>
      <c r="F2646" s="2">
        <v>0</v>
      </c>
      <c r="G2646" s="55"/>
    </row>
    <row r="2647" spans="1:7" x14ac:dyDescent="0.2">
      <c r="A2647" s="49">
        <v>2646</v>
      </c>
      <c r="B2647" s="54">
        <v>43576</v>
      </c>
      <c r="C2647">
        <v>6</v>
      </c>
      <c r="D2647" s="2">
        <v>4784.8717790473602</v>
      </c>
      <c r="E2647" s="2">
        <v>737.32303911424958</v>
      </c>
      <c r="F2647" s="2">
        <v>0</v>
      </c>
      <c r="G2647" s="55"/>
    </row>
    <row r="2648" spans="1:7" x14ac:dyDescent="0.2">
      <c r="A2648" s="49">
        <v>2647</v>
      </c>
      <c r="B2648" s="54">
        <v>43576</v>
      </c>
      <c r="C2648">
        <v>7</v>
      </c>
      <c r="D2648" s="2">
        <v>4823.1100408421717</v>
      </c>
      <c r="E2648" s="2">
        <v>794.79713490125857</v>
      </c>
      <c r="F2648" s="2">
        <v>1.0985950386810401</v>
      </c>
      <c r="G2648" s="55"/>
    </row>
    <row r="2649" spans="1:7" x14ac:dyDescent="0.2">
      <c r="A2649" s="49">
        <v>2648</v>
      </c>
      <c r="B2649" s="54">
        <v>43576</v>
      </c>
      <c r="C2649">
        <v>8</v>
      </c>
      <c r="D2649" s="2">
        <v>4922.4061374452212</v>
      </c>
      <c r="E2649" s="2">
        <v>817.9445846886872</v>
      </c>
      <c r="F2649" s="2">
        <v>29.780320599873178</v>
      </c>
      <c r="G2649" s="55"/>
    </row>
    <row r="2650" spans="1:7" x14ac:dyDescent="0.2">
      <c r="A2650" s="49">
        <v>2649</v>
      </c>
      <c r="B2650" s="54">
        <v>43576</v>
      </c>
      <c r="C2650">
        <v>9</v>
      </c>
      <c r="D2650" s="2">
        <v>5023.6177328392823</v>
      </c>
      <c r="E2650" s="2">
        <v>746.33470063190089</v>
      </c>
      <c r="F2650" s="2">
        <v>220.9104951172018</v>
      </c>
      <c r="G2650" s="55"/>
    </row>
    <row r="2651" spans="1:7" x14ac:dyDescent="0.2">
      <c r="A2651" s="49">
        <v>2650</v>
      </c>
      <c r="B2651" s="54">
        <v>43576</v>
      </c>
      <c r="C2651">
        <v>10</v>
      </c>
      <c r="D2651" s="2">
        <v>5077.1254900680869</v>
      </c>
      <c r="E2651" s="2">
        <v>757.29605306637018</v>
      </c>
      <c r="F2651" s="2">
        <v>464.66029962622406</v>
      </c>
      <c r="G2651" s="55"/>
    </row>
    <row r="2652" spans="1:7" x14ac:dyDescent="0.2">
      <c r="A2652" s="49">
        <v>2651</v>
      </c>
      <c r="B2652" s="54">
        <v>43576</v>
      </c>
      <c r="C2652">
        <v>11</v>
      </c>
      <c r="D2652" s="2">
        <v>5172.6049431333404</v>
      </c>
      <c r="E2652" s="2">
        <v>710.26795283114711</v>
      </c>
      <c r="F2652" s="2">
        <v>701.24406570020005</v>
      </c>
      <c r="G2652" s="55"/>
    </row>
    <row r="2653" spans="1:7" x14ac:dyDescent="0.2">
      <c r="A2653" s="49">
        <v>2652</v>
      </c>
      <c r="B2653" s="54">
        <v>43576</v>
      </c>
      <c r="C2653">
        <v>12</v>
      </c>
      <c r="D2653" s="2">
        <v>5183.9699917896614</v>
      </c>
      <c r="E2653" s="2">
        <v>683.55512280919208</v>
      </c>
      <c r="F2653" s="2">
        <v>802.69292606106092</v>
      </c>
      <c r="G2653" s="55"/>
    </row>
    <row r="2654" spans="1:7" x14ac:dyDescent="0.2">
      <c r="A2654" s="49">
        <v>2653</v>
      </c>
      <c r="B2654" s="54">
        <v>43576</v>
      </c>
      <c r="C2654">
        <v>13</v>
      </c>
      <c r="D2654" s="2">
        <v>5167.5662801113449</v>
      </c>
      <c r="E2654" s="2">
        <v>751.63710333768176</v>
      </c>
      <c r="F2654" s="2">
        <v>926.75544057664354</v>
      </c>
      <c r="G2654" s="55"/>
    </row>
    <row r="2655" spans="1:7" x14ac:dyDescent="0.2">
      <c r="A2655" s="49">
        <v>2654</v>
      </c>
      <c r="B2655" s="54">
        <v>43576</v>
      </c>
      <c r="C2655">
        <v>14</v>
      </c>
      <c r="D2655" s="2">
        <v>5112.4486550516986</v>
      </c>
      <c r="E2655" s="2">
        <v>804.61965559142459</v>
      </c>
      <c r="F2655" s="2">
        <v>1016.8817505126661</v>
      </c>
      <c r="G2655" s="55"/>
    </row>
    <row r="2656" spans="1:7" x14ac:dyDescent="0.2">
      <c r="A2656" s="49">
        <v>2655</v>
      </c>
      <c r="B2656" s="54">
        <v>43576</v>
      </c>
      <c r="C2656">
        <v>15</v>
      </c>
      <c r="D2656" s="2">
        <v>5085.0915515249835</v>
      </c>
      <c r="E2656" s="2">
        <v>763.68923557392054</v>
      </c>
      <c r="F2656" s="2">
        <v>1039.4476848650677</v>
      </c>
      <c r="G2656" s="55"/>
    </row>
    <row r="2657" spans="1:7" x14ac:dyDescent="0.2">
      <c r="A2657" s="49">
        <v>2656</v>
      </c>
      <c r="B2657" s="54">
        <v>43576</v>
      </c>
      <c r="C2657">
        <v>16</v>
      </c>
      <c r="D2657" s="2">
        <v>5075.7859006050394</v>
      </c>
      <c r="E2657" s="2">
        <v>773.91750348290304</v>
      </c>
      <c r="F2657" s="2">
        <v>1001.0164800546938</v>
      </c>
      <c r="G2657" s="55"/>
    </row>
    <row r="2658" spans="1:7" x14ac:dyDescent="0.2">
      <c r="A2658" s="49">
        <v>2657</v>
      </c>
      <c r="B2658" s="54">
        <v>43576</v>
      </c>
      <c r="C2658">
        <v>17</v>
      </c>
      <c r="D2658" s="2">
        <v>5095.9545733945297</v>
      </c>
      <c r="E2658" s="2">
        <v>712.57574612404437</v>
      </c>
      <c r="F2658" s="2">
        <v>824.67674064431742</v>
      </c>
      <c r="G2658" s="55"/>
    </row>
    <row r="2659" spans="1:7" x14ac:dyDescent="0.2">
      <c r="A2659" s="49">
        <v>2658</v>
      </c>
      <c r="B2659" s="54">
        <v>43576</v>
      </c>
      <c r="C2659">
        <v>18</v>
      </c>
      <c r="D2659" s="2">
        <v>5139.8129695095304</v>
      </c>
      <c r="E2659" s="2">
        <v>760.96471525759296</v>
      </c>
      <c r="F2659" s="2">
        <v>598.60319738651651</v>
      </c>
      <c r="G2659" s="55"/>
    </row>
    <row r="2660" spans="1:7" x14ac:dyDescent="0.2">
      <c r="A2660" s="49">
        <v>2659</v>
      </c>
      <c r="B2660" s="54">
        <v>43576</v>
      </c>
      <c r="C2660">
        <v>19</v>
      </c>
      <c r="D2660" s="2">
        <v>5233.2623750905495</v>
      </c>
      <c r="E2660" s="2">
        <v>696.14159732961434</v>
      </c>
      <c r="F2660" s="2">
        <v>333.5551074351896</v>
      </c>
      <c r="G2660" s="55"/>
    </row>
    <row r="2661" spans="1:7" x14ac:dyDescent="0.2">
      <c r="A2661" s="49">
        <v>2660</v>
      </c>
      <c r="B2661" s="54">
        <v>43576</v>
      </c>
      <c r="C2661">
        <v>20</v>
      </c>
      <c r="D2661" s="2">
        <v>5279.4746951192674</v>
      </c>
      <c r="E2661" s="2">
        <v>595.83018156641003</v>
      </c>
      <c r="F2661" s="2">
        <v>96.139301467821866</v>
      </c>
      <c r="G2661" s="55"/>
    </row>
    <row r="2662" spans="1:7" x14ac:dyDescent="0.2">
      <c r="A2662" s="49">
        <v>2661</v>
      </c>
      <c r="B2662" s="54">
        <v>43576</v>
      </c>
      <c r="C2662">
        <v>21</v>
      </c>
      <c r="D2662" s="2">
        <v>5326.8289719679742</v>
      </c>
      <c r="E2662" s="2">
        <v>625.7060177984647</v>
      </c>
      <c r="F2662" s="2">
        <v>3.0986073604946101</v>
      </c>
      <c r="G2662" s="55"/>
    </row>
    <row r="2663" spans="1:7" x14ac:dyDescent="0.2">
      <c r="A2663" s="49">
        <v>2662</v>
      </c>
      <c r="B2663" s="54">
        <v>43576</v>
      </c>
      <c r="C2663">
        <v>22</v>
      </c>
      <c r="D2663" s="2">
        <v>5384.7228607051948</v>
      </c>
      <c r="E2663" s="2">
        <v>574.1684369904242</v>
      </c>
      <c r="F2663" s="2">
        <v>0</v>
      </c>
      <c r="G2663" s="55"/>
    </row>
    <row r="2664" spans="1:7" x14ac:dyDescent="0.2">
      <c r="A2664" s="49">
        <v>2663</v>
      </c>
      <c r="B2664" s="54">
        <v>43576</v>
      </c>
      <c r="C2664">
        <v>23</v>
      </c>
      <c r="D2664" s="2">
        <v>5300.0400184190812</v>
      </c>
      <c r="E2664" s="2">
        <v>453.92345024146618</v>
      </c>
      <c r="F2664" s="2">
        <v>0</v>
      </c>
      <c r="G2664" s="55"/>
    </row>
    <row r="2665" spans="1:7" x14ac:dyDescent="0.2">
      <c r="A2665" s="49">
        <v>2664</v>
      </c>
      <c r="B2665" s="54">
        <v>43576</v>
      </c>
      <c r="C2665">
        <v>24</v>
      </c>
      <c r="D2665" s="2">
        <v>5151.0781203323722</v>
      </c>
      <c r="E2665" s="2">
        <v>407.84126365043983</v>
      </c>
      <c r="F2665" s="2">
        <v>0</v>
      </c>
      <c r="G2665" s="55"/>
    </row>
    <row r="2666" spans="1:7" x14ac:dyDescent="0.2">
      <c r="A2666" s="49">
        <v>2665</v>
      </c>
      <c r="B2666" s="54">
        <v>43577</v>
      </c>
      <c r="C2666">
        <v>1</v>
      </c>
      <c r="D2666" s="2">
        <v>5029.3374229132287</v>
      </c>
      <c r="E2666" s="2">
        <v>331.61021123133753</v>
      </c>
      <c r="F2666" s="2">
        <v>0</v>
      </c>
      <c r="G2666" s="55"/>
    </row>
    <row r="2667" spans="1:7" x14ac:dyDescent="0.2">
      <c r="A2667" s="49">
        <v>2666</v>
      </c>
      <c r="B2667" s="54">
        <v>43577</v>
      </c>
      <c r="C2667">
        <v>2</v>
      </c>
      <c r="D2667" s="2">
        <v>4911.7593386008548</v>
      </c>
      <c r="E2667" s="2">
        <v>348.50889071167285</v>
      </c>
      <c r="F2667" s="2">
        <v>0</v>
      </c>
      <c r="G2667" s="55"/>
    </row>
    <row r="2668" spans="1:7" x14ac:dyDescent="0.2">
      <c r="A2668" s="49">
        <v>2667</v>
      </c>
      <c r="B2668" s="54">
        <v>43577</v>
      </c>
      <c r="C2668">
        <v>3</v>
      </c>
      <c r="D2668" s="2">
        <v>4860.7738478316332</v>
      </c>
      <c r="E2668" s="2">
        <v>391.741320559798</v>
      </c>
      <c r="F2668" s="2">
        <v>0</v>
      </c>
      <c r="G2668" s="55"/>
    </row>
    <row r="2669" spans="1:7" x14ac:dyDescent="0.2">
      <c r="A2669" s="49">
        <v>2668</v>
      </c>
      <c r="B2669" s="54">
        <v>43577</v>
      </c>
      <c r="C2669">
        <v>4</v>
      </c>
      <c r="D2669" s="2">
        <v>4854.7787102265447</v>
      </c>
      <c r="E2669" s="2">
        <v>422.59668857129742</v>
      </c>
      <c r="F2669" s="2">
        <v>0</v>
      </c>
      <c r="G2669" s="55"/>
    </row>
    <row r="2670" spans="1:7" x14ac:dyDescent="0.2">
      <c r="A2670" s="49">
        <v>2669</v>
      </c>
      <c r="B2670" s="54">
        <v>43577</v>
      </c>
      <c r="C2670">
        <v>5</v>
      </c>
      <c r="D2670" s="2">
        <v>4855.990355216687</v>
      </c>
      <c r="E2670" s="2">
        <v>447.19940452443507</v>
      </c>
      <c r="F2670" s="2">
        <v>0</v>
      </c>
      <c r="G2670" s="55"/>
    </row>
    <row r="2671" spans="1:7" x14ac:dyDescent="0.2">
      <c r="A2671" s="49">
        <v>2670</v>
      </c>
      <c r="B2671" s="54">
        <v>43577</v>
      </c>
      <c r="C2671">
        <v>6</v>
      </c>
      <c r="D2671" s="2">
        <v>4842.0933116019369</v>
      </c>
      <c r="E2671" s="2">
        <v>454.90453560204662</v>
      </c>
      <c r="F2671" s="2">
        <v>1.3750810653138873E-2</v>
      </c>
      <c r="G2671" s="55"/>
    </row>
    <row r="2672" spans="1:7" x14ac:dyDescent="0.2">
      <c r="A2672" s="49">
        <v>2671</v>
      </c>
      <c r="B2672" s="54">
        <v>43577</v>
      </c>
      <c r="C2672">
        <v>7</v>
      </c>
      <c r="D2672" s="2">
        <v>4864.5468391818049</v>
      </c>
      <c r="E2672" s="2">
        <v>410.41488801889955</v>
      </c>
      <c r="F2672" s="2">
        <v>1.3472087187698163</v>
      </c>
      <c r="G2672" s="55"/>
    </row>
    <row r="2673" spans="1:7" x14ac:dyDescent="0.2">
      <c r="A2673" s="49">
        <v>2672</v>
      </c>
      <c r="B2673" s="54">
        <v>43577</v>
      </c>
      <c r="C2673">
        <v>8</v>
      </c>
      <c r="D2673" s="2">
        <v>4975.6788987294831</v>
      </c>
      <c r="E2673" s="2">
        <v>404.54233450298295</v>
      </c>
      <c r="F2673" s="2">
        <v>24.466944544071026</v>
      </c>
      <c r="G2673" s="55"/>
    </row>
    <row r="2674" spans="1:7" x14ac:dyDescent="0.2">
      <c r="A2674" s="49">
        <v>2673</v>
      </c>
      <c r="B2674" s="54">
        <v>43577</v>
      </c>
      <c r="C2674">
        <v>9</v>
      </c>
      <c r="D2674" s="2">
        <v>5100.7248772076782</v>
      </c>
      <c r="E2674" s="2">
        <v>304.06682891509286</v>
      </c>
      <c r="F2674" s="2">
        <v>243.43573441967391</v>
      </c>
      <c r="G2674" s="55"/>
    </row>
    <row r="2675" spans="1:7" x14ac:dyDescent="0.2">
      <c r="A2675" s="49">
        <v>2674</v>
      </c>
      <c r="B2675" s="54">
        <v>43577</v>
      </c>
      <c r="C2675">
        <v>10</v>
      </c>
      <c r="D2675" s="2">
        <v>5139.6023351708418</v>
      </c>
      <c r="E2675" s="2">
        <v>239.10864125608052</v>
      </c>
      <c r="F2675" s="2">
        <v>607.85286596097205</v>
      </c>
      <c r="G2675" s="55"/>
    </row>
    <row r="2676" spans="1:7" x14ac:dyDescent="0.2">
      <c r="A2676" s="49">
        <v>2675</v>
      </c>
      <c r="B2676" s="54">
        <v>43577</v>
      </c>
      <c r="C2676">
        <v>11</v>
      </c>
      <c r="D2676" s="2">
        <v>5211.8154592139272</v>
      </c>
      <c r="E2676" s="2">
        <v>143.73887321046436</v>
      </c>
      <c r="F2676" s="2">
        <v>916.2627123136939</v>
      </c>
      <c r="G2676" s="55"/>
    </row>
    <row r="2677" spans="1:7" x14ac:dyDescent="0.2">
      <c r="A2677" s="49">
        <v>2676</v>
      </c>
      <c r="B2677" s="54">
        <v>43577</v>
      </c>
      <c r="C2677">
        <v>12</v>
      </c>
      <c r="D2677" s="2">
        <v>5216.8817025786884</v>
      </c>
      <c r="E2677" s="2">
        <v>96.599011310524432</v>
      </c>
      <c r="F2677" s="2">
        <v>1134.2508167839414</v>
      </c>
      <c r="G2677" s="55"/>
    </row>
    <row r="2678" spans="1:7" x14ac:dyDescent="0.2">
      <c r="A2678" s="49">
        <v>2677</v>
      </c>
      <c r="B2678" s="54">
        <v>43577</v>
      </c>
      <c r="C2678">
        <v>13</v>
      </c>
      <c r="D2678" s="2">
        <v>5217.133693330391</v>
      </c>
      <c r="E2678" s="2">
        <v>169.1901948105176</v>
      </c>
      <c r="F2678" s="2">
        <v>1245.3607254535177</v>
      </c>
      <c r="G2678" s="55"/>
    </row>
    <row r="2679" spans="1:7" x14ac:dyDescent="0.2">
      <c r="A2679" s="49">
        <v>2678</v>
      </c>
      <c r="B2679" s="54">
        <v>43577</v>
      </c>
      <c r="C2679">
        <v>14</v>
      </c>
      <c r="D2679" s="2">
        <v>5128.3177841846009</v>
      </c>
      <c r="E2679" s="2">
        <v>213.81240444608099</v>
      </c>
      <c r="F2679" s="2">
        <v>1224.6052495699855</v>
      </c>
      <c r="G2679" s="55"/>
    </row>
    <row r="2680" spans="1:7" x14ac:dyDescent="0.2">
      <c r="A2680" s="49">
        <v>2679</v>
      </c>
      <c r="B2680" s="54">
        <v>43577</v>
      </c>
      <c r="C2680">
        <v>15</v>
      </c>
      <c r="D2680" s="2">
        <v>5100.0649025484636</v>
      </c>
      <c r="E2680" s="2">
        <v>283.35358067985675</v>
      </c>
      <c r="F2680" s="2">
        <v>1192.2635309282753</v>
      </c>
      <c r="G2680" s="55"/>
    </row>
    <row r="2681" spans="1:7" x14ac:dyDescent="0.2">
      <c r="A2681" s="49">
        <v>2680</v>
      </c>
      <c r="B2681" s="54">
        <v>43577</v>
      </c>
      <c r="C2681">
        <v>16</v>
      </c>
      <c r="D2681" s="2">
        <v>5099.8756218648359</v>
      </c>
      <c r="E2681" s="2">
        <v>250.63947737672021</v>
      </c>
      <c r="F2681" s="2">
        <v>1122.8011738123328</v>
      </c>
      <c r="G2681" s="55"/>
    </row>
    <row r="2682" spans="1:7" x14ac:dyDescent="0.2">
      <c r="A2682" s="49">
        <v>2681</v>
      </c>
      <c r="B2682" s="54">
        <v>43577</v>
      </c>
      <c r="C2682">
        <v>17</v>
      </c>
      <c r="D2682" s="2">
        <v>5116.5338656180438</v>
      </c>
      <c r="E2682" s="2">
        <v>260.99252555288774</v>
      </c>
      <c r="F2682" s="2">
        <v>969.79122365923149</v>
      </c>
      <c r="G2682" s="55"/>
    </row>
    <row r="2683" spans="1:7" x14ac:dyDescent="0.2">
      <c r="A2683" s="49">
        <v>2682</v>
      </c>
      <c r="B2683" s="54">
        <v>43577</v>
      </c>
      <c r="C2683">
        <v>18</v>
      </c>
      <c r="D2683" s="2">
        <v>5175.7786653137036</v>
      </c>
      <c r="E2683" s="2">
        <v>278.76803077402826</v>
      </c>
      <c r="F2683" s="2">
        <v>728.59174291701129</v>
      </c>
      <c r="G2683" s="55"/>
    </row>
    <row r="2684" spans="1:7" x14ac:dyDescent="0.2">
      <c r="A2684" s="49">
        <v>2683</v>
      </c>
      <c r="B2684" s="54">
        <v>43577</v>
      </c>
      <c r="C2684">
        <v>19</v>
      </c>
      <c r="D2684" s="2">
        <v>5268.4460505239285</v>
      </c>
      <c r="E2684" s="2">
        <v>340.97766198071929</v>
      </c>
      <c r="F2684" s="2">
        <v>383.39310748892558</v>
      </c>
      <c r="G2684" s="55"/>
    </row>
    <row r="2685" spans="1:7" x14ac:dyDescent="0.2">
      <c r="A2685" s="49">
        <v>2684</v>
      </c>
      <c r="B2685" s="54">
        <v>43577</v>
      </c>
      <c r="C2685">
        <v>20</v>
      </c>
      <c r="D2685" s="2">
        <v>5328.5479595512543</v>
      </c>
      <c r="E2685" s="2">
        <v>508.90205453712724</v>
      </c>
      <c r="F2685" s="2">
        <v>110.47702599298665</v>
      </c>
      <c r="G2685" s="55"/>
    </row>
    <row r="2686" spans="1:7" x14ac:dyDescent="0.2">
      <c r="A2686" s="49">
        <v>2685</v>
      </c>
      <c r="B2686" s="54">
        <v>43577</v>
      </c>
      <c r="C2686">
        <v>21</v>
      </c>
      <c r="D2686" s="2">
        <v>5352.7111776975426</v>
      </c>
      <c r="E2686" s="2">
        <v>815.30658698985292</v>
      </c>
      <c r="F2686" s="2">
        <v>3.6345041566265062</v>
      </c>
      <c r="G2686" s="55"/>
    </row>
    <row r="2687" spans="1:7" x14ac:dyDescent="0.2">
      <c r="A2687" s="49">
        <v>2686</v>
      </c>
      <c r="B2687" s="54">
        <v>43577</v>
      </c>
      <c r="C2687">
        <v>22</v>
      </c>
      <c r="D2687" s="2">
        <v>5427.806704731317</v>
      </c>
      <c r="E2687" s="2">
        <v>1453.3942100953611</v>
      </c>
      <c r="F2687" s="2">
        <v>0</v>
      </c>
      <c r="G2687" s="55"/>
    </row>
    <row r="2688" spans="1:7" x14ac:dyDescent="0.2">
      <c r="A2688" s="49">
        <v>2687</v>
      </c>
      <c r="B2688" s="54">
        <v>43577</v>
      </c>
      <c r="C2688">
        <v>23</v>
      </c>
      <c r="D2688" s="2">
        <v>5340.4875475097133</v>
      </c>
      <c r="E2688" s="2">
        <v>1626.9502725836051</v>
      </c>
      <c r="F2688" s="2">
        <v>0</v>
      </c>
      <c r="G2688" s="55"/>
    </row>
    <row r="2689" spans="1:7" x14ac:dyDescent="0.2">
      <c r="A2689" s="49">
        <v>2688</v>
      </c>
      <c r="B2689" s="54">
        <v>43577</v>
      </c>
      <c r="C2689">
        <v>24</v>
      </c>
      <c r="D2689" s="2">
        <v>5184.1046821219879</v>
      </c>
      <c r="E2689" s="2">
        <v>1736.3429019175296</v>
      </c>
      <c r="F2689" s="2">
        <v>0</v>
      </c>
      <c r="G2689" s="55"/>
    </row>
    <row r="2690" spans="1:7" x14ac:dyDescent="0.2">
      <c r="A2690" s="49">
        <v>2689</v>
      </c>
      <c r="B2690" s="54">
        <v>43578</v>
      </c>
      <c r="C2690">
        <v>1</v>
      </c>
      <c r="D2690" s="2">
        <v>5018.3964617253205</v>
      </c>
      <c r="E2690" s="2">
        <v>1470.6093073664927</v>
      </c>
      <c r="F2690" s="2">
        <v>0</v>
      </c>
      <c r="G2690" s="55"/>
    </row>
    <row r="2691" spans="1:7" x14ac:dyDescent="0.2">
      <c r="A2691" s="49">
        <v>2690</v>
      </c>
      <c r="B2691" s="54">
        <v>43578</v>
      </c>
      <c r="C2691">
        <v>2</v>
      </c>
      <c r="D2691" s="2">
        <v>4874.6474347612457</v>
      </c>
      <c r="E2691" s="2">
        <v>1509.7885694119427</v>
      </c>
      <c r="F2691" s="2">
        <v>0</v>
      </c>
      <c r="G2691" s="55"/>
    </row>
    <row r="2692" spans="1:7" x14ac:dyDescent="0.2">
      <c r="A2692" s="49">
        <v>2691</v>
      </c>
      <c r="B2692" s="54">
        <v>43578</v>
      </c>
      <c r="C2692">
        <v>3</v>
      </c>
      <c r="D2692" s="2">
        <v>4843.9829632190103</v>
      </c>
      <c r="E2692" s="2">
        <v>1041.1752138225829</v>
      </c>
      <c r="F2692" s="2">
        <v>0</v>
      </c>
      <c r="G2692" s="55"/>
    </row>
    <row r="2693" spans="1:7" x14ac:dyDescent="0.2">
      <c r="A2693" s="49">
        <v>2692</v>
      </c>
      <c r="B2693" s="54">
        <v>43578</v>
      </c>
      <c r="C2693">
        <v>4</v>
      </c>
      <c r="D2693" s="2">
        <v>4837.671195110157</v>
      </c>
      <c r="E2693" s="2">
        <v>982.4845221531566</v>
      </c>
      <c r="F2693" s="2">
        <v>0</v>
      </c>
      <c r="G2693" s="55"/>
    </row>
    <row r="2694" spans="1:7" x14ac:dyDescent="0.2">
      <c r="A2694" s="49">
        <v>2693</v>
      </c>
      <c r="B2694" s="54">
        <v>43578</v>
      </c>
      <c r="C2694">
        <v>5</v>
      </c>
      <c r="D2694" s="2">
        <v>4819.7799615764634</v>
      </c>
      <c r="E2694" s="2">
        <v>989.21549844222068</v>
      </c>
      <c r="F2694" s="2">
        <v>0</v>
      </c>
      <c r="G2694" s="55"/>
    </row>
    <row r="2695" spans="1:7" x14ac:dyDescent="0.2">
      <c r="A2695" s="49">
        <v>2694</v>
      </c>
      <c r="B2695" s="54">
        <v>43578</v>
      </c>
      <c r="C2695">
        <v>6</v>
      </c>
      <c r="D2695" s="2">
        <v>4807.517191333237</v>
      </c>
      <c r="E2695" s="2">
        <v>923.44304429775912</v>
      </c>
      <c r="F2695" s="2">
        <v>2.6350183449587835E-2</v>
      </c>
      <c r="G2695" s="55"/>
    </row>
    <row r="2696" spans="1:7" x14ac:dyDescent="0.2">
      <c r="A2696" s="49">
        <v>2695</v>
      </c>
      <c r="B2696" s="54">
        <v>43578</v>
      </c>
      <c r="C2696">
        <v>7</v>
      </c>
      <c r="D2696" s="2">
        <v>4838.6156300181783</v>
      </c>
      <c r="E2696" s="2">
        <v>929.23985598115382</v>
      </c>
      <c r="F2696" s="2">
        <v>3.369457633639823</v>
      </c>
      <c r="G2696" s="55"/>
    </row>
    <row r="2697" spans="1:7" x14ac:dyDescent="0.2">
      <c r="A2697" s="49">
        <v>2696</v>
      </c>
      <c r="B2697" s="54">
        <v>43578</v>
      </c>
      <c r="C2697">
        <v>8</v>
      </c>
      <c r="D2697" s="2">
        <v>4984.4540811073166</v>
      </c>
      <c r="E2697" s="2">
        <v>921.22138159716337</v>
      </c>
      <c r="F2697" s="2">
        <v>45.089815502425495</v>
      </c>
      <c r="G2697" s="55"/>
    </row>
    <row r="2698" spans="1:7" x14ac:dyDescent="0.2">
      <c r="A2698" s="49">
        <v>2697</v>
      </c>
      <c r="B2698" s="54">
        <v>43578</v>
      </c>
      <c r="C2698">
        <v>9</v>
      </c>
      <c r="D2698" s="2">
        <v>5051.6078561050253</v>
      </c>
      <c r="E2698" s="2">
        <v>955.57321585095679</v>
      </c>
      <c r="F2698" s="2">
        <v>308.67742984064449</v>
      </c>
      <c r="G2698" s="55"/>
    </row>
    <row r="2699" spans="1:7" x14ac:dyDescent="0.2">
      <c r="A2699" s="49">
        <v>2698</v>
      </c>
      <c r="B2699" s="54">
        <v>43578</v>
      </c>
      <c r="C2699">
        <v>10</v>
      </c>
      <c r="D2699" s="2">
        <v>5070.2021945040578</v>
      </c>
      <c r="E2699" s="2">
        <v>982.83751804260794</v>
      </c>
      <c r="F2699" s="2">
        <v>582.09331512254244</v>
      </c>
      <c r="G2699" s="55"/>
    </row>
    <row r="2700" spans="1:7" x14ac:dyDescent="0.2">
      <c r="A2700" s="49">
        <v>2699</v>
      </c>
      <c r="B2700" s="54">
        <v>43578</v>
      </c>
      <c r="C2700">
        <v>11</v>
      </c>
      <c r="D2700" s="2">
        <v>5079.4222979309443</v>
      </c>
      <c r="E2700" s="2">
        <v>1052.1520301688543</v>
      </c>
      <c r="F2700" s="2">
        <v>874.56800685624012</v>
      </c>
      <c r="G2700" s="55"/>
    </row>
    <row r="2701" spans="1:7" x14ac:dyDescent="0.2">
      <c r="A2701" s="49">
        <v>2700</v>
      </c>
      <c r="B2701" s="54">
        <v>43578</v>
      </c>
      <c r="C2701">
        <v>12</v>
      </c>
      <c r="D2701" s="2">
        <v>5180.3562556183406</v>
      </c>
      <c r="E2701" s="2">
        <v>1130.8204227216941</v>
      </c>
      <c r="F2701" s="2">
        <v>1145.9522089035709</v>
      </c>
      <c r="G2701" s="55"/>
    </row>
    <row r="2702" spans="1:7" x14ac:dyDescent="0.2">
      <c r="A2702" s="49">
        <v>2701</v>
      </c>
      <c r="B2702" s="54">
        <v>43578</v>
      </c>
      <c r="C2702">
        <v>13</v>
      </c>
      <c r="D2702" s="2">
        <v>5190.290258084392</v>
      </c>
      <c r="E2702" s="2">
        <v>1152.7550757168101</v>
      </c>
      <c r="F2702" s="2">
        <v>1283.4882461147554</v>
      </c>
      <c r="G2702" s="55"/>
    </row>
    <row r="2703" spans="1:7" x14ac:dyDescent="0.2">
      <c r="A2703" s="49">
        <v>2702</v>
      </c>
      <c r="B2703" s="54">
        <v>43578</v>
      </c>
      <c r="C2703">
        <v>14</v>
      </c>
      <c r="D2703" s="2">
        <v>5118.1555978098986</v>
      </c>
      <c r="E2703" s="2">
        <v>1249.288716218703</v>
      </c>
      <c r="F2703" s="2">
        <v>1247.3020520120187</v>
      </c>
      <c r="G2703" s="55"/>
    </row>
    <row r="2704" spans="1:7" x14ac:dyDescent="0.2">
      <c r="A2704" s="49">
        <v>2703</v>
      </c>
      <c r="B2704" s="54">
        <v>43578</v>
      </c>
      <c r="C2704">
        <v>15</v>
      </c>
      <c r="D2704" s="2">
        <v>5083.885456106359</v>
      </c>
      <c r="E2704" s="2">
        <v>1474.6086984273261</v>
      </c>
      <c r="F2704" s="2">
        <v>1219.4931532352211</v>
      </c>
      <c r="G2704" s="55"/>
    </row>
    <row r="2705" spans="1:7" x14ac:dyDescent="0.2">
      <c r="A2705" s="49">
        <v>2704</v>
      </c>
      <c r="B2705" s="54">
        <v>43578</v>
      </c>
      <c r="C2705">
        <v>16</v>
      </c>
      <c r="D2705" s="2">
        <v>5077.5227052074497</v>
      </c>
      <c r="E2705" s="2">
        <v>1395.6992657956644</v>
      </c>
      <c r="F2705" s="2">
        <v>1118.5741718832433</v>
      </c>
      <c r="G2705" s="55"/>
    </row>
    <row r="2706" spans="1:7" x14ac:dyDescent="0.2">
      <c r="A2706" s="49">
        <v>2705</v>
      </c>
      <c r="B2706" s="54">
        <v>43578</v>
      </c>
      <c r="C2706">
        <v>17</v>
      </c>
      <c r="D2706" s="2">
        <v>5096.3642671740736</v>
      </c>
      <c r="E2706" s="2">
        <v>1364.8630392604682</v>
      </c>
      <c r="F2706" s="2">
        <v>1027.909111120312</v>
      </c>
      <c r="G2706" s="55"/>
    </row>
    <row r="2707" spans="1:7" x14ac:dyDescent="0.2">
      <c r="A2707" s="49">
        <v>2706</v>
      </c>
      <c r="B2707" s="54">
        <v>43578</v>
      </c>
      <c r="C2707">
        <v>18</v>
      </c>
      <c r="D2707" s="2">
        <v>5151.2357201644618</v>
      </c>
      <c r="E2707" s="2">
        <v>1122.6678075597117</v>
      </c>
      <c r="F2707" s="2">
        <v>706.68824811942704</v>
      </c>
      <c r="G2707" s="55"/>
    </row>
    <row r="2708" spans="1:7" x14ac:dyDescent="0.2">
      <c r="A2708" s="49">
        <v>2707</v>
      </c>
      <c r="B2708" s="54">
        <v>43578</v>
      </c>
      <c r="C2708">
        <v>19</v>
      </c>
      <c r="D2708" s="2">
        <v>5252.3562781279161</v>
      </c>
      <c r="E2708" s="2">
        <v>1103.2642913474813</v>
      </c>
      <c r="F2708" s="2">
        <v>371.03149660346844</v>
      </c>
      <c r="G2708" s="55"/>
    </row>
    <row r="2709" spans="1:7" x14ac:dyDescent="0.2">
      <c r="A2709" s="49">
        <v>2708</v>
      </c>
      <c r="B2709" s="54">
        <v>43578</v>
      </c>
      <c r="C2709">
        <v>20</v>
      </c>
      <c r="D2709" s="2">
        <v>5304.789595125907</v>
      </c>
      <c r="E2709" s="2">
        <v>1231.5071095433127</v>
      </c>
      <c r="F2709" s="2">
        <v>107.21828955840914</v>
      </c>
      <c r="G2709" s="55"/>
    </row>
    <row r="2710" spans="1:7" x14ac:dyDescent="0.2">
      <c r="A2710" s="49">
        <v>2709</v>
      </c>
      <c r="B2710" s="54">
        <v>43578</v>
      </c>
      <c r="C2710">
        <v>21</v>
      </c>
      <c r="D2710" s="2">
        <v>5319.6328692292782</v>
      </c>
      <c r="E2710" s="2">
        <v>1232.8999848909405</v>
      </c>
      <c r="F2710" s="2">
        <v>2.8744966555168041</v>
      </c>
      <c r="G2710" s="55"/>
    </row>
    <row r="2711" spans="1:7" x14ac:dyDescent="0.2">
      <c r="A2711" s="49">
        <v>2710</v>
      </c>
      <c r="B2711" s="54">
        <v>43578</v>
      </c>
      <c r="C2711">
        <v>22</v>
      </c>
      <c r="D2711" s="2">
        <v>5385.375113946372</v>
      </c>
      <c r="E2711" s="2">
        <v>1154.7651931609846</v>
      </c>
      <c r="F2711" s="2">
        <v>0</v>
      </c>
      <c r="G2711" s="55"/>
    </row>
    <row r="2712" spans="1:7" x14ac:dyDescent="0.2">
      <c r="A2712" s="49">
        <v>2711</v>
      </c>
      <c r="B2712" s="54">
        <v>43578</v>
      </c>
      <c r="C2712">
        <v>23</v>
      </c>
      <c r="D2712" s="2">
        <v>5301.2565575344343</v>
      </c>
      <c r="E2712" s="2">
        <v>1021.3762258102063</v>
      </c>
      <c r="F2712" s="2">
        <v>0</v>
      </c>
      <c r="G2712" s="55"/>
    </row>
    <row r="2713" spans="1:7" x14ac:dyDescent="0.2">
      <c r="A2713" s="49">
        <v>2712</v>
      </c>
      <c r="B2713" s="54">
        <v>43578</v>
      </c>
      <c r="C2713">
        <v>24</v>
      </c>
      <c r="D2713" s="2">
        <v>5142.4023097515392</v>
      </c>
      <c r="E2713" s="2">
        <v>975.17819908725039</v>
      </c>
      <c r="F2713" s="2">
        <v>0</v>
      </c>
      <c r="G2713" s="55"/>
    </row>
    <row r="2714" spans="1:7" x14ac:dyDescent="0.2">
      <c r="A2714" s="49">
        <v>2713</v>
      </c>
      <c r="B2714" s="54">
        <v>43579</v>
      </c>
      <c r="C2714">
        <v>1</v>
      </c>
      <c r="D2714" s="2">
        <v>5016.6316256620412</v>
      </c>
      <c r="E2714" s="2">
        <v>1032.9944838244921</v>
      </c>
      <c r="F2714" s="2">
        <v>0</v>
      </c>
      <c r="G2714" s="55"/>
    </row>
    <row r="2715" spans="1:7" x14ac:dyDescent="0.2">
      <c r="A2715" s="49">
        <v>2714</v>
      </c>
      <c r="B2715" s="54">
        <v>43579</v>
      </c>
      <c r="C2715">
        <v>2</v>
      </c>
      <c r="D2715" s="2">
        <v>4903.6269245971371</v>
      </c>
      <c r="E2715" s="2">
        <v>1053.7058904183145</v>
      </c>
      <c r="F2715" s="2">
        <v>0</v>
      </c>
      <c r="G2715" s="55"/>
    </row>
    <row r="2716" spans="1:7" x14ac:dyDescent="0.2">
      <c r="A2716" s="49">
        <v>2715</v>
      </c>
      <c r="B2716" s="54">
        <v>43579</v>
      </c>
      <c r="C2716">
        <v>3</v>
      </c>
      <c r="D2716" s="2">
        <v>4858.8480803290513</v>
      </c>
      <c r="E2716" s="2">
        <v>977.20130979275132</v>
      </c>
      <c r="F2716" s="2">
        <v>0</v>
      </c>
      <c r="G2716" s="55"/>
    </row>
    <row r="2717" spans="1:7" x14ac:dyDescent="0.2">
      <c r="A2717" s="49">
        <v>2716</v>
      </c>
      <c r="B2717" s="54">
        <v>43579</v>
      </c>
      <c r="C2717">
        <v>4</v>
      </c>
      <c r="D2717" s="2">
        <v>4829.9106792809216</v>
      </c>
      <c r="E2717" s="2">
        <v>971.52351384465169</v>
      </c>
      <c r="F2717" s="2">
        <v>0</v>
      </c>
      <c r="G2717" s="55"/>
    </row>
    <row r="2718" spans="1:7" x14ac:dyDescent="0.2">
      <c r="A2718" s="49">
        <v>2717</v>
      </c>
      <c r="B2718" s="54">
        <v>43579</v>
      </c>
      <c r="C2718">
        <v>5</v>
      </c>
      <c r="D2718" s="2">
        <v>4833.6034836977378</v>
      </c>
      <c r="E2718" s="2">
        <v>942.88816327868233</v>
      </c>
      <c r="F2718" s="2">
        <v>0</v>
      </c>
      <c r="G2718" s="55"/>
    </row>
    <row r="2719" spans="1:7" x14ac:dyDescent="0.2">
      <c r="A2719" s="49">
        <v>2718</v>
      </c>
      <c r="B2719" s="54">
        <v>43579</v>
      </c>
      <c r="C2719">
        <v>6</v>
      </c>
      <c r="D2719" s="2">
        <v>4846.5771628575776</v>
      </c>
      <c r="E2719" s="2">
        <v>936.72183409774993</v>
      </c>
      <c r="F2719" s="2">
        <v>0</v>
      </c>
      <c r="G2719" s="55"/>
    </row>
    <row r="2720" spans="1:7" x14ac:dyDescent="0.2">
      <c r="A2720" s="49">
        <v>2719</v>
      </c>
      <c r="B2720" s="54">
        <v>43579</v>
      </c>
      <c r="C2720">
        <v>7</v>
      </c>
      <c r="D2720" s="2">
        <v>4870.0291577744383</v>
      </c>
      <c r="E2720" s="2">
        <v>896.97320255722229</v>
      </c>
      <c r="F2720" s="2">
        <v>0.98198018103994922</v>
      </c>
      <c r="G2720" s="55"/>
    </row>
    <row r="2721" spans="1:7" x14ac:dyDescent="0.2">
      <c r="A2721" s="49">
        <v>2720</v>
      </c>
      <c r="B2721" s="54">
        <v>43579</v>
      </c>
      <c r="C2721">
        <v>8</v>
      </c>
      <c r="D2721" s="2">
        <v>5011.0301787137769</v>
      </c>
      <c r="E2721" s="2">
        <v>761.63082593061449</v>
      </c>
      <c r="F2721" s="2">
        <v>23.527760728440079</v>
      </c>
      <c r="G2721" s="55"/>
    </row>
    <row r="2722" spans="1:7" x14ac:dyDescent="0.2">
      <c r="A2722" s="49">
        <v>2721</v>
      </c>
      <c r="B2722" s="54">
        <v>43579</v>
      </c>
      <c r="C2722">
        <v>9</v>
      </c>
      <c r="D2722" s="2">
        <v>5107.9265261019036</v>
      </c>
      <c r="E2722" s="2">
        <v>674.92305109309177</v>
      </c>
      <c r="F2722" s="2">
        <v>226.58405009817821</v>
      </c>
      <c r="G2722" s="55"/>
    </row>
    <row r="2723" spans="1:7" x14ac:dyDescent="0.2">
      <c r="A2723" s="49">
        <v>2722</v>
      </c>
      <c r="B2723" s="54">
        <v>43579</v>
      </c>
      <c r="C2723">
        <v>10</v>
      </c>
      <c r="D2723" s="2">
        <v>5152.5804645522921</v>
      </c>
      <c r="E2723" s="2">
        <v>686.12395803747154</v>
      </c>
      <c r="F2723" s="2">
        <v>540.11441715744252</v>
      </c>
      <c r="G2723" s="55"/>
    </row>
    <row r="2724" spans="1:7" x14ac:dyDescent="0.2">
      <c r="A2724" s="49">
        <v>2723</v>
      </c>
      <c r="B2724" s="54">
        <v>43579</v>
      </c>
      <c r="C2724">
        <v>11</v>
      </c>
      <c r="D2724" s="2">
        <v>5218.2314624755836</v>
      </c>
      <c r="E2724" s="2">
        <v>712.71472479352451</v>
      </c>
      <c r="F2724" s="2">
        <v>753.06937437075612</v>
      </c>
      <c r="G2724" s="55"/>
    </row>
    <row r="2725" spans="1:7" x14ac:dyDescent="0.2">
      <c r="A2725" s="49">
        <v>2724</v>
      </c>
      <c r="B2725" s="54">
        <v>43579</v>
      </c>
      <c r="C2725">
        <v>12</v>
      </c>
      <c r="D2725" s="2">
        <v>5231.7107387654387</v>
      </c>
      <c r="E2725" s="2">
        <v>705.36681000711553</v>
      </c>
      <c r="F2725" s="2">
        <v>838.25395301433525</v>
      </c>
      <c r="G2725" s="55"/>
    </row>
    <row r="2726" spans="1:7" x14ac:dyDescent="0.2">
      <c r="A2726" s="49">
        <v>2725</v>
      </c>
      <c r="B2726" s="54">
        <v>43579</v>
      </c>
      <c r="C2726">
        <v>13</v>
      </c>
      <c r="D2726" s="2">
        <v>5221.9663825105545</v>
      </c>
      <c r="E2726" s="2">
        <v>996.84387625589306</v>
      </c>
      <c r="F2726" s="2">
        <v>952.67398670552893</v>
      </c>
      <c r="G2726" s="55"/>
    </row>
    <row r="2727" spans="1:7" x14ac:dyDescent="0.2">
      <c r="A2727" s="49">
        <v>2726</v>
      </c>
      <c r="B2727" s="54">
        <v>43579</v>
      </c>
      <c r="C2727">
        <v>14</v>
      </c>
      <c r="D2727" s="2">
        <v>5166.5712284318515</v>
      </c>
      <c r="E2727" s="2">
        <v>1061.5684764421819</v>
      </c>
      <c r="F2727" s="2">
        <v>1045.1740114338722</v>
      </c>
      <c r="G2727" s="55"/>
    </row>
    <row r="2728" spans="1:7" x14ac:dyDescent="0.2">
      <c r="A2728" s="49">
        <v>2727</v>
      </c>
      <c r="B2728" s="54">
        <v>43579</v>
      </c>
      <c r="C2728">
        <v>15</v>
      </c>
      <c r="D2728" s="2">
        <v>5134.0343114187808</v>
      </c>
      <c r="E2728" s="2">
        <v>1158.3780083216886</v>
      </c>
      <c r="F2728" s="2">
        <v>1066.3664656159726</v>
      </c>
      <c r="G2728" s="55"/>
    </row>
    <row r="2729" spans="1:7" x14ac:dyDescent="0.2">
      <c r="A2729" s="49">
        <v>2728</v>
      </c>
      <c r="B2729" s="54">
        <v>43579</v>
      </c>
      <c r="C2729">
        <v>16</v>
      </c>
      <c r="D2729" s="2">
        <v>5130.2406765751639</v>
      </c>
      <c r="E2729" s="2">
        <v>1205.9322227795872</v>
      </c>
      <c r="F2729" s="2">
        <v>1112.3546899080691</v>
      </c>
      <c r="G2729" s="55"/>
    </row>
    <row r="2730" spans="1:7" x14ac:dyDescent="0.2">
      <c r="A2730" s="49">
        <v>2729</v>
      </c>
      <c r="B2730" s="54">
        <v>43579</v>
      </c>
      <c r="C2730">
        <v>17</v>
      </c>
      <c r="D2730" s="2">
        <v>5155.5528404995093</v>
      </c>
      <c r="E2730" s="2">
        <v>1225.7759645188717</v>
      </c>
      <c r="F2730" s="2">
        <v>932.24644096318025</v>
      </c>
      <c r="G2730" s="55"/>
    </row>
    <row r="2731" spans="1:7" x14ac:dyDescent="0.2">
      <c r="A2731" s="49">
        <v>2730</v>
      </c>
      <c r="B2731" s="54">
        <v>43579</v>
      </c>
      <c r="C2731">
        <v>18</v>
      </c>
      <c r="D2731" s="2">
        <v>5204.2939260214744</v>
      </c>
      <c r="E2731" s="2">
        <v>1302.1775764551699</v>
      </c>
      <c r="F2731" s="2">
        <v>639.53071142258977</v>
      </c>
      <c r="G2731" s="55"/>
    </row>
    <row r="2732" spans="1:7" x14ac:dyDescent="0.2">
      <c r="A2732" s="49">
        <v>2731</v>
      </c>
      <c r="B2732" s="54">
        <v>43579</v>
      </c>
      <c r="C2732">
        <v>19</v>
      </c>
      <c r="D2732" s="2">
        <v>5284.1566497325312</v>
      </c>
      <c r="E2732" s="2">
        <v>1275.6998583481538</v>
      </c>
      <c r="F2732" s="2">
        <v>364.5613437159102</v>
      </c>
      <c r="G2732" s="55"/>
    </row>
    <row r="2733" spans="1:7" x14ac:dyDescent="0.2">
      <c r="A2733" s="49">
        <v>2732</v>
      </c>
      <c r="B2733" s="54">
        <v>43579</v>
      </c>
      <c r="C2733">
        <v>20</v>
      </c>
      <c r="D2733" s="2">
        <v>5317.8207927546819</v>
      </c>
      <c r="E2733" s="2">
        <v>1210.0236532807044</v>
      </c>
      <c r="F2733" s="2">
        <v>108.88718195323722</v>
      </c>
      <c r="G2733" s="55"/>
    </row>
    <row r="2734" spans="1:7" x14ac:dyDescent="0.2">
      <c r="A2734" s="49">
        <v>2733</v>
      </c>
      <c r="B2734" s="54">
        <v>43579</v>
      </c>
      <c r="C2734">
        <v>21</v>
      </c>
      <c r="D2734" s="2">
        <v>5358.8821262905121</v>
      </c>
      <c r="E2734" s="2">
        <v>1067.4589301569101</v>
      </c>
      <c r="F2734" s="2">
        <v>2.1714607894736844</v>
      </c>
      <c r="G2734" s="55"/>
    </row>
    <row r="2735" spans="1:7" x14ac:dyDescent="0.2">
      <c r="A2735" s="49">
        <v>2734</v>
      </c>
      <c r="B2735" s="54">
        <v>43579</v>
      </c>
      <c r="C2735">
        <v>22</v>
      </c>
      <c r="D2735" s="2">
        <v>5411.0244051205</v>
      </c>
      <c r="E2735" s="2">
        <v>964.56672205784014</v>
      </c>
      <c r="F2735" s="2">
        <v>0</v>
      </c>
      <c r="G2735" s="55"/>
    </row>
    <row r="2736" spans="1:7" x14ac:dyDescent="0.2">
      <c r="A2736" s="49">
        <v>2735</v>
      </c>
      <c r="B2736" s="54">
        <v>43579</v>
      </c>
      <c r="C2736">
        <v>23</v>
      </c>
      <c r="D2736" s="2">
        <v>5321.2224894812689</v>
      </c>
      <c r="E2736" s="2">
        <v>879.64328877687831</v>
      </c>
      <c r="F2736" s="2">
        <v>0</v>
      </c>
      <c r="G2736" s="55"/>
    </row>
    <row r="2737" spans="1:7" x14ac:dyDescent="0.2">
      <c r="A2737" s="49">
        <v>2736</v>
      </c>
      <c r="B2737" s="54">
        <v>43579</v>
      </c>
      <c r="C2737">
        <v>24</v>
      </c>
      <c r="D2737" s="2">
        <v>5181.5557480214129</v>
      </c>
      <c r="E2737" s="2">
        <v>893.39015408711464</v>
      </c>
      <c r="F2737" s="2">
        <v>0</v>
      </c>
      <c r="G2737" s="55"/>
    </row>
    <row r="2738" spans="1:7" x14ac:dyDescent="0.2">
      <c r="A2738" s="49">
        <v>2737</v>
      </c>
      <c r="B2738" s="54">
        <v>43580</v>
      </c>
      <c r="C2738">
        <v>1</v>
      </c>
      <c r="D2738" s="2">
        <v>5049.7492438300187</v>
      </c>
      <c r="E2738" s="2">
        <v>912.25319436217615</v>
      </c>
      <c r="F2738" s="2">
        <v>0</v>
      </c>
      <c r="G2738" s="55"/>
    </row>
    <row r="2739" spans="1:7" x14ac:dyDescent="0.2">
      <c r="A2739" s="49">
        <v>2738</v>
      </c>
      <c r="B2739" s="54">
        <v>43580</v>
      </c>
      <c r="C2739">
        <v>2</v>
      </c>
      <c r="D2739" s="2">
        <v>4922.0213039718592</v>
      </c>
      <c r="E2739" s="2">
        <v>687.12426157550942</v>
      </c>
      <c r="F2739" s="2">
        <v>0</v>
      </c>
      <c r="G2739" s="55"/>
    </row>
    <row r="2740" spans="1:7" x14ac:dyDescent="0.2">
      <c r="A2740" s="49">
        <v>2739</v>
      </c>
      <c r="B2740" s="54">
        <v>43580</v>
      </c>
      <c r="C2740">
        <v>3</v>
      </c>
      <c r="D2740" s="2">
        <v>4888.9655635302379</v>
      </c>
      <c r="E2740" s="2">
        <v>669.96710231078919</v>
      </c>
      <c r="F2740" s="2">
        <v>0</v>
      </c>
      <c r="G2740" s="55"/>
    </row>
    <row r="2741" spans="1:7" x14ac:dyDescent="0.2">
      <c r="A2741" s="49">
        <v>2740</v>
      </c>
      <c r="B2741" s="54">
        <v>43580</v>
      </c>
      <c r="C2741">
        <v>4</v>
      </c>
      <c r="D2741" s="2">
        <v>4874.3708410012196</v>
      </c>
      <c r="E2741" s="2">
        <v>587.77962639561849</v>
      </c>
      <c r="F2741" s="2">
        <v>0</v>
      </c>
      <c r="G2741" s="55"/>
    </row>
    <row r="2742" spans="1:7" x14ac:dyDescent="0.2">
      <c r="A2742" s="49">
        <v>2741</v>
      </c>
      <c r="B2742" s="54">
        <v>43580</v>
      </c>
      <c r="C2742">
        <v>5</v>
      </c>
      <c r="D2742" s="2">
        <v>4870.3525214114361</v>
      </c>
      <c r="E2742" s="2">
        <v>630.72141333239665</v>
      </c>
      <c r="F2742" s="2">
        <v>0</v>
      </c>
      <c r="G2742" s="55"/>
    </row>
    <row r="2743" spans="1:7" x14ac:dyDescent="0.2">
      <c r="A2743" s="49">
        <v>2742</v>
      </c>
      <c r="B2743" s="54">
        <v>43580</v>
      </c>
      <c r="C2743">
        <v>6</v>
      </c>
      <c r="D2743" s="2">
        <v>4863.0071630093107</v>
      </c>
      <c r="E2743" s="2">
        <v>621.01170682178974</v>
      </c>
      <c r="F2743" s="2">
        <v>0</v>
      </c>
      <c r="G2743" s="55"/>
    </row>
    <row r="2744" spans="1:7" x14ac:dyDescent="0.2">
      <c r="A2744" s="49">
        <v>2743</v>
      </c>
      <c r="B2744" s="54">
        <v>43580</v>
      </c>
      <c r="C2744">
        <v>7</v>
      </c>
      <c r="D2744" s="2">
        <v>4904.3110015889988</v>
      </c>
      <c r="E2744" s="2">
        <v>914.83999784744708</v>
      </c>
      <c r="F2744" s="2">
        <v>3.1050906477488907</v>
      </c>
      <c r="G2744" s="55"/>
    </row>
    <row r="2745" spans="1:7" x14ac:dyDescent="0.2">
      <c r="A2745" s="49">
        <v>2744</v>
      </c>
      <c r="B2745" s="54">
        <v>43580</v>
      </c>
      <c r="C2745">
        <v>8</v>
      </c>
      <c r="D2745" s="2">
        <v>5058.1097918793175</v>
      </c>
      <c r="E2745" s="2">
        <v>892.20023158229503</v>
      </c>
      <c r="F2745" s="2">
        <v>42.175906513316427</v>
      </c>
      <c r="G2745" s="55"/>
    </row>
    <row r="2746" spans="1:7" x14ac:dyDescent="0.2">
      <c r="A2746" s="49">
        <v>2745</v>
      </c>
      <c r="B2746" s="54">
        <v>43580</v>
      </c>
      <c r="C2746">
        <v>9</v>
      </c>
      <c r="D2746" s="2">
        <v>5148.4311334744589</v>
      </c>
      <c r="E2746" s="2">
        <v>837.25356873460646</v>
      </c>
      <c r="F2746" s="2">
        <v>299.64160481864747</v>
      </c>
      <c r="G2746" s="55"/>
    </row>
    <row r="2747" spans="1:7" x14ac:dyDescent="0.2">
      <c r="A2747" s="49">
        <v>2746</v>
      </c>
      <c r="B2747" s="54">
        <v>43580</v>
      </c>
      <c r="C2747">
        <v>10</v>
      </c>
      <c r="D2747" s="2">
        <v>5182.8689046769568</v>
      </c>
      <c r="E2747" s="2">
        <v>814.07770964452322</v>
      </c>
      <c r="F2747" s="2">
        <v>663.34780715246382</v>
      </c>
      <c r="G2747" s="55"/>
    </row>
    <row r="2748" spans="1:7" x14ac:dyDescent="0.2">
      <c r="A2748" s="49">
        <v>2747</v>
      </c>
      <c r="B2748" s="54">
        <v>43580</v>
      </c>
      <c r="C2748">
        <v>11</v>
      </c>
      <c r="D2748" s="2">
        <v>5291.7970574363071</v>
      </c>
      <c r="E2748" s="2">
        <v>839.11849455034076</v>
      </c>
      <c r="F2748" s="2">
        <v>972.94215336130503</v>
      </c>
      <c r="G2748" s="55"/>
    </row>
    <row r="2749" spans="1:7" x14ac:dyDescent="0.2">
      <c r="A2749" s="49">
        <v>2748</v>
      </c>
      <c r="B2749" s="54">
        <v>43580</v>
      </c>
      <c r="C2749">
        <v>12</v>
      </c>
      <c r="D2749" s="2">
        <v>5312.5835761119533</v>
      </c>
      <c r="E2749" s="2">
        <v>862.39224778961989</v>
      </c>
      <c r="F2749" s="2">
        <v>1140.2164468937972</v>
      </c>
      <c r="G2749" s="55"/>
    </row>
    <row r="2750" spans="1:7" x14ac:dyDescent="0.2">
      <c r="A2750" s="49">
        <v>2749</v>
      </c>
      <c r="B2750" s="54">
        <v>43580</v>
      </c>
      <c r="C2750">
        <v>13</v>
      </c>
      <c r="D2750" s="2">
        <v>5300.7437181661526</v>
      </c>
      <c r="E2750" s="2">
        <v>717.66741238297425</v>
      </c>
      <c r="F2750" s="2">
        <v>1278.125629526698</v>
      </c>
      <c r="G2750" s="55"/>
    </row>
    <row r="2751" spans="1:7" x14ac:dyDescent="0.2">
      <c r="A2751" s="49">
        <v>2750</v>
      </c>
      <c r="B2751" s="54">
        <v>43580</v>
      </c>
      <c r="C2751">
        <v>14</v>
      </c>
      <c r="D2751" s="2">
        <v>5205.4364778707395</v>
      </c>
      <c r="E2751" s="2">
        <v>728.00003902663843</v>
      </c>
      <c r="F2751" s="2">
        <v>1338.8571439995426</v>
      </c>
      <c r="G2751" s="55"/>
    </row>
    <row r="2752" spans="1:7" x14ac:dyDescent="0.2">
      <c r="A2752" s="49">
        <v>2751</v>
      </c>
      <c r="B2752" s="54">
        <v>43580</v>
      </c>
      <c r="C2752">
        <v>15</v>
      </c>
      <c r="D2752" s="2">
        <v>5159.1179081054606</v>
      </c>
      <c r="E2752" s="2">
        <v>732.0650381713458</v>
      </c>
      <c r="F2752" s="2">
        <v>1285.8106939352731</v>
      </c>
      <c r="G2752" s="55"/>
    </row>
    <row r="2753" spans="1:7" x14ac:dyDescent="0.2">
      <c r="A2753" s="49">
        <v>2752</v>
      </c>
      <c r="B2753" s="54">
        <v>43580</v>
      </c>
      <c r="C2753">
        <v>16</v>
      </c>
      <c r="D2753" s="2">
        <v>5170.4413103777915</v>
      </c>
      <c r="E2753" s="2">
        <v>828.07014058166885</v>
      </c>
      <c r="F2753" s="2">
        <v>1192.4496752725418</v>
      </c>
      <c r="G2753" s="55"/>
    </row>
    <row r="2754" spans="1:7" x14ac:dyDescent="0.2">
      <c r="A2754" s="49">
        <v>2753</v>
      </c>
      <c r="B2754" s="54">
        <v>43580</v>
      </c>
      <c r="C2754">
        <v>17</v>
      </c>
      <c r="D2754" s="2">
        <v>5171.0586038856791</v>
      </c>
      <c r="E2754" s="2">
        <v>844.60258827760038</v>
      </c>
      <c r="F2754" s="2">
        <v>1012.1341428516109</v>
      </c>
      <c r="G2754" s="55"/>
    </row>
    <row r="2755" spans="1:7" x14ac:dyDescent="0.2">
      <c r="A2755" s="49">
        <v>2754</v>
      </c>
      <c r="B2755" s="54">
        <v>43580</v>
      </c>
      <c r="C2755">
        <v>18</v>
      </c>
      <c r="D2755" s="2">
        <v>5224.526764085801</v>
      </c>
      <c r="E2755" s="2">
        <v>849.28934849137465</v>
      </c>
      <c r="F2755" s="2">
        <v>758.53563470882727</v>
      </c>
      <c r="G2755" s="55"/>
    </row>
    <row r="2756" spans="1:7" x14ac:dyDescent="0.2">
      <c r="A2756" s="49">
        <v>2755</v>
      </c>
      <c r="B2756" s="54">
        <v>43580</v>
      </c>
      <c r="C2756">
        <v>19</v>
      </c>
      <c r="D2756" s="2">
        <v>5320.0820270773202</v>
      </c>
      <c r="E2756" s="2">
        <v>798.97071206620672</v>
      </c>
      <c r="F2756" s="2">
        <v>387.01779126870406</v>
      </c>
      <c r="G2756" s="55"/>
    </row>
    <row r="2757" spans="1:7" x14ac:dyDescent="0.2">
      <c r="A2757" s="49">
        <v>2756</v>
      </c>
      <c r="B2757" s="54">
        <v>43580</v>
      </c>
      <c r="C2757">
        <v>20</v>
      </c>
      <c r="D2757" s="2">
        <v>5389.4646814698226</v>
      </c>
      <c r="E2757" s="2">
        <v>761.50782067017292</v>
      </c>
      <c r="F2757" s="2">
        <v>104.18716017606693</v>
      </c>
      <c r="G2757" s="55"/>
    </row>
    <row r="2758" spans="1:7" x14ac:dyDescent="0.2">
      <c r="A2758" s="49">
        <v>2757</v>
      </c>
      <c r="B2758" s="54">
        <v>43580</v>
      </c>
      <c r="C2758">
        <v>21</v>
      </c>
      <c r="D2758" s="2">
        <v>5387.3257358985556</v>
      </c>
      <c r="E2758" s="2">
        <v>632.6260102163352</v>
      </c>
      <c r="F2758" s="2">
        <v>2.2073602308814206</v>
      </c>
      <c r="G2758" s="55"/>
    </row>
    <row r="2759" spans="1:7" x14ac:dyDescent="0.2">
      <c r="A2759" s="49">
        <v>2758</v>
      </c>
      <c r="B2759" s="54">
        <v>43580</v>
      </c>
      <c r="C2759">
        <v>22</v>
      </c>
      <c r="D2759" s="2">
        <v>5450.2022122858416</v>
      </c>
      <c r="E2759" s="2">
        <v>701.36989383705281</v>
      </c>
      <c r="F2759" s="2">
        <v>0</v>
      </c>
      <c r="G2759" s="55"/>
    </row>
    <row r="2760" spans="1:7" x14ac:dyDescent="0.2">
      <c r="A2760" s="49">
        <v>2759</v>
      </c>
      <c r="B2760" s="54">
        <v>43580</v>
      </c>
      <c r="C2760">
        <v>23</v>
      </c>
      <c r="D2760" s="2">
        <v>5357.9530976847109</v>
      </c>
      <c r="E2760" s="2">
        <v>1182.0967046469307</v>
      </c>
      <c r="F2760" s="2">
        <v>0</v>
      </c>
      <c r="G2760" s="55"/>
    </row>
    <row r="2761" spans="1:7" x14ac:dyDescent="0.2">
      <c r="A2761" s="49">
        <v>2760</v>
      </c>
      <c r="B2761" s="54">
        <v>43580</v>
      </c>
      <c r="C2761">
        <v>24</v>
      </c>
      <c r="D2761" s="2">
        <v>5194.3133070375397</v>
      </c>
      <c r="E2761" s="2">
        <v>1170.8080544884999</v>
      </c>
      <c r="F2761" s="2">
        <v>0</v>
      </c>
      <c r="G2761" s="55"/>
    </row>
    <row r="2762" spans="1:7" x14ac:dyDescent="0.2">
      <c r="A2762" s="49">
        <v>2761</v>
      </c>
      <c r="B2762" s="54">
        <v>43581</v>
      </c>
      <c r="C2762">
        <v>1</v>
      </c>
      <c r="D2762" s="2">
        <v>5030.5517163372788</v>
      </c>
      <c r="E2762" s="2">
        <v>697.36353213862708</v>
      </c>
      <c r="F2762" s="2">
        <v>0</v>
      </c>
      <c r="G2762" s="55"/>
    </row>
    <row r="2763" spans="1:7" x14ac:dyDescent="0.2">
      <c r="A2763" s="49">
        <v>2762</v>
      </c>
      <c r="B2763" s="54">
        <v>43581</v>
      </c>
      <c r="C2763">
        <v>2</v>
      </c>
      <c r="D2763" s="2">
        <v>4907.7403969824745</v>
      </c>
      <c r="E2763" s="2">
        <v>719.52677298734898</v>
      </c>
      <c r="F2763" s="2">
        <v>0</v>
      </c>
      <c r="G2763" s="55"/>
    </row>
    <row r="2764" spans="1:7" x14ac:dyDescent="0.2">
      <c r="A2764" s="49">
        <v>2763</v>
      </c>
      <c r="B2764" s="54">
        <v>43581</v>
      </c>
      <c r="C2764">
        <v>3</v>
      </c>
      <c r="D2764" s="2">
        <v>4879.0920171034677</v>
      </c>
      <c r="E2764" s="2">
        <v>729.07632027830994</v>
      </c>
      <c r="F2764" s="2">
        <v>0</v>
      </c>
      <c r="G2764" s="55"/>
    </row>
    <row r="2765" spans="1:7" x14ac:dyDescent="0.2">
      <c r="A2765" s="49">
        <v>2764</v>
      </c>
      <c r="B2765" s="54">
        <v>43581</v>
      </c>
      <c r="C2765">
        <v>4</v>
      </c>
      <c r="D2765" s="2">
        <v>4831.9447845295017</v>
      </c>
      <c r="E2765" s="2">
        <v>806.75826244127643</v>
      </c>
      <c r="F2765" s="2">
        <v>0</v>
      </c>
      <c r="G2765" s="55"/>
    </row>
    <row r="2766" spans="1:7" x14ac:dyDescent="0.2">
      <c r="A2766" s="49">
        <v>2765</v>
      </c>
      <c r="B2766" s="54">
        <v>43581</v>
      </c>
      <c r="C2766">
        <v>5</v>
      </c>
      <c r="D2766" s="2">
        <v>4822.2833713520295</v>
      </c>
      <c r="E2766" s="2">
        <v>927.4328085648408</v>
      </c>
      <c r="F2766" s="2">
        <v>0</v>
      </c>
      <c r="G2766" s="55"/>
    </row>
    <row r="2767" spans="1:7" x14ac:dyDescent="0.2">
      <c r="A2767" s="49">
        <v>2766</v>
      </c>
      <c r="B2767" s="54">
        <v>43581</v>
      </c>
      <c r="C2767">
        <v>6</v>
      </c>
      <c r="D2767" s="2">
        <v>4824.876262789764</v>
      </c>
      <c r="E2767" s="2">
        <v>958.11121888231105</v>
      </c>
      <c r="F2767" s="2">
        <v>2.2094016106531392E-2</v>
      </c>
      <c r="G2767" s="55"/>
    </row>
    <row r="2768" spans="1:7" x14ac:dyDescent="0.2">
      <c r="A2768" s="49">
        <v>2767</v>
      </c>
      <c r="B2768" s="54">
        <v>43581</v>
      </c>
      <c r="C2768">
        <v>7</v>
      </c>
      <c r="D2768" s="2">
        <v>4851.1504253353287</v>
      </c>
      <c r="E2768" s="2">
        <v>1170.7092336721862</v>
      </c>
      <c r="F2768" s="2">
        <v>3.7537377488902974</v>
      </c>
      <c r="G2768" s="55"/>
    </row>
    <row r="2769" spans="1:7" x14ac:dyDescent="0.2">
      <c r="A2769" s="49">
        <v>2768</v>
      </c>
      <c r="B2769" s="54">
        <v>43581</v>
      </c>
      <c r="C2769">
        <v>8</v>
      </c>
      <c r="D2769" s="2">
        <v>4966.6099589038704</v>
      </c>
      <c r="E2769" s="2">
        <v>1154.2427539434841</v>
      </c>
      <c r="F2769" s="2">
        <v>42.626690659004439</v>
      </c>
      <c r="G2769" s="55"/>
    </row>
    <row r="2770" spans="1:7" x14ac:dyDescent="0.2">
      <c r="A2770" s="49">
        <v>2769</v>
      </c>
      <c r="B2770" s="54">
        <v>43581</v>
      </c>
      <c r="C2770">
        <v>9</v>
      </c>
      <c r="D2770" s="2">
        <v>5091.095473572248</v>
      </c>
      <c r="E2770" s="2">
        <v>925.39030973656781</v>
      </c>
      <c r="F2770" s="2">
        <v>288.51556049818242</v>
      </c>
      <c r="G2770" s="55"/>
    </row>
    <row r="2771" spans="1:7" x14ac:dyDescent="0.2">
      <c r="A2771" s="49">
        <v>2770</v>
      </c>
      <c r="B2771" s="54">
        <v>43581</v>
      </c>
      <c r="C2771">
        <v>10</v>
      </c>
      <c r="D2771" s="2">
        <v>5111.5706067194751</v>
      </c>
      <c r="E2771" s="2">
        <v>969.93999175164049</v>
      </c>
      <c r="F2771" s="2">
        <v>620.87511166675881</v>
      </c>
      <c r="G2771" s="55"/>
    </row>
    <row r="2772" spans="1:7" x14ac:dyDescent="0.2">
      <c r="A2772" s="49">
        <v>2771</v>
      </c>
      <c r="B2772" s="54">
        <v>43581</v>
      </c>
      <c r="C2772">
        <v>11</v>
      </c>
      <c r="D2772" s="2">
        <v>5210.2134510749156</v>
      </c>
      <c r="E2772" s="2">
        <v>1037.0447209456888</v>
      </c>
      <c r="F2772" s="2">
        <v>867.23969235488721</v>
      </c>
      <c r="G2772" s="55"/>
    </row>
    <row r="2773" spans="1:7" x14ac:dyDescent="0.2">
      <c r="A2773" s="49">
        <v>2772</v>
      </c>
      <c r="B2773" s="54">
        <v>43581</v>
      </c>
      <c r="C2773">
        <v>12</v>
      </c>
      <c r="D2773" s="2">
        <v>5231.7866504059039</v>
      </c>
      <c r="E2773" s="2">
        <v>981.45617680674422</v>
      </c>
      <c r="F2773" s="2">
        <v>1087.3624749062567</v>
      </c>
      <c r="G2773" s="55"/>
    </row>
    <row r="2774" spans="1:7" x14ac:dyDescent="0.2">
      <c r="A2774" s="49">
        <v>2773</v>
      </c>
      <c r="B2774" s="54">
        <v>43581</v>
      </c>
      <c r="C2774">
        <v>13</v>
      </c>
      <c r="D2774" s="2">
        <v>5236.9113669377675</v>
      </c>
      <c r="E2774" s="2">
        <v>1412.9138730099362</v>
      </c>
      <c r="F2774" s="2">
        <v>1184.4938106543568</v>
      </c>
      <c r="G2774" s="55"/>
    </row>
    <row r="2775" spans="1:7" x14ac:dyDescent="0.2">
      <c r="A2775" s="49">
        <v>2774</v>
      </c>
      <c r="B2775" s="54">
        <v>43581</v>
      </c>
      <c r="C2775">
        <v>14</v>
      </c>
      <c r="D2775" s="2">
        <v>5139.6873649805157</v>
      </c>
      <c r="E2775" s="2">
        <v>1334.3988863723418</v>
      </c>
      <c r="F2775" s="2">
        <v>1224.657611562757</v>
      </c>
      <c r="G2775" s="55"/>
    </row>
    <row r="2776" spans="1:7" x14ac:dyDescent="0.2">
      <c r="A2776" s="49">
        <v>2775</v>
      </c>
      <c r="B2776" s="54">
        <v>43581</v>
      </c>
      <c r="C2776">
        <v>15</v>
      </c>
      <c r="D2776" s="2">
        <v>5104.0038872918976</v>
      </c>
      <c r="E2776" s="2">
        <v>1407.3721032966328</v>
      </c>
      <c r="F2776" s="2">
        <v>1245.641667237941</v>
      </c>
      <c r="G2776" s="55"/>
    </row>
    <row r="2777" spans="1:7" x14ac:dyDescent="0.2">
      <c r="A2777" s="49">
        <v>2776</v>
      </c>
      <c r="B2777" s="54">
        <v>43581</v>
      </c>
      <c r="C2777">
        <v>16</v>
      </c>
      <c r="D2777" s="2">
        <v>5093.930308990778</v>
      </c>
      <c r="E2777" s="2">
        <v>1570.0392796625929</v>
      </c>
      <c r="F2777" s="2">
        <v>1165.2338062074666</v>
      </c>
      <c r="G2777" s="55"/>
    </row>
    <row r="2778" spans="1:7" x14ac:dyDescent="0.2">
      <c r="A2778" s="49">
        <v>2777</v>
      </c>
      <c r="B2778" s="54">
        <v>43581</v>
      </c>
      <c r="C2778">
        <v>17</v>
      </c>
      <c r="D2778" s="2">
        <v>5121.861405060934</v>
      </c>
      <c r="E2778" s="2">
        <v>1631.5141007395637</v>
      </c>
      <c r="F2778" s="2">
        <v>946.44954745574989</v>
      </c>
      <c r="G2778" s="55"/>
    </row>
    <row r="2779" spans="1:7" x14ac:dyDescent="0.2">
      <c r="A2779" s="49">
        <v>2778</v>
      </c>
      <c r="B2779" s="54">
        <v>43581</v>
      </c>
      <c r="C2779">
        <v>18</v>
      </c>
      <c r="D2779" s="2">
        <v>5163.344291596637</v>
      </c>
      <c r="E2779" s="2">
        <v>1615.1599548446352</v>
      </c>
      <c r="F2779" s="2">
        <v>681.2596431918688</v>
      </c>
      <c r="G2779" s="55"/>
    </row>
    <row r="2780" spans="1:7" x14ac:dyDescent="0.2">
      <c r="A2780" s="49">
        <v>2779</v>
      </c>
      <c r="B2780" s="54">
        <v>43581</v>
      </c>
      <c r="C2780">
        <v>19</v>
      </c>
      <c r="D2780" s="2">
        <v>5255.3242951175544</v>
      </c>
      <c r="E2780" s="2">
        <v>1625.8929388183876</v>
      </c>
      <c r="F2780" s="2">
        <v>334.40153715651331</v>
      </c>
      <c r="G2780" s="55"/>
    </row>
    <row r="2781" spans="1:7" x14ac:dyDescent="0.2">
      <c r="A2781" s="49">
        <v>2780</v>
      </c>
      <c r="B2781" s="54">
        <v>43581</v>
      </c>
      <c r="C2781">
        <v>20</v>
      </c>
      <c r="D2781" s="2">
        <v>5332.2231013572355</v>
      </c>
      <c r="E2781" s="2">
        <v>1617.1134323824542</v>
      </c>
      <c r="F2781" s="2">
        <v>89.159716699262589</v>
      </c>
      <c r="G2781" s="55"/>
    </row>
    <row r="2782" spans="1:7" x14ac:dyDescent="0.2">
      <c r="A2782" s="49">
        <v>2781</v>
      </c>
      <c r="B2782" s="54">
        <v>43581</v>
      </c>
      <c r="C2782">
        <v>21</v>
      </c>
      <c r="D2782" s="2">
        <v>5318.1409557206389</v>
      </c>
      <c r="E2782" s="2">
        <v>1620.6481065047178</v>
      </c>
      <c r="F2782" s="2">
        <v>3.8228215034876349</v>
      </c>
      <c r="G2782" s="55"/>
    </row>
    <row r="2783" spans="1:7" x14ac:dyDescent="0.2">
      <c r="A2783" s="49">
        <v>2782</v>
      </c>
      <c r="B2783" s="54">
        <v>43581</v>
      </c>
      <c r="C2783">
        <v>22</v>
      </c>
      <c r="D2783" s="2">
        <v>5387.9061304608886</v>
      </c>
      <c r="E2783" s="2">
        <v>1622.0642070187282</v>
      </c>
      <c r="F2783" s="2">
        <v>0</v>
      </c>
      <c r="G2783" s="55"/>
    </row>
    <row r="2784" spans="1:7" x14ac:dyDescent="0.2">
      <c r="A2784" s="49">
        <v>2783</v>
      </c>
      <c r="B2784" s="54">
        <v>43581</v>
      </c>
      <c r="C2784">
        <v>23</v>
      </c>
      <c r="D2784" s="2">
        <v>5281.6326646293519</v>
      </c>
      <c r="E2784" s="2">
        <v>1568.3734220873489</v>
      </c>
      <c r="F2784" s="2">
        <v>0</v>
      </c>
      <c r="G2784" s="55"/>
    </row>
    <row r="2785" spans="1:7" x14ac:dyDescent="0.2">
      <c r="A2785" s="49">
        <v>2784</v>
      </c>
      <c r="B2785" s="54">
        <v>43581</v>
      </c>
      <c r="C2785">
        <v>24</v>
      </c>
      <c r="D2785" s="2">
        <v>5107.8438373611243</v>
      </c>
      <c r="E2785" s="2">
        <v>1459.6436802025646</v>
      </c>
      <c r="F2785" s="2">
        <v>0</v>
      </c>
      <c r="G2785" s="55"/>
    </row>
    <row r="2786" spans="1:7" x14ac:dyDescent="0.2">
      <c r="A2786" s="49">
        <v>2785</v>
      </c>
      <c r="B2786" s="54">
        <v>43582</v>
      </c>
      <c r="C2786">
        <v>1</v>
      </c>
      <c r="D2786" s="2">
        <v>4985.4780423088305</v>
      </c>
      <c r="E2786" s="2">
        <v>1228.6184599042667</v>
      </c>
      <c r="F2786" s="2">
        <v>0</v>
      </c>
      <c r="G2786" s="55"/>
    </row>
    <row r="2787" spans="1:7" x14ac:dyDescent="0.2">
      <c r="A2787" s="49">
        <v>2786</v>
      </c>
      <c r="B2787" s="54">
        <v>43582</v>
      </c>
      <c r="C2787">
        <v>2</v>
      </c>
      <c r="D2787" s="2">
        <v>4883.439323485336</v>
      </c>
      <c r="E2787" s="2">
        <v>1371.5554394956018</v>
      </c>
      <c r="F2787" s="2">
        <v>0</v>
      </c>
      <c r="G2787" s="55"/>
    </row>
    <row r="2788" spans="1:7" x14ac:dyDescent="0.2">
      <c r="A2788" s="49">
        <v>2787</v>
      </c>
      <c r="B2788" s="54">
        <v>43582</v>
      </c>
      <c r="C2788">
        <v>3</v>
      </c>
      <c r="D2788" s="2">
        <v>4856.3190517902885</v>
      </c>
      <c r="E2788" s="2">
        <v>1269.9608938745537</v>
      </c>
      <c r="F2788" s="2">
        <v>0</v>
      </c>
      <c r="G2788" s="55"/>
    </row>
    <row r="2789" spans="1:7" x14ac:dyDescent="0.2">
      <c r="A2789" s="49">
        <v>2788</v>
      </c>
      <c r="B2789" s="54">
        <v>43582</v>
      </c>
      <c r="C2789">
        <v>4</v>
      </c>
      <c r="D2789" s="2">
        <v>4844.7959862940679</v>
      </c>
      <c r="E2789" s="2">
        <v>1278.6691244030119</v>
      </c>
      <c r="F2789" s="2">
        <v>0</v>
      </c>
      <c r="G2789" s="55"/>
    </row>
    <row r="2790" spans="1:7" x14ac:dyDescent="0.2">
      <c r="A2790" s="49">
        <v>2789</v>
      </c>
      <c r="B2790" s="54">
        <v>43582</v>
      </c>
      <c r="C2790">
        <v>5</v>
      </c>
      <c r="D2790" s="2">
        <v>4843.2643416120109</v>
      </c>
      <c r="E2790" s="2">
        <v>1396.0953293001844</v>
      </c>
      <c r="F2790" s="2">
        <v>0</v>
      </c>
      <c r="G2790" s="55"/>
    </row>
    <row r="2791" spans="1:7" x14ac:dyDescent="0.2">
      <c r="A2791" s="49">
        <v>2790</v>
      </c>
      <c r="B2791" s="54">
        <v>43582</v>
      </c>
      <c r="C2791">
        <v>6</v>
      </c>
      <c r="D2791" s="2">
        <v>4844.5756125250336</v>
      </c>
      <c r="E2791" s="2">
        <v>979.57205445860529</v>
      </c>
      <c r="F2791" s="2">
        <v>5.2873271337983516E-2</v>
      </c>
      <c r="G2791" s="55"/>
    </row>
    <row r="2792" spans="1:7" x14ac:dyDescent="0.2">
      <c r="A2792" s="49">
        <v>2791</v>
      </c>
      <c r="B2792" s="54">
        <v>43582</v>
      </c>
      <c r="C2792">
        <v>7</v>
      </c>
      <c r="D2792" s="2">
        <v>4867.1406631701011</v>
      </c>
      <c r="E2792" s="2">
        <v>980.5270976613956</v>
      </c>
      <c r="F2792" s="2">
        <v>4.0116485031705764</v>
      </c>
      <c r="G2792" s="55"/>
    </row>
    <row r="2793" spans="1:7" x14ac:dyDescent="0.2">
      <c r="A2793" s="49">
        <v>2792</v>
      </c>
      <c r="B2793" s="54">
        <v>43582</v>
      </c>
      <c r="C2793">
        <v>8</v>
      </c>
      <c r="D2793" s="2">
        <v>4990.7496393515357</v>
      </c>
      <c r="E2793" s="2">
        <v>935.69379923066015</v>
      </c>
      <c r="F2793" s="2">
        <v>44.831486518230825</v>
      </c>
      <c r="G2793" s="55"/>
    </row>
    <row r="2794" spans="1:7" x14ac:dyDescent="0.2">
      <c r="A2794" s="49">
        <v>2793</v>
      </c>
      <c r="B2794" s="54">
        <v>43582</v>
      </c>
      <c r="C2794">
        <v>9</v>
      </c>
      <c r="D2794" s="2">
        <v>5103.1072059657008</v>
      </c>
      <c r="E2794" s="2">
        <v>920.58683786661265</v>
      </c>
      <c r="F2794" s="2">
        <v>272.69505286440005</v>
      </c>
      <c r="G2794" s="55"/>
    </row>
    <row r="2795" spans="1:7" x14ac:dyDescent="0.2">
      <c r="A2795" s="49">
        <v>2794</v>
      </c>
      <c r="B2795" s="54">
        <v>43582</v>
      </c>
      <c r="C2795">
        <v>10</v>
      </c>
      <c r="D2795" s="2">
        <v>5154.1680998808915</v>
      </c>
      <c r="E2795" s="2">
        <v>1101.9736663994581</v>
      </c>
      <c r="F2795" s="2">
        <v>525.07272992566823</v>
      </c>
      <c r="G2795" s="55"/>
    </row>
    <row r="2796" spans="1:7" x14ac:dyDescent="0.2">
      <c r="A2796" s="49">
        <v>2795</v>
      </c>
      <c r="B2796" s="54">
        <v>43582</v>
      </c>
      <c r="C2796">
        <v>11</v>
      </c>
      <c r="D2796" s="2">
        <v>5236.8256540520424</v>
      </c>
      <c r="E2796" s="2">
        <v>1077.6536852244026</v>
      </c>
      <c r="F2796" s="2">
        <v>778.80831751256778</v>
      </c>
      <c r="G2796" s="55"/>
    </row>
    <row r="2797" spans="1:7" x14ac:dyDescent="0.2">
      <c r="A2797" s="49">
        <v>2796</v>
      </c>
      <c r="B2797" s="54">
        <v>43582</v>
      </c>
      <c r="C2797">
        <v>12</v>
      </c>
      <c r="D2797" s="2">
        <v>5262.5001633057091</v>
      </c>
      <c r="E2797" s="2">
        <v>1153.920901493969</v>
      </c>
      <c r="F2797" s="2">
        <v>1005.9606056300199</v>
      </c>
      <c r="G2797" s="55"/>
    </row>
    <row r="2798" spans="1:7" x14ac:dyDescent="0.2">
      <c r="A2798" s="49">
        <v>2797</v>
      </c>
      <c r="B2798" s="54">
        <v>43582</v>
      </c>
      <c r="C2798">
        <v>13</v>
      </c>
      <c r="D2798" s="2">
        <v>5247.6568393925054</v>
      </c>
      <c r="E2798" s="2">
        <v>1533.6221703869733</v>
      </c>
      <c r="F2798" s="2">
        <v>1133.1065397600498</v>
      </c>
      <c r="G2798" s="55"/>
    </row>
    <row r="2799" spans="1:7" x14ac:dyDescent="0.2">
      <c r="A2799" s="49">
        <v>2798</v>
      </c>
      <c r="B2799" s="54">
        <v>43582</v>
      </c>
      <c r="C2799">
        <v>14</v>
      </c>
      <c r="D2799" s="2">
        <v>5159.1136453370518</v>
      </c>
      <c r="E2799" s="2">
        <v>1635.9976010904011</v>
      </c>
      <c r="F2799" s="2">
        <v>1106.1577714233058</v>
      </c>
      <c r="G2799" s="55"/>
    </row>
    <row r="2800" spans="1:7" x14ac:dyDescent="0.2">
      <c r="A2800" s="49">
        <v>2799</v>
      </c>
      <c r="B2800" s="54">
        <v>43582</v>
      </c>
      <c r="C2800">
        <v>15</v>
      </c>
      <c r="D2800" s="2">
        <v>5119.3918496663919</v>
      </c>
      <c r="E2800" s="2">
        <v>1706.1462097943581</v>
      </c>
      <c r="F2800" s="2">
        <v>1091.0599052808159</v>
      </c>
      <c r="G2800" s="55"/>
    </row>
    <row r="2801" spans="1:7" x14ac:dyDescent="0.2">
      <c r="A2801" s="49">
        <v>2800</v>
      </c>
      <c r="B2801" s="54">
        <v>43582</v>
      </c>
      <c r="C2801">
        <v>16</v>
      </c>
      <c r="D2801" s="2">
        <v>5134.0276149864058</v>
      </c>
      <c r="E2801" s="2">
        <v>1713.30813465197</v>
      </c>
      <c r="F2801" s="2">
        <v>1013.0757833076425</v>
      </c>
      <c r="G2801" s="55"/>
    </row>
    <row r="2802" spans="1:7" x14ac:dyDescent="0.2">
      <c r="A2802" s="49">
        <v>2801</v>
      </c>
      <c r="B2802" s="54">
        <v>43582</v>
      </c>
      <c r="C2802">
        <v>17</v>
      </c>
      <c r="D2802" s="2">
        <v>5152.910423453468</v>
      </c>
      <c r="E2802" s="2">
        <v>1525.4271266022531</v>
      </c>
      <c r="F2802" s="2">
        <v>783.47126430597064</v>
      </c>
      <c r="G2802" s="55"/>
    </row>
    <row r="2803" spans="1:7" x14ac:dyDescent="0.2">
      <c r="A2803" s="49">
        <v>2802</v>
      </c>
      <c r="B2803" s="54">
        <v>43582</v>
      </c>
      <c r="C2803">
        <v>18</v>
      </c>
      <c r="D2803" s="2">
        <v>5195.5883594926272</v>
      </c>
      <c r="E2803" s="2">
        <v>1774.0389007050426</v>
      </c>
      <c r="F2803" s="2">
        <v>577.7750384205284</v>
      </c>
      <c r="G2803" s="55"/>
    </row>
    <row r="2804" spans="1:7" x14ac:dyDescent="0.2">
      <c r="A2804" s="49">
        <v>2803</v>
      </c>
      <c r="B2804" s="54">
        <v>43582</v>
      </c>
      <c r="C2804">
        <v>19</v>
      </c>
      <c r="D2804" s="2">
        <v>5272.1637918712622</v>
      </c>
      <c r="E2804" s="2">
        <v>2034.9175962969284</v>
      </c>
      <c r="F2804" s="2">
        <v>294.80871572958489</v>
      </c>
      <c r="G2804" s="55"/>
    </row>
    <row r="2805" spans="1:7" x14ac:dyDescent="0.2">
      <c r="A2805" s="49">
        <v>2804</v>
      </c>
      <c r="B2805" s="54">
        <v>43582</v>
      </c>
      <c r="C2805">
        <v>20</v>
      </c>
      <c r="D2805" s="2">
        <v>5329.3354970206683</v>
      </c>
      <c r="E2805" s="2">
        <v>2018.5977706448384</v>
      </c>
      <c r="F2805" s="2">
        <v>96.132254892884916</v>
      </c>
      <c r="G2805" s="55"/>
    </row>
    <row r="2806" spans="1:7" x14ac:dyDescent="0.2">
      <c r="A2806" s="49">
        <v>2805</v>
      </c>
      <c r="B2806" s="54">
        <v>43582</v>
      </c>
      <c r="C2806">
        <v>21</v>
      </c>
      <c r="D2806" s="2">
        <v>5349.2229132275943</v>
      </c>
      <c r="E2806" s="2">
        <v>1678.5715482516714</v>
      </c>
      <c r="F2806" s="2">
        <v>1.3014632882054538</v>
      </c>
      <c r="G2806" s="55"/>
    </row>
    <row r="2807" spans="1:7" x14ac:dyDescent="0.2">
      <c r="A2807" s="49">
        <v>2806</v>
      </c>
      <c r="B2807" s="54">
        <v>43582</v>
      </c>
      <c r="C2807">
        <v>22</v>
      </c>
      <c r="D2807" s="2">
        <v>5403.2946398479971</v>
      </c>
      <c r="E2807" s="2">
        <v>1794.3161504293903</v>
      </c>
      <c r="F2807" s="2">
        <v>0</v>
      </c>
      <c r="G2807" s="55"/>
    </row>
    <row r="2808" spans="1:7" x14ac:dyDescent="0.2">
      <c r="A2808" s="49">
        <v>2807</v>
      </c>
      <c r="B2808" s="54">
        <v>43582</v>
      </c>
      <c r="C2808">
        <v>23</v>
      </c>
      <c r="D2808" s="2">
        <v>5309.2822417866801</v>
      </c>
      <c r="E2808" s="2">
        <v>2013.9382825010689</v>
      </c>
      <c r="F2808" s="2">
        <v>0</v>
      </c>
      <c r="G2808" s="55"/>
    </row>
    <row r="2809" spans="1:7" x14ac:dyDescent="0.2">
      <c r="A2809" s="49">
        <v>2808</v>
      </c>
      <c r="B2809" s="54">
        <v>43582</v>
      </c>
      <c r="C2809">
        <v>24</v>
      </c>
      <c r="D2809" s="2">
        <v>5138.601591098598</v>
      </c>
      <c r="E2809" s="2">
        <v>1788.6768027651581</v>
      </c>
      <c r="F2809" s="2">
        <v>0</v>
      </c>
      <c r="G2809" s="55"/>
    </row>
    <row r="2810" spans="1:7" x14ac:dyDescent="0.2">
      <c r="A2810" s="49">
        <v>2809</v>
      </c>
      <c r="B2810" s="54">
        <v>43583</v>
      </c>
      <c r="C2810">
        <v>1</v>
      </c>
      <c r="D2810" s="2">
        <v>5022.5341853779264</v>
      </c>
      <c r="E2810" s="2">
        <v>1881.5717664559495</v>
      </c>
      <c r="F2810" s="2">
        <v>0</v>
      </c>
      <c r="G2810" s="55"/>
    </row>
    <row r="2811" spans="1:7" x14ac:dyDescent="0.2">
      <c r="A2811" s="49">
        <v>2810</v>
      </c>
      <c r="B2811" s="54">
        <v>43583</v>
      </c>
      <c r="C2811">
        <v>2</v>
      </c>
      <c r="D2811" s="2">
        <v>4880.5810516642005</v>
      </c>
      <c r="E2811" s="2">
        <v>1952.4493594166731</v>
      </c>
      <c r="F2811" s="2">
        <v>0</v>
      </c>
      <c r="G2811" s="55"/>
    </row>
    <row r="2812" spans="1:7" x14ac:dyDescent="0.2">
      <c r="A2812" s="49">
        <v>2811</v>
      </c>
      <c r="B2812" s="54">
        <v>43583</v>
      </c>
      <c r="C2812">
        <v>3</v>
      </c>
      <c r="D2812" s="2">
        <v>4851.5523193074532</v>
      </c>
      <c r="E2812" s="2">
        <v>1730.5063290483768</v>
      </c>
      <c r="F2812" s="2">
        <v>0</v>
      </c>
      <c r="G2812" s="55"/>
    </row>
    <row r="2813" spans="1:7" x14ac:dyDescent="0.2">
      <c r="A2813" s="49">
        <v>2812</v>
      </c>
      <c r="B2813" s="54">
        <v>43583</v>
      </c>
      <c r="C2813">
        <v>4</v>
      </c>
      <c r="D2813" s="2">
        <v>4840.2470074553657</v>
      </c>
      <c r="E2813" s="2">
        <v>1886.5152283659854</v>
      </c>
      <c r="F2813" s="2">
        <v>0</v>
      </c>
      <c r="G2813" s="55"/>
    </row>
    <row r="2814" spans="1:7" x14ac:dyDescent="0.2">
      <c r="A2814" s="49">
        <v>2813</v>
      </c>
      <c r="B2814" s="54">
        <v>43583</v>
      </c>
      <c r="C2814">
        <v>5</v>
      </c>
      <c r="D2814" s="2">
        <v>4843.1437548351932</v>
      </c>
      <c r="E2814" s="2">
        <v>1562.1348465367273</v>
      </c>
      <c r="F2814" s="2">
        <v>0</v>
      </c>
      <c r="G2814" s="55"/>
    </row>
    <row r="2815" spans="1:7" x14ac:dyDescent="0.2">
      <c r="A2815" s="49">
        <v>2814</v>
      </c>
      <c r="B2815" s="54">
        <v>43583</v>
      </c>
      <c r="C2815">
        <v>6</v>
      </c>
      <c r="D2815" s="2">
        <v>4844.5974409991641</v>
      </c>
      <c r="E2815" s="2">
        <v>1681.5053879418101</v>
      </c>
      <c r="F2815" s="2">
        <v>5.7764428344958769E-2</v>
      </c>
      <c r="G2815" s="55"/>
    </row>
    <row r="2816" spans="1:7" x14ac:dyDescent="0.2">
      <c r="A2816" s="49">
        <v>2815</v>
      </c>
      <c r="B2816" s="54">
        <v>43583</v>
      </c>
      <c r="C2816">
        <v>7</v>
      </c>
      <c r="D2816" s="2">
        <v>4854.9566125311994</v>
      </c>
      <c r="E2816" s="2">
        <v>1511.5161812879187</v>
      </c>
      <c r="F2816" s="2">
        <v>4.5145852333544703</v>
      </c>
      <c r="G2816" s="55"/>
    </row>
    <row r="2817" spans="1:7" x14ac:dyDescent="0.2">
      <c r="A2817" s="49">
        <v>2816</v>
      </c>
      <c r="B2817" s="54">
        <v>43583</v>
      </c>
      <c r="C2817">
        <v>8</v>
      </c>
      <c r="D2817" s="2">
        <v>4985.8684676293933</v>
      </c>
      <c r="E2817" s="2">
        <v>1389.8067302074192</v>
      </c>
      <c r="F2817" s="2">
        <v>45.141911395909943</v>
      </c>
      <c r="G2817" s="55"/>
    </row>
    <row r="2818" spans="1:7" x14ac:dyDescent="0.2">
      <c r="A2818" s="49">
        <v>2817</v>
      </c>
      <c r="B2818" s="54">
        <v>43583</v>
      </c>
      <c r="C2818">
        <v>9</v>
      </c>
      <c r="D2818" s="2">
        <v>5107.2724551273977</v>
      </c>
      <c r="E2818" s="2">
        <v>1346.8548488805895</v>
      </c>
      <c r="F2818" s="2">
        <v>249.59696786742867</v>
      </c>
      <c r="G2818" s="55"/>
    </row>
    <row r="2819" spans="1:7" x14ac:dyDescent="0.2">
      <c r="A2819" s="49">
        <v>2818</v>
      </c>
      <c r="B2819" s="54">
        <v>43583</v>
      </c>
      <c r="C2819">
        <v>10</v>
      </c>
      <c r="D2819" s="2">
        <v>5149.3840374079209</v>
      </c>
      <c r="E2819" s="2">
        <v>1644.6255650295079</v>
      </c>
      <c r="F2819" s="2">
        <v>496.42165728506791</v>
      </c>
      <c r="G2819" s="55"/>
    </row>
    <row r="2820" spans="1:7" x14ac:dyDescent="0.2">
      <c r="A2820" s="49">
        <v>2819</v>
      </c>
      <c r="B2820" s="54">
        <v>43583</v>
      </c>
      <c r="C2820">
        <v>11</v>
      </c>
      <c r="D2820" s="2">
        <v>5235.1329563190529</v>
      </c>
      <c r="E2820" s="2">
        <v>1446.5357016470107</v>
      </c>
      <c r="F2820" s="2">
        <v>796.20785147515187</v>
      </c>
      <c r="G2820" s="55"/>
    </row>
    <row r="2821" spans="1:7" x14ac:dyDescent="0.2">
      <c r="A2821" s="49">
        <v>2820</v>
      </c>
      <c r="B2821" s="54">
        <v>43583</v>
      </c>
      <c r="C2821">
        <v>12</v>
      </c>
      <c r="D2821" s="2">
        <v>5252.6692909656476</v>
      </c>
      <c r="E2821" s="2">
        <v>1331.7678490776784</v>
      </c>
      <c r="F2821" s="2">
        <v>949.13366867593118</v>
      </c>
      <c r="G2821" s="55"/>
    </row>
    <row r="2822" spans="1:7" x14ac:dyDescent="0.2">
      <c r="A2822" s="49">
        <v>2821</v>
      </c>
      <c r="B2822" s="54">
        <v>43583</v>
      </c>
      <c r="C2822">
        <v>13</v>
      </c>
      <c r="D2822" s="2">
        <v>5245.8675080303856</v>
      </c>
      <c r="E2822" s="2">
        <v>1437.460727897007</v>
      </c>
      <c r="F2822" s="2">
        <v>1033.9100865628102</v>
      </c>
      <c r="G2822" s="55"/>
    </row>
    <row r="2823" spans="1:7" x14ac:dyDescent="0.2">
      <c r="A2823" s="49">
        <v>2822</v>
      </c>
      <c r="B2823" s="54">
        <v>43583</v>
      </c>
      <c r="C2823">
        <v>14</v>
      </c>
      <c r="D2823" s="2">
        <v>5135.0790826846423</v>
      </c>
      <c r="E2823" s="2">
        <v>1573.2327981413471</v>
      </c>
      <c r="F2823" s="2">
        <v>1119.7549795443831</v>
      </c>
      <c r="G2823" s="55"/>
    </row>
    <row r="2824" spans="1:7" x14ac:dyDescent="0.2">
      <c r="A2824" s="49">
        <v>2823</v>
      </c>
      <c r="B2824" s="54">
        <v>43583</v>
      </c>
      <c r="C2824">
        <v>15</v>
      </c>
      <c r="D2824" s="2">
        <v>5129.316800298554</v>
      </c>
      <c r="E2824" s="2">
        <v>1481.0840411368195</v>
      </c>
      <c r="F2824" s="2">
        <v>1098.6283920898136</v>
      </c>
      <c r="G2824" s="55"/>
    </row>
    <row r="2825" spans="1:7" x14ac:dyDescent="0.2">
      <c r="A2825" s="49">
        <v>2824</v>
      </c>
      <c r="B2825" s="54">
        <v>43583</v>
      </c>
      <c r="C2825">
        <v>16</v>
      </c>
      <c r="D2825" s="2">
        <v>5142.1108623931141</v>
      </c>
      <c r="E2825" s="2">
        <v>1607.8667924896613</v>
      </c>
      <c r="F2825" s="2">
        <v>1050.0680543817109</v>
      </c>
      <c r="G2825" s="55"/>
    </row>
    <row r="2826" spans="1:7" x14ac:dyDescent="0.2">
      <c r="A2826" s="49">
        <v>2825</v>
      </c>
      <c r="B2826" s="54">
        <v>43583</v>
      </c>
      <c r="C2826">
        <v>17</v>
      </c>
      <c r="D2826" s="2">
        <v>5154.8505143980001</v>
      </c>
      <c r="E2826" s="2">
        <v>1673.8575745790283</v>
      </c>
      <c r="F2826" s="2">
        <v>947.85148229917775</v>
      </c>
      <c r="G2826" s="55"/>
    </row>
    <row r="2827" spans="1:7" x14ac:dyDescent="0.2">
      <c r="A2827" s="49">
        <v>2826</v>
      </c>
      <c r="B2827" s="54">
        <v>43583</v>
      </c>
      <c r="C2827">
        <v>18</v>
      </c>
      <c r="D2827" s="2">
        <v>5200.3935775136652</v>
      </c>
      <c r="E2827" s="2">
        <v>1817.3638714309668</v>
      </c>
      <c r="F2827" s="2">
        <v>664.41878691870625</v>
      </c>
      <c r="G2827" s="55"/>
    </row>
    <row r="2828" spans="1:7" x14ac:dyDescent="0.2">
      <c r="A2828" s="49">
        <v>2827</v>
      </c>
      <c r="B2828" s="54">
        <v>43583</v>
      </c>
      <c r="C2828">
        <v>19</v>
      </c>
      <c r="D2828" s="2">
        <v>5292.9430030788926</v>
      </c>
      <c r="E2828" s="2">
        <v>1984.9581845522255</v>
      </c>
      <c r="F2828" s="2">
        <v>375.81983911304337</v>
      </c>
      <c r="G2828" s="55"/>
    </row>
    <row r="2829" spans="1:7" x14ac:dyDescent="0.2">
      <c r="A2829" s="49">
        <v>2828</v>
      </c>
      <c r="B2829" s="54">
        <v>43583</v>
      </c>
      <c r="C2829">
        <v>20</v>
      </c>
      <c r="D2829" s="2">
        <v>5340.8697180211193</v>
      </c>
      <c r="E2829" s="2">
        <v>2130.2452606669758</v>
      </c>
      <c r="F2829" s="2">
        <v>114.00210643562852</v>
      </c>
      <c r="G2829" s="55"/>
    </row>
    <row r="2830" spans="1:7" x14ac:dyDescent="0.2">
      <c r="A2830" s="49">
        <v>2829</v>
      </c>
      <c r="B2830" s="54">
        <v>43583</v>
      </c>
      <c r="C2830">
        <v>21</v>
      </c>
      <c r="D2830" s="2">
        <v>5333.7247231180399</v>
      </c>
      <c r="E2830" s="2">
        <v>1910.7469795096572</v>
      </c>
      <c r="F2830" s="2">
        <v>4.6091805722891559</v>
      </c>
      <c r="G2830" s="55"/>
    </row>
    <row r="2831" spans="1:7" x14ac:dyDescent="0.2">
      <c r="A2831" s="49">
        <v>2830</v>
      </c>
      <c r="B2831" s="54">
        <v>43583</v>
      </c>
      <c r="C2831">
        <v>22</v>
      </c>
      <c r="D2831" s="2">
        <v>5395.1942963194742</v>
      </c>
      <c r="E2831" s="2">
        <v>1832.2277475642584</v>
      </c>
      <c r="F2831" s="2">
        <v>0</v>
      </c>
      <c r="G2831" s="55"/>
    </row>
    <row r="2832" spans="1:7" x14ac:dyDescent="0.2">
      <c r="A2832" s="49">
        <v>2831</v>
      </c>
      <c r="B2832" s="54">
        <v>43583</v>
      </c>
      <c r="C2832">
        <v>23</v>
      </c>
      <c r="D2832" s="2">
        <v>5317.1024411697736</v>
      </c>
      <c r="E2832" s="2">
        <v>1987.523383230799</v>
      </c>
      <c r="F2832" s="2">
        <v>0</v>
      </c>
      <c r="G2832" s="55"/>
    </row>
    <row r="2833" spans="1:7" x14ac:dyDescent="0.2">
      <c r="A2833" s="49">
        <v>2832</v>
      </c>
      <c r="B2833" s="54">
        <v>43583</v>
      </c>
      <c r="C2833">
        <v>24</v>
      </c>
      <c r="D2833" s="2">
        <v>5167.3684375509774</v>
      </c>
      <c r="E2833" s="2">
        <v>1966.2488969508486</v>
      </c>
      <c r="F2833" s="2">
        <v>0</v>
      </c>
      <c r="G2833" s="55"/>
    </row>
    <row r="2834" spans="1:7" x14ac:dyDescent="0.2">
      <c r="A2834" s="49">
        <v>2833</v>
      </c>
      <c r="B2834" s="54">
        <v>43584</v>
      </c>
      <c r="C2834">
        <v>1</v>
      </c>
      <c r="D2834" s="2">
        <v>5019.1074632560403</v>
      </c>
      <c r="E2834" s="2">
        <v>1713.7777570094418</v>
      </c>
      <c r="F2834" s="2">
        <v>0</v>
      </c>
      <c r="G2834" s="55"/>
    </row>
    <row r="2835" spans="1:7" x14ac:dyDescent="0.2">
      <c r="A2835" s="49">
        <v>2834</v>
      </c>
      <c r="B2835" s="54">
        <v>43584</v>
      </c>
      <c r="C2835">
        <v>2</v>
      </c>
      <c r="D2835" s="2">
        <v>4911.1435220793574</v>
      </c>
      <c r="E2835" s="2">
        <v>1556.468366487409</v>
      </c>
      <c r="F2835" s="2">
        <v>0</v>
      </c>
      <c r="G2835" s="55"/>
    </row>
    <row r="2836" spans="1:7" x14ac:dyDescent="0.2">
      <c r="A2836" s="49">
        <v>2835</v>
      </c>
      <c r="B2836" s="54">
        <v>43584</v>
      </c>
      <c r="C2836">
        <v>3</v>
      </c>
      <c r="D2836" s="2">
        <v>4870.7347622279585</v>
      </c>
      <c r="E2836" s="2">
        <v>1408.621628135631</v>
      </c>
      <c r="F2836" s="2">
        <v>0</v>
      </c>
      <c r="G2836" s="55"/>
    </row>
    <row r="2837" spans="1:7" x14ac:dyDescent="0.2">
      <c r="A2837" s="49">
        <v>2836</v>
      </c>
      <c r="B2837" s="54">
        <v>43584</v>
      </c>
      <c r="C2837">
        <v>4</v>
      </c>
      <c r="D2837" s="2">
        <v>4844.9325025042981</v>
      </c>
      <c r="E2837" s="2">
        <v>1509.8849555769266</v>
      </c>
      <c r="F2837" s="2">
        <v>0</v>
      </c>
      <c r="G2837" s="55"/>
    </row>
    <row r="2838" spans="1:7" x14ac:dyDescent="0.2">
      <c r="A2838" s="49">
        <v>2837</v>
      </c>
      <c r="B2838" s="54">
        <v>43584</v>
      </c>
      <c r="C2838">
        <v>5</v>
      </c>
      <c r="D2838" s="2">
        <v>4845.0806540598878</v>
      </c>
      <c r="E2838" s="2">
        <v>1751.4145148595551</v>
      </c>
      <c r="F2838" s="2">
        <v>0</v>
      </c>
      <c r="G2838" s="55"/>
    </row>
    <row r="2839" spans="1:7" x14ac:dyDescent="0.2">
      <c r="A2839" s="49">
        <v>2838</v>
      </c>
      <c r="B2839" s="54">
        <v>43584</v>
      </c>
      <c r="C2839">
        <v>6</v>
      </c>
      <c r="D2839" s="2">
        <v>4843.5033467887433</v>
      </c>
      <c r="E2839" s="2">
        <v>1660.3836983221599</v>
      </c>
      <c r="F2839" s="2">
        <v>6.2996863982244786E-2</v>
      </c>
      <c r="G2839" s="55"/>
    </row>
    <row r="2840" spans="1:7" x14ac:dyDescent="0.2">
      <c r="A2840" s="49">
        <v>2839</v>
      </c>
      <c r="B2840" s="54">
        <v>43584</v>
      </c>
      <c r="C2840">
        <v>7</v>
      </c>
      <c r="D2840" s="2">
        <v>4865.0909346476892</v>
      </c>
      <c r="E2840" s="2">
        <v>1689.2564957127786</v>
      </c>
      <c r="F2840" s="2">
        <v>4.6508122866201669</v>
      </c>
      <c r="G2840" s="55"/>
    </row>
    <row r="2841" spans="1:7" x14ac:dyDescent="0.2">
      <c r="A2841" s="49">
        <v>2840</v>
      </c>
      <c r="B2841" s="54">
        <v>43584</v>
      </c>
      <c r="C2841">
        <v>8</v>
      </c>
      <c r="D2841" s="2">
        <v>4979.3450200801053</v>
      </c>
      <c r="E2841" s="2">
        <v>1637.6359582546211</v>
      </c>
      <c r="F2841" s="2">
        <v>43.486741184353207</v>
      </c>
      <c r="G2841" s="55"/>
    </row>
    <row r="2842" spans="1:7" x14ac:dyDescent="0.2">
      <c r="A2842" s="49">
        <v>2841</v>
      </c>
      <c r="B2842" s="54">
        <v>43584</v>
      </c>
      <c r="C2842">
        <v>9</v>
      </c>
      <c r="D2842" s="2">
        <v>5090.8969288759527</v>
      </c>
      <c r="E2842" s="2">
        <v>1893.4475328432181</v>
      </c>
      <c r="F2842" s="2">
        <v>255.49480526707703</v>
      </c>
      <c r="G2842" s="55"/>
    </row>
    <row r="2843" spans="1:7" x14ac:dyDescent="0.2">
      <c r="A2843" s="49">
        <v>2842</v>
      </c>
      <c r="B2843" s="54">
        <v>43584</v>
      </c>
      <c r="C2843">
        <v>10</v>
      </c>
      <c r="D2843" s="2">
        <v>5128.4453174680975</v>
      </c>
      <c r="E2843" s="2">
        <v>1661.6397776729027</v>
      </c>
      <c r="F2843" s="2">
        <v>543.54701208719939</v>
      </c>
      <c r="G2843" s="55"/>
    </row>
    <row r="2844" spans="1:7" x14ac:dyDescent="0.2">
      <c r="A2844" s="49">
        <v>2843</v>
      </c>
      <c r="B2844" s="54">
        <v>43584</v>
      </c>
      <c r="C2844">
        <v>11</v>
      </c>
      <c r="D2844" s="2">
        <v>5235.3124446035763</v>
      </c>
      <c r="E2844" s="2">
        <v>1541.1630797276362</v>
      </c>
      <c r="F2844" s="2">
        <v>869.26122884424467</v>
      </c>
      <c r="G2844" s="55"/>
    </row>
    <row r="2845" spans="1:7" x14ac:dyDescent="0.2">
      <c r="A2845" s="49">
        <v>2844</v>
      </c>
      <c r="B2845" s="54">
        <v>43584</v>
      </c>
      <c r="C2845">
        <v>12</v>
      </c>
      <c r="D2845" s="2">
        <v>5256.1473283710102</v>
      </c>
      <c r="E2845" s="2">
        <v>1406.0089397787794</v>
      </c>
      <c r="F2845" s="2">
        <v>966.69403334261392</v>
      </c>
      <c r="G2845" s="55"/>
    </row>
    <row r="2846" spans="1:7" x14ac:dyDescent="0.2">
      <c r="A2846" s="49">
        <v>2845</v>
      </c>
      <c r="B2846" s="54">
        <v>43584</v>
      </c>
      <c r="C2846">
        <v>13</v>
      </c>
      <c r="D2846" s="2">
        <v>5255.387523568601</v>
      </c>
      <c r="E2846" s="2">
        <v>1669.4468128914689</v>
      </c>
      <c r="F2846" s="2">
        <v>1102.4656929588746</v>
      </c>
      <c r="G2846" s="55"/>
    </row>
    <row r="2847" spans="1:7" x14ac:dyDescent="0.2">
      <c r="A2847" s="49">
        <v>2846</v>
      </c>
      <c r="B2847" s="54">
        <v>43584</v>
      </c>
      <c r="C2847">
        <v>14</v>
      </c>
      <c r="D2847" s="2">
        <v>5159.4883874156694</v>
      </c>
      <c r="E2847" s="2">
        <v>1661.3271825456306</v>
      </c>
      <c r="F2847" s="2">
        <v>1073.4697698429225</v>
      </c>
      <c r="G2847" s="55"/>
    </row>
    <row r="2848" spans="1:7" x14ac:dyDescent="0.2">
      <c r="A2848" s="49">
        <v>2847</v>
      </c>
      <c r="B2848" s="54">
        <v>43584</v>
      </c>
      <c r="C2848">
        <v>15</v>
      </c>
      <c r="D2848" s="2">
        <v>5121.4937091114443</v>
      </c>
      <c r="E2848" s="2">
        <v>1650.2300853707029</v>
      </c>
      <c r="F2848" s="2">
        <v>1044.5925273779148</v>
      </c>
      <c r="G2848" s="55"/>
    </row>
    <row r="2849" spans="1:7" x14ac:dyDescent="0.2">
      <c r="A2849" s="49">
        <v>2848</v>
      </c>
      <c r="B2849" s="54">
        <v>43584</v>
      </c>
      <c r="C2849">
        <v>16</v>
      </c>
      <c r="D2849" s="2">
        <v>5111.5951086644491</v>
      </c>
      <c r="E2849" s="2">
        <v>1738.6867541020399</v>
      </c>
      <c r="F2849" s="2">
        <v>1015.8312704795305</v>
      </c>
      <c r="G2849" s="55"/>
    </row>
    <row r="2850" spans="1:7" x14ac:dyDescent="0.2">
      <c r="A2850" s="49">
        <v>2849</v>
      </c>
      <c r="B2850" s="54">
        <v>43584</v>
      </c>
      <c r="C2850">
        <v>17</v>
      </c>
      <c r="D2850" s="2">
        <v>5129.8416624253368</v>
      </c>
      <c r="E2850" s="2">
        <v>1766.2026242498628</v>
      </c>
      <c r="F2850" s="2">
        <v>934.19983866944779</v>
      </c>
      <c r="G2850" s="55"/>
    </row>
    <row r="2851" spans="1:7" x14ac:dyDescent="0.2">
      <c r="A2851" s="49">
        <v>2850</v>
      </c>
      <c r="B2851" s="54">
        <v>43584</v>
      </c>
      <c r="C2851">
        <v>18</v>
      </c>
      <c r="D2851" s="2">
        <v>5190.0612940539449</v>
      </c>
      <c r="E2851" s="2">
        <v>1837.5033920677929</v>
      </c>
      <c r="F2851" s="2">
        <v>717.7207418169703</v>
      </c>
      <c r="G2851" s="55"/>
    </row>
    <row r="2852" spans="1:7" x14ac:dyDescent="0.2">
      <c r="A2852" s="49">
        <v>2851</v>
      </c>
      <c r="B2852" s="54">
        <v>43584</v>
      </c>
      <c r="C2852">
        <v>19</v>
      </c>
      <c r="D2852" s="2">
        <v>5299.3333990318515</v>
      </c>
      <c r="E2852" s="2">
        <v>2066.766119080844</v>
      </c>
      <c r="F2852" s="2">
        <v>388.83867102592967</v>
      </c>
      <c r="G2852" s="55"/>
    </row>
    <row r="2853" spans="1:7" x14ac:dyDescent="0.2">
      <c r="A2853" s="49">
        <v>2852</v>
      </c>
      <c r="B2853" s="54">
        <v>43584</v>
      </c>
      <c r="C2853">
        <v>20</v>
      </c>
      <c r="D2853" s="2">
        <v>5339.8546449385422</v>
      </c>
      <c r="E2853" s="2">
        <v>2143.2873902690121</v>
      </c>
      <c r="F2853" s="2">
        <v>107.13559132307174</v>
      </c>
      <c r="G2853" s="55"/>
    </row>
    <row r="2854" spans="1:7" x14ac:dyDescent="0.2">
      <c r="A2854" s="49">
        <v>2853</v>
      </c>
      <c r="B2854" s="54">
        <v>43584</v>
      </c>
      <c r="C2854">
        <v>21</v>
      </c>
      <c r="D2854" s="2">
        <v>5345.1528314915022</v>
      </c>
      <c r="E2854" s="2">
        <v>2121.5855665068379</v>
      </c>
      <c r="F2854" s="2">
        <v>3.8633353163760304</v>
      </c>
      <c r="G2854" s="55"/>
    </row>
    <row r="2855" spans="1:7" x14ac:dyDescent="0.2">
      <c r="A2855" s="49">
        <v>2854</v>
      </c>
      <c r="B2855" s="54">
        <v>43584</v>
      </c>
      <c r="C2855">
        <v>22</v>
      </c>
      <c r="D2855" s="2">
        <v>5411.3456490364833</v>
      </c>
      <c r="E2855" s="2">
        <v>2326.6137952820086</v>
      </c>
      <c r="F2855" s="2">
        <v>0</v>
      </c>
      <c r="G2855" s="55"/>
    </row>
    <row r="2856" spans="1:7" x14ac:dyDescent="0.2">
      <c r="A2856" s="49">
        <v>2855</v>
      </c>
      <c r="B2856" s="54">
        <v>43584</v>
      </c>
      <c r="C2856">
        <v>23</v>
      </c>
      <c r="D2856" s="2">
        <v>5314.4536719988582</v>
      </c>
      <c r="E2856" s="2">
        <v>2067.5268007346453</v>
      </c>
      <c r="F2856" s="2">
        <v>0</v>
      </c>
      <c r="G2856" s="55"/>
    </row>
    <row r="2857" spans="1:7" x14ac:dyDescent="0.2">
      <c r="A2857" s="49">
        <v>2856</v>
      </c>
      <c r="B2857" s="54">
        <v>43584</v>
      </c>
      <c r="C2857">
        <v>24</v>
      </c>
      <c r="D2857" s="2">
        <v>5166.943510595911</v>
      </c>
      <c r="E2857" s="2">
        <v>1507.937968023421</v>
      </c>
      <c r="F2857" s="2">
        <v>0</v>
      </c>
      <c r="G2857" s="55"/>
    </row>
    <row r="2858" spans="1:7" x14ac:dyDescent="0.2">
      <c r="A2858" s="49">
        <v>2857</v>
      </c>
      <c r="B2858" s="54">
        <v>43585</v>
      </c>
      <c r="C2858">
        <v>1</v>
      </c>
      <c r="D2858" s="2">
        <v>5041.0725053885126</v>
      </c>
      <c r="E2858" s="2">
        <v>1446.3523226073905</v>
      </c>
      <c r="F2858" s="2">
        <v>0</v>
      </c>
      <c r="G2858" s="55"/>
    </row>
    <row r="2859" spans="1:7" x14ac:dyDescent="0.2">
      <c r="A2859" s="49">
        <v>2858</v>
      </c>
      <c r="B2859" s="54">
        <v>43585</v>
      </c>
      <c r="C2859">
        <v>2</v>
      </c>
      <c r="D2859" s="2">
        <v>4896.7672762927887</v>
      </c>
      <c r="E2859" s="2">
        <v>1389.7028635502995</v>
      </c>
      <c r="F2859" s="2">
        <v>0</v>
      </c>
      <c r="G2859" s="55"/>
    </row>
    <row r="2860" spans="1:7" x14ac:dyDescent="0.2">
      <c r="A2860" s="49">
        <v>2859</v>
      </c>
      <c r="B2860" s="54">
        <v>43585</v>
      </c>
      <c r="C2860">
        <v>3</v>
      </c>
      <c r="D2860" s="2">
        <v>4853.2904840317779</v>
      </c>
      <c r="E2860" s="2">
        <v>1560.8855160645521</v>
      </c>
      <c r="F2860" s="2">
        <v>0</v>
      </c>
      <c r="G2860" s="55"/>
    </row>
    <row r="2861" spans="1:7" x14ac:dyDescent="0.2">
      <c r="A2861" s="49">
        <v>2860</v>
      </c>
      <c r="B2861" s="54">
        <v>43585</v>
      </c>
      <c r="C2861">
        <v>4</v>
      </c>
      <c r="D2861" s="2">
        <v>4838.2392758457127</v>
      </c>
      <c r="E2861" s="2">
        <v>1547.3323160168693</v>
      </c>
      <c r="F2861" s="2">
        <v>0</v>
      </c>
      <c r="G2861" s="55"/>
    </row>
    <row r="2862" spans="1:7" x14ac:dyDescent="0.2">
      <c r="A2862" s="49">
        <v>2861</v>
      </c>
      <c r="B2862" s="54">
        <v>43585</v>
      </c>
      <c r="C2862">
        <v>5</v>
      </c>
      <c r="D2862" s="2">
        <v>4822.758502939816</v>
      </c>
      <c r="E2862" s="2">
        <v>1800.468122168129</v>
      </c>
      <c r="F2862" s="2">
        <v>0</v>
      </c>
      <c r="G2862" s="55"/>
    </row>
    <row r="2863" spans="1:7" x14ac:dyDescent="0.2">
      <c r="A2863" s="49">
        <v>2862</v>
      </c>
      <c r="B2863" s="54">
        <v>43585</v>
      </c>
      <c r="C2863">
        <v>6</v>
      </c>
      <c r="D2863" s="2">
        <v>4837.2218222777992</v>
      </c>
      <c r="E2863" s="2">
        <v>1828.2668359336558</v>
      </c>
      <c r="F2863" s="2">
        <v>8.3930381737476231E-2</v>
      </c>
      <c r="G2863" s="55"/>
    </row>
    <row r="2864" spans="1:7" x14ac:dyDescent="0.2">
      <c r="A2864" s="49">
        <v>2863</v>
      </c>
      <c r="B2864" s="54">
        <v>43585</v>
      </c>
      <c r="C2864">
        <v>7</v>
      </c>
      <c r="D2864" s="2">
        <v>4870.2079433890131</v>
      </c>
      <c r="E2864" s="2">
        <v>1454.7419699840286</v>
      </c>
      <c r="F2864" s="2">
        <v>3.2566601385542175</v>
      </c>
      <c r="G2864" s="55"/>
    </row>
    <row r="2865" spans="1:7" x14ac:dyDescent="0.2">
      <c r="A2865" s="49">
        <v>2864</v>
      </c>
      <c r="B2865" s="54">
        <v>43585</v>
      </c>
      <c r="C2865">
        <v>8</v>
      </c>
      <c r="D2865" s="2">
        <v>4979.5393035483885</v>
      </c>
      <c r="E2865" s="2">
        <v>1249.0658630010703</v>
      </c>
      <c r="F2865" s="2">
        <v>28.621268152504761</v>
      </c>
      <c r="G2865" s="55"/>
    </row>
    <row r="2866" spans="1:7" x14ac:dyDescent="0.2">
      <c r="A2866" s="49">
        <v>2865</v>
      </c>
      <c r="B2866" s="54">
        <v>43585</v>
      </c>
      <c r="C2866">
        <v>9</v>
      </c>
      <c r="D2866" s="2">
        <v>5078.165964689294</v>
      </c>
      <c r="E2866" s="2">
        <v>1286.3221310269082</v>
      </c>
      <c r="F2866" s="2">
        <v>220.94554983047345</v>
      </c>
      <c r="G2866" s="55"/>
    </row>
    <row r="2867" spans="1:7" x14ac:dyDescent="0.2">
      <c r="A2867" s="49">
        <v>2866</v>
      </c>
      <c r="B2867" s="54">
        <v>43585</v>
      </c>
      <c r="C2867">
        <v>10</v>
      </c>
      <c r="D2867" s="2">
        <v>5096.1422279492235</v>
      </c>
      <c r="E2867" s="2">
        <v>1194.6270664456179</v>
      </c>
      <c r="F2867" s="2">
        <v>534.58782428033703</v>
      </c>
      <c r="G2867" s="55"/>
    </row>
    <row r="2868" spans="1:7" x14ac:dyDescent="0.2">
      <c r="A2868" s="49">
        <v>2867</v>
      </c>
      <c r="B2868" s="54">
        <v>43585</v>
      </c>
      <c r="C2868">
        <v>11</v>
      </c>
      <c r="D2868" s="2">
        <v>5211.9810019590695</v>
      </c>
      <c r="E2868" s="2">
        <v>1083.0773509645433</v>
      </c>
      <c r="F2868" s="2">
        <v>831.66478815773871</v>
      </c>
      <c r="G2868" s="55"/>
    </row>
    <row r="2869" spans="1:7" x14ac:dyDescent="0.2">
      <c r="A2869" s="49">
        <v>2868</v>
      </c>
      <c r="B2869" s="54">
        <v>43585</v>
      </c>
      <c r="C2869">
        <v>12</v>
      </c>
      <c r="D2869" s="2">
        <v>5238.007279998882</v>
      </c>
      <c r="E2869" s="2">
        <v>1044.5649053618486</v>
      </c>
      <c r="F2869" s="2">
        <v>1018.2417078715474</v>
      </c>
      <c r="G2869" s="55"/>
    </row>
    <row r="2870" spans="1:7" x14ac:dyDescent="0.2">
      <c r="A2870" s="49">
        <v>2869</v>
      </c>
      <c r="B2870" s="54">
        <v>43585</v>
      </c>
      <c r="C2870">
        <v>13</v>
      </c>
      <c r="D2870" s="2">
        <v>5230.0585416353761</v>
      </c>
      <c r="E2870" s="2">
        <v>1306.156405575927</v>
      </c>
      <c r="F2870" s="2">
        <v>1115.4428063438181</v>
      </c>
      <c r="G2870" s="55"/>
    </row>
    <row r="2871" spans="1:7" x14ac:dyDescent="0.2">
      <c r="A2871" s="49">
        <v>2870</v>
      </c>
      <c r="B2871" s="54">
        <v>43585</v>
      </c>
      <c r="C2871">
        <v>14</v>
      </c>
      <c r="D2871" s="2">
        <v>5148.7678184354627</v>
      </c>
      <c r="E2871" s="2">
        <v>1325.6101156298023</v>
      </c>
      <c r="F2871" s="2">
        <v>1134.4531884702055</v>
      </c>
      <c r="G2871" s="55"/>
    </row>
    <row r="2872" spans="1:7" x14ac:dyDescent="0.2">
      <c r="A2872" s="49">
        <v>2871</v>
      </c>
      <c r="B2872" s="54">
        <v>43585</v>
      </c>
      <c r="C2872">
        <v>15</v>
      </c>
      <c r="D2872" s="2">
        <v>5138.070337372571</v>
      </c>
      <c r="E2872" s="2">
        <v>1382.5098402912854</v>
      </c>
      <c r="F2872" s="2">
        <v>1106.2143080108403</v>
      </c>
      <c r="G2872" s="55"/>
    </row>
    <row r="2873" spans="1:7" x14ac:dyDescent="0.2">
      <c r="A2873" s="49">
        <v>2872</v>
      </c>
      <c r="B2873" s="54">
        <v>43585</v>
      </c>
      <c r="C2873">
        <v>16</v>
      </c>
      <c r="D2873" s="2">
        <v>5129.7156069839748</v>
      </c>
      <c r="E2873" s="2">
        <v>1519.2977796149462</v>
      </c>
      <c r="F2873" s="2">
        <v>1035.3528379010224</v>
      </c>
      <c r="G2873" s="55"/>
    </row>
    <row r="2874" spans="1:7" x14ac:dyDescent="0.2">
      <c r="A2874" s="49">
        <v>2873</v>
      </c>
      <c r="B2874" s="54">
        <v>43585</v>
      </c>
      <c r="C2874">
        <v>17</v>
      </c>
      <c r="D2874" s="2">
        <v>5142.7572187089527</v>
      </c>
      <c r="E2874" s="2">
        <v>1220.9584446677422</v>
      </c>
      <c r="F2874" s="2">
        <v>909.75381365059411</v>
      </c>
      <c r="G2874" s="55"/>
    </row>
    <row r="2875" spans="1:7" x14ac:dyDescent="0.2">
      <c r="A2875" s="49">
        <v>2874</v>
      </c>
      <c r="B2875" s="54">
        <v>43585</v>
      </c>
      <c r="C2875">
        <v>18</v>
      </c>
      <c r="D2875" s="2">
        <v>5187.0384540669575</v>
      </c>
      <c r="E2875" s="2">
        <v>1293.9803590230426</v>
      </c>
      <c r="F2875" s="2">
        <v>721.40621208132234</v>
      </c>
      <c r="G2875" s="55"/>
    </row>
    <row r="2876" spans="1:7" x14ac:dyDescent="0.2">
      <c r="A2876" s="49">
        <v>2875</v>
      </c>
      <c r="B2876" s="54">
        <v>43585</v>
      </c>
      <c r="C2876">
        <v>19</v>
      </c>
      <c r="D2876" s="2">
        <v>5283.4351246706556</v>
      </c>
      <c r="E2876" s="2">
        <v>1280.9935982833501</v>
      </c>
      <c r="F2876" s="2">
        <v>391.46277005958314</v>
      </c>
      <c r="G2876" s="55"/>
    </row>
    <row r="2877" spans="1:7" x14ac:dyDescent="0.2">
      <c r="A2877" s="49">
        <v>2876</v>
      </c>
      <c r="B2877" s="54">
        <v>43585</v>
      </c>
      <c r="C2877">
        <v>20</v>
      </c>
      <c r="D2877" s="2">
        <v>5333.4783394687956</v>
      </c>
      <c r="E2877" s="2">
        <v>1295.4258724009692</v>
      </c>
      <c r="F2877" s="2">
        <v>113.52152851807244</v>
      </c>
      <c r="G2877" s="55"/>
    </row>
    <row r="2878" spans="1:7" x14ac:dyDescent="0.2">
      <c r="A2878" s="49">
        <v>2877</v>
      </c>
      <c r="B2878" s="54">
        <v>43585</v>
      </c>
      <c r="C2878">
        <v>21</v>
      </c>
      <c r="D2878" s="2">
        <v>5328.0748781748125</v>
      </c>
      <c r="E2878" s="2">
        <v>1307.2060826883924</v>
      </c>
      <c r="F2878" s="2">
        <v>3.0911941141407739</v>
      </c>
      <c r="G2878" s="55"/>
    </row>
    <row r="2879" spans="1:7" x14ac:dyDescent="0.2">
      <c r="A2879" s="49">
        <v>2878</v>
      </c>
      <c r="B2879" s="54">
        <v>43585</v>
      </c>
      <c r="C2879">
        <v>22</v>
      </c>
      <c r="D2879" s="2">
        <v>5406.6581257918533</v>
      </c>
      <c r="E2879" s="2">
        <v>1323.7296233139175</v>
      </c>
      <c r="F2879" s="2">
        <v>0</v>
      </c>
      <c r="G2879" s="55"/>
    </row>
    <row r="2880" spans="1:7" x14ac:dyDescent="0.2">
      <c r="A2880" s="49">
        <v>2879</v>
      </c>
      <c r="B2880" s="54">
        <v>43585</v>
      </c>
      <c r="C2880">
        <v>23</v>
      </c>
      <c r="D2880" s="2">
        <v>5321.4855724898262</v>
      </c>
      <c r="E2880" s="2">
        <v>1372.7279876598477</v>
      </c>
      <c r="F2880" s="2">
        <v>0</v>
      </c>
      <c r="G2880" s="55"/>
    </row>
    <row r="2881" spans="1:7" x14ac:dyDescent="0.2">
      <c r="A2881" s="49">
        <v>2880</v>
      </c>
      <c r="B2881" s="54">
        <v>43585</v>
      </c>
      <c r="C2881">
        <v>24</v>
      </c>
      <c r="D2881" s="2">
        <v>5169.7242038378463</v>
      </c>
      <c r="E2881" s="2">
        <v>1432.4767315002307</v>
      </c>
      <c r="F2881" s="2">
        <v>0</v>
      </c>
      <c r="G2881" s="55"/>
    </row>
    <row r="2882" spans="1:7" x14ac:dyDescent="0.2">
      <c r="A2882" s="49">
        <v>2881</v>
      </c>
      <c r="B2882" s="54">
        <v>43586</v>
      </c>
      <c r="C2882">
        <v>1</v>
      </c>
      <c r="D2882" s="2">
        <v>4984.2531275375031</v>
      </c>
      <c r="E2882" s="2">
        <v>1395.2949793895239</v>
      </c>
      <c r="F2882" s="2">
        <v>0</v>
      </c>
      <c r="G2882" s="55"/>
    </row>
    <row r="2883" spans="1:7" x14ac:dyDescent="0.2">
      <c r="A2883" s="49">
        <v>2882</v>
      </c>
      <c r="B2883" s="54">
        <v>43586</v>
      </c>
      <c r="C2883">
        <v>2</v>
      </c>
      <c r="D2883" s="2">
        <v>4835.1045337234245</v>
      </c>
      <c r="E2883" s="2">
        <v>1326.8443013787</v>
      </c>
      <c r="F2883" s="2">
        <v>0</v>
      </c>
      <c r="G2883" s="55"/>
    </row>
    <row r="2884" spans="1:7" x14ac:dyDescent="0.2">
      <c r="A2884" s="49">
        <v>2883</v>
      </c>
      <c r="B2884" s="54">
        <v>43586</v>
      </c>
      <c r="C2884">
        <v>3</v>
      </c>
      <c r="D2884" s="2">
        <v>4765.9025136569817</v>
      </c>
      <c r="E2884" s="2">
        <v>1272.1220584818689</v>
      </c>
      <c r="F2884" s="2">
        <v>0</v>
      </c>
      <c r="G2884" s="55"/>
    </row>
    <row r="2885" spans="1:7" x14ac:dyDescent="0.2">
      <c r="A2885" s="49">
        <v>2884</v>
      </c>
      <c r="B2885" s="54">
        <v>43586</v>
      </c>
      <c r="C2885">
        <v>4</v>
      </c>
      <c r="D2885" s="2">
        <v>4733.3081599044017</v>
      </c>
      <c r="E2885" s="2">
        <v>1263.2892913123824</v>
      </c>
      <c r="F2885" s="2">
        <v>0</v>
      </c>
      <c r="G2885" s="55"/>
    </row>
    <row r="2886" spans="1:7" x14ac:dyDescent="0.2">
      <c r="A2886" s="49">
        <v>2885</v>
      </c>
      <c r="B2886" s="54">
        <v>43586</v>
      </c>
      <c r="C2886">
        <v>5</v>
      </c>
      <c r="D2886" s="2">
        <v>4697.8800164428822</v>
      </c>
      <c r="E2886" s="2">
        <v>1225.3002993761788</v>
      </c>
      <c r="F2886" s="2">
        <v>0</v>
      </c>
      <c r="G2886" s="55"/>
    </row>
    <row r="2887" spans="1:7" x14ac:dyDescent="0.2">
      <c r="A2887" s="49">
        <v>2886</v>
      </c>
      <c r="B2887" s="54">
        <v>43586</v>
      </c>
      <c r="C2887">
        <v>6</v>
      </c>
      <c r="D2887" s="2">
        <v>4696.1645266920586</v>
      </c>
      <c r="E2887" s="2">
        <v>1268.8688838693413</v>
      </c>
      <c r="F2887" s="2">
        <v>9.0695551046290443E-2</v>
      </c>
      <c r="G2887" s="55"/>
    </row>
    <row r="2888" spans="1:7" x14ac:dyDescent="0.2">
      <c r="A2888" s="49">
        <v>2887</v>
      </c>
      <c r="B2888" s="54">
        <v>43586</v>
      </c>
      <c r="C2888">
        <v>7</v>
      </c>
      <c r="D2888" s="2">
        <v>4731.0934050930637</v>
      </c>
      <c r="E2888" s="2">
        <v>1181.5614035745459</v>
      </c>
      <c r="F2888" s="2">
        <v>6.4496237415979722</v>
      </c>
      <c r="G2888" s="55"/>
    </row>
    <row r="2889" spans="1:7" x14ac:dyDescent="0.2">
      <c r="A2889" s="49">
        <v>2888</v>
      </c>
      <c r="B2889" s="54">
        <v>43586</v>
      </c>
      <c r="C2889">
        <v>8</v>
      </c>
      <c r="D2889" s="2">
        <v>4858.3598638792328</v>
      </c>
      <c r="E2889" s="2">
        <v>1233.3806313177217</v>
      </c>
      <c r="F2889" s="2">
        <v>41.430656292802794</v>
      </c>
      <c r="G2889" s="55"/>
    </row>
    <row r="2890" spans="1:7" x14ac:dyDescent="0.2">
      <c r="A2890" s="49">
        <v>2889</v>
      </c>
      <c r="B2890" s="54">
        <v>43586</v>
      </c>
      <c r="C2890">
        <v>9</v>
      </c>
      <c r="D2890" s="2">
        <v>4951.7760823191438</v>
      </c>
      <c r="E2890" s="2">
        <v>1382.9164939740785</v>
      </c>
      <c r="F2890" s="2">
        <v>297.76357329210816</v>
      </c>
      <c r="G2890" s="55"/>
    </row>
    <row r="2891" spans="1:7" x14ac:dyDescent="0.2">
      <c r="A2891" s="49">
        <v>2890</v>
      </c>
      <c r="B2891" s="54">
        <v>43586</v>
      </c>
      <c r="C2891">
        <v>10</v>
      </c>
      <c r="D2891" s="2">
        <v>4992.1862485756483</v>
      </c>
      <c r="E2891" s="2">
        <v>1527.7274518176353</v>
      </c>
      <c r="F2891" s="2">
        <v>603.31024361135383</v>
      </c>
      <c r="G2891" s="55"/>
    </row>
    <row r="2892" spans="1:7" x14ac:dyDescent="0.2">
      <c r="A2892" s="49">
        <v>2891</v>
      </c>
      <c r="B2892" s="54">
        <v>43586</v>
      </c>
      <c r="C2892">
        <v>11</v>
      </c>
      <c r="D2892" s="2">
        <v>5134.1307320014485</v>
      </c>
      <c r="E2892" s="2">
        <v>1637.2946751785744</v>
      </c>
      <c r="F2892" s="2">
        <v>877.76550586582471</v>
      </c>
      <c r="G2892" s="55"/>
    </row>
    <row r="2893" spans="1:7" x14ac:dyDescent="0.2">
      <c r="A2893" s="49">
        <v>2892</v>
      </c>
      <c r="B2893" s="54">
        <v>43586</v>
      </c>
      <c r="C2893">
        <v>12</v>
      </c>
      <c r="D2893" s="2">
        <v>5193.7725018572146</v>
      </c>
      <c r="E2893" s="2">
        <v>1601.8874089477968</v>
      </c>
      <c r="F2893" s="2">
        <v>1085.212492283664</v>
      </c>
      <c r="G2893" s="55"/>
    </row>
    <row r="2894" spans="1:7" x14ac:dyDescent="0.2">
      <c r="A2894" s="49">
        <v>2893</v>
      </c>
      <c r="B2894" s="54">
        <v>43586</v>
      </c>
      <c r="C2894">
        <v>13</v>
      </c>
      <c r="D2894" s="2">
        <v>5223.1283238452388</v>
      </c>
      <c r="E2894" s="2">
        <v>1463.5894625416131</v>
      </c>
      <c r="F2894" s="2">
        <v>1177.6067149196178</v>
      </c>
      <c r="G2894" s="55"/>
    </row>
    <row r="2895" spans="1:7" x14ac:dyDescent="0.2">
      <c r="A2895" s="49">
        <v>2894</v>
      </c>
      <c r="B2895" s="54">
        <v>43586</v>
      </c>
      <c r="C2895">
        <v>14</v>
      </c>
      <c r="D2895" s="2">
        <v>5178.0210554688529</v>
      </c>
      <c r="E2895" s="2">
        <v>1221.2397970247901</v>
      </c>
      <c r="F2895" s="2">
        <v>1198.1115876991673</v>
      </c>
      <c r="G2895" s="55"/>
    </row>
    <row r="2896" spans="1:7" x14ac:dyDescent="0.2">
      <c r="A2896" s="49">
        <v>2895</v>
      </c>
      <c r="B2896" s="54">
        <v>43586</v>
      </c>
      <c r="C2896">
        <v>15</v>
      </c>
      <c r="D2896" s="2">
        <v>5164.668902144087</v>
      </c>
      <c r="E2896" s="2">
        <v>1049.6465989316671</v>
      </c>
      <c r="F2896" s="2">
        <v>1155.6669068901281</v>
      </c>
      <c r="G2896" s="55"/>
    </row>
    <row r="2897" spans="1:7" x14ac:dyDescent="0.2">
      <c r="A2897" s="49">
        <v>2896</v>
      </c>
      <c r="B2897" s="54">
        <v>43586</v>
      </c>
      <c r="C2897">
        <v>16</v>
      </c>
      <c r="D2897" s="2">
        <v>5192.3281674909258</v>
      </c>
      <c r="E2897" s="2">
        <v>1318.4612574706809</v>
      </c>
      <c r="F2897" s="2">
        <v>1069.9509157752896</v>
      </c>
      <c r="G2897" s="55"/>
    </row>
    <row r="2898" spans="1:7" x14ac:dyDescent="0.2">
      <c r="A2898" s="49">
        <v>2897</v>
      </c>
      <c r="B2898" s="54">
        <v>43586</v>
      </c>
      <c r="C2898">
        <v>17</v>
      </c>
      <c r="D2898" s="2">
        <v>5237.8777876754402</v>
      </c>
      <c r="E2898" s="2">
        <v>1435.21583687881</v>
      </c>
      <c r="F2898" s="2">
        <v>923.93696122497192</v>
      </c>
      <c r="G2898" s="55"/>
    </row>
    <row r="2899" spans="1:7" x14ac:dyDescent="0.2">
      <c r="A2899" s="49">
        <v>2898</v>
      </c>
      <c r="B2899" s="54">
        <v>43586</v>
      </c>
      <c r="C2899">
        <v>18</v>
      </c>
      <c r="D2899" s="2">
        <v>5246.1745934421469</v>
      </c>
      <c r="E2899" s="2">
        <v>1615.5135030881693</v>
      </c>
      <c r="F2899" s="2">
        <v>656.94204087507376</v>
      </c>
      <c r="G2899" s="55"/>
    </row>
    <row r="2900" spans="1:7" x14ac:dyDescent="0.2">
      <c r="A2900" s="49">
        <v>2899</v>
      </c>
      <c r="B2900" s="54">
        <v>43586</v>
      </c>
      <c r="C2900">
        <v>19</v>
      </c>
      <c r="D2900" s="2">
        <v>5275.5047676429158</v>
      </c>
      <c r="E2900" s="2">
        <v>1678.1545241493354</v>
      </c>
      <c r="F2900" s="2">
        <v>353.18279701890566</v>
      </c>
      <c r="G2900" s="55"/>
    </row>
    <row r="2901" spans="1:7" x14ac:dyDescent="0.2">
      <c r="A2901" s="49">
        <v>2900</v>
      </c>
      <c r="B2901" s="54">
        <v>43586</v>
      </c>
      <c r="C2901">
        <v>20</v>
      </c>
      <c r="D2901" s="2">
        <v>5232.1969378394679</v>
      </c>
      <c r="E2901" s="2">
        <v>1727.215774556955</v>
      </c>
      <c r="F2901" s="2">
        <v>98.084523280327119</v>
      </c>
      <c r="G2901" s="55"/>
    </row>
    <row r="2902" spans="1:7" x14ac:dyDescent="0.2">
      <c r="A2902" s="49">
        <v>2901</v>
      </c>
      <c r="B2902" s="54">
        <v>43586</v>
      </c>
      <c r="C2902">
        <v>21</v>
      </c>
      <c r="D2902" s="2">
        <v>5225.144946415764</v>
      </c>
      <c r="E2902" s="2">
        <v>2094.7552360012637</v>
      </c>
      <c r="F2902" s="2">
        <v>3.0849851585288528</v>
      </c>
      <c r="G2902" s="55"/>
    </row>
    <row r="2903" spans="1:7" x14ac:dyDescent="0.2">
      <c r="A2903" s="49">
        <v>2902</v>
      </c>
      <c r="B2903" s="54">
        <v>43586</v>
      </c>
      <c r="C2903">
        <v>22</v>
      </c>
      <c r="D2903" s="2">
        <v>5361.9821786661096</v>
      </c>
      <c r="E2903" s="2">
        <v>1719.3353098616776</v>
      </c>
      <c r="F2903" s="2">
        <v>0</v>
      </c>
      <c r="G2903" s="55"/>
    </row>
    <row r="2904" spans="1:7" x14ac:dyDescent="0.2">
      <c r="A2904" s="49">
        <v>2903</v>
      </c>
      <c r="B2904" s="54">
        <v>43586</v>
      </c>
      <c r="C2904">
        <v>23</v>
      </c>
      <c r="D2904" s="2">
        <v>5283.9643664484238</v>
      </c>
      <c r="E2904" s="2">
        <v>1472.4836496212959</v>
      </c>
      <c r="F2904" s="2">
        <v>0</v>
      </c>
      <c r="G2904" s="55"/>
    </row>
    <row r="2905" spans="1:7" x14ac:dyDescent="0.2">
      <c r="A2905" s="49">
        <v>2904</v>
      </c>
      <c r="B2905" s="54">
        <v>43586</v>
      </c>
      <c r="C2905">
        <v>24</v>
      </c>
      <c r="D2905" s="2">
        <v>5169.6401541688192</v>
      </c>
      <c r="E2905" s="2">
        <v>1392.3807965284234</v>
      </c>
      <c r="F2905" s="2">
        <v>0</v>
      </c>
      <c r="G2905" s="55"/>
    </row>
    <row r="2906" spans="1:7" x14ac:dyDescent="0.2">
      <c r="A2906" s="49">
        <v>2905</v>
      </c>
      <c r="B2906" s="54">
        <v>43587</v>
      </c>
      <c r="C2906">
        <v>1</v>
      </c>
      <c r="D2906" s="2">
        <v>4961.0842188225006</v>
      </c>
      <c r="E2906" s="2">
        <v>1341.2558001261368</v>
      </c>
      <c r="F2906" s="2">
        <v>0</v>
      </c>
      <c r="G2906" s="55"/>
    </row>
    <row r="2907" spans="1:7" x14ac:dyDescent="0.2">
      <c r="A2907" s="49">
        <v>2906</v>
      </c>
      <c r="B2907" s="54">
        <v>43587</v>
      </c>
      <c r="C2907">
        <v>2</v>
      </c>
      <c r="D2907" s="2">
        <v>4800.1043087223516</v>
      </c>
      <c r="E2907" s="2">
        <v>1145.9475447941768</v>
      </c>
      <c r="F2907" s="2">
        <v>0</v>
      </c>
      <c r="G2907" s="55"/>
    </row>
    <row r="2908" spans="1:7" x14ac:dyDescent="0.2">
      <c r="A2908" s="49">
        <v>2907</v>
      </c>
      <c r="B2908" s="54">
        <v>43587</v>
      </c>
      <c r="C2908">
        <v>3</v>
      </c>
      <c r="D2908" s="2">
        <v>4736.0221256555506</v>
      </c>
      <c r="E2908" s="2">
        <v>1223.5212347706065</v>
      </c>
      <c r="F2908" s="2">
        <v>0</v>
      </c>
      <c r="G2908" s="55"/>
    </row>
    <row r="2909" spans="1:7" x14ac:dyDescent="0.2">
      <c r="A2909" s="49">
        <v>2908</v>
      </c>
      <c r="B2909" s="54">
        <v>43587</v>
      </c>
      <c r="C2909">
        <v>4</v>
      </c>
      <c r="D2909" s="2">
        <v>4684.105831986647</v>
      </c>
      <c r="E2909" s="2">
        <v>1322.132976497403</v>
      </c>
      <c r="F2909" s="2">
        <v>0</v>
      </c>
      <c r="G2909" s="55"/>
    </row>
    <row r="2910" spans="1:7" x14ac:dyDescent="0.2">
      <c r="A2910" s="49">
        <v>2909</v>
      </c>
      <c r="B2910" s="54">
        <v>43587</v>
      </c>
      <c r="C2910">
        <v>5</v>
      </c>
      <c r="D2910" s="2">
        <v>4659.2347936259748</v>
      </c>
      <c r="E2910" s="2">
        <v>1301.8655613845215</v>
      </c>
      <c r="F2910" s="2">
        <v>0</v>
      </c>
      <c r="G2910" s="55"/>
    </row>
    <row r="2911" spans="1:7" x14ac:dyDescent="0.2">
      <c r="A2911" s="49">
        <v>2910</v>
      </c>
      <c r="B2911" s="54">
        <v>43587</v>
      </c>
      <c r="C2911">
        <v>6</v>
      </c>
      <c r="D2911" s="2">
        <v>4663.2090136234183</v>
      </c>
      <c r="E2911" s="2">
        <v>1396.5417951840004</v>
      </c>
      <c r="F2911" s="2">
        <v>4.0131195751426763E-2</v>
      </c>
      <c r="G2911" s="55"/>
    </row>
    <row r="2912" spans="1:7" x14ac:dyDescent="0.2">
      <c r="A2912" s="49">
        <v>2911</v>
      </c>
      <c r="B2912" s="54">
        <v>43587</v>
      </c>
      <c r="C2912">
        <v>7</v>
      </c>
      <c r="D2912" s="2">
        <v>4688.6630220426914</v>
      </c>
      <c r="E2912" s="2">
        <v>1370.1661421251481</v>
      </c>
      <c r="F2912" s="2">
        <v>7.4525613500317069</v>
      </c>
      <c r="G2912" s="55"/>
    </row>
    <row r="2913" spans="1:7" x14ac:dyDescent="0.2">
      <c r="A2913" s="49">
        <v>2912</v>
      </c>
      <c r="B2913" s="54">
        <v>43587</v>
      </c>
      <c r="C2913">
        <v>8</v>
      </c>
      <c r="D2913" s="2">
        <v>4841.1990422735926</v>
      </c>
      <c r="E2913" s="2">
        <v>1371.9487628865977</v>
      </c>
      <c r="F2913" s="2">
        <v>53.157572041217513</v>
      </c>
      <c r="G2913" s="55"/>
    </row>
    <row r="2914" spans="1:7" x14ac:dyDescent="0.2">
      <c r="A2914" s="49">
        <v>2913</v>
      </c>
      <c r="B2914" s="54">
        <v>43587</v>
      </c>
      <c r="C2914">
        <v>9</v>
      </c>
      <c r="D2914" s="2">
        <v>4940.6662609911737</v>
      </c>
      <c r="E2914" s="2">
        <v>1282.2898108182244</v>
      </c>
      <c r="F2914" s="2">
        <v>289.18132141904925</v>
      </c>
      <c r="G2914" s="55"/>
    </row>
    <row r="2915" spans="1:7" x14ac:dyDescent="0.2">
      <c r="A2915" s="49">
        <v>2914</v>
      </c>
      <c r="B2915" s="54">
        <v>43587</v>
      </c>
      <c r="C2915">
        <v>10</v>
      </c>
      <c r="D2915" s="2">
        <v>5003.05342121582</v>
      </c>
      <c r="E2915" s="2">
        <v>1240.5979769289174</v>
      </c>
      <c r="F2915" s="2">
        <v>573.42182753515135</v>
      </c>
      <c r="G2915" s="55"/>
    </row>
    <row r="2916" spans="1:7" x14ac:dyDescent="0.2">
      <c r="A2916" s="49">
        <v>2915</v>
      </c>
      <c r="B2916" s="54">
        <v>43587</v>
      </c>
      <c r="C2916">
        <v>11</v>
      </c>
      <c r="D2916" s="2">
        <v>5126.6915077896238</v>
      </c>
      <c r="E2916" s="2">
        <v>1189.4743883675612</v>
      </c>
      <c r="F2916" s="2">
        <v>911.07418264113926</v>
      </c>
      <c r="G2916" s="55"/>
    </row>
    <row r="2917" spans="1:7" x14ac:dyDescent="0.2">
      <c r="A2917" s="49">
        <v>2916</v>
      </c>
      <c r="B2917" s="54">
        <v>43587</v>
      </c>
      <c r="C2917">
        <v>12</v>
      </c>
      <c r="D2917" s="2">
        <v>5177.649057167383</v>
      </c>
      <c r="E2917" s="2">
        <v>1231.9365313591688</v>
      </c>
      <c r="F2917" s="2">
        <v>920.40293990046916</v>
      </c>
      <c r="G2917" s="55"/>
    </row>
    <row r="2918" spans="1:7" x14ac:dyDescent="0.2">
      <c r="A2918" s="49">
        <v>2917</v>
      </c>
      <c r="B2918" s="54">
        <v>43587</v>
      </c>
      <c r="C2918">
        <v>13</v>
      </c>
      <c r="D2918" s="2">
        <v>5212.8092153735588</v>
      </c>
      <c r="E2918" s="2">
        <v>1249.4391727573541</v>
      </c>
      <c r="F2918" s="2">
        <v>954.33787234353304</v>
      </c>
      <c r="G2918" s="55"/>
    </row>
    <row r="2919" spans="1:7" x14ac:dyDescent="0.2">
      <c r="A2919" s="49">
        <v>2918</v>
      </c>
      <c r="B2919" s="54">
        <v>43587</v>
      </c>
      <c r="C2919">
        <v>14</v>
      </c>
      <c r="D2919" s="2">
        <v>5174.2892395498902</v>
      </c>
      <c r="E2919" s="2">
        <v>1333.7005114638803</v>
      </c>
      <c r="F2919" s="2">
        <v>956.76701014081584</v>
      </c>
      <c r="G2919" s="55"/>
    </row>
    <row r="2920" spans="1:7" x14ac:dyDescent="0.2">
      <c r="A2920" s="49">
        <v>2919</v>
      </c>
      <c r="B2920" s="54">
        <v>43587</v>
      </c>
      <c r="C2920">
        <v>15</v>
      </c>
      <c r="D2920" s="2">
        <v>5149.1661827262042</v>
      </c>
      <c r="E2920" s="2">
        <v>1387.4689800317394</v>
      </c>
      <c r="F2920" s="2">
        <v>959.77342673977739</v>
      </c>
      <c r="G2920" s="55"/>
    </row>
    <row r="2921" spans="1:7" x14ac:dyDescent="0.2">
      <c r="A2921" s="49">
        <v>2920</v>
      </c>
      <c r="B2921" s="54">
        <v>43587</v>
      </c>
      <c r="C2921">
        <v>16</v>
      </c>
      <c r="D2921" s="2">
        <v>5177.1195991896057</v>
      </c>
      <c r="E2921" s="2">
        <v>1385.7951287751403</v>
      </c>
      <c r="F2921" s="2">
        <v>887.59572340629438</v>
      </c>
      <c r="G2921" s="55"/>
    </row>
    <row r="2922" spans="1:7" x14ac:dyDescent="0.2">
      <c r="A2922" s="49">
        <v>2921</v>
      </c>
      <c r="B2922" s="54">
        <v>43587</v>
      </c>
      <c r="C2922">
        <v>17</v>
      </c>
      <c r="D2922" s="2">
        <v>5230.1419229801131</v>
      </c>
      <c r="E2922" s="2">
        <v>1558.7803686310835</v>
      </c>
      <c r="F2922" s="2">
        <v>815.91903587216939</v>
      </c>
      <c r="G2922" s="55"/>
    </row>
    <row r="2923" spans="1:7" x14ac:dyDescent="0.2">
      <c r="A2923" s="49">
        <v>2922</v>
      </c>
      <c r="B2923" s="54">
        <v>43587</v>
      </c>
      <c r="C2923">
        <v>18</v>
      </c>
      <c r="D2923" s="2">
        <v>5247.1312588311466</v>
      </c>
      <c r="E2923" s="2">
        <v>1246.7147529246542</v>
      </c>
      <c r="F2923" s="2">
        <v>662.40526480100118</v>
      </c>
      <c r="G2923" s="55"/>
    </row>
    <row r="2924" spans="1:7" x14ac:dyDescent="0.2">
      <c r="A2924" s="49">
        <v>2923</v>
      </c>
      <c r="B2924" s="54">
        <v>43587</v>
      </c>
      <c r="C2924">
        <v>19</v>
      </c>
      <c r="D2924" s="2">
        <v>5266.788188513583</v>
      </c>
      <c r="E2924" s="2">
        <v>1879.4800486580918</v>
      </c>
      <c r="F2924" s="2">
        <v>366.4246212435595</v>
      </c>
      <c r="G2924" s="55"/>
    </row>
    <row r="2925" spans="1:7" x14ac:dyDescent="0.2">
      <c r="A2925" s="49">
        <v>2924</v>
      </c>
      <c r="B2925" s="54">
        <v>43587</v>
      </c>
      <c r="C2925">
        <v>20</v>
      </c>
      <c r="D2925" s="2">
        <v>5226.0444750122815</v>
      </c>
      <c r="E2925" s="2">
        <v>2271.1704449330018</v>
      </c>
      <c r="F2925" s="2">
        <v>106.28050804902438</v>
      </c>
      <c r="G2925" s="55"/>
    </row>
    <row r="2926" spans="1:7" x14ac:dyDescent="0.2">
      <c r="A2926" s="49">
        <v>2925</v>
      </c>
      <c r="B2926" s="54">
        <v>43587</v>
      </c>
      <c r="C2926">
        <v>21</v>
      </c>
      <c r="D2926" s="2">
        <v>5194.6124370820444</v>
      </c>
      <c r="E2926" s="2">
        <v>2290.3472959560404</v>
      </c>
      <c r="F2926" s="2">
        <v>4.7986531322130643</v>
      </c>
      <c r="G2926" s="55"/>
    </row>
    <row r="2927" spans="1:7" x14ac:dyDescent="0.2">
      <c r="A2927" s="49">
        <v>2926</v>
      </c>
      <c r="B2927" s="54">
        <v>43587</v>
      </c>
      <c r="C2927">
        <v>22</v>
      </c>
      <c r="D2927" s="2">
        <v>5352.4757306243364</v>
      </c>
      <c r="E2927" s="2">
        <v>2318.7809934240768</v>
      </c>
      <c r="F2927" s="2">
        <v>0</v>
      </c>
      <c r="G2927" s="55"/>
    </row>
    <row r="2928" spans="1:7" x14ac:dyDescent="0.2">
      <c r="A2928" s="49">
        <v>2927</v>
      </c>
      <c r="B2928" s="54">
        <v>43587</v>
      </c>
      <c r="C2928">
        <v>23</v>
      </c>
      <c r="D2928" s="2">
        <v>5245.3921435737457</v>
      </c>
      <c r="E2928" s="2">
        <v>2281.4417590731555</v>
      </c>
      <c r="F2928" s="2">
        <v>0</v>
      </c>
      <c r="G2928" s="55"/>
    </row>
    <row r="2929" spans="1:7" x14ac:dyDescent="0.2">
      <c r="A2929" s="49">
        <v>2928</v>
      </c>
      <c r="B2929" s="54">
        <v>43587</v>
      </c>
      <c r="C2929">
        <v>24</v>
      </c>
      <c r="D2929" s="2">
        <v>5116.4938718318308</v>
      </c>
      <c r="E2929" s="2">
        <v>2123.2186007197938</v>
      </c>
      <c r="F2929" s="2">
        <v>0</v>
      </c>
      <c r="G2929" s="55"/>
    </row>
    <row r="2930" spans="1:7" x14ac:dyDescent="0.2">
      <c r="A2930" s="49">
        <v>2929</v>
      </c>
      <c r="B2930" s="54">
        <v>43588</v>
      </c>
      <c r="C2930">
        <v>1</v>
      </c>
      <c r="D2930" s="2">
        <v>4952.7486844332743</v>
      </c>
      <c r="E2930" s="2">
        <v>2315.8693814477219</v>
      </c>
      <c r="F2930" s="2">
        <v>0</v>
      </c>
      <c r="G2930" s="55"/>
    </row>
    <row r="2931" spans="1:7" x14ac:dyDescent="0.2">
      <c r="A2931" s="49">
        <v>2930</v>
      </c>
      <c r="B2931" s="54">
        <v>43588</v>
      </c>
      <c r="C2931">
        <v>2</v>
      </c>
      <c r="D2931" s="2">
        <v>4804.0012688149627</v>
      </c>
      <c r="E2931" s="2">
        <v>2202.0228714868008</v>
      </c>
      <c r="F2931" s="2">
        <v>0</v>
      </c>
      <c r="G2931" s="55"/>
    </row>
    <row r="2932" spans="1:7" x14ac:dyDescent="0.2">
      <c r="A2932" s="49">
        <v>2931</v>
      </c>
      <c r="B2932" s="54">
        <v>43588</v>
      </c>
      <c r="C2932">
        <v>3</v>
      </c>
      <c r="D2932" s="2">
        <v>4730.7475235520587</v>
      </c>
      <c r="E2932" s="2">
        <v>2107.6160511317094</v>
      </c>
      <c r="F2932" s="2">
        <v>0</v>
      </c>
      <c r="G2932" s="55"/>
    </row>
    <row r="2933" spans="1:7" x14ac:dyDescent="0.2">
      <c r="A2933" s="49">
        <v>2932</v>
      </c>
      <c r="B2933" s="54">
        <v>43588</v>
      </c>
      <c r="C2933">
        <v>4</v>
      </c>
      <c r="D2933" s="2">
        <v>4699.8813095022279</v>
      </c>
      <c r="E2933" s="2">
        <v>1872.7970966291246</v>
      </c>
      <c r="F2933" s="2">
        <v>0</v>
      </c>
      <c r="G2933" s="55"/>
    </row>
    <row r="2934" spans="1:7" x14ac:dyDescent="0.2">
      <c r="A2934" s="49">
        <v>2933</v>
      </c>
      <c r="B2934" s="54">
        <v>43588</v>
      </c>
      <c r="C2934">
        <v>5</v>
      </c>
      <c r="D2934" s="2">
        <v>4666.3916518315636</v>
      </c>
      <c r="E2934" s="2">
        <v>1717.5641172929859</v>
      </c>
      <c r="F2934" s="2">
        <v>0</v>
      </c>
      <c r="G2934" s="55"/>
    </row>
    <row r="2935" spans="1:7" x14ac:dyDescent="0.2">
      <c r="A2935" s="49">
        <v>2934</v>
      </c>
      <c r="B2935" s="54">
        <v>43588</v>
      </c>
      <c r="C2935">
        <v>6</v>
      </c>
      <c r="D2935" s="2">
        <v>4679.6922057395659</v>
      </c>
      <c r="E2935" s="2">
        <v>1391.2454104634226</v>
      </c>
      <c r="F2935" s="2">
        <v>6.4451828408370326E-2</v>
      </c>
      <c r="G2935" s="55"/>
    </row>
    <row r="2936" spans="1:7" x14ac:dyDescent="0.2">
      <c r="A2936" s="49">
        <v>2935</v>
      </c>
      <c r="B2936" s="54">
        <v>43588</v>
      </c>
      <c r="C2936">
        <v>7</v>
      </c>
      <c r="D2936" s="2">
        <v>4726.0770784147335</v>
      </c>
      <c r="E2936" s="2">
        <v>1387.5936418622537</v>
      </c>
      <c r="F2936" s="2">
        <v>5.6407596625871914</v>
      </c>
      <c r="G2936" s="55"/>
    </row>
    <row r="2937" spans="1:7" x14ac:dyDescent="0.2">
      <c r="A2937" s="49">
        <v>2936</v>
      </c>
      <c r="B2937" s="54">
        <v>43588</v>
      </c>
      <c r="C2937">
        <v>8</v>
      </c>
      <c r="D2937" s="2">
        <v>4892.7534084949739</v>
      </c>
      <c r="E2937" s="2">
        <v>1415.1691439716101</v>
      </c>
      <c r="F2937" s="2">
        <v>55.43697226474319</v>
      </c>
      <c r="G2937" s="55"/>
    </row>
    <row r="2938" spans="1:7" x14ac:dyDescent="0.2">
      <c r="A2938" s="49">
        <v>2937</v>
      </c>
      <c r="B2938" s="54">
        <v>43588</v>
      </c>
      <c r="C2938">
        <v>9</v>
      </c>
      <c r="D2938" s="2">
        <v>4974.2888700819731</v>
      </c>
      <c r="E2938" s="2">
        <v>1472.4314035408102</v>
      </c>
      <c r="F2938" s="2">
        <v>300.25789983947038</v>
      </c>
      <c r="G2938" s="55"/>
    </row>
    <row r="2939" spans="1:7" x14ac:dyDescent="0.2">
      <c r="A2939" s="49">
        <v>2938</v>
      </c>
      <c r="B2939" s="54">
        <v>43588</v>
      </c>
      <c r="C2939">
        <v>10</v>
      </c>
      <c r="D2939" s="2">
        <v>5017.4034374565254</v>
      </c>
      <c r="E2939" s="2">
        <v>1784.0559322992169</v>
      </c>
      <c r="F2939" s="2">
        <v>684.20779199869389</v>
      </c>
      <c r="G2939" s="55"/>
    </row>
    <row r="2940" spans="1:7" x14ac:dyDescent="0.2">
      <c r="A2940" s="49">
        <v>2939</v>
      </c>
      <c r="B2940" s="54">
        <v>43588</v>
      </c>
      <c r="C2940">
        <v>11</v>
      </c>
      <c r="D2940" s="2">
        <v>5117.1619134953826</v>
      </c>
      <c r="E2940" s="2">
        <v>1552.1883709844983</v>
      </c>
      <c r="F2940" s="2">
        <v>947.58995166494674</v>
      </c>
      <c r="G2940" s="55"/>
    </row>
    <row r="2941" spans="1:7" x14ac:dyDescent="0.2">
      <c r="A2941" s="49">
        <v>2940</v>
      </c>
      <c r="B2941" s="54">
        <v>43588</v>
      </c>
      <c r="C2941">
        <v>12</v>
      </c>
      <c r="D2941" s="2">
        <v>5191.5474611493873</v>
      </c>
      <c r="E2941" s="2">
        <v>1261.6724546726605</v>
      </c>
      <c r="F2941" s="2">
        <v>935.17490917012287</v>
      </c>
      <c r="G2941" s="55"/>
    </row>
    <row r="2942" spans="1:7" x14ac:dyDescent="0.2">
      <c r="A2942" s="49">
        <v>2941</v>
      </c>
      <c r="B2942" s="54">
        <v>43588</v>
      </c>
      <c r="C2942">
        <v>13</v>
      </c>
      <c r="D2942" s="2">
        <v>5233.8527915710865</v>
      </c>
      <c r="E2942" s="2">
        <v>1360.5584932954789</v>
      </c>
      <c r="F2942" s="2">
        <v>1015.5666317095186</v>
      </c>
      <c r="G2942" s="55"/>
    </row>
    <row r="2943" spans="1:7" x14ac:dyDescent="0.2">
      <c r="A2943" s="49">
        <v>2942</v>
      </c>
      <c r="B2943" s="54">
        <v>43588</v>
      </c>
      <c r="C2943">
        <v>14</v>
      </c>
      <c r="D2943" s="2">
        <v>5207.964861958968</v>
      </c>
      <c r="E2943" s="2">
        <v>1569.6187578184297</v>
      </c>
      <c r="F2943" s="2">
        <v>1028.7514298389383</v>
      </c>
      <c r="G2943" s="55"/>
    </row>
    <row r="2944" spans="1:7" x14ac:dyDescent="0.2">
      <c r="A2944" s="49">
        <v>2943</v>
      </c>
      <c r="B2944" s="54">
        <v>43588</v>
      </c>
      <c r="C2944">
        <v>15</v>
      </c>
      <c r="D2944" s="2">
        <v>5154.9905317681942</v>
      </c>
      <c r="E2944" s="2">
        <v>1643.7943822194852</v>
      </c>
      <c r="F2944" s="2">
        <v>990.54039531427702</v>
      </c>
      <c r="G2944" s="55"/>
    </row>
    <row r="2945" spans="1:7" x14ac:dyDescent="0.2">
      <c r="A2945" s="49">
        <v>2944</v>
      </c>
      <c r="B2945" s="54">
        <v>43588</v>
      </c>
      <c r="C2945">
        <v>16</v>
      </c>
      <c r="D2945" s="2">
        <v>5203.5612018514603</v>
      </c>
      <c r="E2945" s="2">
        <v>1704.2423379132961</v>
      </c>
      <c r="F2945" s="2">
        <v>917.56776240196382</v>
      </c>
      <c r="G2945" s="55"/>
    </row>
    <row r="2946" spans="1:7" x14ac:dyDescent="0.2">
      <c r="A2946" s="49">
        <v>2945</v>
      </c>
      <c r="B2946" s="54">
        <v>43588</v>
      </c>
      <c r="C2946">
        <v>17</v>
      </c>
      <c r="D2946" s="2">
        <v>5260.9510447762495</v>
      </c>
      <c r="E2946" s="2">
        <v>1775.9591763067328</v>
      </c>
      <c r="F2946" s="2">
        <v>828.24611614617697</v>
      </c>
      <c r="G2946" s="55"/>
    </row>
    <row r="2947" spans="1:7" x14ac:dyDescent="0.2">
      <c r="A2947" s="49">
        <v>2946</v>
      </c>
      <c r="B2947" s="54">
        <v>43588</v>
      </c>
      <c r="C2947">
        <v>18</v>
      </c>
      <c r="D2947" s="2">
        <v>5267.585024559834</v>
      </c>
      <c r="E2947" s="2">
        <v>1950.9764255797027</v>
      </c>
      <c r="F2947" s="2">
        <v>628.95450527317132</v>
      </c>
      <c r="G2947" s="55"/>
    </row>
    <row r="2948" spans="1:7" x14ac:dyDescent="0.2">
      <c r="A2948" s="49">
        <v>2947</v>
      </c>
      <c r="B2948" s="54">
        <v>43588</v>
      </c>
      <c r="C2948">
        <v>19</v>
      </c>
      <c r="D2948" s="2">
        <v>5297.1281400811258</v>
      </c>
      <c r="E2948" s="2">
        <v>1904.8536782869319</v>
      </c>
      <c r="F2948" s="2">
        <v>335.53676953665729</v>
      </c>
      <c r="G2948" s="55"/>
    </row>
    <row r="2949" spans="1:7" x14ac:dyDescent="0.2">
      <c r="A2949" s="49">
        <v>2948</v>
      </c>
      <c r="B2949" s="54">
        <v>43588</v>
      </c>
      <c r="C2949">
        <v>20</v>
      </c>
      <c r="D2949" s="2">
        <v>5234.5709562889915</v>
      </c>
      <c r="E2949" s="2">
        <v>1929.8372263260135</v>
      </c>
      <c r="F2949" s="2">
        <v>99.716215389048898</v>
      </c>
      <c r="G2949" s="55"/>
    </row>
    <row r="2950" spans="1:7" x14ac:dyDescent="0.2">
      <c r="A2950" s="49">
        <v>2949</v>
      </c>
      <c r="B2950" s="54">
        <v>43588</v>
      </c>
      <c r="C2950">
        <v>21</v>
      </c>
      <c r="D2950" s="2">
        <v>5195.8911663865574</v>
      </c>
      <c r="E2950" s="2">
        <v>2158.9218767939165</v>
      </c>
      <c r="F2950" s="2">
        <v>4.6915327920418521</v>
      </c>
      <c r="G2950" s="55"/>
    </row>
    <row r="2951" spans="1:7" x14ac:dyDescent="0.2">
      <c r="A2951" s="49">
        <v>2950</v>
      </c>
      <c r="B2951" s="54">
        <v>43588</v>
      </c>
      <c r="C2951">
        <v>22</v>
      </c>
      <c r="D2951" s="2">
        <v>5344.1768338060729</v>
      </c>
      <c r="E2951" s="2">
        <v>2386.9706738985951</v>
      </c>
      <c r="F2951" s="2">
        <v>0</v>
      </c>
      <c r="G2951" s="55"/>
    </row>
    <row r="2952" spans="1:7" x14ac:dyDescent="0.2">
      <c r="A2952" s="49">
        <v>2951</v>
      </c>
      <c r="B2952" s="54">
        <v>43588</v>
      </c>
      <c r="C2952">
        <v>23</v>
      </c>
      <c r="D2952" s="2">
        <v>5256.9549802296342</v>
      </c>
      <c r="E2952" s="2">
        <v>2433.2894446285381</v>
      </c>
      <c r="F2952" s="2">
        <v>0</v>
      </c>
      <c r="G2952" s="55"/>
    </row>
    <row r="2953" spans="1:7" x14ac:dyDescent="0.2">
      <c r="A2953" s="49">
        <v>2952</v>
      </c>
      <c r="B2953" s="54">
        <v>43588</v>
      </c>
      <c r="C2953">
        <v>24</v>
      </c>
      <c r="D2953" s="2">
        <v>5120.6947542021981</v>
      </c>
      <c r="E2953" s="2">
        <v>1821.052668489139</v>
      </c>
      <c r="F2953" s="2">
        <v>0</v>
      </c>
      <c r="G2953" s="55"/>
    </row>
    <row r="2954" spans="1:7" x14ac:dyDescent="0.2">
      <c r="A2954" s="49">
        <v>2953</v>
      </c>
      <c r="B2954" s="54">
        <v>43589</v>
      </c>
      <c r="C2954">
        <v>1</v>
      </c>
      <c r="D2954" s="2">
        <v>4918.4274313770757</v>
      </c>
      <c r="E2954" s="2">
        <v>1696.5224614910626</v>
      </c>
      <c r="F2954" s="2">
        <v>0</v>
      </c>
      <c r="G2954" s="55"/>
    </row>
    <row r="2955" spans="1:7" x14ac:dyDescent="0.2">
      <c r="A2955" s="49">
        <v>2954</v>
      </c>
      <c r="B2955" s="54">
        <v>43589</v>
      </c>
      <c r="C2955">
        <v>2</v>
      </c>
      <c r="D2955" s="2">
        <v>4787.502718944741</v>
      </c>
      <c r="E2955" s="2">
        <v>1615.9523047679199</v>
      </c>
      <c r="F2955" s="2">
        <v>0</v>
      </c>
      <c r="G2955" s="55"/>
    </row>
    <row r="2956" spans="1:7" x14ac:dyDescent="0.2">
      <c r="A2956" s="49">
        <v>2955</v>
      </c>
      <c r="B2956" s="54">
        <v>43589</v>
      </c>
      <c r="C2956">
        <v>3</v>
      </c>
      <c r="D2956" s="2">
        <v>4730.8456390591309</v>
      </c>
      <c r="E2956" s="2">
        <v>1317.1562860037602</v>
      </c>
      <c r="F2956" s="2">
        <v>0</v>
      </c>
      <c r="G2956" s="55"/>
    </row>
    <row r="2957" spans="1:7" x14ac:dyDescent="0.2">
      <c r="A2957" s="49">
        <v>2956</v>
      </c>
      <c r="B2957" s="54">
        <v>43589</v>
      </c>
      <c r="C2957">
        <v>4</v>
      </c>
      <c r="D2957" s="2">
        <v>4697.959715390366</v>
      </c>
      <c r="E2957" s="2">
        <v>1564.6185792951801</v>
      </c>
      <c r="F2957" s="2">
        <v>0</v>
      </c>
      <c r="G2957" s="55"/>
    </row>
    <row r="2958" spans="1:7" x14ac:dyDescent="0.2">
      <c r="A2958" s="49">
        <v>2957</v>
      </c>
      <c r="B2958" s="54">
        <v>43589</v>
      </c>
      <c r="C2958">
        <v>5</v>
      </c>
      <c r="D2958" s="2">
        <v>4661.8443925910342</v>
      </c>
      <c r="E2958" s="2">
        <v>1482.0404767552347</v>
      </c>
      <c r="F2958" s="2">
        <v>0</v>
      </c>
      <c r="G2958" s="55"/>
    </row>
    <row r="2959" spans="1:7" x14ac:dyDescent="0.2">
      <c r="A2959" s="49">
        <v>2958</v>
      </c>
      <c r="B2959" s="54">
        <v>43589</v>
      </c>
      <c r="C2959">
        <v>6</v>
      </c>
      <c r="D2959" s="2">
        <v>4666.5602777749955</v>
      </c>
      <c r="E2959" s="2">
        <v>1319.2015918880081</v>
      </c>
      <c r="F2959" s="2">
        <v>0.17417290805326571</v>
      </c>
      <c r="G2959" s="55"/>
    </row>
    <row r="2960" spans="1:7" x14ac:dyDescent="0.2">
      <c r="A2960" s="49">
        <v>2959</v>
      </c>
      <c r="B2960" s="54">
        <v>43589</v>
      </c>
      <c r="C2960">
        <v>7</v>
      </c>
      <c r="D2960" s="2">
        <v>4716.6361081927071</v>
      </c>
      <c r="E2960" s="2">
        <v>1343.1266392384673</v>
      </c>
      <c r="F2960" s="2">
        <v>6.7912163432149661</v>
      </c>
      <c r="G2960" s="55"/>
    </row>
    <row r="2961" spans="1:7" x14ac:dyDescent="0.2">
      <c r="A2961" s="49">
        <v>2960</v>
      </c>
      <c r="B2961" s="54">
        <v>43589</v>
      </c>
      <c r="C2961">
        <v>8</v>
      </c>
      <c r="D2961" s="2">
        <v>4863.7949634321903</v>
      </c>
      <c r="E2961" s="2">
        <v>1406.9110357325521</v>
      </c>
      <c r="F2961" s="2">
        <v>45.145299265852906</v>
      </c>
      <c r="G2961" s="55"/>
    </row>
    <row r="2962" spans="1:7" x14ac:dyDescent="0.2">
      <c r="A2962" s="49">
        <v>2961</v>
      </c>
      <c r="B2962" s="54">
        <v>43589</v>
      </c>
      <c r="C2962">
        <v>9</v>
      </c>
      <c r="D2962" s="2">
        <v>4950.0462603268961</v>
      </c>
      <c r="E2962" s="2">
        <v>1342.314084382112</v>
      </c>
      <c r="F2962" s="2">
        <v>285.60015992856893</v>
      </c>
      <c r="G2962" s="55"/>
    </row>
    <row r="2963" spans="1:7" x14ac:dyDescent="0.2">
      <c r="A2963" s="49">
        <v>2962</v>
      </c>
      <c r="B2963" s="54">
        <v>43589</v>
      </c>
      <c r="C2963">
        <v>10</v>
      </c>
      <c r="D2963" s="2">
        <v>5004.0284384678089</v>
      </c>
      <c r="E2963" s="2">
        <v>1183.7012647187782</v>
      </c>
      <c r="F2963" s="2">
        <v>653.66000833623161</v>
      </c>
      <c r="G2963" s="55"/>
    </row>
    <row r="2964" spans="1:7" x14ac:dyDescent="0.2">
      <c r="A2964" s="49">
        <v>2963</v>
      </c>
      <c r="B2964" s="54">
        <v>43589</v>
      </c>
      <c r="C2964">
        <v>11</v>
      </c>
      <c r="D2964" s="2">
        <v>5088.5238181981167</v>
      </c>
      <c r="E2964" s="2">
        <v>1297.9053559255033</v>
      </c>
      <c r="F2964" s="2">
        <v>906.77335935515543</v>
      </c>
      <c r="G2964" s="55"/>
    </row>
    <row r="2965" spans="1:7" x14ac:dyDescent="0.2">
      <c r="A2965" s="49">
        <v>2964</v>
      </c>
      <c r="B2965" s="54">
        <v>43589</v>
      </c>
      <c r="C2965">
        <v>12</v>
      </c>
      <c r="D2965" s="2">
        <v>5145.7419210620274</v>
      </c>
      <c r="E2965" s="2">
        <v>1629.9662978380259</v>
      </c>
      <c r="F2965" s="2">
        <v>961.13556057763867</v>
      </c>
      <c r="G2965" s="55"/>
    </row>
    <row r="2966" spans="1:7" x14ac:dyDescent="0.2">
      <c r="A2966" s="49">
        <v>2965</v>
      </c>
      <c r="B2966" s="54">
        <v>43589</v>
      </c>
      <c r="C2966">
        <v>13</v>
      </c>
      <c r="D2966" s="2">
        <v>5183.0783683726968</v>
      </c>
      <c r="E2966" s="2">
        <v>1293.4165412058924</v>
      </c>
      <c r="F2966" s="2">
        <v>1076.7765690667613</v>
      </c>
      <c r="G2966" s="55"/>
    </row>
    <row r="2967" spans="1:7" x14ac:dyDescent="0.2">
      <c r="A2967" s="49">
        <v>2966</v>
      </c>
      <c r="B2967" s="54">
        <v>43589</v>
      </c>
      <c r="C2967">
        <v>14</v>
      </c>
      <c r="D2967" s="2">
        <v>5154.2549102447401</v>
      </c>
      <c r="E2967" s="2">
        <v>1274.7605437195325</v>
      </c>
      <c r="F2967" s="2">
        <v>1122.2237743486821</v>
      </c>
      <c r="G2967" s="55"/>
    </row>
    <row r="2968" spans="1:7" x14ac:dyDescent="0.2">
      <c r="A2968" s="49">
        <v>2967</v>
      </c>
      <c r="B2968" s="54">
        <v>43589</v>
      </c>
      <c r="C2968">
        <v>15</v>
      </c>
      <c r="D2968" s="2">
        <v>5113.5284764343942</v>
      </c>
      <c r="E2968" s="2">
        <v>1055.7329345470141</v>
      </c>
      <c r="F2968" s="2">
        <v>1068.2353929052247</v>
      </c>
      <c r="G2968" s="55"/>
    </row>
    <row r="2969" spans="1:7" x14ac:dyDescent="0.2">
      <c r="A2969" s="49">
        <v>2968</v>
      </c>
      <c r="B2969" s="54">
        <v>43589</v>
      </c>
      <c r="C2969">
        <v>16</v>
      </c>
      <c r="D2969" s="2">
        <v>5149.1437289287196</v>
      </c>
      <c r="E2969" s="2">
        <v>1111.3579176488663</v>
      </c>
      <c r="F2969" s="2">
        <v>980.21510805617118</v>
      </c>
      <c r="G2969" s="55"/>
    </row>
    <row r="2970" spans="1:7" x14ac:dyDescent="0.2">
      <c r="A2970" s="49">
        <v>2969</v>
      </c>
      <c r="B2970" s="54">
        <v>43589</v>
      </c>
      <c r="C2970">
        <v>17</v>
      </c>
      <c r="D2970" s="2">
        <v>5195.5676465143715</v>
      </c>
      <c r="E2970" s="2">
        <v>1033.5164347410459</v>
      </c>
      <c r="F2970" s="2">
        <v>858.72524626886138</v>
      </c>
      <c r="G2970" s="55"/>
    </row>
    <row r="2971" spans="1:7" x14ac:dyDescent="0.2">
      <c r="A2971" s="49">
        <v>2970</v>
      </c>
      <c r="B2971" s="54">
        <v>43589</v>
      </c>
      <c r="C2971">
        <v>18</v>
      </c>
      <c r="D2971" s="2">
        <v>5226.5169826075116</v>
      </c>
      <c r="E2971" s="2">
        <v>1079.5598401305431</v>
      </c>
      <c r="F2971" s="2">
        <v>639.25553869963619</v>
      </c>
      <c r="G2971" s="55"/>
    </row>
    <row r="2972" spans="1:7" x14ac:dyDescent="0.2">
      <c r="A2972" s="49">
        <v>2971</v>
      </c>
      <c r="B2972" s="54">
        <v>43589</v>
      </c>
      <c r="C2972">
        <v>19</v>
      </c>
      <c r="D2972" s="2">
        <v>5245.5333728075075</v>
      </c>
      <c r="E2972" s="2">
        <v>1208.8262034837783</v>
      </c>
      <c r="F2972" s="2">
        <v>301.9763535353523</v>
      </c>
      <c r="G2972" s="55"/>
    </row>
    <row r="2973" spans="1:7" x14ac:dyDescent="0.2">
      <c r="A2973" s="49">
        <v>2972</v>
      </c>
      <c r="B2973" s="54">
        <v>43589</v>
      </c>
      <c r="C2973">
        <v>20</v>
      </c>
      <c r="D2973" s="2">
        <v>5210.2875046889521</v>
      </c>
      <c r="E2973" s="2">
        <v>1116.8919547444245</v>
      </c>
      <c r="F2973" s="2">
        <v>102.87828343657031</v>
      </c>
      <c r="G2973" s="55"/>
    </row>
    <row r="2974" spans="1:7" x14ac:dyDescent="0.2">
      <c r="A2974" s="49">
        <v>2973</v>
      </c>
      <c r="B2974" s="54">
        <v>43589</v>
      </c>
      <c r="C2974">
        <v>21</v>
      </c>
      <c r="D2974" s="2">
        <v>5182.0486404459634</v>
      </c>
      <c r="E2974" s="2">
        <v>1347.9850574634893</v>
      </c>
      <c r="F2974" s="2">
        <v>4.5413504377932785</v>
      </c>
      <c r="G2974" s="55"/>
    </row>
    <row r="2975" spans="1:7" x14ac:dyDescent="0.2">
      <c r="A2975" s="49">
        <v>2974</v>
      </c>
      <c r="B2975" s="54">
        <v>43589</v>
      </c>
      <c r="C2975">
        <v>22</v>
      </c>
      <c r="D2975" s="2">
        <v>5330.1162359368927</v>
      </c>
      <c r="E2975" s="2">
        <v>1245.642755866068</v>
      </c>
      <c r="F2975" s="2">
        <v>0</v>
      </c>
      <c r="G2975" s="55"/>
    </row>
    <row r="2976" spans="1:7" x14ac:dyDescent="0.2">
      <c r="A2976" s="49">
        <v>2975</v>
      </c>
      <c r="B2976" s="54">
        <v>43589</v>
      </c>
      <c r="C2976">
        <v>23</v>
      </c>
      <c r="D2976" s="2">
        <v>5225.2277807596702</v>
      </c>
      <c r="E2976" s="2">
        <v>1242.0132273650663</v>
      </c>
      <c r="F2976" s="2">
        <v>0</v>
      </c>
      <c r="G2976" s="55"/>
    </row>
    <row r="2977" spans="1:7" x14ac:dyDescent="0.2">
      <c r="A2977" s="49">
        <v>2976</v>
      </c>
      <c r="B2977" s="54">
        <v>43589</v>
      </c>
      <c r="C2977">
        <v>24</v>
      </c>
      <c r="D2977" s="2">
        <v>5110.8808964574328</v>
      </c>
      <c r="E2977" s="2">
        <v>1336.3759337149604</v>
      </c>
      <c r="F2977" s="2">
        <v>0</v>
      </c>
      <c r="G2977" s="55"/>
    </row>
    <row r="2978" spans="1:7" x14ac:dyDescent="0.2">
      <c r="A2978" s="49">
        <v>2977</v>
      </c>
      <c r="B2978" s="54">
        <v>43590</v>
      </c>
      <c r="C2978">
        <v>1</v>
      </c>
      <c r="D2978" s="2">
        <v>4932.9716115108304</v>
      </c>
      <c r="E2978" s="2">
        <v>1358.4794762199499</v>
      </c>
      <c r="F2978" s="2">
        <v>0</v>
      </c>
      <c r="G2978" s="55"/>
    </row>
    <row r="2979" spans="1:7" x14ac:dyDescent="0.2">
      <c r="A2979" s="49">
        <v>2978</v>
      </c>
      <c r="B2979" s="54">
        <v>43590</v>
      </c>
      <c r="C2979">
        <v>2</v>
      </c>
      <c r="D2979" s="2">
        <v>4813.2149546778919</v>
      </c>
      <c r="E2979" s="2">
        <v>1146.8105081155879</v>
      </c>
      <c r="F2979" s="2">
        <v>0</v>
      </c>
      <c r="G2979" s="55"/>
    </row>
    <row r="2980" spans="1:7" x14ac:dyDescent="0.2">
      <c r="A2980" s="49">
        <v>2979</v>
      </c>
      <c r="B2980" s="54">
        <v>43590</v>
      </c>
      <c r="C2980">
        <v>3</v>
      </c>
      <c r="D2980" s="2">
        <v>4760.9219148146694</v>
      </c>
      <c r="E2980" s="2">
        <v>1064.6423014484712</v>
      </c>
      <c r="F2980" s="2">
        <v>0</v>
      </c>
      <c r="G2980" s="55"/>
    </row>
    <row r="2981" spans="1:7" x14ac:dyDescent="0.2">
      <c r="A2981" s="49">
        <v>2980</v>
      </c>
      <c r="B2981" s="54">
        <v>43590</v>
      </c>
      <c r="C2981">
        <v>4</v>
      </c>
      <c r="D2981" s="2">
        <v>4723.8310202538769</v>
      </c>
      <c r="E2981" s="2">
        <v>873.74774389641709</v>
      </c>
      <c r="F2981" s="2">
        <v>0</v>
      </c>
      <c r="G2981" s="55"/>
    </row>
    <row r="2982" spans="1:7" x14ac:dyDescent="0.2">
      <c r="A2982" s="49">
        <v>2981</v>
      </c>
      <c r="B2982" s="54">
        <v>43590</v>
      </c>
      <c r="C2982">
        <v>5</v>
      </c>
      <c r="D2982" s="2">
        <v>4701.1587043367508</v>
      </c>
      <c r="E2982" s="2">
        <v>835.23530721661575</v>
      </c>
      <c r="F2982" s="2">
        <v>0</v>
      </c>
      <c r="G2982" s="55"/>
    </row>
    <row r="2983" spans="1:7" x14ac:dyDescent="0.2">
      <c r="A2983" s="49">
        <v>2982</v>
      </c>
      <c r="B2983" s="54">
        <v>43590</v>
      </c>
      <c r="C2983">
        <v>6</v>
      </c>
      <c r="D2983" s="2">
        <v>4702.2389612163424</v>
      </c>
      <c r="E2983" s="2">
        <v>957.93402951212488</v>
      </c>
      <c r="F2983" s="2">
        <v>0.10265540393151554</v>
      </c>
      <c r="G2983" s="55"/>
    </row>
    <row r="2984" spans="1:7" x14ac:dyDescent="0.2">
      <c r="A2984" s="49">
        <v>2983</v>
      </c>
      <c r="B2984" s="54">
        <v>43590</v>
      </c>
      <c r="C2984">
        <v>7</v>
      </c>
      <c r="D2984" s="2">
        <v>4753.4053135747963</v>
      </c>
      <c r="E2984" s="2">
        <v>951.96442460312107</v>
      </c>
      <c r="F2984" s="2">
        <v>6.5985644305643634</v>
      </c>
      <c r="G2984" s="55"/>
    </row>
    <row r="2985" spans="1:7" x14ac:dyDescent="0.2">
      <c r="A2985" s="49">
        <v>2984</v>
      </c>
      <c r="B2985" s="54">
        <v>43590</v>
      </c>
      <c r="C2985">
        <v>8</v>
      </c>
      <c r="D2985" s="2">
        <v>4919.6916817814672</v>
      </c>
      <c r="E2985" s="2">
        <v>823.8522298862672</v>
      </c>
      <c r="F2985" s="2">
        <v>50.811533767438178</v>
      </c>
      <c r="G2985" s="55"/>
    </row>
    <row r="2986" spans="1:7" x14ac:dyDescent="0.2">
      <c r="A2986" s="49">
        <v>2985</v>
      </c>
      <c r="B2986" s="54">
        <v>43590</v>
      </c>
      <c r="C2986">
        <v>9</v>
      </c>
      <c r="D2986" s="2">
        <v>5001.770799823893</v>
      </c>
      <c r="E2986" s="2">
        <v>1003.4447052144177</v>
      </c>
      <c r="F2986" s="2">
        <v>319.90298493690739</v>
      </c>
      <c r="G2986" s="55"/>
    </row>
    <row r="2987" spans="1:7" x14ac:dyDescent="0.2">
      <c r="A2987" s="49">
        <v>2986</v>
      </c>
      <c r="B2987" s="54">
        <v>43590</v>
      </c>
      <c r="C2987">
        <v>10</v>
      </c>
      <c r="D2987" s="2">
        <v>5071.8426653842162</v>
      </c>
      <c r="E2987" s="2">
        <v>1199.3721284736489</v>
      </c>
      <c r="F2987" s="2">
        <v>659.84854237408672</v>
      </c>
      <c r="G2987" s="55"/>
    </row>
    <row r="2988" spans="1:7" x14ac:dyDescent="0.2">
      <c r="A2988" s="49">
        <v>2987</v>
      </c>
      <c r="B2988" s="54">
        <v>43590</v>
      </c>
      <c r="C2988">
        <v>11</v>
      </c>
      <c r="D2988" s="2">
        <v>5192.6205932706316</v>
      </c>
      <c r="E2988" s="2">
        <v>1183.9226812697052</v>
      </c>
      <c r="F2988" s="2">
        <v>954.05440249998537</v>
      </c>
      <c r="G2988" s="55"/>
    </row>
    <row r="2989" spans="1:7" x14ac:dyDescent="0.2">
      <c r="A2989" s="49">
        <v>2988</v>
      </c>
      <c r="B2989" s="54">
        <v>43590</v>
      </c>
      <c r="C2989">
        <v>12</v>
      </c>
      <c r="D2989" s="2">
        <v>5231.4602593540212</v>
      </c>
      <c r="E2989" s="2">
        <v>957.06993380845302</v>
      </c>
      <c r="F2989" s="2">
        <v>993.12842579109758</v>
      </c>
      <c r="G2989" s="55"/>
    </row>
    <row r="2990" spans="1:7" x14ac:dyDescent="0.2">
      <c r="A2990" s="49">
        <v>2989</v>
      </c>
      <c r="B2990" s="54">
        <v>43590</v>
      </c>
      <c r="C2990">
        <v>13</v>
      </c>
      <c r="D2990" s="2">
        <v>5266.7485203440219</v>
      </c>
      <c r="E2990" s="2">
        <v>760.50307660696842</v>
      </c>
      <c r="F2990" s="2">
        <v>1024.8625012548546</v>
      </c>
      <c r="G2990" s="55"/>
    </row>
    <row r="2991" spans="1:7" x14ac:dyDescent="0.2">
      <c r="A2991" s="49">
        <v>2990</v>
      </c>
      <c r="B2991" s="54">
        <v>43590</v>
      </c>
      <c r="C2991">
        <v>14</v>
      </c>
      <c r="D2991" s="2">
        <v>5217.5568607419091</v>
      </c>
      <c r="E2991" s="2">
        <v>767.06190075158668</v>
      </c>
      <c r="F2991" s="2">
        <v>1063.3691844768841</v>
      </c>
      <c r="G2991" s="55"/>
    </row>
    <row r="2992" spans="1:7" x14ac:dyDescent="0.2">
      <c r="A2992" s="49">
        <v>2991</v>
      </c>
      <c r="B2992" s="54">
        <v>43590</v>
      </c>
      <c r="C2992">
        <v>15</v>
      </c>
      <c r="D2992" s="2">
        <v>5188.6665731563353</v>
      </c>
      <c r="E2992" s="2">
        <v>730.09309814909511</v>
      </c>
      <c r="F2992" s="2">
        <v>1066.7074233640124</v>
      </c>
      <c r="G2992" s="55"/>
    </row>
    <row r="2993" spans="1:7" x14ac:dyDescent="0.2">
      <c r="A2993" s="49">
        <v>2992</v>
      </c>
      <c r="B2993" s="54">
        <v>43590</v>
      </c>
      <c r="C2993">
        <v>16</v>
      </c>
      <c r="D2993" s="2">
        <v>5238.0874881989785</v>
      </c>
      <c r="E2993" s="2">
        <v>802.82320177214092</v>
      </c>
      <c r="F2993" s="2">
        <v>952.95595950114307</v>
      </c>
      <c r="G2993" s="55"/>
    </row>
    <row r="2994" spans="1:7" x14ac:dyDescent="0.2">
      <c r="A2994" s="49">
        <v>2993</v>
      </c>
      <c r="B2994" s="54">
        <v>43590</v>
      </c>
      <c r="C2994">
        <v>17</v>
      </c>
      <c r="D2994" s="2">
        <v>5269.7226377985662</v>
      </c>
      <c r="E2994" s="2">
        <v>1082.6976977033178</v>
      </c>
      <c r="F2994" s="2">
        <v>828.84161388619668</v>
      </c>
      <c r="G2994" s="55"/>
    </row>
    <row r="2995" spans="1:7" x14ac:dyDescent="0.2">
      <c r="A2995" s="49">
        <v>2994</v>
      </c>
      <c r="B2995" s="54">
        <v>43590</v>
      </c>
      <c r="C2995">
        <v>18</v>
      </c>
      <c r="D2995" s="2">
        <v>5277.2964960062982</v>
      </c>
      <c r="E2995" s="2">
        <v>994.87174475767301</v>
      </c>
      <c r="F2995" s="2">
        <v>603.00885660692609</v>
      </c>
      <c r="G2995" s="55"/>
    </row>
    <row r="2996" spans="1:7" x14ac:dyDescent="0.2">
      <c r="A2996" s="49">
        <v>2995</v>
      </c>
      <c r="B2996" s="54">
        <v>43590</v>
      </c>
      <c r="C2996">
        <v>19</v>
      </c>
      <c r="D2996" s="2">
        <v>5311.1878664794913</v>
      </c>
      <c r="E2996" s="2">
        <v>1093.1797249789256</v>
      </c>
      <c r="F2996" s="2">
        <v>341.79273244357086</v>
      </c>
      <c r="G2996" s="55"/>
    </row>
    <row r="2997" spans="1:7" x14ac:dyDescent="0.2">
      <c r="A2997" s="49">
        <v>2996</v>
      </c>
      <c r="B2997" s="54">
        <v>43590</v>
      </c>
      <c r="C2997">
        <v>20</v>
      </c>
      <c r="D2997" s="2">
        <v>5262.6710962336711</v>
      </c>
      <c r="E2997" s="2">
        <v>1052.1553406305343</v>
      </c>
      <c r="F2997" s="2">
        <v>115.01159993904459</v>
      </c>
      <c r="G2997" s="55"/>
    </row>
    <row r="2998" spans="1:7" x14ac:dyDescent="0.2">
      <c r="A2998" s="49">
        <v>2997</v>
      </c>
      <c r="B2998" s="54">
        <v>43590</v>
      </c>
      <c r="C2998">
        <v>21</v>
      </c>
      <c r="D2998" s="2">
        <v>5224.7404740734801</v>
      </c>
      <c r="E2998" s="2">
        <v>1090.6825650636995</v>
      </c>
      <c r="F2998" s="2">
        <v>3.6932038293595433</v>
      </c>
      <c r="G2998" s="55"/>
    </row>
    <row r="2999" spans="1:7" x14ac:dyDescent="0.2">
      <c r="A2999" s="49">
        <v>2998</v>
      </c>
      <c r="B2999" s="54">
        <v>43590</v>
      </c>
      <c r="C2999">
        <v>22</v>
      </c>
      <c r="D2999" s="2">
        <v>5363.6215401637646</v>
      </c>
      <c r="E2999" s="2">
        <v>877.36481705629694</v>
      </c>
      <c r="F2999" s="2">
        <v>0</v>
      </c>
      <c r="G2999" s="55"/>
    </row>
    <row r="3000" spans="1:7" x14ac:dyDescent="0.2">
      <c r="A3000" s="49">
        <v>2999</v>
      </c>
      <c r="B3000" s="54">
        <v>43590</v>
      </c>
      <c r="C3000">
        <v>23</v>
      </c>
      <c r="D3000" s="2">
        <v>5282.1619481299822</v>
      </c>
      <c r="E3000" s="2">
        <v>695.71747106729345</v>
      </c>
      <c r="F3000" s="2">
        <v>0</v>
      </c>
      <c r="G3000" s="55"/>
    </row>
    <row r="3001" spans="1:7" x14ac:dyDescent="0.2">
      <c r="A3001" s="49">
        <v>3000</v>
      </c>
      <c r="B3001" s="54">
        <v>43590</v>
      </c>
      <c r="C3001">
        <v>24</v>
      </c>
      <c r="D3001" s="2">
        <v>5138.599702820221</v>
      </c>
      <c r="E3001" s="2">
        <v>643.94469969081138</v>
      </c>
      <c r="F3001" s="2">
        <v>0</v>
      </c>
      <c r="G3001" s="55"/>
    </row>
    <row r="3002" spans="1:7" x14ac:dyDescent="0.2">
      <c r="A3002" s="49">
        <v>3001</v>
      </c>
      <c r="B3002" s="54">
        <v>43591</v>
      </c>
      <c r="C3002">
        <v>1</v>
      </c>
      <c r="D3002" s="2">
        <v>4946.7830039186847</v>
      </c>
      <c r="E3002" s="2">
        <v>639.27403100729202</v>
      </c>
      <c r="F3002" s="2">
        <v>0</v>
      </c>
      <c r="G3002" s="55"/>
    </row>
    <row r="3003" spans="1:7" x14ac:dyDescent="0.2">
      <c r="A3003" s="49">
        <v>3002</v>
      </c>
      <c r="B3003" s="54">
        <v>43591</v>
      </c>
      <c r="C3003">
        <v>2</v>
      </c>
      <c r="D3003" s="2">
        <v>4800.3221189322712</v>
      </c>
      <c r="E3003" s="2">
        <v>850.8722754385924</v>
      </c>
      <c r="F3003" s="2">
        <v>0</v>
      </c>
      <c r="G3003" s="55"/>
    </row>
    <row r="3004" spans="1:7" x14ac:dyDescent="0.2">
      <c r="A3004" s="49">
        <v>3003</v>
      </c>
      <c r="B3004" s="54">
        <v>43591</v>
      </c>
      <c r="C3004">
        <v>3</v>
      </c>
      <c r="D3004" s="2">
        <v>4734.4085860757768</v>
      </c>
      <c r="E3004" s="2">
        <v>895.41935104094432</v>
      </c>
      <c r="F3004" s="2">
        <v>0</v>
      </c>
      <c r="G3004" s="55"/>
    </row>
    <row r="3005" spans="1:7" x14ac:dyDescent="0.2">
      <c r="A3005" s="49">
        <v>3004</v>
      </c>
      <c r="B3005" s="54">
        <v>43591</v>
      </c>
      <c r="C3005">
        <v>4</v>
      </c>
      <c r="D3005" s="2">
        <v>4718.1180289177191</v>
      </c>
      <c r="E3005" s="2">
        <v>985.23549784401723</v>
      </c>
      <c r="F3005" s="2">
        <v>0</v>
      </c>
      <c r="G3005" s="55"/>
    </row>
    <row r="3006" spans="1:7" x14ac:dyDescent="0.2">
      <c r="A3006" s="49">
        <v>3005</v>
      </c>
      <c r="B3006" s="54">
        <v>43591</v>
      </c>
      <c r="C3006">
        <v>5</v>
      </c>
      <c r="D3006" s="2">
        <v>4679.9823732546656</v>
      </c>
      <c r="E3006" s="2">
        <v>1155.5390453169914</v>
      </c>
      <c r="F3006" s="2">
        <v>0</v>
      </c>
      <c r="G3006" s="55"/>
    </row>
    <row r="3007" spans="1:7" x14ac:dyDescent="0.2">
      <c r="A3007" s="49">
        <v>3006</v>
      </c>
      <c r="B3007" s="54">
        <v>43591</v>
      </c>
      <c r="C3007">
        <v>6</v>
      </c>
      <c r="D3007" s="2">
        <v>4692.1823796779399</v>
      </c>
      <c r="E3007" s="2">
        <v>1138.2377377090472</v>
      </c>
      <c r="F3007" s="2">
        <v>0.13504667216233357</v>
      </c>
      <c r="G3007" s="55"/>
    </row>
    <row r="3008" spans="1:7" x14ac:dyDescent="0.2">
      <c r="A3008" s="49">
        <v>3007</v>
      </c>
      <c r="B3008" s="54">
        <v>43591</v>
      </c>
      <c r="C3008">
        <v>7</v>
      </c>
      <c r="D3008" s="2">
        <v>4734.4790246847715</v>
      </c>
      <c r="E3008" s="2">
        <v>1086.8777128567503</v>
      </c>
      <c r="F3008" s="2">
        <v>6.6423895396322132</v>
      </c>
      <c r="G3008" s="55"/>
    </row>
    <row r="3009" spans="1:7" x14ac:dyDescent="0.2">
      <c r="A3009" s="49">
        <v>3008</v>
      </c>
      <c r="B3009" s="54">
        <v>43591</v>
      </c>
      <c r="C3009">
        <v>8</v>
      </c>
      <c r="D3009" s="2">
        <v>4864.7360298025578</v>
      </c>
      <c r="E3009" s="2">
        <v>1115.8024192138155</v>
      </c>
      <c r="F3009" s="2">
        <v>43.542014542961333</v>
      </c>
      <c r="G3009" s="55"/>
    </row>
    <row r="3010" spans="1:7" x14ac:dyDescent="0.2">
      <c r="A3010" s="49">
        <v>3009</v>
      </c>
      <c r="B3010" s="54">
        <v>43591</v>
      </c>
      <c r="C3010">
        <v>9</v>
      </c>
      <c r="D3010" s="2">
        <v>4971.0325191262637</v>
      </c>
      <c r="E3010" s="2">
        <v>996.51586870022902</v>
      </c>
      <c r="F3010" s="2">
        <v>269.1783053190768</v>
      </c>
      <c r="G3010" s="55"/>
    </row>
    <row r="3011" spans="1:7" x14ac:dyDescent="0.2">
      <c r="A3011" s="49">
        <v>3010</v>
      </c>
      <c r="B3011" s="54">
        <v>43591</v>
      </c>
      <c r="C3011">
        <v>10</v>
      </c>
      <c r="D3011" s="2">
        <v>5043.3382466881949</v>
      </c>
      <c r="E3011" s="2">
        <v>853.08883186867536</v>
      </c>
      <c r="F3011" s="2">
        <v>542.76247299995885</v>
      </c>
      <c r="G3011" s="55"/>
    </row>
    <row r="3012" spans="1:7" x14ac:dyDescent="0.2">
      <c r="A3012" s="49">
        <v>3011</v>
      </c>
      <c r="B3012" s="54">
        <v>43591</v>
      </c>
      <c r="C3012">
        <v>11</v>
      </c>
      <c r="D3012" s="2">
        <v>5143.0157738435646</v>
      </c>
      <c r="E3012" s="2">
        <v>735.49483308148547</v>
      </c>
      <c r="F3012" s="2">
        <v>673.76856294983554</v>
      </c>
      <c r="G3012" s="55"/>
    </row>
    <row r="3013" spans="1:7" x14ac:dyDescent="0.2">
      <c r="A3013" s="49">
        <v>3012</v>
      </c>
      <c r="B3013" s="54">
        <v>43591</v>
      </c>
      <c r="C3013">
        <v>12</v>
      </c>
      <c r="D3013" s="2">
        <v>5247.6664623533816</v>
      </c>
      <c r="E3013" s="2">
        <v>627.97485648016345</v>
      </c>
      <c r="F3013" s="2">
        <v>1011.7214579119413</v>
      </c>
      <c r="G3013" s="55"/>
    </row>
    <row r="3014" spans="1:7" x14ac:dyDescent="0.2">
      <c r="A3014" s="49">
        <v>3013</v>
      </c>
      <c r="B3014" s="54">
        <v>43591</v>
      </c>
      <c r="C3014">
        <v>13</v>
      </c>
      <c r="D3014" s="2">
        <v>5275.007549844142</v>
      </c>
      <c r="E3014" s="2">
        <v>615.47803093545758</v>
      </c>
      <c r="F3014" s="2">
        <v>1168.1614626300548</v>
      </c>
      <c r="G3014" s="55"/>
    </row>
    <row r="3015" spans="1:7" x14ac:dyDescent="0.2">
      <c r="A3015" s="49">
        <v>3014</v>
      </c>
      <c r="B3015" s="54">
        <v>43591</v>
      </c>
      <c r="C3015">
        <v>14</v>
      </c>
      <c r="D3015" s="2">
        <v>5218.981054473973</v>
      </c>
      <c r="E3015" s="2">
        <v>751.45440720365957</v>
      </c>
      <c r="F3015" s="2">
        <v>1205.3509268078337</v>
      </c>
      <c r="G3015" s="55"/>
    </row>
    <row r="3016" spans="1:7" x14ac:dyDescent="0.2">
      <c r="A3016" s="49">
        <v>3015</v>
      </c>
      <c r="B3016" s="54">
        <v>43591</v>
      </c>
      <c r="C3016">
        <v>15</v>
      </c>
      <c r="D3016" s="2">
        <v>5200.4321792777828</v>
      </c>
      <c r="E3016" s="2">
        <v>828.30246868437189</v>
      </c>
      <c r="F3016" s="2">
        <v>1179.2798942612812</v>
      </c>
      <c r="G3016" s="55"/>
    </row>
    <row r="3017" spans="1:7" x14ac:dyDescent="0.2">
      <c r="A3017" s="49">
        <v>3016</v>
      </c>
      <c r="B3017" s="54">
        <v>43591</v>
      </c>
      <c r="C3017">
        <v>16</v>
      </c>
      <c r="D3017" s="2">
        <v>5204.9499481980038</v>
      </c>
      <c r="E3017" s="2">
        <v>876.34125784494381</v>
      </c>
      <c r="F3017" s="2">
        <v>1052.7357911335912</v>
      </c>
      <c r="G3017" s="55"/>
    </row>
    <row r="3018" spans="1:7" x14ac:dyDescent="0.2">
      <c r="A3018" s="49">
        <v>3017</v>
      </c>
      <c r="B3018" s="54">
        <v>43591</v>
      </c>
      <c r="C3018">
        <v>17</v>
      </c>
      <c r="D3018" s="2">
        <v>5232.4690564065941</v>
      </c>
      <c r="E3018" s="2">
        <v>867.72246579183081</v>
      </c>
      <c r="F3018" s="2">
        <v>931.33246868810022</v>
      </c>
      <c r="G3018" s="55"/>
    </row>
    <row r="3019" spans="1:7" x14ac:dyDescent="0.2">
      <c r="A3019" s="49">
        <v>3018</v>
      </c>
      <c r="B3019" s="54">
        <v>43591</v>
      </c>
      <c r="C3019">
        <v>18</v>
      </c>
      <c r="D3019" s="2">
        <v>5280.5339077728386</v>
      </c>
      <c r="E3019" s="2">
        <v>1116.93185347796</v>
      </c>
      <c r="F3019" s="2">
        <v>687.24993881250646</v>
      </c>
      <c r="G3019" s="55"/>
    </row>
    <row r="3020" spans="1:7" x14ac:dyDescent="0.2">
      <c r="A3020" s="49">
        <v>3019</v>
      </c>
      <c r="B3020" s="54">
        <v>43591</v>
      </c>
      <c r="C3020">
        <v>19</v>
      </c>
      <c r="D3020" s="2">
        <v>5341.8956131197292</v>
      </c>
      <c r="E3020" s="2">
        <v>932.77717728086259</v>
      </c>
      <c r="F3020" s="2">
        <v>376.26910028317263</v>
      </c>
      <c r="G3020" s="55"/>
    </row>
    <row r="3021" spans="1:7" x14ac:dyDescent="0.2">
      <c r="A3021" s="49">
        <v>3020</v>
      </c>
      <c r="B3021" s="54">
        <v>43591</v>
      </c>
      <c r="C3021">
        <v>20</v>
      </c>
      <c r="D3021" s="2">
        <v>5265.6664670110295</v>
      </c>
      <c r="E3021" s="2">
        <v>672.0638909806421</v>
      </c>
      <c r="F3021" s="2">
        <v>112.44706866742291</v>
      </c>
      <c r="G3021" s="55"/>
    </row>
    <row r="3022" spans="1:7" x14ac:dyDescent="0.2">
      <c r="A3022" s="49">
        <v>3021</v>
      </c>
      <c r="B3022" s="54">
        <v>43591</v>
      </c>
      <c r="C3022">
        <v>21</v>
      </c>
      <c r="D3022" s="2">
        <v>5225.6328488331374</v>
      </c>
      <c r="E3022" s="2">
        <v>894.75384965580213</v>
      </c>
      <c r="F3022" s="2">
        <v>6.353997897241598</v>
      </c>
      <c r="G3022" s="55"/>
    </row>
    <row r="3023" spans="1:7" x14ac:dyDescent="0.2">
      <c r="A3023" s="49">
        <v>3022</v>
      </c>
      <c r="B3023" s="54">
        <v>43591</v>
      </c>
      <c r="C3023">
        <v>22</v>
      </c>
      <c r="D3023" s="2">
        <v>5305.6943056563468</v>
      </c>
      <c r="E3023" s="2">
        <v>1280.1992352375291</v>
      </c>
      <c r="F3023" s="2">
        <v>0</v>
      </c>
      <c r="G3023" s="55"/>
    </row>
    <row r="3024" spans="1:7" x14ac:dyDescent="0.2">
      <c r="A3024" s="49">
        <v>3023</v>
      </c>
      <c r="B3024" s="54">
        <v>43591</v>
      </c>
      <c r="C3024">
        <v>23</v>
      </c>
      <c r="D3024" s="2">
        <v>5244.6803784877839</v>
      </c>
      <c r="E3024" s="2">
        <v>1254.7010194185823</v>
      </c>
      <c r="F3024" s="2">
        <v>0</v>
      </c>
      <c r="G3024" s="55"/>
    </row>
    <row r="3025" spans="1:7" x14ac:dyDescent="0.2">
      <c r="A3025" s="49">
        <v>3024</v>
      </c>
      <c r="B3025" s="54">
        <v>43591</v>
      </c>
      <c r="C3025">
        <v>24</v>
      </c>
      <c r="D3025" s="2">
        <v>5086.8201885227054</v>
      </c>
      <c r="E3025" s="2">
        <v>745.61608523108907</v>
      </c>
      <c r="F3025" s="2">
        <v>0</v>
      </c>
      <c r="G3025" s="55"/>
    </row>
    <row r="3026" spans="1:7" x14ac:dyDescent="0.2">
      <c r="A3026" s="49">
        <v>3025</v>
      </c>
      <c r="B3026" s="54">
        <v>43592</v>
      </c>
      <c r="C3026">
        <v>1</v>
      </c>
      <c r="D3026" s="2">
        <v>4877.8198759058741</v>
      </c>
      <c r="E3026" s="2">
        <v>766.47891110393198</v>
      </c>
      <c r="F3026" s="2">
        <v>0</v>
      </c>
      <c r="G3026" s="55"/>
    </row>
    <row r="3027" spans="1:7" x14ac:dyDescent="0.2">
      <c r="A3027" s="49">
        <v>3026</v>
      </c>
      <c r="B3027" s="54">
        <v>43592</v>
      </c>
      <c r="C3027">
        <v>2</v>
      </c>
      <c r="D3027" s="2">
        <v>4729.8617941140355</v>
      </c>
      <c r="E3027" s="2">
        <v>881.00081549217475</v>
      </c>
      <c r="F3027" s="2">
        <v>0</v>
      </c>
      <c r="G3027" s="55"/>
    </row>
    <row r="3028" spans="1:7" x14ac:dyDescent="0.2">
      <c r="A3028" s="49">
        <v>3027</v>
      </c>
      <c r="B3028" s="54">
        <v>43592</v>
      </c>
      <c r="C3028">
        <v>3</v>
      </c>
      <c r="D3028" s="2">
        <v>4673.9401600265946</v>
      </c>
      <c r="E3028" s="2">
        <v>822.73933775015496</v>
      </c>
      <c r="F3028" s="2">
        <v>0</v>
      </c>
      <c r="G3028" s="55"/>
    </row>
    <row r="3029" spans="1:7" x14ac:dyDescent="0.2">
      <c r="A3029" s="49">
        <v>3028</v>
      </c>
      <c r="B3029" s="54">
        <v>43592</v>
      </c>
      <c r="C3029">
        <v>4</v>
      </c>
      <c r="D3029" s="2">
        <v>4637.2890940078096</v>
      </c>
      <c r="E3029" s="2">
        <v>906.88647189345602</v>
      </c>
      <c r="F3029" s="2">
        <v>0</v>
      </c>
      <c r="G3029" s="55"/>
    </row>
    <row r="3030" spans="1:7" x14ac:dyDescent="0.2">
      <c r="A3030" s="49">
        <v>3029</v>
      </c>
      <c r="B3030" s="54">
        <v>43592</v>
      </c>
      <c r="C3030">
        <v>5</v>
      </c>
      <c r="D3030" s="2">
        <v>4609.596247075945</v>
      </c>
      <c r="E3030" s="2">
        <v>903.43295869047256</v>
      </c>
      <c r="F3030" s="2">
        <v>0</v>
      </c>
      <c r="G3030" s="55"/>
    </row>
    <row r="3031" spans="1:7" x14ac:dyDescent="0.2">
      <c r="A3031" s="49">
        <v>3030</v>
      </c>
      <c r="B3031" s="54">
        <v>43592</v>
      </c>
      <c r="C3031">
        <v>6</v>
      </c>
      <c r="D3031" s="2">
        <v>4609.6988204417885</v>
      </c>
      <c r="E3031" s="2">
        <v>925.34337475526149</v>
      </c>
      <c r="F3031" s="2">
        <v>0.15195204502219406</v>
      </c>
      <c r="G3031" s="55"/>
    </row>
    <row r="3032" spans="1:7" x14ac:dyDescent="0.2">
      <c r="A3032" s="49">
        <v>3031</v>
      </c>
      <c r="B3032" s="54">
        <v>43592</v>
      </c>
      <c r="C3032">
        <v>7</v>
      </c>
      <c r="D3032" s="2">
        <v>4654.3587161800506</v>
      </c>
      <c r="E3032" s="2">
        <v>761.75603317712762</v>
      </c>
      <c r="F3032" s="2">
        <v>8.4360339958782511</v>
      </c>
      <c r="G3032" s="55"/>
    </row>
    <row r="3033" spans="1:7" x14ac:dyDescent="0.2">
      <c r="A3033" s="49">
        <v>3032</v>
      </c>
      <c r="B3033" s="54">
        <v>43592</v>
      </c>
      <c r="C3033">
        <v>8</v>
      </c>
      <c r="D3033" s="2">
        <v>4797.0848777745587</v>
      </c>
      <c r="E3033" s="2">
        <v>780.88279044884348</v>
      </c>
      <c r="F3033" s="2">
        <v>45.822459240171206</v>
      </c>
      <c r="G3033" s="55"/>
    </row>
    <row r="3034" spans="1:7" x14ac:dyDescent="0.2">
      <c r="A3034" s="49">
        <v>3033</v>
      </c>
      <c r="B3034" s="54">
        <v>43592</v>
      </c>
      <c r="C3034">
        <v>9</v>
      </c>
      <c r="D3034" s="2">
        <v>4839.1165274616369</v>
      </c>
      <c r="E3034" s="2">
        <v>729.85148861202833</v>
      </c>
      <c r="F3034" s="2">
        <v>261.6724264372362</v>
      </c>
      <c r="G3034" s="55"/>
    </row>
    <row r="3035" spans="1:7" x14ac:dyDescent="0.2">
      <c r="A3035" s="49">
        <v>3034</v>
      </c>
      <c r="B3035" s="54">
        <v>43592</v>
      </c>
      <c r="C3035">
        <v>10</v>
      </c>
      <c r="D3035" s="2">
        <v>4888.7480442255583</v>
      </c>
      <c r="E3035" s="2">
        <v>678.86481624765713</v>
      </c>
      <c r="F3035" s="2">
        <v>525.14115318682593</v>
      </c>
      <c r="G3035" s="55"/>
    </row>
    <row r="3036" spans="1:7" x14ac:dyDescent="0.2">
      <c r="A3036" s="49">
        <v>3035</v>
      </c>
      <c r="B3036" s="54">
        <v>43592</v>
      </c>
      <c r="C3036">
        <v>11</v>
      </c>
      <c r="D3036" s="2">
        <v>4985.9996739896487</v>
      </c>
      <c r="E3036" s="2">
        <v>617.33498767514243</v>
      </c>
      <c r="F3036" s="2">
        <v>725.15795623129475</v>
      </c>
      <c r="G3036" s="55"/>
    </row>
    <row r="3037" spans="1:7" x14ac:dyDescent="0.2">
      <c r="A3037" s="49">
        <v>3036</v>
      </c>
      <c r="B3037" s="54">
        <v>43592</v>
      </c>
      <c r="C3037">
        <v>12</v>
      </c>
      <c r="D3037" s="2">
        <v>5079.7909961807518</v>
      </c>
      <c r="E3037" s="2">
        <v>578.74585535612971</v>
      </c>
      <c r="F3037" s="2">
        <v>902.96127582838017</v>
      </c>
      <c r="G3037" s="55"/>
    </row>
    <row r="3038" spans="1:7" x14ac:dyDescent="0.2">
      <c r="A3038" s="49">
        <v>3037</v>
      </c>
      <c r="B3038" s="54">
        <v>43592</v>
      </c>
      <c r="C3038">
        <v>13</v>
      </c>
      <c r="D3038" s="2">
        <v>5106.8913628053733</v>
      </c>
      <c r="E3038" s="2">
        <v>638.10947442268537</v>
      </c>
      <c r="F3038" s="2">
        <v>975.44127497650607</v>
      </c>
      <c r="G3038" s="55"/>
    </row>
    <row r="3039" spans="1:7" x14ac:dyDescent="0.2">
      <c r="A3039" s="49">
        <v>3038</v>
      </c>
      <c r="B3039" s="54">
        <v>43592</v>
      </c>
      <c r="C3039">
        <v>14</v>
      </c>
      <c r="D3039" s="2">
        <v>5072.5315142581858</v>
      </c>
      <c r="E3039" s="2">
        <v>745.14466691083021</v>
      </c>
      <c r="F3039" s="2">
        <v>1023.1431603992128</v>
      </c>
      <c r="G3039" s="55"/>
    </row>
    <row r="3040" spans="1:7" x14ac:dyDescent="0.2">
      <c r="A3040" s="49">
        <v>3039</v>
      </c>
      <c r="B3040" s="54">
        <v>43592</v>
      </c>
      <c r="C3040">
        <v>15</v>
      </c>
      <c r="D3040" s="2">
        <v>5034.1181858151022</v>
      </c>
      <c r="E3040" s="2">
        <v>820.93891323542562</v>
      </c>
      <c r="F3040" s="2">
        <v>944.1208700031541</v>
      </c>
      <c r="G3040" s="55"/>
    </row>
    <row r="3041" spans="1:7" x14ac:dyDescent="0.2">
      <c r="A3041" s="49">
        <v>3040</v>
      </c>
      <c r="B3041" s="54">
        <v>43592</v>
      </c>
      <c r="C3041">
        <v>16</v>
      </c>
      <c r="D3041" s="2">
        <v>5043.7118861820099</v>
      </c>
      <c r="E3041" s="2">
        <v>869.21723396795392</v>
      </c>
      <c r="F3041" s="2">
        <v>884.07979990272929</v>
      </c>
      <c r="G3041" s="55"/>
    </row>
    <row r="3042" spans="1:7" x14ac:dyDescent="0.2">
      <c r="A3042" s="49">
        <v>3041</v>
      </c>
      <c r="B3042" s="54">
        <v>43592</v>
      </c>
      <c r="C3042">
        <v>17</v>
      </c>
      <c r="D3042" s="2">
        <v>5081.2969006300164</v>
      </c>
      <c r="E3042" s="2">
        <v>846.51835775527229</v>
      </c>
      <c r="F3042" s="2">
        <v>746.47331410885488</v>
      </c>
      <c r="G3042" s="55"/>
    </row>
    <row r="3043" spans="1:7" x14ac:dyDescent="0.2">
      <c r="A3043" s="49">
        <v>3042</v>
      </c>
      <c r="B3043" s="54">
        <v>43592</v>
      </c>
      <c r="C3043">
        <v>18</v>
      </c>
      <c r="D3043" s="2">
        <v>5115.6632264216223</v>
      </c>
      <c r="E3043" s="2">
        <v>976.81595823440205</v>
      </c>
      <c r="F3043" s="2">
        <v>543.37362580825925</v>
      </c>
      <c r="G3043" s="55"/>
    </row>
    <row r="3044" spans="1:7" x14ac:dyDescent="0.2">
      <c r="A3044" s="49">
        <v>3043</v>
      </c>
      <c r="B3044" s="54">
        <v>43592</v>
      </c>
      <c r="C3044">
        <v>19</v>
      </c>
      <c r="D3044" s="2">
        <v>5137.937431324247</v>
      </c>
      <c r="E3044" s="2">
        <v>1302.5013197488474</v>
      </c>
      <c r="F3044" s="2">
        <v>294.84720358531843</v>
      </c>
      <c r="G3044" s="55"/>
    </row>
    <row r="3045" spans="1:7" x14ac:dyDescent="0.2">
      <c r="A3045" s="49">
        <v>3044</v>
      </c>
      <c r="B3045" s="54">
        <v>43592</v>
      </c>
      <c r="C3045">
        <v>20</v>
      </c>
      <c r="D3045" s="2">
        <v>5093.8974131005343</v>
      </c>
      <c r="E3045" s="2">
        <v>1843.1808074008447</v>
      </c>
      <c r="F3045" s="2">
        <v>101.20283511851068</v>
      </c>
      <c r="G3045" s="55"/>
    </row>
    <row r="3046" spans="1:7" x14ac:dyDescent="0.2">
      <c r="A3046" s="49">
        <v>3045</v>
      </c>
      <c r="B3046" s="54">
        <v>43592</v>
      </c>
      <c r="C3046">
        <v>21</v>
      </c>
      <c r="D3046" s="2">
        <v>5075.228299452755</v>
      </c>
      <c r="E3046" s="2">
        <v>2111.7818776250165</v>
      </c>
      <c r="F3046" s="2">
        <v>5.3232960389980981</v>
      </c>
      <c r="G3046" s="55"/>
    </row>
    <row r="3047" spans="1:7" x14ac:dyDescent="0.2">
      <c r="A3047" s="49">
        <v>3046</v>
      </c>
      <c r="B3047" s="54">
        <v>43592</v>
      </c>
      <c r="C3047">
        <v>22</v>
      </c>
      <c r="D3047" s="2">
        <v>5261.9376703646485</v>
      </c>
      <c r="E3047" s="2">
        <v>1989.410407715553</v>
      </c>
      <c r="F3047" s="2">
        <v>0</v>
      </c>
      <c r="G3047" s="55"/>
    </row>
    <row r="3048" spans="1:7" x14ac:dyDescent="0.2">
      <c r="A3048" s="49">
        <v>3047</v>
      </c>
      <c r="B3048" s="54">
        <v>43592</v>
      </c>
      <c r="C3048">
        <v>23</v>
      </c>
      <c r="D3048" s="2">
        <v>5142.5441683683366</v>
      </c>
      <c r="E3048" s="2">
        <v>1997.9102549267334</v>
      </c>
      <c r="F3048" s="2">
        <v>0</v>
      </c>
      <c r="G3048" s="55"/>
    </row>
    <row r="3049" spans="1:7" x14ac:dyDescent="0.2">
      <c r="A3049" s="49">
        <v>3048</v>
      </c>
      <c r="B3049" s="54">
        <v>43592</v>
      </c>
      <c r="C3049">
        <v>24</v>
      </c>
      <c r="D3049" s="2">
        <v>5002.5124387539081</v>
      </c>
      <c r="E3049" s="2">
        <v>2026.0165521053086</v>
      </c>
      <c r="F3049" s="2">
        <v>0</v>
      </c>
      <c r="G3049" s="55"/>
    </row>
    <row r="3050" spans="1:7" x14ac:dyDescent="0.2">
      <c r="A3050" s="49">
        <v>3049</v>
      </c>
      <c r="B3050" s="54">
        <v>43593</v>
      </c>
      <c r="C3050">
        <v>1</v>
      </c>
      <c r="D3050" s="2">
        <v>4881.6137090521743</v>
      </c>
      <c r="E3050" s="2">
        <v>2052.4718053948654</v>
      </c>
      <c r="F3050" s="2">
        <v>0</v>
      </c>
      <c r="G3050" s="55"/>
    </row>
    <row r="3051" spans="1:7" x14ac:dyDescent="0.2">
      <c r="A3051" s="49">
        <v>3050</v>
      </c>
      <c r="B3051" s="54">
        <v>43593</v>
      </c>
      <c r="C3051">
        <v>2</v>
      </c>
      <c r="D3051" s="2">
        <v>4757.1439346811503</v>
      </c>
      <c r="E3051" s="2">
        <v>2030.2014048617343</v>
      </c>
      <c r="F3051" s="2">
        <v>0</v>
      </c>
      <c r="G3051" s="55"/>
    </row>
    <row r="3052" spans="1:7" x14ac:dyDescent="0.2">
      <c r="A3052" s="49">
        <v>3051</v>
      </c>
      <c r="B3052" s="54">
        <v>43593</v>
      </c>
      <c r="C3052">
        <v>3</v>
      </c>
      <c r="D3052" s="2">
        <v>4706.0439883184099</v>
      </c>
      <c r="E3052" s="2">
        <v>2024.1047168901364</v>
      </c>
      <c r="F3052" s="2">
        <v>0</v>
      </c>
      <c r="G3052" s="55"/>
    </row>
    <row r="3053" spans="1:7" x14ac:dyDescent="0.2">
      <c r="A3053" s="49">
        <v>3052</v>
      </c>
      <c r="B3053" s="54">
        <v>43593</v>
      </c>
      <c r="C3053">
        <v>4</v>
      </c>
      <c r="D3053" s="2">
        <v>4671.3230306857968</v>
      </c>
      <c r="E3053" s="2">
        <v>1772.4188180951533</v>
      </c>
      <c r="F3053" s="2">
        <v>0</v>
      </c>
      <c r="G3053" s="55"/>
    </row>
    <row r="3054" spans="1:7" x14ac:dyDescent="0.2">
      <c r="A3054" s="49">
        <v>3053</v>
      </c>
      <c r="B3054" s="54">
        <v>43593</v>
      </c>
      <c r="C3054">
        <v>5</v>
      </c>
      <c r="D3054" s="2">
        <v>4652.4967302847454</v>
      </c>
      <c r="E3054" s="2">
        <v>1732.8164483347241</v>
      </c>
      <c r="F3054" s="2">
        <v>0</v>
      </c>
      <c r="G3054" s="55"/>
    </row>
    <row r="3055" spans="1:7" x14ac:dyDescent="0.2">
      <c r="A3055" s="49">
        <v>3054</v>
      </c>
      <c r="B3055" s="54">
        <v>43593</v>
      </c>
      <c r="C3055">
        <v>6</v>
      </c>
      <c r="D3055" s="2">
        <v>4669.0039466977332</v>
      </c>
      <c r="E3055" s="2">
        <v>1703.0399326886895</v>
      </c>
      <c r="F3055" s="2">
        <v>0.26180299175649979</v>
      </c>
      <c r="G3055" s="55"/>
    </row>
    <row r="3056" spans="1:7" x14ac:dyDescent="0.2">
      <c r="A3056" s="49">
        <v>3055</v>
      </c>
      <c r="B3056" s="54">
        <v>43593</v>
      </c>
      <c r="C3056">
        <v>7</v>
      </c>
      <c r="D3056" s="2">
        <v>4705.8222837816174</v>
      </c>
      <c r="E3056" s="2">
        <v>1973.8208361199959</v>
      </c>
      <c r="F3056" s="2">
        <v>8.6605857707672822</v>
      </c>
      <c r="G3056" s="55"/>
    </row>
    <row r="3057" spans="1:7" x14ac:dyDescent="0.2">
      <c r="A3057" s="49">
        <v>3056</v>
      </c>
      <c r="B3057" s="54">
        <v>43593</v>
      </c>
      <c r="C3057">
        <v>8</v>
      </c>
      <c r="D3057" s="2">
        <v>4861.227390549494</v>
      </c>
      <c r="E3057" s="2">
        <v>1773.5980393579227</v>
      </c>
      <c r="F3057" s="2">
        <v>34.995014026949903</v>
      </c>
      <c r="G3057" s="55"/>
    </row>
    <row r="3058" spans="1:7" x14ac:dyDescent="0.2">
      <c r="A3058" s="49">
        <v>3057</v>
      </c>
      <c r="B3058" s="54">
        <v>43593</v>
      </c>
      <c r="C3058">
        <v>9</v>
      </c>
      <c r="D3058" s="2">
        <v>4934.1119139859838</v>
      </c>
      <c r="E3058" s="2">
        <v>1595.2059337893002</v>
      </c>
      <c r="F3058" s="2">
        <v>234.74203887008588</v>
      </c>
      <c r="G3058" s="55"/>
    </row>
    <row r="3059" spans="1:7" x14ac:dyDescent="0.2">
      <c r="A3059" s="49">
        <v>3058</v>
      </c>
      <c r="B3059" s="54">
        <v>43593</v>
      </c>
      <c r="C3059">
        <v>10</v>
      </c>
      <c r="D3059" s="2">
        <v>4984.1062300707454</v>
      </c>
      <c r="E3059" s="2">
        <v>1517.3195378841979</v>
      </c>
      <c r="F3059" s="2">
        <v>536.06165358463318</v>
      </c>
      <c r="G3059" s="55"/>
    </row>
    <row r="3060" spans="1:7" x14ac:dyDescent="0.2">
      <c r="A3060" s="49">
        <v>3059</v>
      </c>
      <c r="B3060" s="54">
        <v>43593</v>
      </c>
      <c r="C3060">
        <v>11</v>
      </c>
      <c r="D3060" s="2">
        <v>5096.4769508923182</v>
      </c>
      <c r="E3060" s="2">
        <v>1364.3141229188248</v>
      </c>
      <c r="F3060" s="2">
        <v>756.12293652518838</v>
      </c>
      <c r="G3060" s="55"/>
    </row>
    <row r="3061" spans="1:7" x14ac:dyDescent="0.2">
      <c r="A3061" s="49">
        <v>3060</v>
      </c>
      <c r="B3061" s="54">
        <v>43593</v>
      </c>
      <c r="C3061">
        <v>12</v>
      </c>
      <c r="D3061" s="2">
        <v>5163.4785910675328</v>
      </c>
      <c r="E3061" s="2">
        <v>1527.6911971500081</v>
      </c>
      <c r="F3061" s="2">
        <v>978.81983077045822</v>
      </c>
      <c r="G3061" s="55"/>
    </row>
    <row r="3062" spans="1:7" x14ac:dyDescent="0.2">
      <c r="A3062" s="49">
        <v>3061</v>
      </c>
      <c r="B3062" s="54">
        <v>43593</v>
      </c>
      <c r="C3062">
        <v>13</v>
      </c>
      <c r="D3062" s="2">
        <v>5212.9518789562135</v>
      </c>
      <c r="E3062" s="2">
        <v>1604.4455672044076</v>
      </c>
      <c r="F3062" s="2">
        <v>1074.7232458088511</v>
      </c>
      <c r="G3062" s="55"/>
    </row>
    <row r="3063" spans="1:7" x14ac:dyDescent="0.2">
      <c r="A3063" s="49">
        <v>3062</v>
      </c>
      <c r="B3063" s="54">
        <v>43593</v>
      </c>
      <c r="C3063">
        <v>14</v>
      </c>
      <c r="D3063" s="2">
        <v>5171.1201159315196</v>
      </c>
      <c r="E3063" s="2">
        <v>1352.2895482771214</v>
      </c>
      <c r="F3063" s="2">
        <v>1120.8575234520499</v>
      </c>
      <c r="G3063" s="55"/>
    </row>
    <row r="3064" spans="1:7" x14ac:dyDescent="0.2">
      <c r="A3064" s="49">
        <v>3063</v>
      </c>
      <c r="B3064" s="54">
        <v>43593</v>
      </c>
      <c r="C3064">
        <v>15</v>
      </c>
      <c r="D3064" s="2">
        <v>5130.3169258995622</v>
      </c>
      <c r="E3064" s="2">
        <v>1271.1145649556504</v>
      </c>
      <c r="F3064" s="2">
        <v>1117.2199176777983</v>
      </c>
      <c r="G3064" s="55"/>
    </row>
    <row r="3065" spans="1:7" x14ac:dyDescent="0.2">
      <c r="A3065" s="49">
        <v>3064</v>
      </c>
      <c r="B3065" s="54">
        <v>43593</v>
      </c>
      <c r="C3065">
        <v>16</v>
      </c>
      <c r="D3065" s="2">
        <v>5195.9265916339355</v>
      </c>
      <c r="E3065" s="2">
        <v>1359.4643820615984</v>
      </c>
      <c r="F3065" s="2">
        <v>1023.2546286066308</v>
      </c>
      <c r="G3065" s="55"/>
    </row>
    <row r="3066" spans="1:7" x14ac:dyDescent="0.2">
      <c r="A3066" s="49">
        <v>3065</v>
      </c>
      <c r="B3066" s="54">
        <v>43593</v>
      </c>
      <c r="C3066">
        <v>17</v>
      </c>
      <c r="D3066" s="2">
        <v>5230.5060560281854</v>
      </c>
      <c r="E3066" s="2">
        <v>1344.9632012540551</v>
      </c>
      <c r="F3066" s="2">
        <v>830.05112978860325</v>
      </c>
      <c r="G3066" s="55"/>
    </row>
    <row r="3067" spans="1:7" x14ac:dyDescent="0.2">
      <c r="A3067" s="49">
        <v>3066</v>
      </c>
      <c r="B3067" s="54">
        <v>43593</v>
      </c>
      <c r="C3067">
        <v>18</v>
      </c>
      <c r="D3067" s="2">
        <v>5240.5138059989158</v>
      </c>
      <c r="E3067" s="2">
        <v>1547.4471432142889</v>
      </c>
      <c r="F3067" s="2">
        <v>638.59911643535759</v>
      </c>
      <c r="G3067" s="55"/>
    </row>
    <row r="3068" spans="1:7" x14ac:dyDescent="0.2">
      <c r="A3068" s="49">
        <v>3067</v>
      </c>
      <c r="B3068" s="54">
        <v>43593</v>
      </c>
      <c r="C3068">
        <v>19</v>
      </c>
      <c r="D3068" s="2">
        <v>5279.6577851731663</v>
      </c>
      <c r="E3068" s="2">
        <v>1433.8771185721967</v>
      </c>
      <c r="F3068" s="2">
        <v>364.52503312560714</v>
      </c>
      <c r="G3068" s="55"/>
    </row>
    <row r="3069" spans="1:7" x14ac:dyDescent="0.2">
      <c r="A3069" s="49">
        <v>3068</v>
      </c>
      <c r="B3069" s="54">
        <v>43593</v>
      </c>
      <c r="C3069">
        <v>20</v>
      </c>
      <c r="D3069" s="2">
        <v>5235.4823752858902</v>
      </c>
      <c r="E3069" s="2">
        <v>1430.3285935991719</v>
      </c>
      <c r="F3069" s="2">
        <v>119.93188623345723</v>
      </c>
      <c r="G3069" s="55"/>
    </row>
    <row r="3070" spans="1:7" x14ac:dyDescent="0.2">
      <c r="A3070" s="49">
        <v>3069</v>
      </c>
      <c r="B3070" s="54">
        <v>43593</v>
      </c>
      <c r="C3070">
        <v>21</v>
      </c>
      <c r="D3070" s="2">
        <v>5222.7163556191581</v>
      </c>
      <c r="E3070" s="2">
        <v>1307.8803384616265</v>
      </c>
      <c r="F3070" s="2">
        <v>6.7235261430247304</v>
      </c>
      <c r="G3070" s="55"/>
    </row>
    <row r="3071" spans="1:7" x14ac:dyDescent="0.2">
      <c r="A3071" s="49">
        <v>3070</v>
      </c>
      <c r="B3071" s="54">
        <v>43593</v>
      </c>
      <c r="C3071">
        <v>22</v>
      </c>
      <c r="D3071" s="2">
        <v>5365.6281473322733</v>
      </c>
      <c r="E3071" s="2">
        <v>1414.3279661391609</v>
      </c>
      <c r="F3071" s="2">
        <v>0</v>
      </c>
      <c r="G3071" s="55"/>
    </row>
    <row r="3072" spans="1:7" x14ac:dyDescent="0.2">
      <c r="A3072" s="49">
        <v>3071</v>
      </c>
      <c r="B3072" s="54">
        <v>43593</v>
      </c>
      <c r="C3072">
        <v>23</v>
      </c>
      <c r="D3072" s="2">
        <v>5290.229906777814</v>
      </c>
      <c r="E3072" s="2">
        <v>1051.5711324809361</v>
      </c>
      <c r="F3072" s="2">
        <v>0</v>
      </c>
      <c r="G3072" s="55"/>
    </row>
    <row r="3073" spans="1:7" x14ac:dyDescent="0.2">
      <c r="A3073" s="49">
        <v>3072</v>
      </c>
      <c r="B3073" s="54">
        <v>43593</v>
      </c>
      <c r="C3073">
        <v>24</v>
      </c>
      <c r="D3073" s="2">
        <v>5152.0757380671621</v>
      </c>
      <c r="E3073" s="2">
        <v>794.70981833732662</v>
      </c>
      <c r="F3073" s="2">
        <v>0</v>
      </c>
      <c r="G3073" s="55"/>
    </row>
    <row r="3074" spans="1:7" x14ac:dyDescent="0.2">
      <c r="A3074" s="49">
        <v>3073</v>
      </c>
      <c r="B3074" s="54">
        <v>43594</v>
      </c>
      <c r="C3074">
        <v>1</v>
      </c>
      <c r="D3074" s="2">
        <v>4970.488682804702</v>
      </c>
      <c r="E3074" s="2">
        <v>922.43482390575582</v>
      </c>
      <c r="F3074" s="2">
        <v>0</v>
      </c>
      <c r="G3074" s="55"/>
    </row>
    <row r="3075" spans="1:7" x14ac:dyDescent="0.2">
      <c r="A3075" s="49">
        <v>3074</v>
      </c>
      <c r="B3075" s="54">
        <v>43594</v>
      </c>
      <c r="C3075">
        <v>2</v>
      </c>
      <c r="D3075" s="2">
        <v>4831.6064615128544</v>
      </c>
      <c r="E3075" s="2">
        <v>831.96769522739396</v>
      </c>
      <c r="F3075" s="2">
        <v>0</v>
      </c>
      <c r="G3075" s="55"/>
    </row>
    <row r="3076" spans="1:7" x14ac:dyDescent="0.2">
      <c r="A3076" s="49">
        <v>3075</v>
      </c>
      <c r="B3076" s="54">
        <v>43594</v>
      </c>
      <c r="C3076">
        <v>3</v>
      </c>
      <c r="D3076" s="2">
        <v>4785.3411580583033</v>
      </c>
      <c r="E3076" s="2">
        <v>725.51219768150463</v>
      </c>
      <c r="F3076" s="2">
        <v>0</v>
      </c>
      <c r="G3076" s="55"/>
    </row>
    <row r="3077" spans="1:7" x14ac:dyDescent="0.2">
      <c r="A3077" s="49">
        <v>3076</v>
      </c>
      <c r="B3077" s="54">
        <v>43594</v>
      </c>
      <c r="C3077">
        <v>4</v>
      </c>
      <c r="D3077" s="2">
        <v>4752.8221995585582</v>
      </c>
      <c r="E3077" s="2">
        <v>775.09237923960688</v>
      </c>
      <c r="F3077" s="2">
        <v>0</v>
      </c>
      <c r="G3077" s="55"/>
    </row>
    <row r="3078" spans="1:7" x14ac:dyDescent="0.2">
      <c r="A3078" s="49">
        <v>3077</v>
      </c>
      <c r="B3078" s="54">
        <v>43594</v>
      </c>
      <c r="C3078">
        <v>5</v>
      </c>
      <c r="D3078" s="2">
        <v>4716.2575686723458</v>
      </c>
      <c r="E3078" s="2">
        <v>805.04965391622738</v>
      </c>
      <c r="F3078" s="2">
        <v>0</v>
      </c>
      <c r="G3078" s="55"/>
    </row>
    <row r="3079" spans="1:7" x14ac:dyDescent="0.2">
      <c r="A3079" s="49">
        <v>3078</v>
      </c>
      <c r="B3079" s="54">
        <v>43594</v>
      </c>
      <c r="C3079">
        <v>6</v>
      </c>
      <c r="D3079" s="2">
        <v>4715.097145230131</v>
      </c>
      <c r="E3079" s="2">
        <v>849.12127021935578</v>
      </c>
      <c r="F3079" s="2">
        <v>0.20797610336081171</v>
      </c>
      <c r="G3079" s="55"/>
    </row>
    <row r="3080" spans="1:7" x14ac:dyDescent="0.2">
      <c r="A3080" s="49">
        <v>3079</v>
      </c>
      <c r="B3080" s="54">
        <v>43594</v>
      </c>
      <c r="C3080">
        <v>7</v>
      </c>
      <c r="D3080" s="2">
        <v>4786.3473260539249</v>
      </c>
      <c r="E3080" s="2">
        <v>837.14614544361814</v>
      </c>
      <c r="F3080" s="2">
        <v>8.8912068186429938</v>
      </c>
      <c r="G3080" s="55"/>
    </row>
    <row r="3081" spans="1:7" x14ac:dyDescent="0.2">
      <c r="A3081" s="49">
        <v>3080</v>
      </c>
      <c r="B3081" s="54">
        <v>43594</v>
      </c>
      <c r="C3081">
        <v>8</v>
      </c>
      <c r="D3081" s="2">
        <v>4932.5845799463777</v>
      </c>
      <c r="E3081" s="2">
        <v>781.43726847724633</v>
      </c>
      <c r="F3081" s="2">
        <v>54.942050297083071</v>
      </c>
      <c r="G3081" s="55"/>
    </row>
    <row r="3082" spans="1:7" x14ac:dyDescent="0.2">
      <c r="A3082" s="49">
        <v>3081</v>
      </c>
      <c r="B3082" s="54">
        <v>43594</v>
      </c>
      <c r="C3082">
        <v>9</v>
      </c>
      <c r="D3082" s="2">
        <v>4998.0038321724087</v>
      </c>
      <c r="E3082" s="2">
        <v>670.24905669374698</v>
      </c>
      <c r="F3082" s="2">
        <v>312.98601683980985</v>
      </c>
      <c r="G3082" s="55"/>
    </row>
    <row r="3083" spans="1:7" x14ac:dyDescent="0.2">
      <c r="A3083" s="49">
        <v>3082</v>
      </c>
      <c r="B3083" s="54">
        <v>43594</v>
      </c>
      <c r="C3083">
        <v>10</v>
      </c>
      <c r="D3083" s="2">
        <v>5031.5853828827912</v>
      </c>
      <c r="E3083" s="2">
        <v>727.86931739398767</v>
      </c>
      <c r="F3083" s="2">
        <v>600.40016785797889</v>
      </c>
      <c r="G3083" s="55"/>
    </row>
    <row r="3084" spans="1:7" x14ac:dyDescent="0.2">
      <c r="A3084" s="49">
        <v>3083</v>
      </c>
      <c r="B3084" s="54">
        <v>43594</v>
      </c>
      <c r="C3084">
        <v>11</v>
      </c>
      <c r="D3084" s="2">
        <v>5155.9738636823386</v>
      </c>
      <c r="E3084" s="2">
        <v>909.97535008405396</v>
      </c>
      <c r="F3084" s="2">
        <v>928.22712957943236</v>
      </c>
      <c r="G3084" s="55"/>
    </row>
    <row r="3085" spans="1:7" x14ac:dyDescent="0.2">
      <c r="A3085" s="49">
        <v>3084</v>
      </c>
      <c r="B3085" s="54">
        <v>43594</v>
      </c>
      <c r="C3085">
        <v>12</v>
      </c>
      <c r="D3085" s="2">
        <v>5225.441411869193</v>
      </c>
      <c r="E3085" s="2">
        <v>976.55921422234542</v>
      </c>
      <c r="F3085" s="2">
        <v>1188.4080923543556</v>
      </c>
      <c r="G3085" s="55"/>
    </row>
    <row r="3086" spans="1:7" x14ac:dyDescent="0.2">
      <c r="A3086" s="49">
        <v>3085</v>
      </c>
      <c r="B3086" s="54">
        <v>43594</v>
      </c>
      <c r="C3086">
        <v>13</v>
      </c>
      <c r="D3086" s="2">
        <v>5260.6433905507993</v>
      </c>
      <c r="E3086" s="2">
        <v>1012.1425954672424</v>
      </c>
      <c r="F3086" s="2">
        <v>1266.6638851430923</v>
      </c>
      <c r="G3086" s="55"/>
    </row>
    <row r="3087" spans="1:7" x14ac:dyDescent="0.2">
      <c r="A3087" s="49">
        <v>3086</v>
      </c>
      <c r="B3087" s="54">
        <v>43594</v>
      </c>
      <c r="C3087">
        <v>14</v>
      </c>
      <c r="D3087" s="2">
        <v>5222.1393531775211</v>
      </c>
      <c r="E3087" s="2">
        <v>1137.5348362208654</v>
      </c>
      <c r="F3087" s="2">
        <v>1311.0280442136755</v>
      </c>
      <c r="G3087" s="55"/>
    </row>
    <row r="3088" spans="1:7" x14ac:dyDescent="0.2">
      <c r="A3088" s="49">
        <v>3087</v>
      </c>
      <c r="B3088" s="54">
        <v>43594</v>
      </c>
      <c r="C3088">
        <v>15</v>
      </c>
      <c r="D3088" s="2">
        <v>5171.0797536483351</v>
      </c>
      <c r="E3088" s="2">
        <v>1322.4135354914606</v>
      </c>
      <c r="F3088" s="2">
        <v>1224.831688555505</v>
      </c>
      <c r="G3088" s="55"/>
    </row>
    <row r="3089" spans="1:7" x14ac:dyDescent="0.2">
      <c r="A3089" s="49">
        <v>3088</v>
      </c>
      <c r="B3089" s="54">
        <v>43594</v>
      </c>
      <c r="C3089">
        <v>16</v>
      </c>
      <c r="D3089" s="2">
        <v>5195.5680110657322</v>
      </c>
      <c r="E3089" s="2">
        <v>1430.0977650629029</v>
      </c>
      <c r="F3089" s="2">
        <v>1148.3326579142376</v>
      </c>
      <c r="G3089" s="55"/>
    </row>
    <row r="3090" spans="1:7" x14ac:dyDescent="0.2">
      <c r="A3090" s="49">
        <v>3089</v>
      </c>
      <c r="B3090" s="54">
        <v>43594</v>
      </c>
      <c r="C3090">
        <v>17</v>
      </c>
      <c r="D3090" s="2">
        <v>5257.6081006340091</v>
      </c>
      <c r="E3090" s="2">
        <v>1792.7218341158946</v>
      </c>
      <c r="F3090" s="2">
        <v>990.10848395307539</v>
      </c>
      <c r="G3090" s="55"/>
    </row>
    <row r="3091" spans="1:7" x14ac:dyDescent="0.2">
      <c r="A3091" s="49">
        <v>3090</v>
      </c>
      <c r="B3091" s="54">
        <v>43594</v>
      </c>
      <c r="C3091">
        <v>18</v>
      </c>
      <c r="D3091" s="2">
        <v>5260.9838194683634</v>
      </c>
      <c r="E3091" s="2">
        <v>2006.6515714466436</v>
      </c>
      <c r="F3091" s="2">
        <v>726.11687325641549</v>
      </c>
      <c r="G3091" s="55"/>
    </row>
    <row r="3092" spans="1:7" x14ac:dyDescent="0.2">
      <c r="A3092" s="49">
        <v>3091</v>
      </c>
      <c r="B3092" s="54">
        <v>43594</v>
      </c>
      <c r="C3092">
        <v>19</v>
      </c>
      <c r="D3092" s="2">
        <v>5292.8647775899308</v>
      </c>
      <c r="E3092" s="2">
        <v>1991.9874107579731</v>
      </c>
      <c r="F3092" s="2">
        <v>386.69773180081114</v>
      </c>
      <c r="G3092" s="55"/>
    </row>
    <row r="3093" spans="1:7" x14ac:dyDescent="0.2">
      <c r="A3093" s="49">
        <v>3092</v>
      </c>
      <c r="B3093" s="54">
        <v>43594</v>
      </c>
      <c r="C3093">
        <v>20</v>
      </c>
      <c r="D3093" s="2">
        <v>5273.6164761430409</v>
      </c>
      <c r="E3093" s="2">
        <v>1985.4934174630991</v>
      </c>
      <c r="F3093" s="2">
        <v>119.06262300629393</v>
      </c>
      <c r="G3093" s="55"/>
    </row>
    <row r="3094" spans="1:7" x14ac:dyDescent="0.2">
      <c r="A3094" s="49">
        <v>3093</v>
      </c>
      <c r="B3094" s="54">
        <v>43594</v>
      </c>
      <c r="C3094">
        <v>21</v>
      </c>
      <c r="D3094" s="2">
        <v>5245.4675708803225</v>
      </c>
      <c r="E3094" s="2">
        <v>1792.7387839472003</v>
      </c>
      <c r="F3094" s="2">
        <v>7.8160633601775524</v>
      </c>
      <c r="G3094" s="55"/>
    </row>
    <row r="3095" spans="1:7" x14ac:dyDescent="0.2">
      <c r="A3095" s="49">
        <v>3094</v>
      </c>
      <c r="B3095" s="54">
        <v>43594</v>
      </c>
      <c r="C3095">
        <v>22</v>
      </c>
      <c r="D3095" s="2">
        <v>5374.1750936307008</v>
      </c>
      <c r="E3095" s="2">
        <v>1468.6164499613578</v>
      </c>
      <c r="F3095" s="2">
        <v>0</v>
      </c>
      <c r="G3095" s="55"/>
    </row>
    <row r="3096" spans="1:7" x14ac:dyDescent="0.2">
      <c r="A3096" s="49">
        <v>3095</v>
      </c>
      <c r="B3096" s="54">
        <v>43594</v>
      </c>
      <c r="C3096">
        <v>23</v>
      </c>
      <c r="D3096" s="2">
        <v>5324.8555464136507</v>
      </c>
      <c r="E3096" s="2">
        <v>1358.6038817367337</v>
      </c>
      <c r="F3096" s="2">
        <v>0</v>
      </c>
      <c r="G3096" s="55"/>
    </row>
    <row r="3097" spans="1:7" x14ac:dyDescent="0.2">
      <c r="A3097" s="49">
        <v>3096</v>
      </c>
      <c r="B3097" s="54">
        <v>43594</v>
      </c>
      <c r="C3097">
        <v>24</v>
      </c>
      <c r="D3097" s="2">
        <v>5171.9826525113076</v>
      </c>
      <c r="E3097" s="2">
        <v>1036.3640056953545</v>
      </c>
      <c r="F3097" s="2">
        <v>0</v>
      </c>
      <c r="G3097" s="55"/>
    </row>
    <row r="3098" spans="1:7" x14ac:dyDescent="0.2">
      <c r="A3098" s="49">
        <v>3097</v>
      </c>
      <c r="B3098" s="54">
        <v>43595</v>
      </c>
      <c r="C3098">
        <v>1</v>
      </c>
      <c r="D3098" s="2">
        <v>4990.7638039523299</v>
      </c>
      <c r="E3098" s="2">
        <v>1373.8302562488545</v>
      </c>
      <c r="F3098" s="2">
        <v>0</v>
      </c>
      <c r="G3098" s="55"/>
    </row>
    <row r="3099" spans="1:7" x14ac:dyDescent="0.2">
      <c r="A3099" s="49">
        <v>3098</v>
      </c>
      <c r="B3099" s="54">
        <v>43595</v>
      </c>
      <c r="C3099">
        <v>2</v>
      </c>
      <c r="D3099" s="2">
        <v>4844.6502724859474</v>
      </c>
      <c r="E3099" s="2">
        <v>1437.8535235580314</v>
      </c>
      <c r="F3099" s="2">
        <v>0</v>
      </c>
      <c r="G3099" s="55"/>
    </row>
    <row r="3100" spans="1:7" x14ac:dyDescent="0.2">
      <c r="A3100" s="49">
        <v>3099</v>
      </c>
      <c r="B3100" s="54">
        <v>43595</v>
      </c>
      <c r="C3100">
        <v>3</v>
      </c>
      <c r="D3100" s="2">
        <v>4767.0254037999721</v>
      </c>
      <c r="E3100" s="2">
        <v>1092.5502856281919</v>
      </c>
      <c r="F3100" s="2">
        <v>0</v>
      </c>
      <c r="G3100" s="55"/>
    </row>
    <row r="3101" spans="1:7" x14ac:dyDescent="0.2">
      <c r="A3101" s="49">
        <v>3100</v>
      </c>
      <c r="B3101" s="54">
        <v>43595</v>
      </c>
      <c r="C3101">
        <v>4</v>
      </c>
      <c r="D3101" s="2">
        <v>4747.7592174783804</v>
      </c>
      <c r="E3101" s="2">
        <v>1378.0624723690821</v>
      </c>
      <c r="F3101" s="2">
        <v>0</v>
      </c>
      <c r="G3101" s="55"/>
    </row>
    <row r="3102" spans="1:7" x14ac:dyDescent="0.2">
      <c r="A3102" s="49">
        <v>3101</v>
      </c>
      <c r="B3102" s="54">
        <v>43595</v>
      </c>
      <c r="C3102">
        <v>5</v>
      </c>
      <c r="D3102" s="2">
        <v>4712.2855715901724</v>
      </c>
      <c r="E3102" s="2">
        <v>989.35018934468644</v>
      </c>
      <c r="F3102" s="2">
        <v>0</v>
      </c>
      <c r="G3102" s="55"/>
    </row>
    <row r="3103" spans="1:7" x14ac:dyDescent="0.2">
      <c r="A3103" s="49">
        <v>3102</v>
      </c>
      <c r="B3103" s="54">
        <v>43595</v>
      </c>
      <c r="C3103">
        <v>6</v>
      </c>
      <c r="D3103" s="2">
        <v>4722.4117038933755</v>
      </c>
      <c r="E3103" s="2">
        <v>928.21898734051956</v>
      </c>
      <c r="F3103" s="2">
        <v>0.3027111249207356</v>
      </c>
      <c r="G3103" s="55"/>
    </row>
    <row r="3104" spans="1:7" x14ac:dyDescent="0.2">
      <c r="A3104" s="49">
        <v>3103</v>
      </c>
      <c r="B3104" s="54">
        <v>43595</v>
      </c>
      <c r="C3104">
        <v>7</v>
      </c>
      <c r="D3104" s="2">
        <v>4781.0465078723773</v>
      </c>
      <c r="E3104" s="2">
        <v>808.44310773836492</v>
      </c>
      <c r="F3104" s="2">
        <v>9.6453809971464839</v>
      </c>
      <c r="G3104" s="55"/>
    </row>
    <row r="3105" spans="1:7" x14ac:dyDescent="0.2">
      <c r="A3105" s="49">
        <v>3104</v>
      </c>
      <c r="B3105" s="54">
        <v>43595</v>
      </c>
      <c r="C3105">
        <v>8</v>
      </c>
      <c r="D3105" s="2">
        <v>4930.620199644809</v>
      </c>
      <c r="E3105" s="2">
        <v>727.92107684312828</v>
      </c>
      <c r="F3105" s="2">
        <v>54.543591136968935</v>
      </c>
      <c r="G3105" s="55"/>
    </row>
    <row r="3106" spans="1:7" x14ac:dyDescent="0.2">
      <c r="A3106" s="49">
        <v>3105</v>
      </c>
      <c r="B3106" s="54">
        <v>43595</v>
      </c>
      <c r="C3106">
        <v>9</v>
      </c>
      <c r="D3106" s="2">
        <v>5021.8395025786922</v>
      </c>
      <c r="E3106" s="2">
        <v>732.02251360737068</v>
      </c>
      <c r="F3106" s="2">
        <v>327.57259785347384</v>
      </c>
      <c r="G3106" s="55"/>
    </row>
    <row r="3107" spans="1:7" x14ac:dyDescent="0.2">
      <c r="A3107" s="49">
        <v>3106</v>
      </c>
      <c r="B3107" s="54">
        <v>43595</v>
      </c>
      <c r="C3107">
        <v>10</v>
      </c>
      <c r="D3107" s="2">
        <v>5061.3624473711297</v>
      </c>
      <c r="E3107" s="2">
        <v>824.44262972150329</v>
      </c>
      <c r="F3107" s="2">
        <v>646.6506610444228</v>
      </c>
      <c r="G3107" s="55"/>
    </row>
    <row r="3108" spans="1:7" x14ac:dyDescent="0.2">
      <c r="A3108" s="49">
        <v>3107</v>
      </c>
      <c r="B3108" s="54">
        <v>43595</v>
      </c>
      <c r="C3108">
        <v>11</v>
      </c>
      <c r="D3108" s="2">
        <v>5160.061004511027</v>
      </c>
      <c r="E3108" s="2">
        <v>868.67784563253326</v>
      </c>
      <c r="F3108" s="2">
        <v>960.35871572555834</v>
      </c>
      <c r="G3108" s="55"/>
    </row>
    <row r="3109" spans="1:7" x14ac:dyDescent="0.2">
      <c r="A3109" s="49">
        <v>3108</v>
      </c>
      <c r="B3109" s="54">
        <v>43595</v>
      </c>
      <c r="C3109">
        <v>12</v>
      </c>
      <c r="D3109" s="2">
        <v>5222.2289820756914</v>
      </c>
      <c r="E3109" s="2">
        <v>1171.7971299766161</v>
      </c>
      <c r="F3109" s="2">
        <v>1161.9778628356285</v>
      </c>
      <c r="G3109" s="55"/>
    </row>
    <row r="3110" spans="1:7" x14ac:dyDescent="0.2">
      <c r="A3110" s="49">
        <v>3109</v>
      </c>
      <c r="B3110" s="54">
        <v>43595</v>
      </c>
      <c r="C3110">
        <v>13</v>
      </c>
      <c r="D3110" s="2">
        <v>5247.6198024207306</v>
      </c>
      <c r="E3110" s="2">
        <v>982.0287826549345</v>
      </c>
      <c r="F3110" s="2">
        <v>1227.6963695713839</v>
      </c>
      <c r="G3110" s="55"/>
    </row>
    <row r="3111" spans="1:7" x14ac:dyDescent="0.2">
      <c r="A3111" s="49">
        <v>3110</v>
      </c>
      <c r="B3111" s="54">
        <v>43595</v>
      </c>
      <c r="C3111">
        <v>14</v>
      </c>
      <c r="D3111" s="2">
        <v>5193.1409733463443</v>
      </c>
      <c r="E3111" s="2">
        <v>1152.7047665712303</v>
      </c>
      <c r="F3111" s="2">
        <v>1268.1162904310258</v>
      </c>
      <c r="G3111" s="55"/>
    </row>
    <row r="3112" spans="1:7" x14ac:dyDescent="0.2">
      <c r="A3112" s="49">
        <v>3111</v>
      </c>
      <c r="B3112" s="54">
        <v>43595</v>
      </c>
      <c r="C3112">
        <v>15</v>
      </c>
      <c r="D3112" s="2">
        <v>5184.4339837328835</v>
      </c>
      <c r="E3112" s="2">
        <v>1227.7101786776682</v>
      </c>
      <c r="F3112" s="2">
        <v>1121.4981665747923</v>
      </c>
      <c r="G3112" s="55"/>
    </row>
    <row r="3113" spans="1:7" x14ac:dyDescent="0.2">
      <c r="A3113" s="49">
        <v>3112</v>
      </c>
      <c r="B3113" s="54">
        <v>43595</v>
      </c>
      <c r="C3113">
        <v>16</v>
      </c>
      <c r="D3113" s="2">
        <v>5209.3818258295923</v>
      </c>
      <c r="E3113" s="2">
        <v>1371.5926786716889</v>
      </c>
      <c r="F3113" s="2">
        <v>1004.137267083325</v>
      </c>
      <c r="G3113" s="55"/>
    </row>
    <row r="3114" spans="1:7" x14ac:dyDescent="0.2">
      <c r="A3114" s="49">
        <v>3113</v>
      </c>
      <c r="B3114" s="54">
        <v>43595</v>
      </c>
      <c r="C3114">
        <v>17</v>
      </c>
      <c r="D3114" s="2">
        <v>5265.6097367985903</v>
      </c>
      <c r="E3114" s="2">
        <v>1392.5180724377783</v>
      </c>
      <c r="F3114" s="2">
        <v>955.79687171801675</v>
      </c>
      <c r="G3114" s="55"/>
    </row>
    <row r="3115" spans="1:7" x14ac:dyDescent="0.2">
      <c r="A3115" s="49">
        <v>3114</v>
      </c>
      <c r="B3115" s="54">
        <v>43595</v>
      </c>
      <c r="C3115">
        <v>18</v>
      </c>
      <c r="D3115" s="2">
        <v>5286.3302374610648</v>
      </c>
      <c r="E3115" s="2">
        <v>1499.0710713949188</v>
      </c>
      <c r="F3115" s="2">
        <v>679.98687051220361</v>
      </c>
      <c r="G3115" s="55"/>
    </row>
    <row r="3116" spans="1:7" x14ac:dyDescent="0.2">
      <c r="A3116" s="49">
        <v>3115</v>
      </c>
      <c r="B3116" s="54">
        <v>43595</v>
      </c>
      <c r="C3116">
        <v>19</v>
      </c>
      <c r="D3116" s="2">
        <v>5320.2535501326402</v>
      </c>
      <c r="E3116" s="2">
        <v>1606.2083515863098</v>
      </c>
      <c r="F3116" s="2">
        <v>329.15492582265301</v>
      </c>
      <c r="G3116" s="55"/>
    </row>
    <row r="3117" spans="1:7" x14ac:dyDescent="0.2">
      <c r="A3117" s="49">
        <v>3116</v>
      </c>
      <c r="B3117" s="54">
        <v>43595</v>
      </c>
      <c r="C3117">
        <v>20</v>
      </c>
      <c r="D3117" s="2">
        <v>5260.8247267378456</v>
      </c>
      <c r="E3117" s="2">
        <v>1634.9136998981116</v>
      </c>
      <c r="F3117" s="2">
        <v>113.14615010147669</v>
      </c>
      <c r="G3117" s="55"/>
    </row>
    <row r="3118" spans="1:7" x14ac:dyDescent="0.2">
      <c r="A3118" s="49">
        <v>3117</v>
      </c>
      <c r="B3118" s="54">
        <v>43595</v>
      </c>
      <c r="C3118">
        <v>21</v>
      </c>
      <c r="D3118" s="2">
        <v>5235.4569353293628</v>
      </c>
      <c r="E3118" s="2">
        <v>1727.405912016729</v>
      </c>
      <c r="F3118" s="2">
        <v>5.5430312801204824</v>
      </c>
      <c r="G3118" s="55"/>
    </row>
    <row r="3119" spans="1:7" x14ac:dyDescent="0.2">
      <c r="A3119" s="49">
        <v>3118</v>
      </c>
      <c r="B3119" s="54">
        <v>43595</v>
      </c>
      <c r="C3119">
        <v>22</v>
      </c>
      <c r="D3119" s="2">
        <v>5367.8596269438667</v>
      </c>
      <c r="E3119" s="2">
        <v>1785.3994706910159</v>
      </c>
      <c r="F3119" s="2">
        <v>0.16431962016487006</v>
      </c>
      <c r="G3119" s="55"/>
    </row>
    <row r="3120" spans="1:7" x14ac:dyDescent="0.2">
      <c r="A3120" s="49">
        <v>3119</v>
      </c>
      <c r="B3120" s="54">
        <v>43595</v>
      </c>
      <c r="C3120">
        <v>23</v>
      </c>
      <c r="D3120" s="2">
        <v>5323.0740303838584</v>
      </c>
      <c r="E3120" s="2">
        <v>1640.3989112485915</v>
      </c>
      <c r="F3120" s="2">
        <v>0</v>
      </c>
      <c r="G3120" s="55"/>
    </row>
    <row r="3121" spans="1:7" x14ac:dyDescent="0.2">
      <c r="A3121" s="49">
        <v>3120</v>
      </c>
      <c r="B3121" s="54">
        <v>43595</v>
      </c>
      <c r="C3121">
        <v>24</v>
      </c>
      <c r="D3121" s="2">
        <v>5175.8529948761343</v>
      </c>
      <c r="E3121" s="2">
        <v>1391.5734635143208</v>
      </c>
      <c r="F3121" s="2">
        <v>0</v>
      </c>
      <c r="G3121" s="55"/>
    </row>
    <row r="3122" spans="1:7" x14ac:dyDescent="0.2">
      <c r="A3122" s="49">
        <v>3121</v>
      </c>
      <c r="B3122" s="54">
        <v>43596</v>
      </c>
      <c r="C3122">
        <v>1</v>
      </c>
      <c r="D3122" s="2">
        <v>5132.5604000000003</v>
      </c>
      <c r="E3122" s="2">
        <v>1395.3728318390522</v>
      </c>
      <c r="F3122" s="2">
        <v>0</v>
      </c>
      <c r="G3122" s="55"/>
    </row>
    <row r="3123" spans="1:7" x14ac:dyDescent="0.2">
      <c r="A3123" s="49">
        <v>3122</v>
      </c>
      <c r="B3123" s="54">
        <v>43596</v>
      </c>
      <c r="C3123">
        <v>2</v>
      </c>
      <c r="D3123" s="2">
        <v>4996.4904000000006</v>
      </c>
      <c r="E3123" s="2">
        <v>1238.9542320491159</v>
      </c>
      <c r="F3123" s="2">
        <v>0</v>
      </c>
      <c r="G3123" s="55"/>
    </row>
    <row r="3124" spans="1:7" x14ac:dyDescent="0.2">
      <c r="A3124" s="49">
        <v>3123</v>
      </c>
      <c r="B3124" s="54">
        <v>43596</v>
      </c>
      <c r="C3124">
        <v>3</v>
      </c>
      <c r="D3124" s="2">
        <v>4947.5052000000005</v>
      </c>
      <c r="E3124" s="2">
        <v>834.01331785398702</v>
      </c>
      <c r="F3124" s="2">
        <v>0</v>
      </c>
      <c r="G3124" s="55"/>
    </row>
    <row r="3125" spans="1:7" x14ac:dyDescent="0.2">
      <c r="A3125" s="49">
        <v>3124</v>
      </c>
      <c r="B3125" s="54">
        <v>43596</v>
      </c>
      <c r="C3125">
        <v>4</v>
      </c>
      <c r="D3125" s="2">
        <v>4903.9628000000002</v>
      </c>
      <c r="E3125" s="2">
        <v>816.98418669500688</v>
      </c>
      <c r="F3125" s="2">
        <v>0</v>
      </c>
      <c r="G3125" s="55"/>
    </row>
    <row r="3126" spans="1:7" x14ac:dyDescent="0.2">
      <c r="A3126" s="49">
        <v>3125</v>
      </c>
      <c r="B3126" s="54">
        <v>43596</v>
      </c>
      <c r="C3126">
        <v>5</v>
      </c>
      <c r="D3126" s="2">
        <v>4876.7488000000003</v>
      </c>
      <c r="E3126" s="2">
        <v>819.92606462955223</v>
      </c>
      <c r="F3126" s="2">
        <v>0</v>
      </c>
      <c r="G3126" s="55"/>
    </row>
    <row r="3127" spans="1:7" x14ac:dyDescent="0.2">
      <c r="A3127" s="49">
        <v>3126</v>
      </c>
      <c r="B3127" s="54">
        <v>43596</v>
      </c>
      <c r="C3127">
        <v>6</v>
      </c>
      <c r="D3127" s="2">
        <v>4876.7488000000003</v>
      </c>
      <c r="E3127" s="2">
        <v>785.71987126321301</v>
      </c>
      <c r="F3127" s="2">
        <v>0.34576357514267608</v>
      </c>
      <c r="G3127" s="55"/>
    </row>
    <row r="3128" spans="1:7" x14ac:dyDescent="0.2">
      <c r="A3128" s="49">
        <v>3127</v>
      </c>
      <c r="B3128" s="54">
        <v>43596</v>
      </c>
      <c r="C3128">
        <v>7</v>
      </c>
      <c r="D3128" s="2">
        <v>4903.9628000000002</v>
      </c>
      <c r="E3128" s="2">
        <v>892.75663770938456</v>
      </c>
      <c r="F3128" s="2">
        <v>9.8186063284717839</v>
      </c>
      <c r="G3128" s="55"/>
    </row>
    <row r="3129" spans="1:7" x14ac:dyDescent="0.2">
      <c r="A3129" s="49">
        <v>3128</v>
      </c>
      <c r="B3129" s="54">
        <v>43596</v>
      </c>
      <c r="C3129">
        <v>8</v>
      </c>
      <c r="D3129" s="2">
        <v>5023.7044000000005</v>
      </c>
      <c r="E3129" s="2">
        <v>801.12873346331628</v>
      </c>
      <c r="F3129" s="2">
        <v>60.055481371274588</v>
      </c>
      <c r="G3129" s="55"/>
    </row>
    <row r="3130" spans="1:7" x14ac:dyDescent="0.2">
      <c r="A3130" s="49">
        <v>3129</v>
      </c>
      <c r="B3130" s="54">
        <v>43596</v>
      </c>
      <c r="C3130">
        <v>9</v>
      </c>
      <c r="D3130" s="2">
        <v>5105.3463999999994</v>
      </c>
      <c r="E3130" s="2">
        <v>707.65888333370185</v>
      </c>
      <c r="F3130" s="2">
        <v>340.57740184118086</v>
      </c>
      <c r="G3130" s="55"/>
    </row>
    <row r="3131" spans="1:7" x14ac:dyDescent="0.2">
      <c r="A3131" s="49">
        <v>3130</v>
      </c>
      <c r="B3131" s="54">
        <v>43596</v>
      </c>
      <c r="C3131">
        <v>10</v>
      </c>
      <c r="D3131" s="2">
        <v>5154.3315999999995</v>
      </c>
      <c r="E3131" s="2">
        <v>696.48362552031892</v>
      </c>
      <c r="F3131" s="2">
        <v>676.27465993662167</v>
      </c>
      <c r="G3131" s="55"/>
    </row>
    <row r="3132" spans="1:7" x14ac:dyDescent="0.2">
      <c r="A3132" s="49">
        <v>3131</v>
      </c>
      <c r="B3132" s="54">
        <v>43596</v>
      </c>
      <c r="C3132">
        <v>11</v>
      </c>
      <c r="D3132" s="2">
        <v>5263.1876000000002</v>
      </c>
      <c r="E3132" s="2">
        <v>614.71555365041718</v>
      </c>
      <c r="F3132" s="2">
        <v>942.12364545059324</v>
      </c>
      <c r="G3132" s="55"/>
    </row>
    <row r="3133" spans="1:7" x14ac:dyDescent="0.2">
      <c r="A3133" s="49">
        <v>3132</v>
      </c>
      <c r="B3133" s="54">
        <v>43596</v>
      </c>
      <c r="C3133">
        <v>12</v>
      </c>
      <c r="D3133" s="2">
        <v>5333.9440000000004</v>
      </c>
      <c r="E3133" s="2">
        <v>608.01415572910446</v>
      </c>
      <c r="F3133" s="2">
        <v>987.18273615164162</v>
      </c>
      <c r="G3133" s="55"/>
    </row>
    <row r="3134" spans="1:7" x14ac:dyDescent="0.2">
      <c r="A3134" s="49">
        <v>3133</v>
      </c>
      <c r="B3134" s="54">
        <v>43596</v>
      </c>
      <c r="C3134">
        <v>13</v>
      </c>
      <c r="D3134" s="2">
        <v>5377.4863999999998</v>
      </c>
      <c r="E3134" s="2">
        <v>772.3251139398742</v>
      </c>
      <c r="F3134" s="2">
        <v>1099.1979565803551</v>
      </c>
      <c r="G3134" s="55"/>
    </row>
    <row r="3135" spans="1:7" x14ac:dyDescent="0.2">
      <c r="A3135" s="49">
        <v>3134</v>
      </c>
      <c r="B3135" s="54">
        <v>43596</v>
      </c>
      <c r="C3135">
        <v>14</v>
      </c>
      <c r="D3135" s="2">
        <v>5366.6008000000002</v>
      </c>
      <c r="E3135" s="2">
        <v>801.49835657183735</v>
      </c>
      <c r="F3135" s="2">
        <v>1115.5211562594309</v>
      </c>
      <c r="G3135" s="55"/>
    </row>
    <row r="3136" spans="1:7" x14ac:dyDescent="0.2">
      <c r="A3136" s="49">
        <v>3135</v>
      </c>
      <c r="B3136" s="54">
        <v>43596</v>
      </c>
      <c r="C3136">
        <v>15</v>
      </c>
      <c r="D3136" s="2">
        <v>5361.1580000000004</v>
      </c>
      <c r="E3136" s="2">
        <v>1151.1691156668567</v>
      </c>
      <c r="F3136" s="2">
        <v>1001.5592409853471</v>
      </c>
      <c r="G3136" s="55"/>
    </row>
    <row r="3137" spans="1:7" x14ac:dyDescent="0.2">
      <c r="A3137" s="49">
        <v>3136</v>
      </c>
      <c r="B3137" s="54">
        <v>43596</v>
      </c>
      <c r="C3137">
        <v>16</v>
      </c>
      <c r="D3137" s="2">
        <v>5388.3720000000003</v>
      </c>
      <c r="E3137" s="2">
        <v>1282.5155585056984</v>
      </c>
      <c r="F3137" s="2">
        <v>948.19244263620158</v>
      </c>
      <c r="G3137" s="55"/>
    </row>
    <row r="3138" spans="1:7" x14ac:dyDescent="0.2">
      <c r="A3138" s="49">
        <v>3137</v>
      </c>
      <c r="B3138" s="54">
        <v>43596</v>
      </c>
      <c r="C3138">
        <v>17</v>
      </c>
      <c r="D3138" s="2">
        <v>5442.8</v>
      </c>
      <c r="E3138" s="2">
        <v>1527.7501698648614</v>
      </c>
      <c r="F3138" s="2">
        <v>854.2101263654971</v>
      </c>
      <c r="G3138" s="55"/>
    </row>
    <row r="3139" spans="1:7" x14ac:dyDescent="0.2">
      <c r="A3139" s="49">
        <v>3138</v>
      </c>
      <c r="B3139" s="54">
        <v>43596</v>
      </c>
      <c r="C3139">
        <v>18</v>
      </c>
      <c r="D3139" s="2">
        <v>5431.9144000000006</v>
      </c>
      <c r="E3139" s="2">
        <v>1534.1621879740137</v>
      </c>
      <c r="F3139" s="2">
        <v>646.87993580433022</v>
      </c>
      <c r="G3139" s="55"/>
    </row>
    <row r="3140" spans="1:7" x14ac:dyDescent="0.2">
      <c r="A3140" s="49">
        <v>3139</v>
      </c>
      <c r="B3140" s="54">
        <v>43596</v>
      </c>
      <c r="C3140">
        <v>19</v>
      </c>
      <c r="D3140" s="2">
        <v>5442.8</v>
      </c>
      <c r="E3140" s="2">
        <v>1442.398082467284</v>
      </c>
      <c r="F3140" s="2">
        <v>352.25143088493769</v>
      </c>
      <c r="G3140" s="55"/>
    </row>
    <row r="3141" spans="1:7" x14ac:dyDescent="0.2">
      <c r="A3141" s="49">
        <v>3140</v>
      </c>
      <c r="B3141" s="54">
        <v>43596</v>
      </c>
      <c r="C3141">
        <v>20</v>
      </c>
      <c r="D3141" s="2">
        <v>5377.4863999999998</v>
      </c>
      <c r="E3141" s="2">
        <v>1224.6238279618972</v>
      </c>
      <c r="F3141" s="2">
        <v>122.53486546401024</v>
      </c>
      <c r="G3141" s="55"/>
    </row>
    <row r="3142" spans="1:7" x14ac:dyDescent="0.2">
      <c r="A3142" s="49">
        <v>3141</v>
      </c>
      <c r="B3142" s="54">
        <v>43596</v>
      </c>
      <c r="C3142">
        <v>21</v>
      </c>
      <c r="D3142" s="2">
        <v>5323.0583999999999</v>
      </c>
      <c r="E3142" s="2">
        <v>1038.5119930940682</v>
      </c>
      <c r="F3142" s="2">
        <v>7.0716654553582767</v>
      </c>
      <c r="G3142" s="55"/>
    </row>
    <row r="3143" spans="1:7" x14ac:dyDescent="0.2">
      <c r="A3143" s="49">
        <v>3142</v>
      </c>
      <c r="B3143" s="54">
        <v>43596</v>
      </c>
      <c r="C3143">
        <v>22</v>
      </c>
      <c r="D3143" s="2">
        <v>5404.7003999999997</v>
      </c>
      <c r="E3143" s="2">
        <v>1004.6871227117249</v>
      </c>
      <c r="F3143" s="2">
        <v>4.6015987000634126E-2</v>
      </c>
      <c r="G3143" s="55"/>
    </row>
    <row r="3144" spans="1:7" x14ac:dyDescent="0.2">
      <c r="A3144" s="49">
        <v>3143</v>
      </c>
      <c r="B3144" s="54">
        <v>43596</v>
      </c>
      <c r="C3144">
        <v>23</v>
      </c>
      <c r="D3144" s="2">
        <v>5382.9292000000005</v>
      </c>
      <c r="E3144" s="2">
        <v>940.78998288609546</v>
      </c>
      <c r="F3144" s="2">
        <v>0</v>
      </c>
      <c r="G3144" s="55"/>
    </row>
    <row r="3145" spans="1:7" x14ac:dyDescent="0.2">
      <c r="A3145" s="49">
        <v>3144</v>
      </c>
      <c r="B3145" s="54">
        <v>43596</v>
      </c>
      <c r="C3145">
        <v>24</v>
      </c>
      <c r="D3145" s="2">
        <v>5301.2871999999998</v>
      </c>
      <c r="E3145" s="2">
        <v>1266.4529304291118</v>
      </c>
      <c r="F3145" s="2">
        <v>0</v>
      </c>
      <c r="G3145" s="55"/>
    </row>
    <row r="3146" spans="1:7" x14ac:dyDescent="0.2">
      <c r="A3146" s="49">
        <v>3145</v>
      </c>
      <c r="B3146" s="54">
        <v>43597</v>
      </c>
      <c r="C3146">
        <v>1</v>
      </c>
      <c r="D3146" s="2">
        <v>5054.3735323206747</v>
      </c>
      <c r="E3146" s="2">
        <v>1033.8489702642494</v>
      </c>
      <c r="F3146" s="2">
        <v>0</v>
      </c>
      <c r="G3146" s="55"/>
    </row>
    <row r="3147" spans="1:7" x14ac:dyDescent="0.2">
      <c r="A3147" s="49">
        <v>3146</v>
      </c>
      <c r="B3147" s="54">
        <v>43597</v>
      </c>
      <c r="C3147">
        <v>2</v>
      </c>
      <c r="D3147" s="2">
        <v>4881.3228530922052</v>
      </c>
      <c r="E3147" s="2">
        <v>805.61514562591367</v>
      </c>
      <c r="F3147" s="2">
        <v>0</v>
      </c>
      <c r="G3147" s="55"/>
    </row>
    <row r="3148" spans="1:7" x14ac:dyDescent="0.2">
      <c r="A3148" s="49">
        <v>3147</v>
      </c>
      <c r="B3148" s="54">
        <v>43597</v>
      </c>
      <c r="C3148">
        <v>3</v>
      </c>
      <c r="D3148" s="2">
        <v>4840.4124617614816</v>
      </c>
      <c r="E3148" s="2">
        <v>1143.1121226236814</v>
      </c>
      <c r="F3148" s="2">
        <v>0</v>
      </c>
      <c r="G3148" s="55"/>
    </row>
    <row r="3149" spans="1:7" x14ac:dyDescent="0.2">
      <c r="A3149" s="49">
        <v>3148</v>
      </c>
      <c r="B3149" s="54">
        <v>43597</v>
      </c>
      <c r="C3149">
        <v>4</v>
      </c>
      <c r="D3149" s="2">
        <v>4793.544964217027</v>
      </c>
      <c r="E3149" s="2">
        <v>1254.2697324280382</v>
      </c>
      <c r="F3149" s="2">
        <v>0</v>
      </c>
      <c r="G3149" s="55"/>
    </row>
    <row r="3150" spans="1:7" x14ac:dyDescent="0.2">
      <c r="A3150" s="49">
        <v>3149</v>
      </c>
      <c r="B3150" s="54">
        <v>43597</v>
      </c>
      <c r="C3150">
        <v>5</v>
      </c>
      <c r="D3150" s="2">
        <v>4769.9445535924497</v>
      </c>
      <c r="E3150" s="2">
        <v>979.47114161303341</v>
      </c>
      <c r="F3150" s="2">
        <v>0</v>
      </c>
      <c r="G3150" s="55"/>
    </row>
    <row r="3151" spans="1:7" x14ac:dyDescent="0.2">
      <c r="A3151" s="49">
        <v>3150</v>
      </c>
      <c r="B3151" s="54">
        <v>43597</v>
      </c>
      <c r="C3151">
        <v>6</v>
      </c>
      <c r="D3151" s="2">
        <v>4755.9264840525102</v>
      </c>
      <c r="E3151" s="2">
        <v>1052.8701047287104</v>
      </c>
      <c r="F3151" s="2">
        <v>0</v>
      </c>
      <c r="G3151" s="55"/>
    </row>
    <row r="3152" spans="1:7" x14ac:dyDescent="0.2">
      <c r="A3152" s="49">
        <v>3151</v>
      </c>
      <c r="B3152" s="54">
        <v>43597</v>
      </c>
      <c r="C3152">
        <v>7</v>
      </c>
      <c r="D3152" s="2">
        <v>4809.7837873341141</v>
      </c>
      <c r="E3152" s="2">
        <v>1135.3781528735183</v>
      </c>
      <c r="F3152" s="2">
        <v>8.1342654140773618</v>
      </c>
      <c r="G3152" s="55"/>
    </row>
    <row r="3153" spans="1:7" x14ac:dyDescent="0.2">
      <c r="A3153" s="49">
        <v>3152</v>
      </c>
      <c r="B3153" s="54">
        <v>43597</v>
      </c>
      <c r="C3153">
        <v>8</v>
      </c>
      <c r="D3153" s="2">
        <v>4940.6121460668164</v>
      </c>
      <c r="E3153" s="2">
        <v>1066.8090123984975</v>
      </c>
      <c r="F3153" s="2">
        <v>58.583378767913764</v>
      </c>
      <c r="G3153" s="55"/>
    </row>
    <row r="3154" spans="1:7" x14ac:dyDescent="0.2">
      <c r="A3154" s="49">
        <v>3153</v>
      </c>
      <c r="B3154" s="54">
        <v>43597</v>
      </c>
      <c r="C3154">
        <v>9</v>
      </c>
      <c r="D3154" s="2">
        <v>5023.8796076953186</v>
      </c>
      <c r="E3154" s="2">
        <v>996.04343977259191</v>
      </c>
      <c r="F3154" s="2">
        <v>314.47816154490829</v>
      </c>
      <c r="G3154" s="55"/>
    </row>
    <row r="3155" spans="1:7" x14ac:dyDescent="0.2">
      <c r="A3155" s="49">
        <v>3154</v>
      </c>
      <c r="B3155" s="54">
        <v>43597</v>
      </c>
      <c r="C3155">
        <v>10</v>
      </c>
      <c r="D3155" s="2">
        <v>5104.124674850158</v>
      </c>
      <c r="E3155" s="2">
        <v>1151.3219824425671</v>
      </c>
      <c r="F3155" s="2">
        <v>667.83386875916165</v>
      </c>
      <c r="G3155" s="55"/>
    </row>
    <row r="3156" spans="1:7" x14ac:dyDescent="0.2">
      <c r="A3156" s="49">
        <v>3155</v>
      </c>
      <c r="B3156" s="54">
        <v>43597</v>
      </c>
      <c r="C3156">
        <v>11</v>
      </c>
      <c r="D3156" s="2">
        <v>5219.7632314725515</v>
      </c>
      <c r="E3156" s="2">
        <v>1208.2991861264964</v>
      </c>
      <c r="F3156" s="2">
        <v>928.05504655238246</v>
      </c>
      <c r="G3156" s="55"/>
    </row>
    <row r="3157" spans="1:7" x14ac:dyDescent="0.2">
      <c r="A3157" s="49">
        <v>3156</v>
      </c>
      <c r="B3157" s="54">
        <v>43597</v>
      </c>
      <c r="C3157">
        <v>12</v>
      </c>
      <c r="D3157" s="2">
        <v>5296.8035016888361</v>
      </c>
      <c r="E3157" s="2">
        <v>1538.0793344483859</v>
      </c>
      <c r="F3157" s="2">
        <v>983.06030580890217</v>
      </c>
      <c r="G3157" s="55"/>
    </row>
    <row r="3158" spans="1:7" x14ac:dyDescent="0.2">
      <c r="A3158" s="49">
        <v>3157</v>
      </c>
      <c r="B3158" s="54">
        <v>43597</v>
      </c>
      <c r="C3158">
        <v>13</v>
      </c>
      <c r="D3158" s="2">
        <v>5325.5298247688115</v>
      </c>
      <c r="E3158" s="2">
        <v>1703.9724604411253</v>
      </c>
      <c r="F3158" s="2">
        <v>1075.4297870093926</v>
      </c>
      <c r="G3158" s="55"/>
    </row>
    <row r="3159" spans="1:7" x14ac:dyDescent="0.2">
      <c r="A3159" s="49">
        <v>3158</v>
      </c>
      <c r="B3159" s="54">
        <v>43597</v>
      </c>
      <c r="C3159">
        <v>14</v>
      </c>
      <c r="D3159" s="2">
        <v>5274.2425611155895</v>
      </c>
      <c r="E3159" s="2">
        <v>1707.5133271199484</v>
      </c>
      <c r="F3159" s="2">
        <v>1137.9202076161073</v>
      </c>
      <c r="G3159" s="55"/>
    </row>
    <row r="3160" spans="1:7" x14ac:dyDescent="0.2">
      <c r="A3160" s="49">
        <v>3159</v>
      </c>
      <c r="B3160" s="54">
        <v>43597</v>
      </c>
      <c r="C3160">
        <v>15</v>
      </c>
      <c r="D3160" s="2">
        <v>5258.6624364666495</v>
      </c>
      <c r="E3160" s="2">
        <v>1710.7523540277657</v>
      </c>
      <c r="F3160" s="2">
        <v>1143.1314779722147</v>
      </c>
      <c r="G3160" s="55"/>
    </row>
    <row r="3161" spans="1:7" x14ac:dyDescent="0.2">
      <c r="A3161" s="49">
        <v>3160</v>
      </c>
      <c r="B3161" s="54">
        <v>43597</v>
      </c>
      <c r="C3161">
        <v>16</v>
      </c>
      <c r="D3161" s="2">
        <v>5315.4915591439431</v>
      </c>
      <c r="E3161" s="2">
        <v>1947.1680410948823</v>
      </c>
      <c r="F3161" s="2">
        <v>1037.2267560155149</v>
      </c>
      <c r="G3161" s="55"/>
    </row>
    <row r="3162" spans="1:7" x14ac:dyDescent="0.2">
      <c r="A3162" s="49">
        <v>3161</v>
      </c>
      <c r="B3162" s="54">
        <v>43597</v>
      </c>
      <c r="C3162">
        <v>17</v>
      </c>
      <c r="D3162" s="2">
        <v>5359.7479102734978</v>
      </c>
      <c r="E3162" s="2">
        <v>1983.9519271217882</v>
      </c>
      <c r="F3162" s="2">
        <v>871.43144682395246</v>
      </c>
      <c r="G3162" s="55"/>
    </row>
    <row r="3163" spans="1:7" x14ac:dyDescent="0.2">
      <c r="A3163" s="49">
        <v>3162</v>
      </c>
      <c r="B3163" s="54">
        <v>43597</v>
      </c>
      <c r="C3163">
        <v>18</v>
      </c>
      <c r="D3163" s="2">
        <v>5372.0467497603076</v>
      </c>
      <c r="E3163" s="2">
        <v>1912.2479820384458</v>
      </c>
      <c r="F3163" s="2">
        <v>626.85361811667474</v>
      </c>
      <c r="G3163" s="55"/>
    </row>
    <row r="3164" spans="1:7" x14ac:dyDescent="0.2">
      <c r="A3164" s="49">
        <v>3163</v>
      </c>
      <c r="B3164" s="54">
        <v>43597</v>
      </c>
      <c r="C3164">
        <v>19</v>
      </c>
      <c r="D3164" s="2">
        <v>5399.530056699763</v>
      </c>
      <c r="E3164" s="2">
        <v>1857.6856426724153</v>
      </c>
      <c r="F3164" s="2">
        <v>350.95295051449909</v>
      </c>
      <c r="G3164" s="55"/>
    </row>
    <row r="3165" spans="1:7" x14ac:dyDescent="0.2">
      <c r="A3165" s="49">
        <v>3164</v>
      </c>
      <c r="B3165" s="54">
        <v>43597</v>
      </c>
      <c r="C3165">
        <v>20</v>
      </c>
      <c r="D3165" s="2">
        <v>5318.0076258571353</v>
      </c>
      <c r="E3165" s="2">
        <v>1893.5676710154169</v>
      </c>
      <c r="F3165" s="2">
        <v>116.3952293919763</v>
      </c>
      <c r="G3165" s="55"/>
    </row>
    <row r="3166" spans="1:7" x14ac:dyDescent="0.2">
      <c r="A3166" s="49">
        <v>3165</v>
      </c>
      <c r="B3166" s="54">
        <v>43597</v>
      </c>
      <c r="C3166">
        <v>21</v>
      </c>
      <c r="D3166" s="2">
        <v>5288.5688906392015</v>
      </c>
      <c r="E3166" s="2">
        <v>1905.103839562373</v>
      </c>
      <c r="F3166" s="2">
        <v>5.2435473272035518</v>
      </c>
      <c r="G3166" s="55"/>
    </row>
    <row r="3167" spans="1:7" x14ac:dyDescent="0.2">
      <c r="A3167" s="49">
        <v>3166</v>
      </c>
      <c r="B3167" s="54">
        <v>43597</v>
      </c>
      <c r="C3167">
        <v>22</v>
      </c>
      <c r="D3167" s="2">
        <v>5365.9343051322821</v>
      </c>
      <c r="E3167" s="2">
        <v>1972.0225736630164</v>
      </c>
      <c r="F3167" s="2">
        <v>0</v>
      </c>
      <c r="G3167" s="55"/>
    </row>
    <row r="3168" spans="1:7" x14ac:dyDescent="0.2">
      <c r="A3168" s="49">
        <v>3167</v>
      </c>
      <c r="B3168" s="54">
        <v>43597</v>
      </c>
      <c r="C3168">
        <v>23</v>
      </c>
      <c r="D3168" s="2">
        <v>5355.7174140226298</v>
      </c>
      <c r="E3168" s="2">
        <v>1948.7896759086411</v>
      </c>
      <c r="F3168" s="2">
        <v>0</v>
      </c>
      <c r="G3168" s="55"/>
    </row>
    <row r="3169" spans="1:7" x14ac:dyDescent="0.2">
      <c r="A3169" s="49">
        <v>3168</v>
      </c>
      <c r="B3169" s="54">
        <v>43597</v>
      </c>
      <c r="C3169">
        <v>24</v>
      </c>
      <c r="D3169" s="2">
        <v>5219.0667384735652</v>
      </c>
      <c r="E3169" s="2">
        <v>1950.2957967093926</v>
      </c>
      <c r="F3169" s="2">
        <v>0</v>
      </c>
      <c r="G3169" s="55"/>
    </row>
    <row r="3170" spans="1:7" x14ac:dyDescent="0.2">
      <c r="A3170" s="49">
        <v>3169</v>
      </c>
      <c r="B3170" s="54">
        <v>43598</v>
      </c>
      <c r="C3170">
        <v>1</v>
      </c>
      <c r="D3170" s="2">
        <v>5020.3160008309105</v>
      </c>
      <c r="E3170" s="2">
        <v>1821.430656840163</v>
      </c>
      <c r="F3170" s="2">
        <v>0</v>
      </c>
      <c r="G3170" s="55"/>
    </row>
    <row r="3171" spans="1:7" x14ac:dyDescent="0.2">
      <c r="A3171" s="49">
        <v>3170</v>
      </c>
      <c r="B3171" s="54">
        <v>43598</v>
      </c>
      <c r="C3171">
        <v>2</v>
      </c>
      <c r="D3171" s="2">
        <v>4854.8002428491327</v>
      </c>
      <c r="E3171" s="2">
        <v>1680.9995343684211</v>
      </c>
      <c r="F3171" s="2">
        <v>0</v>
      </c>
      <c r="G3171" s="55"/>
    </row>
    <row r="3172" spans="1:7" x14ac:dyDescent="0.2">
      <c r="A3172" s="49">
        <v>3171</v>
      </c>
      <c r="B3172" s="54">
        <v>43598</v>
      </c>
      <c r="C3172">
        <v>3</v>
      </c>
      <c r="D3172" s="2">
        <v>4787.1676980612901</v>
      </c>
      <c r="E3172" s="2">
        <v>1462.2010494893575</v>
      </c>
      <c r="F3172" s="2">
        <v>0</v>
      </c>
      <c r="G3172" s="55"/>
    </row>
    <row r="3173" spans="1:7" x14ac:dyDescent="0.2">
      <c r="A3173" s="49">
        <v>3172</v>
      </c>
      <c r="B3173" s="54">
        <v>43598</v>
      </c>
      <c r="C3173">
        <v>4</v>
      </c>
      <c r="D3173" s="2">
        <v>4758.3461355088748</v>
      </c>
      <c r="E3173" s="2">
        <v>1431.1583193703457</v>
      </c>
      <c r="F3173" s="2">
        <v>0</v>
      </c>
      <c r="G3173" s="55"/>
    </row>
    <row r="3174" spans="1:7" x14ac:dyDescent="0.2">
      <c r="A3174" s="49">
        <v>3173</v>
      </c>
      <c r="B3174" s="54">
        <v>43598</v>
      </c>
      <c r="C3174">
        <v>5</v>
      </c>
      <c r="D3174" s="2">
        <v>4739.7075975334583</v>
      </c>
      <c r="E3174" s="2">
        <v>1302.5246156727192</v>
      </c>
      <c r="F3174" s="2">
        <v>0</v>
      </c>
      <c r="G3174" s="55"/>
    </row>
    <row r="3175" spans="1:7" x14ac:dyDescent="0.2">
      <c r="A3175" s="49">
        <v>3174</v>
      </c>
      <c r="B3175" s="54">
        <v>43598</v>
      </c>
      <c r="C3175">
        <v>6</v>
      </c>
      <c r="D3175" s="2">
        <v>4746.6224614887924</v>
      </c>
      <c r="E3175" s="2">
        <v>1262.3333665987175</v>
      </c>
      <c r="F3175" s="2">
        <v>1.9626818256182624E-2</v>
      </c>
      <c r="G3175" s="55"/>
    </row>
    <row r="3176" spans="1:7" x14ac:dyDescent="0.2">
      <c r="A3176" s="49">
        <v>3175</v>
      </c>
      <c r="B3176" s="54">
        <v>43598</v>
      </c>
      <c r="C3176">
        <v>7</v>
      </c>
      <c r="D3176" s="2">
        <v>4775.928607421808</v>
      </c>
      <c r="E3176" s="2">
        <v>1331.0306006628407</v>
      </c>
      <c r="F3176" s="2">
        <v>7.95990877932784</v>
      </c>
      <c r="G3176" s="55"/>
    </row>
    <row r="3177" spans="1:7" x14ac:dyDescent="0.2">
      <c r="A3177" s="49">
        <v>3176</v>
      </c>
      <c r="B3177" s="54">
        <v>43598</v>
      </c>
      <c r="C3177">
        <v>8</v>
      </c>
      <c r="D3177" s="2">
        <v>4909.336149809229</v>
      </c>
      <c r="E3177" s="2">
        <v>1249.0405276551842</v>
      </c>
      <c r="F3177" s="2">
        <v>59.334322628408366</v>
      </c>
      <c r="G3177" s="55"/>
    </row>
    <row r="3178" spans="1:7" x14ac:dyDescent="0.2">
      <c r="A3178" s="49">
        <v>3177</v>
      </c>
      <c r="B3178" s="54">
        <v>43598</v>
      </c>
      <c r="C3178">
        <v>9</v>
      </c>
      <c r="D3178" s="2">
        <v>4990.1685973895364</v>
      </c>
      <c r="E3178" s="2">
        <v>1201.9335387019801</v>
      </c>
      <c r="F3178" s="2">
        <v>283.22656148876325</v>
      </c>
      <c r="G3178" s="55"/>
    </row>
    <row r="3179" spans="1:7" x14ac:dyDescent="0.2">
      <c r="A3179" s="49">
        <v>3178</v>
      </c>
      <c r="B3179" s="54">
        <v>43598</v>
      </c>
      <c r="C3179">
        <v>10</v>
      </c>
      <c r="D3179" s="2">
        <v>5068.4413921062333</v>
      </c>
      <c r="E3179" s="2">
        <v>1207.9493638096062</v>
      </c>
      <c r="F3179" s="2">
        <v>626.83932182969329</v>
      </c>
      <c r="G3179" s="55"/>
    </row>
    <row r="3180" spans="1:7" x14ac:dyDescent="0.2">
      <c r="A3180" s="49">
        <v>3179</v>
      </c>
      <c r="B3180" s="54">
        <v>43598</v>
      </c>
      <c r="C3180">
        <v>11</v>
      </c>
      <c r="D3180" s="2">
        <v>5177.4787575115106</v>
      </c>
      <c r="E3180" s="2">
        <v>1194.1478369785259</v>
      </c>
      <c r="F3180" s="2">
        <v>933.74539120520944</v>
      </c>
      <c r="G3180" s="55"/>
    </row>
    <row r="3181" spans="1:7" x14ac:dyDescent="0.2">
      <c r="A3181" s="49">
        <v>3180</v>
      </c>
      <c r="B3181" s="54">
        <v>43598</v>
      </c>
      <c r="C3181">
        <v>12</v>
      </c>
      <c r="D3181" s="2">
        <v>5254.5904477458798</v>
      </c>
      <c r="E3181" s="2">
        <v>1219.8506870442366</v>
      </c>
      <c r="F3181" s="2">
        <v>1034.4126884974289</v>
      </c>
      <c r="G3181" s="55"/>
    </row>
    <row r="3182" spans="1:7" x14ac:dyDescent="0.2">
      <c r="A3182" s="49">
        <v>3181</v>
      </c>
      <c r="B3182" s="54">
        <v>43598</v>
      </c>
      <c r="C3182">
        <v>13</v>
      </c>
      <c r="D3182" s="2">
        <v>5295.596894352293</v>
      </c>
      <c r="E3182" s="2">
        <v>1295.4692482901733</v>
      </c>
      <c r="F3182" s="2">
        <v>1119.6280071076299</v>
      </c>
      <c r="G3182" s="55"/>
    </row>
    <row r="3183" spans="1:7" x14ac:dyDescent="0.2">
      <c r="A3183" s="49">
        <v>3182</v>
      </c>
      <c r="B3183" s="54">
        <v>43598</v>
      </c>
      <c r="C3183">
        <v>14</v>
      </c>
      <c r="D3183" s="2">
        <v>5240.0413450276737</v>
      </c>
      <c r="E3183" s="2">
        <v>1301.7811691563818</v>
      </c>
      <c r="F3183" s="2">
        <v>1077.1549081858145</v>
      </c>
      <c r="G3183" s="55"/>
    </row>
    <row r="3184" spans="1:7" x14ac:dyDescent="0.2">
      <c r="A3184" s="49">
        <v>3183</v>
      </c>
      <c r="B3184" s="54">
        <v>43598</v>
      </c>
      <c r="C3184">
        <v>15</v>
      </c>
      <c r="D3184" s="2">
        <v>5220.1275888946284</v>
      </c>
      <c r="E3184" s="2">
        <v>1221.2105353581032</v>
      </c>
      <c r="F3184" s="2">
        <v>1035.8513833351644</v>
      </c>
      <c r="G3184" s="55"/>
    </row>
    <row r="3185" spans="1:7" x14ac:dyDescent="0.2">
      <c r="A3185" s="49">
        <v>3184</v>
      </c>
      <c r="B3185" s="54">
        <v>43598</v>
      </c>
      <c r="C3185">
        <v>16</v>
      </c>
      <c r="D3185" s="2">
        <v>5254.2300188669815</v>
      </c>
      <c r="E3185" s="2">
        <v>1269.6428940375195</v>
      </c>
      <c r="F3185" s="2">
        <v>965.77007895977897</v>
      </c>
      <c r="G3185" s="55"/>
    </row>
    <row r="3186" spans="1:7" x14ac:dyDescent="0.2">
      <c r="A3186" s="49">
        <v>3185</v>
      </c>
      <c r="B3186" s="54">
        <v>43598</v>
      </c>
      <c r="C3186">
        <v>17</v>
      </c>
      <c r="D3186" s="2">
        <v>5297.6166170307488</v>
      </c>
      <c r="E3186" s="2">
        <v>1181.7687996740406</v>
      </c>
      <c r="F3186" s="2">
        <v>850.40200857850164</v>
      </c>
      <c r="G3186" s="55"/>
    </row>
    <row r="3187" spans="1:7" x14ac:dyDescent="0.2">
      <c r="A3187" s="49">
        <v>3186</v>
      </c>
      <c r="B3187" s="54">
        <v>43598</v>
      </c>
      <c r="C3187">
        <v>18</v>
      </c>
      <c r="D3187" s="2">
        <v>5302.2840975179379</v>
      </c>
      <c r="E3187" s="2">
        <v>1247.3507980625304</v>
      </c>
      <c r="F3187" s="2">
        <v>567.34422712959554</v>
      </c>
      <c r="G3187" s="55"/>
    </row>
    <row r="3188" spans="1:7" x14ac:dyDescent="0.2">
      <c r="A3188" s="49">
        <v>3187</v>
      </c>
      <c r="B3188" s="54">
        <v>43598</v>
      </c>
      <c r="C3188">
        <v>19</v>
      </c>
      <c r="D3188" s="2">
        <v>5371.3213530030935</v>
      </c>
      <c r="E3188" s="2">
        <v>1334.2381641686475</v>
      </c>
      <c r="F3188" s="2">
        <v>311.97751104587576</v>
      </c>
      <c r="G3188" s="55"/>
    </row>
    <row r="3189" spans="1:7" x14ac:dyDescent="0.2">
      <c r="A3189" s="49">
        <v>3188</v>
      </c>
      <c r="B3189" s="54">
        <v>43598</v>
      </c>
      <c r="C3189">
        <v>20</v>
      </c>
      <c r="D3189" s="2">
        <v>5261.2117386768377</v>
      </c>
      <c r="E3189" s="2">
        <v>1514.4828895547066</v>
      </c>
      <c r="F3189" s="2">
        <v>114.75261898277213</v>
      </c>
      <c r="G3189" s="55"/>
    </row>
    <row r="3190" spans="1:7" x14ac:dyDescent="0.2">
      <c r="A3190" s="49">
        <v>3189</v>
      </c>
      <c r="B3190" s="54">
        <v>43598</v>
      </c>
      <c r="C3190">
        <v>21</v>
      </c>
      <c r="D3190" s="2">
        <v>5249.5934244241698</v>
      </c>
      <c r="E3190" s="2">
        <v>1779.5038612337858</v>
      </c>
      <c r="F3190" s="2">
        <v>9.4850970722891592</v>
      </c>
      <c r="G3190" s="55"/>
    </row>
    <row r="3191" spans="1:7" x14ac:dyDescent="0.2">
      <c r="A3191" s="49">
        <v>3190</v>
      </c>
      <c r="B3191" s="54">
        <v>43598</v>
      </c>
      <c r="C3191">
        <v>22</v>
      </c>
      <c r="D3191" s="2">
        <v>5326.8409389534563</v>
      </c>
      <c r="E3191" s="2">
        <v>1766.5182751292637</v>
      </c>
      <c r="F3191" s="2">
        <v>8.4772252694990502E-2</v>
      </c>
      <c r="G3191" s="55"/>
    </row>
    <row r="3192" spans="1:7" x14ac:dyDescent="0.2">
      <c r="A3192" s="49">
        <v>3191</v>
      </c>
      <c r="B3192" s="54">
        <v>43598</v>
      </c>
      <c r="C3192">
        <v>23</v>
      </c>
      <c r="D3192" s="2">
        <v>5303.4391041766048</v>
      </c>
      <c r="E3192" s="2">
        <v>1787.5562019727618</v>
      </c>
      <c r="F3192" s="2">
        <v>0</v>
      </c>
      <c r="G3192" s="55"/>
    </row>
    <row r="3193" spans="1:7" x14ac:dyDescent="0.2">
      <c r="A3193" s="49">
        <v>3192</v>
      </c>
      <c r="B3193" s="54">
        <v>43598</v>
      </c>
      <c r="C3193">
        <v>24</v>
      </c>
      <c r="D3193" s="2">
        <v>5167.9747750794631</v>
      </c>
      <c r="E3193" s="2">
        <v>1480.699517727601</v>
      </c>
      <c r="F3193" s="2">
        <v>0</v>
      </c>
      <c r="G3193" s="55"/>
    </row>
    <row r="3194" spans="1:7" x14ac:dyDescent="0.2">
      <c r="A3194" s="49">
        <v>3193</v>
      </c>
      <c r="B3194" s="54">
        <v>43599</v>
      </c>
      <c r="C3194">
        <v>1</v>
      </c>
      <c r="D3194" s="2">
        <v>4959.9618543178603</v>
      </c>
      <c r="E3194" s="2">
        <v>1398.5605549458544</v>
      </c>
      <c r="F3194" s="2">
        <v>0</v>
      </c>
      <c r="G3194" s="55"/>
    </row>
    <row r="3195" spans="1:7" x14ac:dyDescent="0.2">
      <c r="A3195" s="49">
        <v>3194</v>
      </c>
      <c r="B3195" s="54">
        <v>43599</v>
      </c>
      <c r="C3195">
        <v>2</v>
      </c>
      <c r="D3195" s="2">
        <v>4797.1935456634419</v>
      </c>
      <c r="E3195" s="2">
        <v>1256.1008223293147</v>
      </c>
      <c r="F3195" s="2">
        <v>0</v>
      </c>
      <c r="G3195" s="55"/>
    </row>
    <row r="3196" spans="1:7" x14ac:dyDescent="0.2">
      <c r="A3196" s="49">
        <v>3195</v>
      </c>
      <c r="B3196" s="54">
        <v>43599</v>
      </c>
      <c r="C3196">
        <v>3</v>
      </c>
      <c r="D3196" s="2">
        <v>4756.4877289462484</v>
      </c>
      <c r="E3196" s="2">
        <v>1132.0157950527537</v>
      </c>
      <c r="F3196" s="2">
        <v>0</v>
      </c>
      <c r="G3196" s="55"/>
    </row>
    <row r="3197" spans="1:7" x14ac:dyDescent="0.2">
      <c r="A3197" s="49">
        <v>3196</v>
      </c>
      <c r="B3197" s="54">
        <v>43599</v>
      </c>
      <c r="C3197">
        <v>4</v>
      </c>
      <c r="D3197" s="2">
        <v>4706.6537490432202</v>
      </c>
      <c r="E3197" s="2">
        <v>1040.7402505067007</v>
      </c>
      <c r="F3197" s="2">
        <v>0</v>
      </c>
      <c r="G3197" s="55"/>
    </row>
    <row r="3198" spans="1:7" x14ac:dyDescent="0.2">
      <c r="A3198" s="49">
        <v>3197</v>
      </c>
      <c r="B3198" s="54">
        <v>43599</v>
      </c>
      <c r="C3198">
        <v>5</v>
      </c>
      <c r="D3198" s="2">
        <v>4673.0257929931149</v>
      </c>
      <c r="E3198" s="2">
        <v>1176.7130302252999</v>
      </c>
      <c r="F3198" s="2">
        <v>0</v>
      </c>
      <c r="G3198" s="55"/>
    </row>
    <row r="3199" spans="1:7" x14ac:dyDescent="0.2">
      <c r="A3199" s="49">
        <v>3198</v>
      </c>
      <c r="B3199" s="54">
        <v>43599</v>
      </c>
      <c r="C3199">
        <v>6</v>
      </c>
      <c r="D3199" s="2">
        <v>4680.2072979067443</v>
      </c>
      <c r="E3199" s="2">
        <v>1206.0571090995804</v>
      </c>
      <c r="F3199" s="2">
        <v>0.26199930247305003</v>
      </c>
      <c r="G3199" s="55"/>
    </row>
    <row r="3200" spans="1:7" x14ac:dyDescent="0.2">
      <c r="A3200" s="49">
        <v>3199</v>
      </c>
      <c r="B3200" s="54">
        <v>43599</v>
      </c>
      <c r="C3200">
        <v>7</v>
      </c>
      <c r="D3200" s="2">
        <v>4723.7940961613958</v>
      </c>
      <c r="E3200" s="2">
        <v>1141.1696931286203</v>
      </c>
      <c r="F3200" s="2">
        <v>8.0529751597970822</v>
      </c>
      <c r="G3200" s="55"/>
    </row>
    <row r="3201" spans="1:7" x14ac:dyDescent="0.2">
      <c r="A3201" s="49">
        <v>3200</v>
      </c>
      <c r="B3201" s="54">
        <v>43599</v>
      </c>
      <c r="C3201">
        <v>8</v>
      </c>
      <c r="D3201" s="2">
        <v>4863.5575155607039</v>
      </c>
      <c r="E3201" s="2">
        <v>1132.366595134838</v>
      </c>
      <c r="F3201" s="2">
        <v>57.426453019974645</v>
      </c>
      <c r="G3201" s="55"/>
    </row>
    <row r="3202" spans="1:7" x14ac:dyDescent="0.2">
      <c r="A3202" s="49">
        <v>3201</v>
      </c>
      <c r="B3202" s="54">
        <v>43599</v>
      </c>
      <c r="C3202">
        <v>9</v>
      </c>
      <c r="D3202" s="2">
        <v>4927.8702696063519</v>
      </c>
      <c r="E3202" s="2">
        <v>1123.576465166461</v>
      </c>
      <c r="F3202" s="2">
        <v>294.44005052202806</v>
      </c>
      <c r="G3202" s="55"/>
    </row>
    <row r="3203" spans="1:7" x14ac:dyDescent="0.2">
      <c r="A3203" s="49">
        <v>3202</v>
      </c>
      <c r="B3203" s="54">
        <v>43599</v>
      </c>
      <c r="C3203">
        <v>10</v>
      </c>
      <c r="D3203" s="2">
        <v>4990.7555118934397</v>
      </c>
      <c r="E3203" s="2">
        <v>1162.7608020348089</v>
      </c>
      <c r="F3203" s="2">
        <v>589.72388927924339</v>
      </c>
      <c r="G3203" s="55"/>
    </row>
    <row r="3204" spans="1:7" x14ac:dyDescent="0.2">
      <c r="A3204" s="49">
        <v>3203</v>
      </c>
      <c r="B3204" s="54">
        <v>43599</v>
      </c>
      <c r="C3204">
        <v>11</v>
      </c>
      <c r="D3204" s="2">
        <v>5131.2913606810935</v>
      </c>
      <c r="E3204" s="2">
        <v>1033.8790245879147</v>
      </c>
      <c r="F3204" s="2">
        <v>818.39999877453636</v>
      </c>
      <c r="G3204" s="55"/>
    </row>
    <row r="3205" spans="1:7" x14ac:dyDescent="0.2">
      <c r="A3205" s="49">
        <v>3204</v>
      </c>
      <c r="B3205" s="54">
        <v>43599</v>
      </c>
      <c r="C3205">
        <v>12</v>
      </c>
      <c r="D3205" s="2">
        <v>5218.3339776998027</v>
      </c>
      <c r="E3205" s="2">
        <v>977.76062995571885</v>
      </c>
      <c r="F3205" s="2">
        <v>952.09314199507457</v>
      </c>
      <c r="G3205" s="55"/>
    </row>
    <row r="3206" spans="1:7" x14ac:dyDescent="0.2">
      <c r="A3206" s="49">
        <v>3205</v>
      </c>
      <c r="B3206" s="54">
        <v>43599</v>
      </c>
      <c r="C3206">
        <v>13</v>
      </c>
      <c r="D3206" s="2">
        <v>5262.7767704372955</v>
      </c>
      <c r="E3206" s="2">
        <v>999.80110168305328</v>
      </c>
      <c r="F3206" s="2">
        <v>1012.1228671434997</v>
      </c>
      <c r="G3206" s="55"/>
    </row>
    <row r="3207" spans="1:7" x14ac:dyDescent="0.2">
      <c r="A3207" s="49">
        <v>3206</v>
      </c>
      <c r="B3207" s="54">
        <v>43599</v>
      </c>
      <c r="C3207">
        <v>14</v>
      </c>
      <c r="D3207" s="2">
        <v>5234.0995597689698</v>
      </c>
      <c r="E3207" s="2">
        <v>1025.9980300811346</v>
      </c>
      <c r="F3207" s="2">
        <v>1002.3402060225681</v>
      </c>
      <c r="G3207" s="55"/>
    </row>
    <row r="3208" spans="1:7" x14ac:dyDescent="0.2">
      <c r="A3208" s="49">
        <v>3207</v>
      </c>
      <c r="B3208" s="54">
        <v>43599</v>
      </c>
      <c r="C3208">
        <v>15</v>
      </c>
      <c r="D3208" s="2">
        <v>5187.3689523986159</v>
      </c>
      <c r="E3208" s="2">
        <v>1084.3644860063273</v>
      </c>
      <c r="F3208" s="2">
        <v>912.23244970058909</v>
      </c>
      <c r="G3208" s="55"/>
    </row>
    <row r="3209" spans="1:7" x14ac:dyDescent="0.2">
      <c r="A3209" s="49">
        <v>3208</v>
      </c>
      <c r="B3209" s="54">
        <v>43599</v>
      </c>
      <c r="C3209">
        <v>16</v>
      </c>
      <c r="D3209" s="2">
        <v>5224.6139177666091</v>
      </c>
      <c r="E3209" s="2">
        <v>1160.1715814469035</v>
      </c>
      <c r="F3209" s="2">
        <v>829.94900567361992</v>
      </c>
      <c r="G3209" s="55"/>
    </row>
    <row r="3210" spans="1:7" x14ac:dyDescent="0.2">
      <c r="A3210" s="49">
        <v>3209</v>
      </c>
      <c r="B3210" s="54">
        <v>43599</v>
      </c>
      <c r="C3210">
        <v>17</v>
      </c>
      <c r="D3210" s="2">
        <v>5259.7094791374857</v>
      </c>
      <c r="E3210" s="2">
        <v>1237.9303194988624</v>
      </c>
      <c r="F3210" s="2">
        <v>664.90560923985663</v>
      </c>
      <c r="G3210" s="55"/>
    </row>
    <row r="3211" spans="1:7" x14ac:dyDescent="0.2">
      <c r="A3211" s="49">
        <v>3210</v>
      </c>
      <c r="B3211" s="54">
        <v>43599</v>
      </c>
      <c r="C3211">
        <v>18</v>
      </c>
      <c r="D3211" s="2">
        <v>5261.5277428706195</v>
      </c>
      <c r="E3211" s="2">
        <v>1199.7604002188605</v>
      </c>
      <c r="F3211" s="2">
        <v>512.41591111692696</v>
      </c>
      <c r="G3211" s="55"/>
    </row>
    <row r="3212" spans="1:7" x14ac:dyDescent="0.2">
      <c r="A3212" s="49">
        <v>3211</v>
      </c>
      <c r="B3212" s="54">
        <v>43599</v>
      </c>
      <c r="C3212">
        <v>19</v>
      </c>
      <c r="D3212" s="2">
        <v>5333.0826595276249</v>
      </c>
      <c r="E3212" s="2">
        <v>1338.023717101014</v>
      </c>
      <c r="F3212" s="2">
        <v>280.0979502982189</v>
      </c>
      <c r="G3212" s="55"/>
    </row>
    <row r="3213" spans="1:7" x14ac:dyDescent="0.2">
      <c r="A3213" s="49">
        <v>3212</v>
      </c>
      <c r="B3213" s="54">
        <v>43599</v>
      </c>
      <c r="C3213">
        <v>20</v>
      </c>
      <c r="D3213" s="2">
        <v>5230.3201725383224</v>
      </c>
      <c r="E3213" s="2">
        <v>1350.470993286003</v>
      </c>
      <c r="F3213" s="2">
        <v>110.73264822005116</v>
      </c>
      <c r="G3213" s="55"/>
    </row>
    <row r="3214" spans="1:7" x14ac:dyDescent="0.2">
      <c r="A3214" s="49">
        <v>3213</v>
      </c>
      <c r="B3214" s="54">
        <v>43599</v>
      </c>
      <c r="C3214">
        <v>21</v>
      </c>
      <c r="D3214" s="2">
        <v>5189.7815426940015</v>
      </c>
      <c r="E3214" s="2">
        <v>1382.3900176472794</v>
      </c>
      <c r="F3214" s="2">
        <v>6.5169340302156007</v>
      </c>
      <c r="G3214" s="55"/>
    </row>
    <row r="3215" spans="1:7" x14ac:dyDescent="0.2">
      <c r="A3215" s="49">
        <v>3214</v>
      </c>
      <c r="B3215" s="54">
        <v>43599</v>
      </c>
      <c r="C3215">
        <v>22</v>
      </c>
      <c r="D3215" s="2">
        <v>5260.6329043716223</v>
      </c>
      <c r="E3215" s="2">
        <v>1377.3679509716492</v>
      </c>
      <c r="F3215" s="2">
        <v>0</v>
      </c>
      <c r="G3215" s="55"/>
    </row>
    <row r="3216" spans="1:7" x14ac:dyDescent="0.2">
      <c r="A3216" s="49">
        <v>3215</v>
      </c>
      <c r="B3216" s="54">
        <v>43599</v>
      </c>
      <c r="C3216">
        <v>23</v>
      </c>
      <c r="D3216" s="2">
        <v>5223.165238053195</v>
      </c>
      <c r="E3216" s="2">
        <v>1420.976646447652</v>
      </c>
      <c r="F3216" s="2">
        <v>0</v>
      </c>
      <c r="G3216" s="55"/>
    </row>
    <row r="3217" spans="1:7" x14ac:dyDescent="0.2">
      <c r="A3217" s="49">
        <v>3216</v>
      </c>
      <c r="B3217" s="54">
        <v>43599</v>
      </c>
      <c r="C3217">
        <v>24</v>
      </c>
      <c r="D3217" s="2">
        <v>5094.6586589881372</v>
      </c>
      <c r="E3217" s="2">
        <v>1477.0169374824736</v>
      </c>
      <c r="F3217" s="2">
        <v>0</v>
      </c>
      <c r="G3217" s="55"/>
    </row>
    <row r="3218" spans="1:7" x14ac:dyDescent="0.2">
      <c r="A3218" s="49">
        <v>3217</v>
      </c>
      <c r="B3218" s="54">
        <v>43600</v>
      </c>
      <c r="C3218">
        <v>1</v>
      </c>
      <c r="D3218" s="2">
        <v>4903.3646660440063</v>
      </c>
      <c r="E3218" s="2">
        <v>1488.9165569523448</v>
      </c>
      <c r="F3218" s="2">
        <v>0</v>
      </c>
      <c r="G3218" s="55"/>
    </row>
    <row r="3219" spans="1:7" x14ac:dyDescent="0.2">
      <c r="A3219" s="49">
        <v>3218</v>
      </c>
      <c r="B3219" s="54">
        <v>43600</v>
      </c>
      <c r="C3219">
        <v>2</v>
      </c>
      <c r="D3219" s="2">
        <v>4777.2236988439427</v>
      </c>
      <c r="E3219" s="2">
        <v>1908.111557169244</v>
      </c>
      <c r="F3219" s="2">
        <v>0</v>
      </c>
      <c r="G3219" s="55"/>
    </row>
    <row r="3220" spans="1:7" x14ac:dyDescent="0.2">
      <c r="A3220" s="49">
        <v>3219</v>
      </c>
      <c r="B3220" s="54">
        <v>43600</v>
      </c>
      <c r="C3220">
        <v>3</v>
      </c>
      <c r="D3220" s="2">
        <v>4734.7812648500158</v>
      </c>
      <c r="E3220" s="2">
        <v>1988.7156067270034</v>
      </c>
      <c r="F3220" s="2">
        <v>0</v>
      </c>
      <c r="G3220" s="55"/>
    </row>
    <row r="3221" spans="1:7" x14ac:dyDescent="0.2">
      <c r="A3221" s="49">
        <v>3220</v>
      </c>
      <c r="B3221" s="54">
        <v>43600</v>
      </c>
      <c r="C3221">
        <v>4</v>
      </c>
      <c r="D3221" s="2">
        <v>4690.5613345008651</v>
      </c>
      <c r="E3221" s="2">
        <v>2023.6087611664532</v>
      </c>
      <c r="F3221" s="2">
        <v>0</v>
      </c>
      <c r="G3221" s="55"/>
    </row>
    <row r="3222" spans="1:7" x14ac:dyDescent="0.2">
      <c r="A3222" s="49">
        <v>3221</v>
      </c>
      <c r="B3222" s="54">
        <v>43600</v>
      </c>
      <c r="C3222">
        <v>5</v>
      </c>
      <c r="D3222" s="2">
        <v>4665.6339887662089</v>
      </c>
      <c r="E3222" s="2">
        <v>2047.201324773851</v>
      </c>
      <c r="F3222" s="2">
        <v>0</v>
      </c>
      <c r="G3222" s="55"/>
    </row>
    <row r="3223" spans="1:7" x14ac:dyDescent="0.2">
      <c r="A3223" s="49">
        <v>3222</v>
      </c>
      <c r="B3223" s="54">
        <v>43600</v>
      </c>
      <c r="C3223">
        <v>6</v>
      </c>
      <c r="D3223" s="2">
        <v>4656.6347941826343</v>
      </c>
      <c r="E3223" s="2">
        <v>2047.5810536322929</v>
      </c>
      <c r="F3223" s="2">
        <v>0</v>
      </c>
      <c r="G3223" s="55"/>
    </row>
    <row r="3224" spans="1:7" x14ac:dyDescent="0.2">
      <c r="A3224" s="49">
        <v>3223</v>
      </c>
      <c r="B3224" s="54">
        <v>43600</v>
      </c>
      <c r="C3224">
        <v>7</v>
      </c>
      <c r="D3224" s="2">
        <v>4705.272874316468</v>
      </c>
      <c r="E3224" s="2">
        <v>2074.2429880725281</v>
      </c>
      <c r="F3224" s="2">
        <v>8.0829160675967024</v>
      </c>
      <c r="G3224" s="55"/>
    </row>
    <row r="3225" spans="1:7" x14ac:dyDescent="0.2">
      <c r="A3225" s="49">
        <v>3224</v>
      </c>
      <c r="B3225" s="54">
        <v>43600</v>
      </c>
      <c r="C3225">
        <v>8</v>
      </c>
      <c r="D3225" s="2">
        <v>4857.2647371064986</v>
      </c>
      <c r="E3225" s="2">
        <v>2090.9300386179393</v>
      </c>
      <c r="F3225" s="2">
        <v>56.920438238427394</v>
      </c>
      <c r="G3225" s="55"/>
    </row>
    <row r="3226" spans="1:7" x14ac:dyDescent="0.2">
      <c r="A3226" s="49">
        <v>3225</v>
      </c>
      <c r="B3226" s="54">
        <v>43600</v>
      </c>
      <c r="C3226">
        <v>9</v>
      </c>
      <c r="D3226" s="2">
        <v>4919.1032595021461</v>
      </c>
      <c r="E3226" s="2">
        <v>1958.790332286866</v>
      </c>
      <c r="F3226" s="2">
        <v>269.10743457484932</v>
      </c>
      <c r="G3226" s="55"/>
    </row>
    <row r="3227" spans="1:7" x14ac:dyDescent="0.2">
      <c r="A3227" s="49">
        <v>3226</v>
      </c>
      <c r="B3227" s="54">
        <v>43600</v>
      </c>
      <c r="C3227">
        <v>10</v>
      </c>
      <c r="D3227" s="2">
        <v>4981.2750225217178</v>
      </c>
      <c r="E3227" s="2">
        <v>1830.0882784725975</v>
      </c>
      <c r="F3227" s="2">
        <v>552.01013717970568</v>
      </c>
      <c r="G3227" s="55"/>
    </row>
    <row r="3228" spans="1:7" x14ac:dyDescent="0.2">
      <c r="A3228" s="49">
        <v>3227</v>
      </c>
      <c r="B3228" s="54">
        <v>43600</v>
      </c>
      <c r="C3228">
        <v>11</v>
      </c>
      <c r="D3228" s="2">
        <v>5085.7136014913376</v>
      </c>
      <c r="E3228" s="2">
        <v>1737.3547061445984</v>
      </c>
      <c r="F3228" s="2">
        <v>859.1001969310928</v>
      </c>
      <c r="G3228" s="55"/>
    </row>
    <row r="3229" spans="1:7" x14ac:dyDescent="0.2">
      <c r="A3229" s="49">
        <v>3228</v>
      </c>
      <c r="B3229" s="54">
        <v>43600</v>
      </c>
      <c r="C3229">
        <v>12</v>
      </c>
      <c r="D3229" s="2">
        <v>5162.6525910953987</v>
      </c>
      <c r="E3229" s="2">
        <v>1576.6704960567195</v>
      </c>
      <c r="F3229" s="2">
        <v>1045.3447644875582</v>
      </c>
      <c r="G3229" s="55"/>
    </row>
    <row r="3230" spans="1:7" x14ac:dyDescent="0.2">
      <c r="A3230" s="49">
        <v>3229</v>
      </c>
      <c r="B3230" s="54">
        <v>43600</v>
      </c>
      <c r="C3230">
        <v>13</v>
      </c>
      <c r="D3230" s="2">
        <v>5177.9654387595983</v>
      </c>
      <c r="E3230" s="2">
        <v>1586.8816802897272</v>
      </c>
      <c r="F3230" s="2">
        <v>1087.9567019453193</v>
      </c>
      <c r="G3230" s="55"/>
    </row>
    <row r="3231" spans="1:7" x14ac:dyDescent="0.2">
      <c r="A3231" s="49">
        <v>3230</v>
      </c>
      <c r="B3231" s="54">
        <v>43600</v>
      </c>
      <c r="C3231">
        <v>14</v>
      </c>
      <c r="D3231" s="2">
        <v>5104.7276854355459</v>
      </c>
      <c r="E3231" s="2">
        <v>1578.5764544101</v>
      </c>
      <c r="F3231" s="2">
        <v>1069.7685443178893</v>
      </c>
      <c r="G3231" s="55"/>
    </row>
    <row r="3232" spans="1:7" x14ac:dyDescent="0.2">
      <c r="A3232" s="49">
        <v>3231</v>
      </c>
      <c r="B3232" s="54">
        <v>43600</v>
      </c>
      <c r="C3232">
        <v>15</v>
      </c>
      <c r="D3232" s="2">
        <v>5104.4681603878043</v>
      </c>
      <c r="E3232" s="2">
        <v>1478.743434035071</v>
      </c>
      <c r="F3232" s="2">
        <v>997.23804314950621</v>
      </c>
      <c r="G3232" s="55"/>
    </row>
    <row r="3233" spans="1:7" x14ac:dyDescent="0.2">
      <c r="A3233" s="49">
        <v>3232</v>
      </c>
      <c r="B3233" s="54">
        <v>43600</v>
      </c>
      <c r="C3233">
        <v>16</v>
      </c>
      <c r="D3233" s="2">
        <v>5119.5130582240845</v>
      </c>
      <c r="E3233" s="2">
        <v>1414.2591217715558</v>
      </c>
      <c r="F3233" s="2">
        <v>866.79276436578812</v>
      </c>
      <c r="G3233" s="55"/>
    </row>
    <row r="3234" spans="1:7" x14ac:dyDescent="0.2">
      <c r="A3234" s="49">
        <v>3233</v>
      </c>
      <c r="B3234" s="54">
        <v>43600</v>
      </c>
      <c r="C3234">
        <v>17</v>
      </c>
      <c r="D3234" s="2">
        <v>5163.832829998486</v>
      </c>
      <c r="E3234" s="2">
        <v>1222.9827800839339</v>
      </c>
      <c r="F3234" s="2">
        <v>867.03981474632133</v>
      </c>
      <c r="G3234" s="55"/>
    </row>
    <row r="3235" spans="1:7" x14ac:dyDescent="0.2">
      <c r="A3235" s="49">
        <v>3234</v>
      </c>
      <c r="B3235" s="54">
        <v>43600</v>
      </c>
      <c r="C3235">
        <v>18</v>
      </c>
      <c r="D3235" s="2">
        <v>5194.1998342823663</v>
      </c>
      <c r="E3235" s="2">
        <v>1315.134426240174</v>
      </c>
      <c r="F3235" s="2">
        <v>620.26066671925571</v>
      </c>
      <c r="G3235" s="55"/>
    </row>
    <row r="3236" spans="1:7" x14ac:dyDescent="0.2">
      <c r="A3236" s="49">
        <v>3235</v>
      </c>
      <c r="B3236" s="54">
        <v>43600</v>
      </c>
      <c r="C3236">
        <v>19</v>
      </c>
      <c r="D3236" s="2">
        <v>5199.169253389472</v>
      </c>
      <c r="E3236" s="2">
        <v>1342.5657458163864</v>
      </c>
      <c r="F3236" s="2">
        <v>318.18314552621791</v>
      </c>
      <c r="G3236" s="55"/>
    </row>
    <row r="3237" spans="1:7" x14ac:dyDescent="0.2">
      <c r="A3237" s="49">
        <v>3236</v>
      </c>
      <c r="B3237" s="54">
        <v>43600</v>
      </c>
      <c r="C3237">
        <v>20</v>
      </c>
      <c r="D3237" s="2">
        <v>5167.6711954140374</v>
      </c>
      <c r="E3237" s="2">
        <v>1336.1563342295601</v>
      </c>
      <c r="F3237" s="2">
        <v>114.43696438557248</v>
      </c>
      <c r="G3237" s="55"/>
    </row>
    <row r="3238" spans="1:7" x14ac:dyDescent="0.2">
      <c r="A3238" s="49">
        <v>3237</v>
      </c>
      <c r="B3238" s="54">
        <v>43600</v>
      </c>
      <c r="C3238">
        <v>21</v>
      </c>
      <c r="D3238" s="2">
        <v>5112.2312998156449</v>
      </c>
      <c r="E3238" s="2">
        <v>1295.0618381016998</v>
      </c>
      <c r="F3238" s="2">
        <v>10.80987037048193</v>
      </c>
      <c r="G3238" s="55"/>
    </row>
    <row r="3239" spans="1:7" x14ac:dyDescent="0.2">
      <c r="A3239" s="49">
        <v>3238</v>
      </c>
      <c r="B3239" s="54">
        <v>43600</v>
      </c>
      <c r="C3239">
        <v>22</v>
      </c>
      <c r="D3239" s="2">
        <v>5282.6353163101285</v>
      </c>
      <c r="E3239" s="2">
        <v>1266.3444596210263</v>
      </c>
      <c r="F3239" s="2">
        <v>0</v>
      </c>
      <c r="G3239" s="55"/>
    </row>
    <row r="3240" spans="1:7" x14ac:dyDescent="0.2">
      <c r="A3240" s="49">
        <v>3239</v>
      </c>
      <c r="B3240" s="54">
        <v>43600</v>
      </c>
      <c r="C3240">
        <v>23</v>
      </c>
      <c r="D3240" s="2">
        <v>5179.3347538205326</v>
      </c>
      <c r="E3240" s="2">
        <v>1192.6206024727662</v>
      </c>
      <c r="F3240" s="2">
        <v>0</v>
      </c>
      <c r="G3240" s="55"/>
    </row>
    <row r="3241" spans="1:7" x14ac:dyDescent="0.2">
      <c r="A3241" s="49">
        <v>3240</v>
      </c>
      <c r="B3241" s="54">
        <v>43600</v>
      </c>
      <c r="C3241">
        <v>24</v>
      </c>
      <c r="D3241" s="2">
        <v>5061.2266083466902</v>
      </c>
      <c r="E3241" s="2">
        <v>1181.0843063894383</v>
      </c>
      <c r="F3241" s="2">
        <v>0</v>
      </c>
      <c r="G3241" s="55"/>
    </row>
    <row r="3242" spans="1:7" x14ac:dyDescent="0.2">
      <c r="A3242" s="49">
        <v>3241</v>
      </c>
      <c r="B3242" s="54">
        <v>43601</v>
      </c>
      <c r="C3242">
        <v>1</v>
      </c>
      <c r="D3242" s="2">
        <v>4903.5954294389194</v>
      </c>
      <c r="E3242" s="2">
        <v>1140.4999539090893</v>
      </c>
      <c r="F3242" s="2">
        <v>0</v>
      </c>
      <c r="G3242" s="55"/>
    </row>
    <row r="3243" spans="1:7" x14ac:dyDescent="0.2">
      <c r="A3243" s="49">
        <v>3242</v>
      </c>
      <c r="B3243" s="54">
        <v>43601</v>
      </c>
      <c r="C3243">
        <v>2</v>
      </c>
      <c r="D3243" s="2">
        <v>4765.5494482987133</v>
      </c>
      <c r="E3243" s="2">
        <v>1107.5850868459347</v>
      </c>
      <c r="F3243" s="2">
        <v>0</v>
      </c>
      <c r="G3243" s="55"/>
    </row>
    <row r="3244" spans="1:7" x14ac:dyDescent="0.2">
      <c r="A3244" s="49">
        <v>3243</v>
      </c>
      <c r="B3244" s="54">
        <v>43601</v>
      </c>
      <c r="C3244">
        <v>3</v>
      </c>
      <c r="D3244" s="2">
        <v>4726.7694663090024</v>
      </c>
      <c r="E3244" s="2">
        <v>1123.1065874502219</v>
      </c>
      <c r="F3244" s="2">
        <v>0</v>
      </c>
      <c r="G3244" s="55"/>
    </row>
    <row r="3245" spans="1:7" x14ac:dyDescent="0.2">
      <c r="A3245" s="49">
        <v>3244</v>
      </c>
      <c r="B3245" s="54">
        <v>43601</v>
      </c>
      <c r="C3245">
        <v>4</v>
      </c>
      <c r="D3245" s="2">
        <v>4700.6698642338361</v>
      </c>
      <c r="E3245" s="2">
        <v>1106.2649075088605</v>
      </c>
      <c r="F3245" s="2">
        <v>0</v>
      </c>
      <c r="G3245" s="55"/>
    </row>
    <row r="3246" spans="1:7" x14ac:dyDescent="0.2">
      <c r="A3246" s="49">
        <v>3245</v>
      </c>
      <c r="B3246" s="54">
        <v>43601</v>
      </c>
      <c r="C3246">
        <v>5</v>
      </c>
      <c r="D3246" s="2">
        <v>4677.0148732874241</v>
      </c>
      <c r="E3246" s="2">
        <v>1057.8191795438916</v>
      </c>
      <c r="F3246" s="2">
        <v>0</v>
      </c>
      <c r="G3246" s="55"/>
    </row>
    <row r="3247" spans="1:7" x14ac:dyDescent="0.2">
      <c r="A3247" s="49">
        <v>3246</v>
      </c>
      <c r="B3247" s="54">
        <v>43601</v>
      </c>
      <c r="C3247">
        <v>6</v>
      </c>
      <c r="D3247" s="2">
        <v>4660.0847907048164</v>
      </c>
      <c r="E3247" s="2">
        <v>1033.4449854304087</v>
      </c>
      <c r="F3247" s="2">
        <v>0.35124517438173758</v>
      </c>
      <c r="G3247" s="55"/>
    </row>
    <row r="3248" spans="1:7" x14ac:dyDescent="0.2">
      <c r="A3248" s="49">
        <v>3247</v>
      </c>
      <c r="B3248" s="54">
        <v>43601</v>
      </c>
      <c r="C3248">
        <v>7</v>
      </c>
      <c r="D3248" s="2">
        <v>4686.3376104114714</v>
      </c>
      <c r="E3248" s="2">
        <v>1141.0655465146874</v>
      </c>
      <c r="F3248" s="2">
        <v>10.850713695941662</v>
      </c>
      <c r="G3248" s="55"/>
    </row>
    <row r="3249" spans="1:7" x14ac:dyDescent="0.2">
      <c r="A3249" s="49">
        <v>3248</v>
      </c>
      <c r="B3249" s="54">
        <v>43601</v>
      </c>
      <c r="C3249">
        <v>8</v>
      </c>
      <c r="D3249" s="2">
        <v>4830.9532238812371</v>
      </c>
      <c r="E3249" s="2">
        <v>1137.4335980284645</v>
      </c>
      <c r="F3249" s="2">
        <v>61.814320944197846</v>
      </c>
      <c r="G3249" s="55"/>
    </row>
    <row r="3250" spans="1:7" x14ac:dyDescent="0.2">
      <c r="A3250" s="49">
        <v>3249</v>
      </c>
      <c r="B3250" s="54">
        <v>43601</v>
      </c>
      <c r="C3250">
        <v>9</v>
      </c>
      <c r="D3250" s="2">
        <v>4924.1141466130875</v>
      </c>
      <c r="E3250" s="2">
        <v>947.56002773816965</v>
      </c>
      <c r="F3250" s="2">
        <v>240.88062743407409</v>
      </c>
      <c r="G3250" s="55"/>
    </row>
    <row r="3251" spans="1:7" x14ac:dyDescent="0.2">
      <c r="A3251" s="49">
        <v>3250</v>
      </c>
      <c r="B3251" s="54">
        <v>43601</v>
      </c>
      <c r="C3251">
        <v>10</v>
      </c>
      <c r="D3251" s="2">
        <v>4966.3710833135692</v>
      </c>
      <c r="E3251" s="2">
        <v>817.81490020087631</v>
      </c>
      <c r="F3251" s="2">
        <v>474.8261029648483</v>
      </c>
      <c r="G3251" s="55"/>
    </row>
    <row r="3252" spans="1:7" x14ac:dyDescent="0.2">
      <c r="A3252" s="49">
        <v>3251</v>
      </c>
      <c r="B3252" s="54">
        <v>43601</v>
      </c>
      <c r="C3252">
        <v>11</v>
      </c>
      <c r="D3252" s="2">
        <v>5086.6115423176916</v>
      </c>
      <c r="E3252" s="2">
        <v>733.81502999655174</v>
      </c>
      <c r="F3252" s="2">
        <v>808.84347613013483</v>
      </c>
      <c r="G3252" s="55"/>
    </row>
    <row r="3253" spans="1:7" x14ac:dyDescent="0.2">
      <c r="A3253" s="49">
        <v>3252</v>
      </c>
      <c r="B3253" s="54">
        <v>43601</v>
      </c>
      <c r="C3253">
        <v>12</v>
      </c>
      <c r="D3253" s="2">
        <v>5134.1753359958038</v>
      </c>
      <c r="E3253" s="2">
        <v>555.61660729220989</v>
      </c>
      <c r="F3253" s="2">
        <v>1017.5292996859116</v>
      </c>
      <c r="G3253" s="55"/>
    </row>
    <row r="3254" spans="1:7" x14ac:dyDescent="0.2">
      <c r="A3254" s="49">
        <v>3253</v>
      </c>
      <c r="B3254" s="54">
        <v>43601</v>
      </c>
      <c r="C3254">
        <v>13</v>
      </c>
      <c r="D3254" s="2">
        <v>5183.2283662846639</v>
      </c>
      <c r="E3254" s="2">
        <v>536.76932991980027</v>
      </c>
      <c r="F3254" s="2">
        <v>1092.6840176129554</v>
      </c>
      <c r="G3254" s="55"/>
    </row>
    <row r="3255" spans="1:7" x14ac:dyDescent="0.2">
      <c r="A3255" s="49">
        <v>3254</v>
      </c>
      <c r="B3255" s="54">
        <v>43601</v>
      </c>
      <c r="C3255">
        <v>14</v>
      </c>
      <c r="D3255" s="2">
        <v>5122.4151069879026</v>
      </c>
      <c r="E3255" s="2">
        <v>577.64076495883933</v>
      </c>
      <c r="F3255" s="2">
        <v>1125.9373752285678</v>
      </c>
      <c r="G3255" s="55"/>
    </row>
    <row r="3256" spans="1:7" x14ac:dyDescent="0.2">
      <c r="A3256" s="49">
        <v>3255</v>
      </c>
      <c r="B3256" s="54">
        <v>43601</v>
      </c>
      <c r="C3256">
        <v>15</v>
      </c>
      <c r="D3256" s="2">
        <v>5101.619363063186</v>
      </c>
      <c r="E3256" s="2">
        <v>683.30789393823045</v>
      </c>
      <c r="F3256" s="2">
        <v>1106.7212711436312</v>
      </c>
      <c r="G3256" s="55"/>
    </row>
    <row r="3257" spans="1:7" x14ac:dyDescent="0.2">
      <c r="A3257" s="49">
        <v>3256</v>
      </c>
      <c r="B3257" s="54">
        <v>43601</v>
      </c>
      <c r="C3257">
        <v>16</v>
      </c>
      <c r="D3257" s="2">
        <v>5142.6542909560603</v>
      </c>
      <c r="E3257" s="2">
        <v>743.75686706847603</v>
      </c>
      <c r="F3257" s="2">
        <v>1019.4179202958496</v>
      </c>
      <c r="G3257" s="55"/>
    </row>
    <row r="3258" spans="1:7" x14ac:dyDescent="0.2">
      <c r="A3258" s="49">
        <v>3257</v>
      </c>
      <c r="B3258" s="54">
        <v>43601</v>
      </c>
      <c r="C3258">
        <v>17</v>
      </c>
      <c r="D3258" s="2">
        <v>5196.7186394624432</v>
      </c>
      <c r="E3258" s="2">
        <v>810.10163661188722</v>
      </c>
      <c r="F3258" s="2">
        <v>845.68180385427979</v>
      </c>
      <c r="G3258" s="55"/>
    </row>
    <row r="3259" spans="1:7" x14ac:dyDescent="0.2">
      <c r="A3259" s="49">
        <v>3258</v>
      </c>
      <c r="B3259" s="54">
        <v>43601</v>
      </c>
      <c r="C3259">
        <v>18</v>
      </c>
      <c r="D3259" s="2">
        <v>5203.7821068705189</v>
      </c>
      <c r="E3259" s="2">
        <v>841.41831109261739</v>
      </c>
      <c r="F3259" s="2">
        <v>598.6518097044875</v>
      </c>
      <c r="G3259" s="55"/>
    </row>
    <row r="3260" spans="1:7" x14ac:dyDescent="0.2">
      <c r="A3260" s="49">
        <v>3259</v>
      </c>
      <c r="B3260" s="54">
        <v>43601</v>
      </c>
      <c r="C3260">
        <v>19</v>
      </c>
      <c r="D3260" s="2">
        <v>5230.0615409078937</v>
      </c>
      <c r="E3260" s="2">
        <v>959.87227512326399</v>
      </c>
      <c r="F3260" s="2">
        <v>304.36751721810691</v>
      </c>
      <c r="G3260" s="55"/>
    </row>
    <row r="3261" spans="1:7" x14ac:dyDescent="0.2">
      <c r="A3261" s="49">
        <v>3260</v>
      </c>
      <c r="B3261" s="54">
        <v>43601</v>
      </c>
      <c r="C3261">
        <v>20</v>
      </c>
      <c r="D3261" s="2">
        <v>5201.4920143238078</v>
      </c>
      <c r="E3261" s="2">
        <v>813.35990168134367</v>
      </c>
      <c r="F3261" s="2">
        <v>85.010232676053789</v>
      </c>
      <c r="G3261" s="55"/>
    </row>
    <row r="3262" spans="1:7" x14ac:dyDescent="0.2">
      <c r="A3262" s="49">
        <v>3261</v>
      </c>
      <c r="B3262" s="54">
        <v>43601</v>
      </c>
      <c r="C3262">
        <v>21</v>
      </c>
      <c r="D3262" s="2">
        <v>5173.1436198804995</v>
      </c>
      <c r="E3262" s="2">
        <v>951.24780304197077</v>
      </c>
      <c r="F3262" s="2">
        <v>6.5247692540050739</v>
      </c>
      <c r="G3262" s="55"/>
    </row>
    <row r="3263" spans="1:7" x14ac:dyDescent="0.2">
      <c r="A3263" s="49">
        <v>3262</v>
      </c>
      <c r="B3263" s="54">
        <v>43601</v>
      </c>
      <c r="C3263">
        <v>22</v>
      </c>
      <c r="D3263" s="2">
        <v>5323.5833465688929</v>
      </c>
      <c r="E3263" s="2">
        <v>920.46701393719911</v>
      </c>
      <c r="F3263" s="2">
        <v>0</v>
      </c>
      <c r="G3263" s="55"/>
    </row>
    <row r="3264" spans="1:7" x14ac:dyDescent="0.2">
      <c r="A3264" s="49">
        <v>3263</v>
      </c>
      <c r="B3264" s="54">
        <v>43601</v>
      </c>
      <c r="C3264">
        <v>23</v>
      </c>
      <c r="D3264" s="2">
        <v>5232.9823307820743</v>
      </c>
      <c r="E3264" s="2">
        <v>469.12247744179706</v>
      </c>
      <c r="F3264" s="2">
        <v>0</v>
      </c>
      <c r="G3264" s="55"/>
    </row>
    <row r="3265" spans="1:7" x14ac:dyDescent="0.2">
      <c r="A3265" s="49">
        <v>3264</v>
      </c>
      <c r="B3265" s="54">
        <v>43601</v>
      </c>
      <c r="C3265">
        <v>24</v>
      </c>
      <c r="D3265" s="2">
        <v>5106.7443845536236</v>
      </c>
      <c r="E3265" s="2">
        <v>522.13541283663267</v>
      </c>
      <c r="F3265" s="2">
        <v>0</v>
      </c>
      <c r="G3265" s="55"/>
    </row>
    <row r="3266" spans="1:7" x14ac:dyDescent="0.2">
      <c r="A3266" s="49">
        <v>3265</v>
      </c>
      <c r="B3266" s="54">
        <v>43602</v>
      </c>
      <c r="C3266">
        <v>1</v>
      </c>
      <c r="D3266" s="2">
        <v>4919.5984058518543</v>
      </c>
      <c r="E3266" s="2">
        <v>931.54059163706825</v>
      </c>
      <c r="F3266" s="2">
        <v>0</v>
      </c>
      <c r="G3266" s="55"/>
    </row>
    <row r="3267" spans="1:7" x14ac:dyDescent="0.2">
      <c r="A3267" s="49">
        <v>3266</v>
      </c>
      <c r="B3267" s="54">
        <v>43602</v>
      </c>
      <c r="C3267">
        <v>2</v>
      </c>
      <c r="D3267" s="2">
        <v>4784.4432921673642</v>
      </c>
      <c r="E3267" s="2">
        <v>673.92768407250992</v>
      </c>
      <c r="F3267" s="2">
        <v>0</v>
      </c>
      <c r="G3267" s="55"/>
    </row>
    <row r="3268" spans="1:7" x14ac:dyDescent="0.2">
      <c r="A3268" s="49">
        <v>3267</v>
      </c>
      <c r="B3268" s="54">
        <v>43602</v>
      </c>
      <c r="C3268">
        <v>3</v>
      </c>
      <c r="D3268" s="2">
        <v>4748.3595100556176</v>
      </c>
      <c r="E3268" s="2">
        <v>616.92725688862197</v>
      </c>
      <c r="F3268" s="2">
        <v>0</v>
      </c>
      <c r="G3268" s="55"/>
    </row>
    <row r="3269" spans="1:7" x14ac:dyDescent="0.2">
      <c r="A3269" s="49">
        <v>3268</v>
      </c>
      <c r="B3269" s="54">
        <v>43602</v>
      </c>
      <c r="C3269">
        <v>4</v>
      </c>
      <c r="D3269" s="2">
        <v>4711.137947348765</v>
      </c>
      <c r="E3269" s="2">
        <v>507.62899811406544</v>
      </c>
      <c r="F3269" s="2">
        <v>0</v>
      </c>
      <c r="G3269" s="55"/>
    </row>
    <row r="3270" spans="1:7" x14ac:dyDescent="0.2">
      <c r="A3270" s="49">
        <v>3269</v>
      </c>
      <c r="B3270" s="54">
        <v>43602</v>
      </c>
      <c r="C3270">
        <v>5</v>
      </c>
      <c r="D3270" s="2">
        <v>4700.2036909305934</v>
      </c>
      <c r="E3270" s="2">
        <v>525.41599184518873</v>
      </c>
      <c r="F3270" s="2">
        <v>0</v>
      </c>
      <c r="G3270" s="55"/>
    </row>
    <row r="3271" spans="1:7" x14ac:dyDescent="0.2">
      <c r="A3271" s="49">
        <v>3270</v>
      </c>
      <c r="B3271" s="54">
        <v>43602</v>
      </c>
      <c r="C3271">
        <v>6</v>
      </c>
      <c r="D3271" s="2">
        <v>4679.1054450204647</v>
      </c>
      <c r="E3271" s="2">
        <v>562.9905696210626</v>
      </c>
      <c r="F3271" s="2">
        <v>0.36043402599873181</v>
      </c>
      <c r="G3271" s="55"/>
    </row>
    <row r="3272" spans="1:7" x14ac:dyDescent="0.2">
      <c r="A3272" s="49">
        <v>3271</v>
      </c>
      <c r="B3272" s="54">
        <v>43602</v>
      </c>
      <c r="C3272">
        <v>7</v>
      </c>
      <c r="D3272" s="2">
        <v>4738.3952163347558</v>
      </c>
      <c r="E3272" s="2">
        <v>650.22776278925778</v>
      </c>
      <c r="F3272" s="2">
        <v>2.3660124109955611</v>
      </c>
      <c r="G3272" s="55"/>
    </row>
    <row r="3273" spans="1:7" x14ac:dyDescent="0.2">
      <c r="A3273" s="49">
        <v>3272</v>
      </c>
      <c r="B3273" s="54">
        <v>43602</v>
      </c>
      <c r="C3273">
        <v>8</v>
      </c>
      <c r="D3273" s="2">
        <v>4890.7460413083609</v>
      </c>
      <c r="E3273" s="2">
        <v>711.13606664757117</v>
      </c>
      <c r="F3273" s="2">
        <v>41.281723783449593</v>
      </c>
      <c r="G3273" s="55"/>
    </row>
    <row r="3274" spans="1:7" x14ac:dyDescent="0.2">
      <c r="A3274" s="49">
        <v>3273</v>
      </c>
      <c r="B3274" s="54">
        <v>43602</v>
      </c>
      <c r="C3274">
        <v>9</v>
      </c>
      <c r="D3274" s="2">
        <v>4956.0457623808888</v>
      </c>
      <c r="E3274" s="2">
        <v>850.2656496023485</v>
      </c>
      <c r="F3274" s="2">
        <v>250.67340412608007</v>
      </c>
      <c r="G3274" s="55"/>
    </row>
    <row r="3275" spans="1:7" x14ac:dyDescent="0.2">
      <c r="A3275" s="49">
        <v>3274</v>
      </c>
      <c r="B3275" s="54">
        <v>43602</v>
      </c>
      <c r="C3275">
        <v>10</v>
      </c>
      <c r="D3275" s="2">
        <v>4997.2175921180724</v>
      </c>
      <c r="E3275" s="2">
        <v>928.74298503862849</v>
      </c>
      <c r="F3275" s="2">
        <v>566.76900688431397</v>
      </c>
      <c r="G3275" s="55"/>
    </row>
    <row r="3276" spans="1:7" x14ac:dyDescent="0.2">
      <c r="A3276" s="49">
        <v>3275</v>
      </c>
      <c r="B3276" s="54">
        <v>43602</v>
      </c>
      <c r="C3276">
        <v>11</v>
      </c>
      <c r="D3276" s="2">
        <v>5134.2174197888207</v>
      </c>
      <c r="E3276" s="2">
        <v>1005.6911645750672</v>
      </c>
      <c r="F3276" s="2">
        <v>800.00914984116798</v>
      </c>
      <c r="G3276" s="55"/>
    </row>
    <row r="3277" spans="1:7" x14ac:dyDescent="0.2">
      <c r="A3277" s="49">
        <v>3276</v>
      </c>
      <c r="B3277" s="54">
        <v>43602</v>
      </c>
      <c r="C3277">
        <v>12</v>
      </c>
      <c r="D3277" s="2">
        <v>5227.2969340531972</v>
      </c>
      <c r="E3277" s="2">
        <v>1070.2815765048711</v>
      </c>
      <c r="F3277" s="2">
        <v>956.4581317507658</v>
      </c>
      <c r="G3277" s="55"/>
    </row>
    <row r="3278" spans="1:7" x14ac:dyDescent="0.2">
      <c r="A3278" s="49">
        <v>3277</v>
      </c>
      <c r="B3278" s="54">
        <v>43602</v>
      </c>
      <c r="C3278">
        <v>13</v>
      </c>
      <c r="D3278" s="2">
        <v>5241.6595493162122</v>
      </c>
      <c r="E3278" s="2">
        <v>1202.9745982431734</v>
      </c>
      <c r="F3278" s="2">
        <v>1185.0241943254061</v>
      </c>
      <c r="G3278" s="55"/>
    </row>
    <row r="3279" spans="1:7" x14ac:dyDescent="0.2">
      <c r="A3279" s="49">
        <v>3278</v>
      </c>
      <c r="B3279" s="54">
        <v>43602</v>
      </c>
      <c r="C3279">
        <v>14</v>
      </c>
      <c r="D3279" s="2">
        <v>5186.2617548340149</v>
      </c>
      <c r="E3279" s="2">
        <v>1226.3306376208006</v>
      </c>
      <c r="F3279" s="2">
        <v>1254.2701309857052</v>
      </c>
      <c r="G3279" s="55"/>
    </row>
    <row r="3280" spans="1:7" x14ac:dyDescent="0.2">
      <c r="A3280" s="49">
        <v>3279</v>
      </c>
      <c r="B3280" s="54">
        <v>43602</v>
      </c>
      <c r="C3280">
        <v>15</v>
      </c>
      <c r="D3280" s="2">
        <v>5148.8365797502302</v>
      </c>
      <c r="E3280" s="2">
        <v>1151.4928977601662</v>
      </c>
      <c r="F3280" s="2">
        <v>1180.6898801210702</v>
      </c>
      <c r="G3280" s="55"/>
    </row>
    <row r="3281" spans="1:7" x14ac:dyDescent="0.2">
      <c r="A3281" s="49">
        <v>3280</v>
      </c>
      <c r="B3281" s="54">
        <v>43602</v>
      </c>
      <c r="C3281">
        <v>16</v>
      </c>
      <c r="D3281" s="2">
        <v>5204.2163248633378</v>
      </c>
      <c r="E3281" s="2">
        <v>1210.2076796660276</v>
      </c>
      <c r="F3281" s="2">
        <v>1069.3232329461725</v>
      </c>
      <c r="G3281" s="55"/>
    </row>
    <row r="3282" spans="1:7" x14ac:dyDescent="0.2">
      <c r="A3282" s="49">
        <v>3281</v>
      </c>
      <c r="B3282" s="54">
        <v>43602</v>
      </c>
      <c r="C3282">
        <v>17</v>
      </c>
      <c r="D3282" s="2">
        <v>5240.9758428383957</v>
      </c>
      <c r="E3282" s="2">
        <v>1291.3639661108975</v>
      </c>
      <c r="F3282" s="2">
        <v>892.38431691878009</v>
      </c>
      <c r="G3282" s="55"/>
    </row>
    <row r="3283" spans="1:7" x14ac:dyDescent="0.2">
      <c r="A3283" s="49">
        <v>3282</v>
      </c>
      <c r="B3283" s="54">
        <v>43602</v>
      </c>
      <c r="C3283">
        <v>18</v>
      </c>
      <c r="D3283" s="2">
        <v>5267.2607849370324</v>
      </c>
      <c r="E3283" s="2">
        <v>1377.3389304279362</v>
      </c>
      <c r="F3283" s="2">
        <v>605.4243671659284</v>
      </c>
      <c r="G3283" s="55"/>
    </row>
    <row r="3284" spans="1:7" x14ac:dyDescent="0.2">
      <c r="A3284" s="49">
        <v>3283</v>
      </c>
      <c r="B3284" s="54">
        <v>43602</v>
      </c>
      <c r="C3284">
        <v>19</v>
      </c>
      <c r="D3284" s="2">
        <v>5288.9487418413537</v>
      </c>
      <c r="E3284" s="2">
        <v>1455.3708637129478</v>
      </c>
      <c r="F3284" s="2">
        <v>344.22939078765404</v>
      </c>
      <c r="G3284" s="55"/>
    </row>
    <row r="3285" spans="1:7" x14ac:dyDescent="0.2">
      <c r="A3285" s="49">
        <v>3284</v>
      </c>
      <c r="B3285" s="54">
        <v>43602</v>
      </c>
      <c r="C3285">
        <v>20</v>
      </c>
      <c r="D3285" s="2">
        <v>5237.3387563134975</v>
      </c>
      <c r="E3285" s="2">
        <v>1596.9137206018092</v>
      </c>
      <c r="F3285" s="2">
        <v>122.90775188596498</v>
      </c>
      <c r="G3285" s="55"/>
    </row>
    <row r="3286" spans="1:7" x14ac:dyDescent="0.2">
      <c r="A3286" s="49">
        <v>3285</v>
      </c>
      <c r="B3286" s="54">
        <v>43602</v>
      </c>
      <c r="C3286">
        <v>21</v>
      </c>
      <c r="D3286" s="2">
        <v>5200.4192044707179</v>
      </c>
      <c r="E3286" s="2">
        <v>1454.1210817156357</v>
      </c>
      <c r="F3286" s="2">
        <v>11.770598028852252</v>
      </c>
      <c r="G3286" s="55"/>
    </row>
    <row r="3287" spans="1:7" x14ac:dyDescent="0.2">
      <c r="A3287" s="49">
        <v>3286</v>
      </c>
      <c r="B3287" s="54">
        <v>43602</v>
      </c>
      <c r="C3287">
        <v>22</v>
      </c>
      <c r="D3287" s="2">
        <v>5341.2632871033074</v>
      </c>
      <c r="E3287" s="2">
        <v>1476.3664813999428</v>
      </c>
      <c r="F3287" s="2">
        <v>0.18463979277108442</v>
      </c>
      <c r="G3287" s="55"/>
    </row>
    <row r="3288" spans="1:7" x14ac:dyDescent="0.2">
      <c r="A3288" s="49">
        <v>3287</v>
      </c>
      <c r="B3288" s="54">
        <v>43602</v>
      </c>
      <c r="C3288">
        <v>23</v>
      </c>
      <c r="D3288" s="2">
        <v>5278.8016988836425</v>
      </c>
      <c r="E3288" s="2">
        <v>1960.6404370867954</v>
      </c>
      <c r="F3288" s="2">
        <v>0</v>
      </c>
      <c r="G3288" s="55"/>
    </row>
    <row r="3289" spans="1:7" x14ac:dyDescent="0.2">
      <c r="A3289" s="49">
        <v>3288</v>
      </c>
      <c r="B3289" s="54">
        <v>43602</v>
      </c>
      <c r="C3289">
        <v>24</v>
      </c>
      <c r="D3289" s="2">
        <v>5140.5259111633441</v>
      </c>
      <c r="E3289" s="2">
        <v>1823.3025767005508</v>
      </c>
      <c r="F3289" s="2">
        <v>0</v>
      </c>
      <c r="G3289" s="55"/>
    </row>
    <row r="3290" spans="1:7" x14ac:dyDescent="0.2">
      <c r="A3290" s="49">
        <v>3289</v>
      </c>
      <c r="B3290" s="54">
        <v>43603</v>
      </c>
      <c r="C3290">
        <v>1</v>
      </c>
      <c r="D3290" s="2">
        <v>4931.6501860144981</v>
      </c>
      <c r="E3290" s="2">
        <v>1715.1199917823169</v>
      </c>
      <c r="F3290" s="2">
        <v>0</v>
      </c>
      <c r="G3290" s="55"/>
    </row>
    <row r="3291" spans="1:7" x14ac:dyDescent="0.2">
      <c r="A3291" s="49">
        <v>3290</v>
      </c>
      <c r="B3291" s="54">
        <v>43603</v>
      </c>
      <c r="C3291">
        <v>2</v>
      </c>
      <c r="D3291" s="2">
        <v>4784.0271709565868</v>
      </c>
      <c r="E3291" s="2">
        <v>1667.5660963860105</v>
      </c>
      <c r="F3291" s="2">
        <v>0</v>
      </c>
      <c r="G3291" s="55"/>
    </row>
    <row r="3292" spans="1:7" x14ac:dyDescent="0.2">
      <c r="A3292" s="49">
        <v>3291</v>
      </c>
      <c r="B3292" s="54">
        <v>43603</v>
      </c>
      <c r="C3292">
        <v>3</v>
      </c>
      <c r="D3292" s="2">
        <v>4719.1784764093627</v>
      </c>
      <c r="E3292" s="2">
        <v>1824.466209128102</v>
      </c>
      <c r="F3292" s="2">
        <v>0</v>
      </c>
      <c r="G3292" s="55"/>
    </row>
    <row r="3293" spans="1:7" x14ac:dyDescent="0.2">
      <c r="A3293" s="49">
        <v>3292</v>
      </c>
      <c r="B3293" s="54">
        <v>43603</v>
      </c>
      <c r="C3293">
        <v>4</v>
      </c>
      <c r="D3293" s="2">
        <v>4685.9748121006041</v>
      </c>
      <c r="E3293" s="2">
        <v>1783.2289411581041</v>
      </c>
      <c r="F3293" s="2">
        <v>0</v>
      </c>
      <c r="G3293" s="55"/>
    </row>
    <row r="3294" spans="1:7" x14ac:dyDescent="0.2">
      <c r="A3294" s="49">
        <v>3293</v>
      </c>
      <c r="B3294" s="54">
        <v>43603</v>
      </c>
      <c r="C3294">
        <v>5</v>
      </c>
      <c r="D3294" s="2">
        <v>4672.5640821017314</v>
      </c>
      <c r="E3294" s="2">
        <v>1811.2032001086379</v>
      </c>
      <c r="F3294" s="2">
        <v>0</v>
      </c>
      <c r="G3294" s="55"/>
    </row>
    <row r="3295" spans="1:7" x14ac:dyDescent="0.2">
      <c r="A3295" s="49">
        <v>3294</v>
      </c>
      <c r="B3295" s="54">
        <v>43603</v>
      </c>
      <c r="C3295">
        <v>6</v>
      </c>
      <c r="D3295" s="2">
        <v>4662.8845920760095</v>
      </c>
      <c r="E3295" s="2">
        <v>1741.1323189935824</v>
      </c>
      <c r="F3295" s="2">
        <v>0.31179578084971471</v>
      </c>
      <c r="G3295" s="55"/>
    </row>
    <row r="3296" spans="1:7" x14ac:dyDescent="0.2">
      <c r="A3296" s="49">
        <v>3295</v>
      </c>
      <c r="B3296" s="54">
        <v>43603</v>
      </c>
      <c r="C3296">
        <v>7</v>
      </c>
      <c r="D3296" s="2">
        <v>4723.3386132720871</v>
      </c>
      <c r="E3296" s="2">
        <v>1749.9037656776941</v>
      </c>
      <c r="F3296" s="2">
        <v>11.874092786937226</v>
      </c>
      <c r="G3296" s="55"/>
    </row>
    <row r="3297" spans="1:7" x14ac:dyDescent="0.2">
      <c r="A3297" s="49">
        <v>3296</v>
      </c>
      <c r="B3297" s="54">
        <v>43603</v>
      </c>
      <c r="C3297">
        <v>8</v>
      </c>
      <c r="D3297" s="2">
        <v>4876.999910996311</v>
      </c>
      <c r="E3297" s="2">
        <v>1750.2994595893608</v>
      </c>
      <c r="F3297" s="2">
        <v>51.910791983988588</v>
      </c>
      <c r="G3297" s="55"/>
    </row>
    <row r="3298" spans="1:7" x14ac:dyDescent="0.2">
      <c r="A3298" s="49">
        <v>3297</v>
      </c>
      <c r="B3298" s="54">
        <v>43603</v>
      </c>
      <c r="C3298">
        <v>9</v>
      </c>
      <c r="D3298" s="2">
        <v>4937.2204142076534</v>
      </c>
      <c r="E3298" s="2">
        <v>1666.2398662886333</v>
      </c>
      <c r="F3298" s="2">
        <v>271.63015322980834</v>
      </c>
      <c r="G3298" s="55"/>
    </row>
    <row r="3299" spans="1:7" x14ac:dyDescent="0.2">
      <c r="A3299" s="49">
        <v>3298</v>
      </c>
      <c r="B3299" s="54">
        <v>43603</v>
      </c>
      <c r="C3299">
        <v>10</v>
      </c>
      <c r="D3299" s="2">
        <v>4968.7117622291253</v>
      </c>
      <c r="E3299" s="2">
        <v>1497.6549207745688</v>
      </c>
      <c r="F3299" s="2">
        <v>565.28597122409019</v>
      </c>
      <c r="G3299" s="55"/>
    </row>
    <row r="3300" spans="1:7" x14ac:dyDescent="0.2">
      <c r="A3300" s="49">
        <v>3299</v>
      </c>
      <c r="B3300" s="54">
        <v>43603</v>
      </c>
      <c r="C3300">
        <v>11</v>
      </c>
      <c r="D3300" s="2">
        <v>5075.7980184274566</v>
      </c>
      <c r="E3300" s="2">
        <v>1719.1340485375051</v>
      </c>
      <c r="F3300" s="2">
        <v>799.10429386377371</v>
      </c>
      <c r="G3300" s="55"/>
    </row>
    <row r="3301" spans="1:7" x14ac:dyDescent="0.2">
      <c r="A3301" s="49">
        <v>3300</v>
      </c>
      <c r="B3301" s="54">
        <v>43603</v>
      </c>
      <c r="C3301">
        <v>12</v>
      </c>
      <c r="D3301" s="2">
        <v>5140.7220644642266</v>
      </c>
      <c r="E3301" s="2">
        <v>1783.6350359367077</v>
      </c>
      <c r="F3301" s="2">
        <v>924.58790109453457</v>
      </c>
      <c r="G3301" s="55"/>
    </row>
    <row r="3302" spans="1:7" x14ac:dyDescent="0.2">
      <c r="A3302" s="49">
        <v>3301</v>
      </c>
      <c r="B3302" s="54">
        <v>43603</v>
      </c>
      <c r="C3302">
        <v>13</v>
      </c>
      <c r="D3302" s="2">
        <v>5147.9479923101189</v>
      </c>
      <c r="E3302" s="2">
        <v>1590.6581032165623</v>
      </c>
      <c r="F3302" s="2">
        <v>1068.9006315535848</v>
      </c>
      <c r="G3302" s="55"/>
    </row>
    <row r="3303" spans="1:7" x14ac:dyDescent="0.2">
      <c r="A3303" s="49">
        <v>3302</v>
      </c>
      <c r="B3303" s="54">
        <v>43603</v>
      </c>
      <c r="C3303">
        <v>14</v>
      </c>
      <c r="D3303" s="2">
        <v>5107.8350806124554</v>
      </c>
      <c r="E3303" s="2">
        <v>1445.1839692693018</v>
      </c>
      <c r="F3303" s="2">
        <v>1132.8433203250286</v>
      </c>
      <c r="G3303" s="55"/>
    </row>
    <row r="3304" spans="1:7" x14ac:dyDescent="0.2">
      <c r="A3304" s="49">
        <v>3303</v>
      </c>
      <c r="B3304" s="54">
        <v>43603</v>
      </c>
      <c r="C3304">
        <v>15</v>
      </c>
      <c r="D3304" s="2">
        <v>5087.9733140146227</v>
      </c>
      <c r="E3304" s="2">
        <v>1298.6614832605987</v>
      </c>
      <c r="F3304" s="2">
        <v>1000.3598035706256</v>
      </c>
      <c r="G3304" s="55"/>
    </row>
    <row r="3305" spans="1:7" x14ac:dyDescent="0.2">
      <c r="A3305" s="49">
        <v>3304</v>
      </c>
      <c r="B3305" s="54">
        <v>43603</v>
      </c>
      <c r="C3305">
        <v>16</v>
      </c>
      <c r="D3305" s="2">
        <v>5125.2065383177587</v>
      </c>
      <c r="E3305" s="2">
        <v>1149.0913817424139</v>
      </c>
      <c r="F3305" s="2">
        <v>887.53455017645138</v>
      </c>
      <c r="G3305" s="55"/>
    </row>
    <row r="3306" spans="1:7" x14ac:dyDescent="0.2">
      <c r="A3306" s="49">
        <v>3305</v>
      </c>
      <c r="B3306" s="54">
        <v>43603</v>
      </c>
      <c r="C3306">
        <v>17</v>
      </c>
      <c r="D3306" s="2">
        <v>5149.6350817712982</v>
      </c>
      <c r="E3306" s="2">
        <v>953.15022184215513</v>
      </c>
      <c r="F3306" s="2">
        <v>784.68286652059851</v>
      </c>
      <c r="G3306" s="55"/>
    </row>
    <row r="3307" spans="1:7" x14ac:dyDescent="0.2">
      <c r="A3307" s="49">
        <v>3306</v>
      </c>
      <c r="B3307" s="54">
        <v>43603</v>
      </c>
      <c r="C3307">
        <v>18</v>
      </c>
      <c r="D3307" s="2">
        <v>5167.8476167913605</v>
      </c>
      <c r="E3307" s="2">
        <v>1166.5785908835383</v>
      </c>
      <c r="F3307" s="2">
        <v>589.6624568328815</v>
      </c>
      <c r="G3307" s="55"/>
    </row>
    <row r="3308" spans="1:7" x14ac:dyDescent="0.2">
      <c r="A3308" s="49">
        <v>3307</v>
      </c>
      <c r="B3308" s="54">
        <v>43603</v>
      </c>
      <c r="C3308">
        <v>19</v>
      </c>
      <c r="D3308" s="2">
        <v>5207.082246266893</v>
      </c>
      <c r="E3308" s="2">
        <v>1475.2621618749827</v>
      </c>
      <c r="F3308" s="2">
        <v>347.90224165004071</v>
      </c>
      <c r="G3308" s="55"/>
    </row>
    <row r="3309" spans="1:7" x14ac:dyDescent="0.2">
      <c r="A3309" s="49">
        <v>3308</v>
      </c>
      <c r="B3309" s="54">
        <v>43603</v>
      </c>
      <c r="C3309">
        <v>20</v>
      </c>
      <c r="D3309" s="2">
        <v>5145.6164277271055</v>
      </c>
      <c r="E3309" s="2">
        <v>1528.1043790816275</v>
      </c>
      <c r="F3309" s="2">
        <v>129.85354307968728</v>
      </c>
      <c r="G3309" s="55"/>
    </row>
    <row r="3310" spans="1:7" x14ac:dyDescent="0.2">
      <c r="A3310" s="49">
        <v>3309</v>
      </c>
      <c r="B3310" s="54">
        <v>43603</v>
      </c>
      <c r="C3310">
        <v>21</v>
      </c>
      <c r="D3310" s="2">
        <v>5129.9440317291392</v>
      </c>
      <c r="E3310" s="2">
        <v>1721.0350766261245</v>
      </c>
      <c r="F3310" s="2">
        <v>15.021930093214968</v>
      </c>
      <c r="G3310" s="55"/>
    </row>
    <row r="3311" spans="1:7" x14ac:dyDescent="0.2">
      <c r="A3311" s="49">
        <v>3310</v>
      </c>
      <c r="B3311" s="54">
        <v>43603</v>
      </c>
      <c r="C3311">
        <v>22</v>
      </c>
      <c r="D3311" s="2">
        <v>5282.2935929717723</v>
      </c>
      <c r="E3311" s="2">
        <v>1872.7742278811365</v>
      </c>
      <c r="F3311" s="2">
        <v>0.14553419467343057</v>
      </c>
      <c r="G3311" s="55"/>
    </row>
    <row r="3312" spans="1:7" x14ac:dyDescent="0.2">
      <c r="A3312" s="49">
        <v>3311</v>
      </c>
      <c r="B3312" s="54">
        <v>43603</v>
      </c>
      <c r="C3312">
        <v>23</v>
      </c>
      <c r="D3312" s="2">
        <v>5177.133241258266</v>
      </c>
      <c r="E3312" s="2">
        <v>1802.3305619162616</v>
      </c>
      <c r="F3312" s="2">
        <v>0</v>
      </c>
      <c r="G3312" s="55"/>
    </row>
    <row r="3313" spans="1:7" x14ac:dyDescent="0.2">
      <c r="A3313" s="49">
        <v>3312</v>
      </c>
      <c r="B3313" s="54">
        <v>43603</v>
      </c>
      <c r="C3313">
        <v>24</v>
      </c>
      <c r="D3313" s="2">
        <v>5066.8192386533956</v>
      </c>
      <c r="E3313" s="2">
        <v>1684.0321836507319</v>
      </c>
      <c r="F3313" s="2">
        <v>0</v>
      </c>
      <c r="G3313" s="55"/>
    </row>
    <row r="3314" spans="1:7" x14ac:dyDescent="0.2">
      <c r="A3314" s="49">
        <v>3313</v>
      </c>
      <c r="B3314" s="54">
        <v>43604</v>
      </c>
      <c r="C3314">
        <v>1</v>
      </c>
      <c r="D3314" s="2">
        <v>4905.2488266665614</v>
      </c>
      <c r="E3314" s="2">
        <v>1747.2654626643052</v>
      </c>
      <c r="F3314" s="2">
        <v>0</v>
      </c>
      <c r="G3314" s="55"/>
    </row>
    <row r="3315" spans="1:7" x14ac:dyDescent="0.2">
      <c r="A3315" s="49">
        <v>3314</v>
      </c>
      <c r="B3315" s="54">
        <v>43604</v>
      </c>
      <c r="C3315">
        <v>2</v>
      </c>
      <c r="D3315" s="2">
        <v>4764.2001313336332</v>
      </c>
      <c r="E3315" s="2">
        <v>1685.3935243695903</v>
      </c>
      <c r="F3315" s="2">
        <v>0</v>
      </c>
      <c r="G3315" s="55"/>
    </row>
    <row r="3316" spans="1:7" x14ac:dyDescent="0.2">
      <c r="A3316" s="49">
        <v>3315</v>
      </c>
      <c r="B3316" s="54">
        <v>43604</v>
      </c>
      <c r="C3316">
        <v>3</v>
      </c>
      <c r="D3316" s="2">
        <v>4692.860507241704</v>
      </c>
      <c r="E3316" s="2">
        <v>1471.1409078986992</v>
      </c>
      <c r="F3316" s="2">
        <v>0</v>
      </c>
      <c r="G3316" s="55"/>
    </row>
    <row r="3317" spans="1:7" x14ac:dyDescent="0.2">
      <c r="A3317" s="49">
        <v>3316</v>
      </c>
      <c r="B3317" s="54">
        <v>43604</v>
      </c>
      <c r="C3317">
        <v>4</v>
      </c>
      <c r="D3317" s="2">
        <v>4668.1722584078925</v>
      </c>
      <c r="E3317" s="2">
        <v>1540.3120951107073</v>
      </c>
      <c r="F3317" s="2">
        <v>0</v>
      </c>
      <c r="G3317" s="55"/>
    </row>
    <row r="3318" spans="1:7" x14ac:dyDescent="0.2">
      <c r="A3318" s="49">
        <v>3317</v>
      </c>
      <c r="B3318" s="54">
        <v>43604</v>
      </c>
      <c r="C3318">
        <v>5</v>
      </c>
      <c r="D3318" s="2">
        <v>4657.9524554419122</v>
      </c>
      <c r="E3318" s="2">
        <v>1603.6430341685395</v>
      </c>
      <c r="F3318" s="2">
        <v>0</v>
      </c>
      <c r="G3318" s="55"/>
    </row>
    <row r="3319" spans="1:7" x14ac:dyDescent="0.2">
      <c r="A3319" s="49">
        <v>3318</v>
      </c>
      <c r="B3319" s="54">
        <v>43604</v>
      </c>
      <c r="C3319">
        <v>6</v>
      </c>
      <c r="D3319" s="2">
        <v>4658.2920429929045</v>
      </c>
      <c r="E3319" s="2">
        <v>1605.5890904678238</v>
      </c>
      <c r="F3319" s="2">
        <v>0.31866942441344331</v>
      </c>
      <c r="G3319" s="55"/>
    </row>
    <row r="3320" spans="1:7" x14ac:dyDescent="0.2">
      <c r="A3320" s="49">
        <v>3319</v>
      </c>
      <c r="B3320" s="54">
        <v>43604</v>
      </c>
      <c r="C3320">
        <v>7</v>
      </c>
      <c r="D3320" s="2">
        <v>4697.9946523356102</v>
      </c>
      <c r="E3320" s="2">
        <v>1567.1253152011493</v>
      </c>
      <c r="F3320" s="2">
        <v>7.6552748161065312</v>
      </c>
      <c r="G3320" s="55"/>
    </row>
    <row r="3321" spans="1:7" x14ac:dyDescent="0.2">
      <c r="A3321" s="49">
        <v>3320</v>
      </c>
      <c r="B3321" s="54">
        <v>43604</v>
      </c>
      <c r="C3321">
        <v>8</v>
      </c>
      <c r="D3321" s="2">
        <v>4822.3070016865731</v>
      </c>
      <c r="E3321" s="2">
        <v>1609.6505796987071</v>
      </c>
      <c r="F3321" s="2">
        <v>57.264704315155363</v>
      </c>
      <c r="G3321" s="55"/>
    </row>
    <row r="3322" spans="1:7" x14ac:dyDescent="0.2">
      <c r="A3322" s="49">
        <v>3321</v>
      </c>
      <c r="B3322" s="54">
        <v>43604</v>
      </c>
      <c r="C3322">
        <v>9</v>
      </c>
      <c r="D3322" s="2">
        <v>4916.9815601039563</v>
      </c>
      <c r="E3322" s="2">
        <v>1419.9054847582861</v>
      </c>
      <c r="F3322" s="2">
        <v>334.34258261350919</v>
      </c>
      <c r="G3322" s="55"/>
    </row>
    <row r="3323" spans="1:7" x14ac:dyDescent="0.2">
      <c r="A3323" s="49">
        <v>3322</v>
      </c>
      <c r="B3323" s="54">
        <v>43604</v>
      </c>
      <c r="C3323">
        <v>10</v>
      </c>
      <c r="D3323" s="2">
        <v>4960.7047135091507</v>
      </c>
      <c r="E3323" s="2">
        <v>1614.598820364263</v>
      </c>
      <c r="F3323" s="2">
        <v>682.93144564047202</v>
      </c>
      <c r="G3323" s="55"/>
    </row>
    <row r="3324" spans="1:7" x14ac:dyDescent="0.2">
      <c r="A3324" s="49">
        <v>3323</v>
      </c>
      <c r="B3324" s="54">
        <v>43604</v>
      </c>
      <c r="C3324">
        <v>11</v>
      </c>
      <c r="D3324" s="2">
        <v>5085.1180599140207</v>
      </c>
      <c r="E3324" s="2">
        <v>1571.6038627630837</v>
      </c>
      <c r="F3324" s="2">
        <v>957.55690676472909</v>
      </c>
      <c r="G3324" s="55"/>
    </row>
    <row r="3325" spans="1:7" x14ac:dyDescent="0.2">
      <c r="A3325" s="49">
        <v>3324</v>
      </c>
      <c r="B3325" s="54">
        <v>43604</v>
      </c>
      <c r="C3325">
        <v>12</v>
      </c>
      <c r="D3325" s="2">
        <v>5190.7431651123688</v>
      </c>
      <c r="E3325" s="2">
        <v>1581.6287307302237</v>
      </c>
      <c r="F3325" s="2">
        <v>1120.5367401655851</v>
      </c>
      <c r="G3325" s="55"/>
    </row>
    <row r="3326" spans="1:7" x14ac:dyDescent="0.2">
      <c r="A3326" s="49">
        <v>3325</v>
      </c>
      <c r="B3326" s="54">
        <v>43604</v>
      </c>
      <c r="C3326">
        <v>13</v>
      </c>
      <c r="D3326" s="2">
        <v>5211.5129129496327</v>
      </c>
      <c r="E3326" s="2">
        <v>1671.5188004002882</v>
      </c>
      <c r="F3326" s="2">
        <v>1205.1272244548995</v>
      </c>
      <c r="G3326" s="55"/>
    </row>
    <row r="3327" spans="1:7" x14ac:dyDescent="0.2">
      <c r="A3327" s="49">
        <v>3326</v>
      </c>
      <c r="B3327" s="54">
        <v>43604</v>
      </c>
      <c r="C3327">
        <v>14</v>
      </c>
      <c r="D3327" s="2">
        <v>5170.8465251484067</v>
      </c>
      <c r="E3327" s="2">
        <v>1815.2995661966111</v>
      </c>
      <c r="F3327" s="2">
        <v>1238.3860176693101</v>
      </c>
      <c r="G3327" s="55"/>
    </row>
    <row r="3328" spans="1:7" x14ac:dyDescent="0.2">
      <c r="A3328" s="49">
        <v>3327</v>
      </c>
      <c r="B3328" s="54">
        <v>43604</v>
      </c>
      <c r="C3328">
        <v>15</v>
      </c>
      <c r="D3328" s="2">
        <v>5134.5681931335257</v>
      </c>
      <c r="E3328" s="2">
        <v>1996.5197643256031</v>
      </c>
      <c r="F3328" s="2">
        <v>1206.768238707301</v>
      </c>
      <c r="G3328" s="55"/>
    </row>
    <row r="3329" spans="1:7" x14ac:dyDescent="0.2">
      <c r="A3329" s="49">
        <v>3328</v>
      </c>
      <c r="B3329" s="54">
        <v>43604</v>
      </c>
      <c r="C3329">
        <v>16</v>
      </c>
      <c r="D3329" s="2">
        <v>5161.991542406402</v>
      </c>
      <c r="E3329" s="2">
        <v>2014.646519299381</v>
      </c>
      <c r="F3329" s="2">
        <v>1123.3301585725649</v>
      </c>
      <c r="G3329" s="55"/>
    </row>
    <row r="3330" spans="1:7" x14ac:dyDescent="0.2">
      <c r="A3330" s="49">
        <v>3329</v>
      </c>
      <c r="B3330" s="54">
        <v>43604</v>
      </c>
      <c r="C3330">
        <v>17</v>
      </c>
      <c r="D3330" s="2">
        <v>5220.8974984355918</v>
      </c>
      <c r="E3330" s="2">
        <v>1967.1377094167392</v>
      </c>
      <c r="F3330" s="2">
        <v>903.56965353263161</v>
      </c>
      <c r="G3330" s="55"/>
    </row>
    <row r="3331" spans="1:7" x14ac:dyDescent="0.2">
      <c r="A3331" s="49">
        <v>3330</v>
      </c>
      <c r="B3331" s="54">
        <v>43604</v>
      </c>
      <c r="C3331">
        <v>18</v>
      </c>
      <c r="D3331" s="2">
        <v>5218.0140807417929</v>
      </c>
      <c r="E3331" s="2">
        <v>2027.6517231054095</v>
      </c>
      <c r="F3331" s="2">
        <v>698.67653692092563</v>
      </c>
      <c r="G3331" s="55"/>
    </row>
    <row r="3332" spans="1:7" x14ac:dyDescent="0.2">
      <c r="A3332" s="49">
        <v>3331</v>
      </c>
      <c r="B3332" s="54">
        <v>43604</v>
      </c>
      <c r="C3332">
        <v>19</v>
      </c>
      <c r="D3332" s="2">
        <v>5255.1041343528086</v>
      </c>
      <c r="E3332" s="2">
        <v>2159.6916235660374</v>
      </c>
      <c r="F3332" s="2">
        <v>380.51446292768776</v>
      </c>
      <c r="G3332" s="55"/>
    </row>
    <row r="3333" spans="1:7" x14ac:dyDescent="0.2">
      <c r="A3333" s="49">
        <v>3332</v>
      </c>
      <c r="B3333" s="54">
        <v>43604</v>
      </c>
      <c r="C3333">
        <v>20</v>
      </c>
      <c r="D3333" s="2">
        <v>5209.2609614278545</v>
      </c>
      <c r="E3333" s="2">
        <v>2300.9527149815813</v>
      </c>
      <c r="F3333" s="2">
        <v>122.79967312839545</v>
      </c>
      <c r="G3333" s="55"/>
    </row>
    <row r="3334" spans="1:7" x14ac:dyDescent="0.2">
      <c r="A3334" s="49">
        <v>3333</v>
      </c>
      <c r="B3334" s="54">
        <v>43604</v>
      </c>
      <c r="C3334">
        <v>21</v>
      </c>
      <c r="D3334" s="2">
        <v>5150.9291035969009</v>
      </c>
      <c r="E3334" s="2">
        <v>2275.6128852058791</v>
      </c>
      <c r="F3334" s="2">
        <v>12.757117266011413</v>
      </c>
      <c r="G3334" s="55"/>
    </row>
    <row r="3335" spans="1:7" x14ac:dyDescent="0.2">
      <c r="A3335" s="49">
        <v>3334</v>
      </c>
      <c r="B3335" s="54">
        <v>43604</v>
      </c>
      <c r="C3335">
        <v>22</v>
      </c>
      <c r="D3335" s="2">
        <v>5307.0337004677267</v>
      </c>
      <c r="E3335" s="2">
        <v>2312.3089617001101</v>
      </c>
      <c r="F3335" s="2">
        <v>2.9377521211160426E-2</v>
      </c>
      <c r="G3335" s="55"/>
    </row>
    <row r="3336" spans="1:7" x14ac:dyDescent="0.2">
      <c r="A3336" s="49">
        <v>3335</v>
      </c>
      <c r="B3336" s="54">
        <v>43604</v>
      </c>
      <c r="C3336">
        <v>23</v>
      </c>
      <c r="D3336" s="2">
        <v>5213.7287978263084</v>
      </c>
      <c r="E3336" s="2">
        <v>2323.5137376135162</v>
      </c>
      <c r="F3336" s="2">
        <v>0</v>
      </c>
      <c r="G3336" s="55"/>
    </row>
    <row r="3337" spans="1:7" x14ac:dyDescent="0.2">
      <c r="A3337" s="49">
        <v>3336</v>
      </c>
      <c r="B3337" s="54">
        <v>43604</v>
      </c>
      <c r="C3337">
        <v>24</v>
      </c>
      <c r="D3337" s="2">
        <v>5086.0412963408317</v>
      </c>
      <c r="E3337" s="2">
        <v>2310.5115341988408</v>
      </c>
      <c r="F3337" s="2">
        <v>0</v>
      </c>
      <c r="G3337" s="55"/>
    </row>
    <row r="3338" spans="1:7" x14ac:dyDescent="0.2">
      <c r="A3338" s="49">
        <v>3337</v>
      </c>
      <c r="B3338" s="54">
        <v>43605</v>
      </c>
      <c r="C3338">
        <v>1</v>
      </c>
      <c r="D3338" s="2">
        <v>4884.3079831906443</v>
      </c>
      <c r="E3338" s="2">
        <v>2301.1094982152695</v>
      </c>
      <c r="F3338" s="2">
        <v>0</v>
      </c>
      <c r="G3338" s="55"/>
    </row>
    <row r="3339" spans="1:7" x14ac:dyDescent="0.2">
      <c r="A3339" s="49">
        <v>3338</v>
      </c>
      <c r="B3339" s="54">
        <v>43605</v>
      </c>
      <c r="C3339">
        <v>2</v>
      </c>
      <c r="D3339" s="2">
        <v>4729.3621947712163</v>
      </c>
      <c r="E3339" s="2">
        <v>2260.3007226789146</v>
      </c>
      <c r="F3339" s="2">
        <v>0</v>
      </c>
      <c r="G3339" s="55"/>
    </row>
    <row r="3340" spans="1:7" x14ac:dyDescent="0.2">
      <c r="A3340" s="49">
        <v>3339</v>
      </c>
      <c r="B3340" s="54">
        <v>43605</v>
      </c>
      <c r="C3340">
        <v>3</v>
      </c>
      <c r="D3340" s="2">
        <v>4678.2707334847382</v>
      </c>
      <c r="E3340" s="2">
        <v>2156.2611213054547</v>
      </c>
      <c r="F3340" s="2">
        <v>0</v>
      </c>
      <c r="G3340" s="55"/>
    </row>
    <row r="3341" spans="1:7" x14ac:dyDescent="0.2">
      <c r="A3341" s="49">
        <v>3340</v>
      </c>
      <c r="B3341" s="54">
        <v>43605</v>
      </c>
      <c r="C3341">
        <v>4</v>
      </c>
      <c r="D3341" s="2">
        <v>4640.0913942805846</v>
      </c>
      <c r="E3341" s="2">
        <v>2093.9698082125069</v>
      </c>
      <c r="F3341" s="2">
        <v>0</v>
      </c>
      <c r="G3341" s="55"/>
    </row>
    <row r="3342" spans="1:7" x14ac:dyDescent="0.2">
      <c r="A3342" s="49">
        <v>3341</v>
      </c>
      <c r="B3342" s="54">
        <v>43605</v>
      </c>
      <c r="C3342">
        <v>5</v>
      </c>
      <c r="D3342" s="2">
        <v>4597.6456401119112</v>
      </c>
      <c r="E3342" s="2">
        <v>2036.2101268101255</v>
      </c>
      <c r="F3342" s="2">
        <v>0</v>
      </c>
      <c r="G3342" s="55"/>
    </row>
    <row r="3343" spans="1:7" x14ac:dyDescent="0.2">
      <c r="A3343" s="49">
        <v>3342</v>
      </c>
      <c r="B3343" s="54">
        <v>43605</v>
      </c>
      <c r="C3343">
        <v>6</v>
      </c>
      <c r="D3343" s="2">
        <v>4592.5929059862374</v>
      </c>
      <c r="E3343" s="2">
        <v>1663.9558937122636</v>
      </c>
      <c r="F3343" s="2">
        <v>6.9476763618262521E-2</v>
      </c>
      <c r="G3343" s="55"/>
    </row>
    <row r="3344" spans="1:7" x14ac:dyDescent="0.2">
      <c r="A3344" s="49">
        <v>3343</v>
      </c>
      <c r="B3344" s="54">
        <v>43605</v>
      </c>
      <c r="C3344">
        <v>7</v>
      </c>
      <c r="D3344" s="2">
        <v>4609.0246168351186</v>
      </c>
      <c r="E3344" s="2">
        <v>2010.9592659133777</v>
      </c>
      <c r="F3344" s="2">
        <v>7.9125626613823723</v>
      </c>
      <c r="G3344" s="55"/>
    </row>
    <row r="3345" spans="1:7" x14ac:dyDescent="0.2">
      <c r="A3345" s="49">
        <v>3344</v>
      </c>
      <c r="B3345" s="54">
        <v>43605</v>
      </c>
      <c r="C3345">
        <v>8</v>
      </c>
      <c r="D3345" s="2">
        <v>4735.8902526722723</v>
      </c>
      <c r="E3345" s="2">
        <v>1994.6054326386757</v>
      </c>
      <c r="F3345" s="2">
        <v>55.280429569118581</v>
      </c>
      <c r="G3345" s="55"/>
    </row>
    <row r="3346" spans="1:7" x14ac:dyDescent="0.2">
      <c r="A3346" s="49">
        <v>3345</v>
      </c>
      <c r="B3346" s="54">
        <v>43605</v>
      </c>
      <c r="C3346">
        <v>9</v>
      </c>
      <c r="D3346" s="2">
        <v>4823.8632082741706</v>
      </c>
      <c r="E3346" s="2">
        <v>1928.3833037161289</v>
      </c>
      <c r="F3346" s="2">
        <v>284.12903010336248</v>
      </c>
      <c r="G3346" s="55"/>
    </row>
    <row r="3347" spans="1:7" x14ac:dyDescent="0.2">
      <c r="A3347" s="49">
        <v>3346</v>
      </c>
      <c r="B3347" s="54">
        <v>43605</v>
      </c>
      <c r="C3347">
        <v>10</v>
      </c>
      <c r="D3347" s="2">
        <v>4889.5974857324027</v>
      </c>
      <c r="E3347" s="2">
        <v>1924.4370353851832</v>
      </c>
      <c r="F3347" s="2">
        <v>506.96833813905567</v>
      </c>
      <c r="G3347" s="55"/>
    </row>
    <row r="3348" spans="1:7" x14ac:dyDescent="0.2">
      <c r="A3348" s="49">
        <v>3347</v>
      </c>
      <c r="B3348" s="54">
        <v>43605</v>
      </c>
      <c r="C3348">
        <v>11</v>
      </c>
      <c r="D3348" s="2">
        <v>4949.3242901566109</v>
      </c>
      <c r="E3348" s="2">
        <v>2124.972005636128</v>
      </c>
      <c r="F3348" s="2">
        <v>792.34327715966617</v>
      </c>
      <c r="G3348" s="55"/>
    </row>
    <row r="3349" spans="1:7" x14ac:dyDescent="0.2">
      <c r="A3349" s="49">
        <v>3348</v>
      </c>
      <c r="B3349" s="54">
        <v>43605</v>
      </c>
      <c r="C3349">
        <v>12</v>
      </c>
      <c r="D3349" s="2">
        <v>5012.3086129434723</v>
      </c>
      <c r="E3349" s="2">
        <v>2141.8046910007624</v>
      </c>
      <c r="F3349" s="2">
        <v>865.58951268377018</v>
      </c>
      <c r="G3349" s="55"/>
    </row>
    <row r="3350" spans="1:7" x14ac:dyDescent="0.2">
      <c r="A3350" s="49">
        <v>3349</v>
      </c>
      <c r="B3350" s="54">
        <v>43605</v>
      </c>
      <c r="C3350">
        <v>13</v>
      </c>
      <c r="D3350" s="2">
        <v>5043.6255537053539</v>
      </c>
      <c r="E3350" s="2">
        <v>1999.7673922569916</v>
      </c>
      <c r="F3350" s="2">
        <v>1082.9232117007107</v>
      </c>
      <c r="G3350" s="55"/>
    </row>
    <row r="3351" spans="1:7" x14ac:dyDescent="0.2">
      <c r="A3351" s="49">
        <v>3350</v>
      </c>
      <c r="B3351" s="54">
        <v>43605</v>
      </c>
      <c r="C3351">
        <v>14</v>
      </c>
      <c r="D3351" s="2">
        <v>5026.7358995088407</v>
      </c>
      <c r="E3351" s="2">
        <v>2004.556241365548</v>
      </c>
      <c r="F3351" s="2">
        <v>1066.9692158385851</v>
      </c>
      <c r="G3351" s="55"/>
    </row>
    <row r="3352" spans="1:7" x14ac:dyDescent="0.2">
      <c r="A3352" s="49">
        <v>3351</v>
      </c>
      <c r="B3352" s="54">
        <v>43605</v>
      </c>
      <c r="C3352">
        <v>15</v>
      </c>
      <c r="D3352" s="2">
        <v>5019.9033633278805</v>
      </c>
      <c r="E3352" s="2">
        <v>2012.5185315358833</v>
      </c>
      <c r="F3352" s="2">
        <v>1047.6859213340249</v>
      </c>
      <c r="G3352" s="55"/>
    </row>
    <row r="3353" spans="1:7" x14ac:dyDescent="0.2">
      <c r="A3353" s="49">
        <v>3352</v>
      </c>
      <c r="B3353" s="54">
        <v>43605</v>
      </c>
      <c r="C3353">
        <v>16</v>
      </c>
      <c r="D3353" s="2">
        <v>5035.6265636400867</v>
      </c>
      <c r="E3353" s="2">
        <v>1909.5187367322931</v>
      </c>
      <c r="F3353" s="2">
        <v>970.16448847401807</v>
      </c>
      <c r="G3353" s="55"/>
    </row>
    <row r="3354" spans="1:7" x14ac:dyDescent="0.2">
      <c r="A3354" s="49">
        <v>3353</v>
      </c>
      <c r="B3354" s="54">
        <v>43605</v>
      </c>
      <c r="C3354">
        <v>17</v>
      </c>
      <c r="D3354" s="2">
        <v>5071.9632837996114</v>
      </c>
      <c r="E3354" s="2">
        <v>2005.788471217116</v>
      </c>
      <c r="F3354" s="2">
        <v>827.68306200816437</v>
      </c>
      <c r="G3354" s="55"/>
    </row>
    <row r="3355" spans="1:7" x14ac:dyDescent="0.2">
      <c r="A3355" s="49">
        <v>3354</v>
      </c>
      <c r="B3355" s="54">
        <v>43605</v>
      </c>
      <c r="C3355">
        <v>18</v>
      </c>
      <c r="D3355" s="2">
        <v>5088.4076088951324</v>
      </c>
      <c r="E3355" s="2">
        <v>2159.4319675672482</v>
      </c>
      <c r="F3355" s="2">
        <v>591.57288203506255</v>
      </c>
      <c r="G3355" s="55"/>
    </row>
    <row r="3356" spans="1:7" x14ac:dyDescent="0.2">
      <c r="A3356" s="49">
        <v>3355</v>
      </c>
      <c r="B3356" s="54">
        <v>43605</v>
      </c>
      <c r="C3356">
        <v>19</v>
      </c>
      <c r="D3356" s="2">
        <v>5098.4260407202291</v>
      </c>
      <c r="E3356" s="2">
        <v>2199.0544618293152</v>
      </c>
      <c r="F3356" s="2">
        <v>345.50100697251764</v>
      </c>
      <c r="G3356" s="55"/>
    </row>
    <row r="3357" spans="1:7" x14ac:dyDescent="0.2">
      <c r="A3357" s="49">
        <v>3356</v>
      </c>
      <c r="B3357" s="54">
        <v>43605</v>
      </c>
      <c r="C3357">
        <v>20</v>
      </c>
      <c r="D3357" s="2">
        <v>5053.3955862218481</v>
      </c>
      <c r="E3357" s="2">
        <v>2186.9500617477843</v>
      </c>
      <c r="F3357" s="2">
        <v>103.04663115792945</v>
      </c>
      <c r="G3357" s="55"/>
    </row>
    <row r="3358" spans="1:7" x14ac:dyDescent="0.2">
      <c r="A3358" s="49">
        <v>3357</v>
      </c>
      <c r="B3358" s="54">
        <v>43605</v>
      </c>
      <c r="C3358">
        <v>21</v>
      </c>
      <c r="D3358" s="2">
        <v>5007.5048660826951</v>
      </c>
      <c r="E3358" s="2">
        <v>1939.4750497749678</v>
      </c>
      <c r="F3358" s="2">
        <v>13.512139607482563</v>
      </c>
      <c r="G3358" s="55"/>
    </row>
    <row r="3359" spans="1:7" x14ac:dyDescent="0.2">
      <c r="A3359" s="49">
        <v>3358</v>
      </c>
      <c r="B3359" s="54">
        <v>43605</v>
      </c>
      <c r="C3359">
        <v>22</v>
      </c>
      <c r="D3359" s="2">
        <v>5198.2714531779357</v>
      </c>
      <c r="E3359" s="2">
        <v>1914.1800498698262</v>
      </c>
      <c r="F3359" s="2">
        <v>0.23422511128725423</v>
      </c>
      <c r="G3359" s="55"/>
    </row>
    <row r="3360" spans="1:7" x14ac:dyDescent="0.2">
      <c r="A3360" s="49">
        <v>3359</v>
      </c>
      <c r="B3360" s="54">
        <v>43605</v>
      </c>
      <c r="C3360">
        <v>23</v>
      </c>
      <c r="D3360" s="2">
        <v>5105.0452489354948</v>
      </c>
      <c r="E3360" s="2">
        <v>1775.4793657960179</v>
      </c>
      <c r="F3360" s="2">
        <v>0</v>
      </c>
      <c r="G3360" s="55"/>
    </row>
    <row r="3361" spans="1:7" x14ac:dyDescent="0.2">
      <c r="A3361" s="49">
        <v>3360</v>
      </c>
      <c r="B3361" s="54">
        <v>43605</v>
      </c>
      <c r="C3361">
        <v>24</v>
      </c>
      <c r="D3361" s="2">
        <v>4966.0014546975144</v>
      </c>
      <c r="E3361" s="2">
        <v>1499.4027095625004</v>
      </c>
      <c r="F3361" s="2">
        <v>0</v>
      </c>
      <c r="G3361" s="55"/>
    </row>
    <row r="3362" spans="1:7" x14ac:dyDescent="0.2">
      <c r="A3362" s="49">
        <v>3361</v>
      </c>
      <c r="B3362" s="54">
        <v>43606</v>
      </c>
      <c r="C3362">
        <v>1</v>
      </c>
      <c r="D3362" s="2">
        <v>4773.1559006741481</v>
      </c>
      <c r="E3362" s="2">
        <v>1276.6718537100946</v>
      </c>
      <c r="F3362" s="2">
        <v>0</v>
      </c>
      <c r="G3362" s="55"/>
    </row>
    <row r="3363" spans="1:7" x14ac:dyDescent="0.2">
      <c r="A3363" s="49">
        <v>3362</v>
      </c>
      <c r="B3363" s="54">
        <v>43606</v>
      </c>
      <c r="C3363">
        <v>2</v>
      </c>
      <c r="D3363" s="2">
        <v>4661.7620740989059</v>
      </c>
      <c r="E3363" s="2">
        <v>1447.0264372048214</v>
      </c>
      <c r="F3363" s="2">
        <v>0</v>
      </c>
      <c r="G3363" s="55"/>
    </row>
    <row r="3364" spans="1:7" x14ac:dyDescent="0.2">
      <c r="A3364" s="49">
        <v>3363</v>
      </c>
      <c r="B3364" s="54">
        <v>43606</v>
      </c>
      <c r="C3364">
        <v>3</v>
      </c>
      <c r="D3364" s="2">
        <v>4598.3769914377353</v>
      </c>
      <c r="E3364" s="2">
        <v>1383.516503312542</v>
      </c>
      <c r="F3364" s="2">
        <v>0</v>
      </c>
      <c r="G3364" s="55"/>
    </row>
    <row r="3365" spans="1:7" x14ac:dyDescent="0.2">
      <c r="A3365" s="49">
        <v>3364</v>
      </c>
      <c r="B3365" s="54">
        <v>43606</v>
      </c>
      <c r="C3365">
        <v>4</v>
      </c>
      <c r="D3365" s="2">
        <v>4577.3866821885349</v>
      </c>
      <c r="E3365" s="2">
        <v>1391.9009285732448</v>
      </c>
      <c r="F3365" s="2">
        <v>0</v>
      </c>
      <c r="G3365" s="55"/>
    </row>
    <row r="3366" spans="1:7" x14ac:dyDescent="0.2">
      <c r="A3366" s="49">
        <v>3365</v>
      </c>
      <c r="B3366" s="54">
        <v>43606</v>
      </c>
      <c r="C3366">
        <v>5</v>
      </c>
      <c r="D3366" s="2">
        <v>4543.4848721567632</v>
      </c>
      <c r="E3366" s="2">
        <v>1606.8761031355757</v>
      </c>
      <c r="F3366" s="2">
        <v>0</v>
      </c>
      <c r="G3366" s="55"/>
    </row>
    <row r="3367" spans="1:7" x14ac:dyDescent="0.2">
      <c r="A3367" s="49">
        <v>3366</v>
      </c>
      <c r="B3367" s="54">
        <v>43606</v>
      </c>
      <c r="C3367">
        <v>6</v>
      </c>
      <c r="D3367" s="2">
        <v>4562.8493294267737</v>
      </c>
      <c r="E3367" s="2">
        <v>1603.3679502084069</v>
      </c>
      <c r="F3367" s="2">
        <v>0.38387579067850353</v>
      </c>
      <c r="G3367" s="55"/>
    </row>
    <row r="3368" spans="1:7" x14ac:dyDescent="0.2">
      <c r="A3368" s="49">
        <v>3367</v>
      </c>
      <c r="B3368" s="54">
        <v>43606</v>
      </c>
      <c r="C3368">
        <v>7</v>
      </c>
      <c r="D3368" s="2">
        <v>4611.0729113483558</v>
      </c>
      <c r="E3368" s="2">
        <v>1555.3520352974911</v>
      </c>
      <c r="F3368" s="2">
        <v>12.391181506341153</v>
      </c>
      <c r="G3368" s="55"/>
    </row>
    <row r="3369" spans="1:7" x14ac:dyDescent="0.2">
      <c r="A3369" s="49">
        <v>3368</v>
      </c>
      <c r="B3369" s="54">
        <v>43606</v>
      </c>
      <c r="C3369">
        <v>8</v>
      </c>
      <c r="D3369" s="2">
        <v>4758.1362339708394</v>
      </c>
      <c r="E3369" s="2">
        <v>1513.9952315966652</v>
      </c>
      <c r="F3369" s="2">
        <v>65.195614226442601</v>
      </c>
      <c r="G3369" s="55"/>
    </row>
    <row r="3370" spans="1:7" x14ac:dyDescent="0.2">
      <c r="A3370" s="49">
        <v>3369</v>
      </c>
      <c r="B3370" s="54">
        <v>43606</v>
      </c>
      <c r="C3370">
        <v>9</v>
      </c>
      <c r="D3370" s="2">
        <v>4809.8956375043081</v>
      </c>
      <c r="E3370" s="2">
        <v>1528.4277846659984</v>
      </c>
      <c r="F3370" s="2">
        <v>355.65707507522887</v>
      </c>
      <c r="G3370" s="55"/>
    </row>
    <row r="3371" spans="1:7" x14ac:dyDescent="0.2">
      <c r="A3371" s="49">
        <v>3370</v>
      </c>
      <c r="B3371" s="54">
        <v>43606</v>
      </c>
      <c r="C3371">
        <v>10</v>
      </c>
      <c r="D3371" s="2">
        <v>4822.7119396601774</v>
      </c>
      <c r="E3371" s="2">
        <v>1446.7890345155424</v>
      </c>
      <c r="F3371" s="2">
        <v>631.8035713611248</v>
      </c>
      <c r="G3371" s="55"/>
    </row>
    <row r="3372" spans="1:7" x14ac:dyDescent="0.2">
      <c r="A3372" s="49">
        <v>3371</v>
      </c>
      <c r="B3372" s="54">
        <v>43606</v>
      </c>
      <c r="C3372">
        <v>11</v>
      </c>
      <c r="D3372" s="2">
        <v>4970.3218264264851</v>
      </c>
      <c r="E3372" s="2">
        <v>1204.6043409135607</v>
      </c>
      <c r="F3372" s="2">
        <v>896.86054200579315</v>
      </c>
      <c r="G3372" s="55"/>
    </row>
    <row r="3373" spans="1:7" x14ac:dyDescent="0.2">
      <c r="A3373" s="49">
        <v>3372</v>
      </c>
      <c r="B3373" s="54">
        <v>43606</v>
      </c>
      <c r="C3373">
        <v>12</v>
      </c>
      <c r="D3373" s="2">
        <v>5041.5630400831969</v>
      </c>
      <c r="E3373" s="2">
        <v>1003.6638723163219</v>
      </c>
      <c r="F3373" s="2">
        <v>993.42023989016093</v>
      </c>
      <c r="G3373" s="55"/>
    </row>
    <row r="3374" spans="1:7" x14ac:dyDescent="0.2">
      <c r="A3374" s="49">
        <v>3373</v>
      </c>
      <c r="B3374" s="54">
        <v>43606</v>
      </c>
      <c r="C3374">
        <v>13</v>
      </c>
      <c r="D3374" s="2">
        <v>5082.5057973520725</v>
      </c>
      <c r="E3374" s="2">
        <v>850.61157851632447</v>
      </c>
      <c r="F3374" s="2">
        <v>1053.0924400800066</v>
      </c>
      <c r="G3374" s="55"/>
    </row>
    <row r="3375" spans="1:7" x14ac:dyDescent="0.2">
      <c r="A3375" s="49">
        <v>3374</v>
      </c>
      <c r="B3375" s="54">
        <v>43606</v>
      </c>
      <c r="C3375">
        <v>14</v>
      </c>
      <c r="D3375" s="2">
        <v>5031.576309550006</v>
      </c>
      <c r="E3375" s="2">
        <v>896.48650195481241</v>
      </c>
      <c r="F3375" s="2">
        <v>1049.3648772109329</v>
      </c>
      <c r="G3375" s="55"/>
    </row>
    <row r="3376" spans="1:7" x14ac:dyDescent="0.2">
      <c r="A3376" s="49">
        <v>3375</v>
      </c>
      <c r="B3376" s="54">
        <v>43606</v>
      </c>
      <c r="C3376">
        <v>15</v>
      </c>
      <c r="D3376" s="2">
        <v>4989.1441071348427</v>
      </c>
      <c r="E3376" s="2">
        <v>886.94793954910222</v>
      </c>
      <c r="F3376" s="2">
        <v>1010.1081944356856</v>
      </c>
      <c r="G3376" s="55"/>
    </row>
    <row r="3377" spans="1:7" x14ac:dyDescent="0.2">
      <c r="A3377" s="49">
        <v>3376</v>
      </c>
      <c r="B3377" s="54">
        <v>43606</v>
      </c>
      <c r="C3377">
        <v>16</v>
      </c>
      <c r="D3377" s="2">
        <v>5035.5303361940632</v>
      </c>
      <c r="E3377" s="2">
        <v>830.24249972681002</v>
      </c>
      <c r="F3377" s="2">
        <v>966.45148311137405</v>
      </c>
      <c r="G3377" s="55"/>
    </row>
    <row r="3378" spans="1:7" x14ac:dyDescent="0.2">
      <c r="A3378" s="49">
        <v>3377</v>
      </c>
      <c r="B3378" s="54">
        <v>43606</v>
      </c>
      <c r="C3378">
        <v>17</v>
      </c>
      <c r="D3378" s="2">
        <v>5079.58884114188</v>
      </c>
      <c r="E3378" s="2">
        <v>811.35632111753432</v>
      </c>
      <c r="F3378" s="2">
        <v>871.83198590211236</v>
      </c>
      <c r="G3378" s="55"/>
    </row>
    <row r="3379" spans="1:7" x14ac:dyDescent="0.2">
      <c r="A3379" s="49">
        <v>3378</v>
      </c>
      <c r="B3379" s="54">
        <v>43606</v>
      </c>
      <c r="C3379">
        <v>18</v>
      </c>
      <c r="D3379" s="2">
        <v>5090.939338245802</v>
      </c>
      <c r="E3379" s="2">
        <v>884.95227687265356</v>
      </c>
      <c r="F3379" s="2">
        <v>703.76369348169351</v>
      </c>
      <c r="G3379" s="55"/>
    </row>
    <row r="3380" spans="1:7" x14ac:dyDescent="0.2">
      <c r="A3380" s="49">
        <v>3379</v>
      </c>
      <c r="B3380" s="54">
        <v>43606</v>
      </c>
      <c r="C3380">
        <v>19</v>
      </c>
      <c r="D3380" s="2">
        <v>5139.9009032637132</v>
      </c>
      <c r="E3380" s="2">
        <v>944.29745467571058</v>
      </c>
      <c r="F3380" s="2">
        <v>394.96733018904308</v>
      </c>
      <c r="G3380" s="55"/>
    </row>
    <row r="3381" spans="1:7" x14ac:dyDescent="0.2">
      <c r="A3381" s="49">
        <v>3380</v>
      </c>
      <c r="B3381" s="54">
        <v>43606</v>
      </c>
      <c r="C3381">
        <v>20</v>
      </c>
      <c r="D3381" s="2">
        <v>5073.9898078139377</v>
      </c>
      <c r="E3381" s="2">
        <v>952.13070339270598</v>
      </c>
      <c r="F3381" s="2">
        <v>105.5114708058365</v>
      </c>
      <c r="G3381" s="55"/>
    </row>
    <row r="3382" spans="1:7" x14ac:dyDescent="0.2">
      <c r="A3382" s="49">
        <v>3381</v>
      </c>
      <c r="B3382" s="54">
        <v>43606</v>
      </c>
      <c r="C3382">
        <v>21</v>
      </c>
      <c r="D3382" s="2">
        <v>5061.1758819351153</v>
      </c>
      <c r="E3382" s="2">
        <v>764.7314681940536</v>
      </c>
      <c r="F3382" s="2">
        <v>18.642993257767916</v>
      </c>
      <c r="G3382" s="55"/>
    </row>
    <row r="3383" spans="1:7" x14ac:dyDescent="0.2">
      <c r="A3383" s="49">
        <v>3382</v>
      </c>
      <c r="B3383" s="54">
        <v>43606</v>
      </c>
      <c r="C3383">
        <v>22</v>
      </c>
      <c r="D3383" s="2">
        <v>5240.2883863134002</v>
      </c>
      <c r="E3383" s="2">
        <v>557.81136574609764</v>
      </c>
      <c r="F3383" s="2">
        <v>0.28856542771084348</v>
      </c>
      <c r="G3383" s="55"/>
    </row>
    <row r="3384" spans="1:7" x14ac:dyDescent="0.2">
      <c r="A3384" s="49">
        <v>3383</v>
      </c>
      <c r="B3384" s="54">
        <v>43606</v>
      </c>
      <c r="C3384">
        <v>23</v>
      </c>
      <c r="D3384" s="2">
        <v>5118.2462902333555</v>
      </c>
      <c r="E3384" s="2">
        <v>731.25610094471381</v>
      </c>
      <c r="F3384" s="2">
        <v>0</v>
      </c>
      <c r="G3384" s="55"/>
    </row>
    <row r="3385" spans="1:7" x14ac:dyDescent="0.2">
      <c r="A3385" s="49">
        <v>3384</v>
      </c>
      <c r="B3385" s="54">
        <v>43606</v>
      </c>
      <c r="C3385">
        <v>24</v>
      </c>
      <c r="D3385" s="2">
        <v>4988.4748718563678</v>
      </c>
      <c r="E3385" s="2">
        <v>775.25154778972683</v>
      </c>
      <c r="F3385" s="2">
        <v>0</v>
      </c>
      <c r="G3385" s="55"/>
    </row>
    <row r="3386" spans="1:7" x14ac:dyDescent="0.2">
      <c r="A3386" s="49">
        <v>3385</v>
      </c>
      <c r="B3386" s="54">
        <v>43607</v>
      </c>
      <c r="C3386">
        <v>1</v>
      </c>
      <c r="D3386" s="2">
        <v>4848.1258516797316</v>
      </c>
      <c r="E3386" s="2">
        <v>828.44796954969399</v>
      </c>
      <c r="F3386" s="2">
        <v>0</v>
      </c>
      <c r="G3386" s="55"/>
    </row>
    <row r="3387" spans="1:7" x14ac:dyDescent="0.2">
      <c r="A3387" s="49">
        <v>3386</v>
      </c>
      <c r="B3387" s="54">
        <v>43607</v>
      </c>
      <c r="C3387">
        <v>2</v>
      </c>
      <c r="D3387" s="2">
        <v>4722.0795091821137</v>
      </c>
      <c r="E3387" s="2">
        <v>600.78830664279258</v>
      </c>
      <c r="F3387" s="2">
        <v>0</v>
      </c>
      <c r="G3387" s="55"/>
    </row>
    <row r="3388" spans="1:7" x14ac:dyDescent="0.2">
      <c r="A3388" s="49">
        <v>3387</v>
      </c>
      <c r="B3388" s="54">
        <v>43607</v>
      </c>
      <c r="C3388">
        <v>3</v>
      </c>
      <c r="D3388" s="2">
        <v>4663.996014954475</v>
      </c>
      <c r="E3388" s="2">
        <v>425.34435102433861</v>
      </c>
      <c r="F3388" s="2">
        <v>0</v>
      </c>
      <c r="G3388" s="55"/>
    </row>
    <row r="3389" spans="1:7" x14ac:dyDescent="0.2">
      <c r="A3389" s="49">
        <v>3388</v>
      </c>
      <c r="B3389" s="54">
        <v>43607</v>
      </c>
      <c r="C3389">
        <v>4</v>
      </c>
      <c r="D3389" s="2">
        <v>4635.2241220662409</v>
      </c>
      <c r="E3389" s="2">
        <v>317.11299842596941</v>
      </c>
      <c r="F3389" s="2">
        <v>0</v>
      </c>
      <c r="G3389" s="55"/>
    </row>
    <row r="3390" spans="1:7" x14ac:dyDescent="0.2">
      <c r="A3390" s="49">
        <v>3389</v>
      </c>
      <c r="B3390" s="54">
        <v>43607</v>
      </c>
      <c r="C3390">
        <v>5</v>
      </c>
      <c r="D3390" s="2">
        <v>4585.9313161982509</v>
      </c>
      <c r="E3390" s="2">
        <v>597.0228391769524</v>
      </c>
      <c r="F3390" s="2">
        <v>0</v>
      </c>
      <c r="G3390" s="55"/>
    </row>
    <row r="3391" spans="1:7" x14ac:dyDescent="0.2">
      <c r="A3391" s="49">
        <v>3390</v>
      </c>
      <c r="B3391" s="54">
        <v>43607</v>
      </c>
      <c r="C3391">
        <v>6</v>
      </c>
      <c r="D3391" s="2">
        <v>4606.4752426932118</v>
      </c>
      <c r="E3391" s="2">
        <v>368.35072429261442</v>
      </c>
      <c r="F3391" s="2">
        <v>0.19776870114140777</v>
      </c>
      <c r="G3391" s="55"/>
    </row>
    <row r="3392" spans="1:7" x14ac:dyDescent="0.2">
      <c r="A3392" s="49">
        <v>3391</v>
      </c>
      <c r="B3392" s="54">
        <v>43607</v>
      </c>
      <c r="C3392">
        <v>7</v>
      </c>
      <c r="D3392" s="2">
        <v>4666.057694955467</v>
      </c>
      <c r="E3392" s="2">
        <v>212.44155597724563</v>
      </c>
      <c r="F3392" s="2">
        <v>10.116543076093851</v>
      </c>
      <c r="G3392" s="55"/>
    </row>
    <row r="3393" spans="1:7" x14ac:dyDescent="0.2">
      <c r="A3393" s="49">
        <v>3392</v>
      </c>
      <c r="B3393" s="54">
        <v>43607</v>
      </c>
      <c r="C3393">
        <v>8</v>
      </c>
      <c r="D3393" s="2">
        <v>4788.387859553126</v>
      </c>
      <c r="E3393" s="2">
        <v>204.70119592159045</v>
      </c>
      <c r="F3393" s="2">
        <v>67.159321901395046</v>
      </c>
      <c r="G3393" s="55"/>
    </row>
    <row r="3394" spans="1:7" x14ac:dyDescent="0.2">
      <c r="A3394" s="49">
        <v>3393</v>
      </c>
      <c r="B3394" s="54">
        <v>43607</v>
      </c>
      <c r="C3394">
        <v>9</v>
      </c>
      <c r="D3394" s="2">
        <v>4889.2705141405313</v>
      </c>
      <c r="E3394" s="2">
        <v>412.77199402137205</v>
      </c>
      <c r="F3394" s="2">
        <v>339.70949018163753</v>
      </c>
      <c r="G3394" s="55"/>
    </row>
    <row r="3395" spans="1:7" x14ac:dyDescent="0.2">
      <c r="A3395" s="49">
        <v>3394</v>
      </c>
      <c r="B3395" s="54">
        <v>43607</v>
      </c>
      <c r="C3395">
        <v>10</v>
      </c>
      <c r="D3395" s="2">
        <v>4905.7259924835444</v>
      </c>
      <c r="E3395" s="2">
        <v>465.39394999493192</v>
      </c>
      <c r="F3395" s="2">
        <v>622.67404969345262</v>
      </c>
      <c r="G3395" s="55"/>
    </row>
    <row r="3396" spans="1:7" x14ac:dyDescent="0.2">
      <c r="A3396" s="49">
        <v>3395</v>
      </c>
      <c r="B3396" s="54">
        <v>43607</v>
      </c>
      <c r="C3396">
        <v>11</v>
      </c>
      <c r="D3396" s="2">
        <v>5002.9801369000297</v>
      </c>
      <c r="E3396" s="2">
        <v>614.04814284452289</v>
      </c>
      <c r="F3396" s="2">
        <v>885.21693984855119</v>
      </c>
      <c r="G3396" s="55"/>
    </row>
    <row r="3397" spans="1:7" x14ac:dyDescent="0.2">
      <c r="A3397" s="49">
        <v>3396</v>
      </c>
      <c r="B3397" s="54">
        <v>43607</v>
      </c>
      <c r="C3397">
        <v>12</v>
      </c>
      <c r="D3397" s="2">
        <v>5055.5239874984636</v>
      </c>
      <c r="E3397" s="2">
        <v>673.54874335989007</v>
      </c>
      <c r="F3397" s="2">
        <v>991.74688068608214</v>
      </c>
      <c r="G3397" s="55"/>
    </row>
    <row r="3398" spans="1:7" x14ac:dyDescent="0.2">
      <c r="A3398" s="49">
        <v>3397</v>
      </c>
      <c r="B3398" s="54">
        <v>43607</v>
      </c>
      <c r="C3398">
        <v>13</v>
      </c>
      <c r="D3398" s="2">
        <v>5115.8294287211502</v>
      </c>
      <c r="E3398" s="2">
        <v>736.23239334428126</v>
      </c>
      <c r="F3398" s="2">
        <v>1124.2215515331295</v>
      </c>
      <c r="G3398" s="55"/>
    </row>
    <row r="3399" spans="1:7" x14ac:dyDescent="0.2">
      <c r="A3399" s="49">
        <v>3398</v>
      </c>
      <c r="B3399" s="54">
        <v>43607</v>
      </c>
      <c r="C3399">
        <v>14</v>
      </c>
      <c r="D3399" s="2">
        <v>5066.2870676380444</v>
      </c>
      <c r="E3399" s="2">
        <v>767.57405726047114</v>
      </c>
      <c r="F3399" s="2">
        <v>1098.9422867473636</v>
      </c>
      <c r="G3399" s="55"/>
    </row>
    <row r="3400" spans="1:7" x14ac:dyDescent="0.2">
      <c r="A3400" s="49">
        <v>3399</v>
      </c>
      <c r="B3400" s="54">
        <v>43607</v>
      </c>
      <c r="C3400">
        <v>15</v>
      </c>
      <c r="D3400" s="2">
        <v>5071.4148234309014</v>
      </c>
      <c r="E3400" s="2">
        <v>828.54645275980465</v>
      </c>
      <c r="F3400" s="2">
        <v>1094.0656603644261</v>
      </c>
      <c r="G3400" s="55"/>
    </row>
    <row r="3401" spans="1:7" x14ac:dyDescent="0.2">
      <c r="A3401" s="49">
        <v>3400</v>
      </c>
      <c r="B3401" s="54">
        <v>43607</v>
      </c>
      <c r="C3401">
        <v>16</v>
      </c>
      <c r="D3401" s="2">
        <v>5087.794416094398</v>
      </c>
      <c r="E3401" s="2">
        <v>1009.1124165543886</v>
      </c>
      <c r="F3401" s="2">
        <v>1056.2469868689368</v>
      </c>
      <c r="G3401" s="55"/>
    </row>
    <row r="3402" spans="1:7" x14ac:dyDescent="0.2">
      <c r="A3402" s="49">
        <v>3401</v>
      </c>
      <c r="B3402" s="54">
        <v>43607</v>
      </c>
      <c r="C3402">
        <v>17</v>
      </c>
      <c r="D3402" s="2">
        <v>5127.0560229275407</v>
      </c>
      <c r="E3402" s="2">
        <v>910.23635741822227</v>
      </c>
      <c r="F3402" s="2">
        <v>889.87083915281335</v>
      </c>
      <c r="G3402" s="55"/>
    </row>
    <row r="3403" spans="1:7" x14ac:dyDescent="0.2">
      <c r="A3403" s="49">
        <v>3402</v>
      </c>
      <c r="B3403" s="54">
        <v>43607</v>
      </c>
      <c r="C3403">
        <v>18</v>
      </c>
      <c r="D3403" s="2">
        <v>5142.8506757677033</v>
      </c>
      <c r="E3403" s="2">
        <v>1179.3645248979155</v>
      </c>
      <c r="F3403" s="2">
        <v>670.23006302805493</v>
      </c>
      <c r="G3403" s="55"/>
    </row>
    <row r="3404" spans="1:7" x14ac:dyDescent="0.2">
      <c r="A3404" s="49">
        <v>3403</v>
      </c>
      <c r="B3404" s="54">
        <v>43607</v>
      </c>
      <c r="C3404">
        <v>19</v>
      </c>
      <c r="D3404" s="2">
        <v>5190.4059518596805</v>
      </c>
      <c r="E3404" s="2">
        <v>886.23541334017841</v>
      </c>
      <c r="F3404" s="2">
        <v>392.13908254872069</v>
      </c>
      <c r="G3404" s="55"/>
    </row>
    <row r="3405" spans="1:7" x14ac:dyDescent="0.2">
      <c r="A3405" s="49">
        <v>3404</v>
      </c>
      <c r="B3405" s="54">
        <v>43607</v>
      </c>
      <c r="C3405">
        <v>20</v>
      </c>
      <c r="D3405" s="2">
        <v>5135.7720887689738</v>
      </c>
      <c r="E3405" s="2">
        <v>736.49800796709519</v>
      </c>
      <c r="F3405" s="2">
        <v>125.49362121139941</v>
      </c>
      <c r="G3405" s="55"/>
    </row>
    <row r="3406" spans="1:7" x14ac:dyDescent="0.2">
      <c r="A3406" s="49">
        <v>3405</v>
      </c>
      <c r="B3406" s="54">
        <v>43607</v>
      </c>
      <c r="C3406">
        <v>21</v>
      </c>
      <c r="D3406" s="2">
        <v>5144.3992476162102</v>
      </c>
      <c r="E3406" s="2">
        <v>654.6917821476751</v>
      </c>
      <c r="F3406" s="2">
        <v>16.542456006658213</v>
      </c>
      <c r="G3406" s="55"/>
    </row>
    <row r="3407" spans="1:7" x14ac:dyDescent="0.2">
      <c r="A3407" s="49">
        <v>3406</v>
      </c>
      <c r="B3407" s="54">
        <v>43607</v>
      </c>
      <c r="C3407">
        <v>22</v>
      </c>
      <c r="D3407" s="2">
        <v>5197.4384194388313</v>
      </c>
      <c r="E3407" s="2">
        <v>627.23344433119371</v>
      </c>
      <c r="F3407" s="2">
        <v>0.36836573398858596</v>
      </c>
      <c r="G3407" s="55"/>
    </row>
    <row r="3408" spans="1:7" x14ac:dyDescent="0.2">
      <c r="A3408" s="49">
        <v>3407</v>
      </c>
      <c r="B3408" s="54">
        <v>43607</v>
      </c>
      <c r="C3408">
        <v>23</v>
      </c>
      <c r="D3408" s="2">
        <v>5284.6641734286759</v>
      </c>
      <c r="E3408" s="2">
        <v>631.43371721921415</v>
      </c>
      <c r="F3408" s="2">
        <v>0</v>
      </c>
      <c r="G3408" s="55"/>
    </row>
    <row r="3409" spans="1:7" x14ac:dyDescent="0.2">
      <c r="A3409" s="49">
        <v>3408</v>
      </c>
      <c r="B3409" s="54">
        <v>43607</v>
      </c>
      <c r="C3409">
        <v>24</v>
      </c>
      <c r="D3409" s="2">
        <v>5098.818973957932</v>
      </c>
      <c r="E3409" s="2">
        <v>609.61020321190358</v>
      </c>
      <c r="F3409" s="2">
        <v>0</v>
      </c>
      <c r="G3409" s="55"/>
    </row>
    <row r="3410" spans="1:7" x14ac:dyDescent="0.2">
      <c r="A3410" s="49">
        <v>3409</v>
      </c>
      <c r="B3410" s="54">
        <v>43608</v>
      </c>
      <c r="C3410">
        <v>1</v>
      </c>
      <c r="D3410" s="2">
        <v>4912.8170282992623</v>
      </c>
      <c r="E3410" s="2">
        <v>653.75582440975495</v>
      </c>
      <c r="F3410" s="2">
        <v>0</v>
      </c>
      <c r="G3410" s="55"/>
    </row>
    <row r="3411" spans="1:7" x14ac:dyDescent="0.2">
      <c r="A3411" s="49">
        <v>3410</v>
      </c>
      <c r="B3411" s="54">
        <v>43608</v>
      </c>
      <c r="C3411">
        <v>2</v>
      </c>
      <c r="D3411" s="2">
        <v>4764.3228797175061</v>
      </c>
      <c r="E3411" s="2">
        <v>699.53786330225739</v>
      </c>
      <c r="F3411" s="2">
        <v>0</v>
      </c>
      <c r="G3411" s="55"/>
    </row>
    <row r="3412" spans="1:7" x14ac:dyDescent="0.2">
      <c r="A3412" s="49">
        <v>3411</v>
      </c>
      <c r="B3412" s="54">
        <v>43608</v>
      </c>
      <c r="C3412">
        <v>3</v>
      </c>
      <c r="D3412" s="2">
        <v>4728.7582164721234</v>
      </c>
      <c r="E3412" s="2">
        <v>709.25532596891878</v>
      </c>
      <c r="F3412" s="2">
        <v>0</v>
      </c>
      <c r="G3412" s="55"/>
    </row>
    <row r="3413" spans="1:7" x14ac:dyDescent="0.2">
      <c r="A3413" s="49">
        <v>3412</v>
      </c>
      <c r="B3413" s="54">
        <v>43608</v>
      </c>
      <c r="C3413">
        <v>4</v>
      </c>
      <c r="D3413" s="2">
        <v>4691.646749553981</v>
      </c>
      <c r="E3413" s="2">
        <v>772.52046653132754</v>
      </c>
      <c r="F3413" s="2">
        <v>0</v>
      </c>
      <c r="G3413" s="55"/>
    </row>
    <row r="3414" spans="1:7" x14ac:dyDescent="0.2">
      <c r="A3414" s="49">
        <v>3413</v>
      </c>
      <c r="B3414" s="54">
        <v>43608</v>
      </c>
      <c r="C3414">
        <v>5</v>
      </c>
      <c r="D3414" s="2">
        <v>4661.8902046473113</v>
      </c>
      <c r="E3414" s="2">
        <v>738.94731564697156</v>
      </c>
      <c r="F3414" s="2">
        <v>0</v>
      </c>
      <c r="G3414" s="55"/>
    </row>
    <row r="3415" spans="1:7" x14ac:dyDescent="0.2">
      <c r="A3415" s="49">
        <v>3414</v>
      </c>
      <c r="B3415" s="54">
        <v>43608</v>
      </c>
      <c r="C3415">
        <v>6</v>
      </c>
      <c r="D3415" s="2">
        <v>4663.0868524213965</v>
      </c>
      <c r="E3415" s="2">
        <v>700.73960843891416</v>
      </c>
      <c r="F3415" s="2">
        <v>0.21372684962587193</v>
      </c>
      <c r="G3415" s="55"/>
    </row>
    <row r="3416" spans="1:7" x14ac:dyDescent="0.2">
      <c r="A3416" s="49">
        <v>3415</v>
      </c>
      <c r="B3416" s="54">
        <v>43608</v>
      </c>
      <c r="C3416">
        <v>7</v>
      </c>
      <c r="D3416" s="2">
        <v>4719.8243190753801</v>
      </c>
      <c r="E3416" s="2">
        <v>718.31626718843881</v>
      </c>
      <c r="F3416" s="2">
        <v>8.5550826030437559</v>
      </c>
      <c r="G3416" s="55"/>
    </row>
    <row r="3417" spans="1:7" x14ac:dyDescent="0.2">
      <c r="A3417" s="49">
        <v>3416</v>
      </c>
      <c r="B3417" s="54">
        <v>43608</v>
      </c>
      <c r="C3417">
        <v>8</v>
      </c>
      <c r="D3417" s="2">
        <v>4880.6906598321675</v>
      </c>
      <c r="E3417" s="2">
        <v>717.78097435167342</v>
      </c>
      <c r="F3417" s="2">
        <v>36.657906737159166</v>
      </c>
      <c r="G3417" s="55"/>
    </row>
    <row r="3418" spans="1:7" x14ac:dyDescent="0.2">
      <c r="A3418" s="49">
        <v>3417</v>
      </c>
      <c r="B3418" s="54">
        <v>43608</v>
      </c>
      <c r="C3418">
        <v>9</v>
      </c>
      <c r="D3418" s="2">
        <v>4942.5793610743722</v>
      </c>
      <c r="E3418" s="2">
        <v>710.7525605246849</v>
      </c>
      <c r="F3418" s="2">
        <v>282.80096883037208</v>
      </c>
      <c r="G3418" s="55"/>
    </row>
    <row r="3419" spans="1:7" x14ac:dyDescent="0.2">
      <c r="A3419" s="49">
        <v>3418</v>
      </c>
      <c r="B3419" s="54">
        <v>43608</v>
      </c>
      <c r="C3419">
        <v>10</v>
      </c>
      <c r="D3419" s="2">
        <v>5004.6782982323457</v>
      </c>
      <c r="E3419" s="2">
        <v>1071.9285460540841</v>
      </c>
      <c r="F3419" s="2">
        <v>569.20035615851634</v>
      </c>
      <c r="G3419" s="55"/>
    </row>
    <row r="3420" spans="1:7" x14ac:dyDescent="0.2">
      <c r="A3420" s="49">
        <v>3419</v>
      </c>
      <c r="B3420" s="54">
        <v>43608</v>
      </c>
      <c r="C3420">
        <v>11</v>
      </c>
      <c r="D3420" s="2">
        <v>5116.0593896909159</v>
      </c>
      <c r="E3420" s="2">
        <v>1137.400653136961</v>
      </c>
      <c r="F3420" s="2">
        <v>852.83370955315604</v>
      </c>
      <c r="G3420" s="55"/>
    </row>
    <row r="3421" spans="1:7" x14ac:dyDescent="0.2">
      <c r="A3421" s="49">
        <v>3420</v>
      </c>
      <c r="B3421" s="54">
        <v>43608</v>
      </c>
      <c r="C3421">
        <v>12</v>
      </c>
      <c r="D3421" s="2">
        <v>5180.4605650277354</v>
      </c>
      <c r="E3421" s="2">
        <v>1123.5799919898564</v>
      </c>
      <c r="F3421" s="2">
        <v>1038.1413254491617</v>
      </c>
      <c r="G3421" s="55"/>
    </row>
    <row r="3422" spans="1:7" x14ac:dyDescent="0.2">
      <c r="A3422" s="49">
        <v>3421</v>
      </c>
      <c r="B3422" s="54">
        <v>43608</v>
      </c>
      <c r="C3422">
        <v>13</v>
      </c>
      <c r="D3422" s="2">
        <v>5226.1748099182996</v>
      </c>
      <c r="E3422" s="2">
        <v>1037.1765001241565</v>
      </c>
      <c r="F3422" s="2">
        <v>1149.9059160043844</v>
      </c>
      <c r="G3422" s="55"/>
    </row>
    <row r="3423" spans="1:7" x14ac:dyDescent="0.2">
      <c r="A3423" s="49">
        <v>3422</v>
      </c>
      <c r="B3423" s="54">
        <v>43608</v>
      </c>
      <c r="C3423">
        <v>14</v>
      </c>
      <c r="D3423" s="2">
        <v>5175.7432321820088</v>
      </c>
      <c r="E3423" s="2">
        <v>897.597923127272</v>
      </c>
      <c r="F3423" s="2">
        <v>1090.6328712536142</v>
      </c>
      <c r="G3423" s="55"/>
    </row>
    <row r="3424" spans="1:7" x14ac:dyDescent="0.2">
      <c r="A3424" s="49">
        <v>3423</v>
      </c>
      <c r="B3424" s="54">
        <v>43608</v>
      </c>
      <c r="C3424">
        <v>15</v>
      </c>
      <c r="D3424" s="2">
        <v>5133.9122589804556</v>
      </c>
      <c r="E3424" s="2">
        <v>862.68044364228604</v>
      </c>
      <c r="F3424" s="2">
        <v>1145.2751325963709</v>
      </c>
      <c r="G3424" s="55"/>
    </row>
    <row r="3425" spans="1:7" x14ac:dyDescent="0.2">
      <c r="A3425" s="49">
        <v>3424</v>
      </c>
      <c r="B3425" s="54">
        <v>43608</v>
      </c>
      <c r="C3425">
        <v>16</v>
      </c>
      <c r="D3425" s="2">
        <v>5172.1541791300615</v>
      </c>
      <c r="E3425" s="2">
        <v>857.58972435255828</v>
      </c>
      <c r="F3425" s="2">
        <v>1038.2823260435337</v>
      </c>
      <c r="G3425" s="55"/>
    </row>
    <row r="3426" spans="1:7" x14ac:dyDescent="0.2">
      <c r="A3426" s="49">
        <v>3425</v>
      </c>
      <c r="B3426" s="54">
        <v>43608</v>
      </c>
      <c r="C3426">
        <v>17</v>
      </c>
      <c r="D3426" s="2">
        <v>5196.6418474797147</v>
      </c>
      <c r="E3426" s="2">
        <v>850.33060783789392</v>
      </c>
      <c r="F3426" s="2">
        <v>905.77179522009396</v>
      </c>
      <c r="G3426" s="55"/>
    </row>
    <row r="3427" spans="1:7" x14ac:dyDescent="0.2">
      <c r="A3427" s="49">
        <v>3426</v>
      </c>
      <c r="B3427" s="54">
        <v>43608</v>
      </c>
      <c r="C3427">
        <v>18</v>
      </c>
      <c r="D3427" s="2">
        <v>5193.8107220519341</v>
      </c>
      <c r="E3427" s="2">
        <v>847.563007923241</v>
      </c>
      <c r="F3427" s="2">
        <v>640.50346324081931</v>
      </c>
      <c r="G3427" s="55"/>
    </row>
    <row r="3428" spans="1:7" x14ac:dyDescent="0.2">
      <c r="A3428" s="49">
        <v>3427</v>
      </c>
      <c r="B3428" s="54">
        <v>43608</v>
      </c>
      <c r="C3428">
        <v>19</v>
      </c>
      <c r="D3428" s="2">
        <v>5245.7944102111242</v>
      </c>
      <c r="E3428" s="2">
        <v>876.79889112439673</v>
      </c>
      <c r="F3428" s="2">
        <v>347.36697633793239</v>
      </c>
      <c r="G3428" s="55"/>
    </row>
    <row r="3429" spans="1:7" x14ac:dyDescent="0.2">
      <c r="A3429" s="49">
        <v>3428</v>
      </c>
      <c r="B3429" s="54">
        <v>43608</v>
      </c>
      <c r="C3429">
        <v>20</v>
      </c>
      <c r="D3429" s="2">
        <v>5189.6716722861784</v>
      </c>
      <c r="E3429" s="2">
        <v>851.57044637173362</v>
      </c>
      <c r="F3429" s="2">
        <v>124.77720207167198</v>
      </c>
      <c r="G3429" s="55"/>
    </row>
    <row r="3430" spans="1:7" x14ac:dyDescent="0.2">
      <c r="A3430" s="49">
        <v>3429</v>
      </c>
      <c r="B3430" s="54">
        <v>43608</v>
      </c>
      <c r="C3430">
        <v>21</v>
      </c>
      <c r="D3430" s="2">
        <v>5142.1499083136923</v>
      </c>
      <c r="E3430" s="2">
        <v>757.34267637453183</v>
      </c>
      <c r="F3430" s="2">
        <v>16.017922580849721</v>
      </c>
      <c r="G3430" s="55"/>
    </row>
    <row r="3431" spans="1:7" x14ac:dyDescent="0.2">
      <c r="A3431" s="49">
        <v>3430</v>
      </c>
      <c r="B3431" s="54">
        <v>43608</v>
      </c>
      <c r="C3431">
        <v>22</v>
      </c>
      <c r="D3431" s="2">
        <v>5301.9362698545101</v>
      </c>
      <c r="E3431" s="2">
        <v>792.27758387995561</v>
      </c>
      <c r="F3431" s="2">
        <v>0.36072471686746993</v>
      </c>
      <c r="G3431" s="55"/>
    </row>
    <row r="3432" spans="1:7" x14ac:dyDescent="0.2">
      <c r="A3432" s="49">
        <v>3431</v>
      </c>
      <c r="B3432" s="54">
        <v>43608</v>
      </c>
      <c r="C3432">
        <v>23</v>
      </c>
      <c r="D3432" s="2">
        <v>5213.7977095863735</v>
      </c>
      <c r="E3432" s="2">
        <v>840.59962609332433</v>
      </c>
      <c r="F3432" s="2">
        <v>0</v>
      </c>
      <c r="G3432" s="55"/>
    </row>
    <row r="3433" spans="1:7" x14ac:dyDescent="0.2">
      <c r="A3433" s="49">
        <v>3432</v>
      </c>
      <c r="B3433" s="54">
        <v>43608</v>
      </c>
      <c r="C3433">
        <v>24</v>
      </c>
      <c r="D3433" s="2">
        <v>5080.0391734069863</v>
      </c>
      <c r="E3433" s="2">
        <v>984.26043524674924</v>
      </c>
      <c r="F3433" s="2">
        <v>0</v>
      </c>
      <c r="G3433" s="55"/>
    </row>
    <row r="3434" spans="1:7" x14ac:dyDescent="0.2">
      <c r="A3434" s="49">
        <v>3433</v>
      </c>
      <c r="B3434" s="54">
        <v>43609</v>
      </c>
      <c r="C3434">
        <v>1</v>
      </c>
      <c r="D3434" s="2">
        <v>4865.9756503774406</v>
      </c>
      <c r="E3434" s="2">
        <v>1334.753925082794</v>
      </c>
      <c r="F3434" s="2">
        <v>0</v>
      </c>
      <c r="G3434" s="55"/>
    </row>
    <row r="3435" spans="1:7" x14ac:dyDescent="0.2">
      <c r="A3435" s="49">
        <v>3434</v>
      </c>
      <c r="B3435" s="54">
        <v>43609</v>
      </c>
      <c r="C3435">
        <v>2</v>
      </c>
      <c r="D3435" s="2">
        <v>4717.1808463431444</v>
      </c>
      <c r="E3435" s="2">
        <v>1132.7520250900368</v>
      </c>
      <c r="F3435" s="2">
        <v>0</v>
      </c>
      <c r="G3435" s="55"/>
    </row>
    <row r="3436" spans="1:7" x14ac:dyDescent="0.2">
      <c r="A3436" s="49">
        <v>3435</v>
      </c>
      <c r="B3436" s="54">
        <v>43609</v>
      </c>
      <c r="C3436">
        <v>3</v>
      </c>
      <c r="D3436" s="2">
        <v>4681.7123973105981</v>
      </c>
      <c r="E3436" s="2">
        <v>1053.7473220995046</v>
      </c>
      <c r="F3436" s="2">
        <v>0</v>
      </c>
      <c r="G3436" s="55"/>
    </row>
    <row r="3437" spans="1:7" x14ac:dyDescent="0.2">
      <c r="A3437" s="49">
        <v>3436</v>
      </c>
      <c r="B3437" s="54">
        <v>43609</v>
      </c>
      <c r="C3437">
        <v>4</v>
      </c>
      <c r="D3437" s="2">
        <v>4649.2226687968569</v>
      </c>
      <c r="E3437" s="2">
        <v>1391.404783585228</v>
      </c>
      <c r="F3437" s="2">
        <v>0</v>
      </c>
      <c r="G3437" s="55"/>
    </row>
    <row r="3438" spans="1:7" x14ac:dyDescent="0.2">
      <c r="A3438" s="49">
        <v>3437</v>
      </c>
      <c r="B3438" s="54">
        <v>43609</v>
      </c>
      <c r="C3438">
        <v>5</v>
      </c>
      <c r="D3438" s="2">
        <v>4615.8206844124752</v>
      </c>
      <c r="E3438" s="2">
        <v>1589.5613974251482</v>
      </c>
      <c r="F3438" s="2">
        <v>0</v>
      </c>
      <c r="G3438" s="55"/>
    </row>
    <row r="3439" spans="1:7" x14ac:dyDescent="0.2">
      <c r="A3439" s="49">
        <v>3438</v>
      </c>
      <c r="B3439" s="54">
        <v>43609</v>
      </c>
      <c r="C3439">
        <v>6</v>
      </c>
      <c r="D3439" s="2">
        <v>4626.273084666981</v>
      </c>
      <c r="E3439" s="2">
        <v>1584.0455503973608</v>
      </c>
      <c r="F3439" s="2">
        <v>0.35502491071655046</v>
      </c>
      <c r="G3439" s="55"/>
    </row>
    <row r="3440" spans="1:7" x14ac:dyDescent="0.2">
      <c r="A3440" s="49">
        <v>3439</v>
      </c>
      <c r="B3440" s="54">
        <v>43609</v>
      </c>
      <c r="C3440">
        <v>7</v>
      </c>
      <c r="D3440" s="2">
        <v>4651.590514951341</v>
      </c>
      <c r="E3440" s="2">
        <v>1380.174351877723</v>
      </c>
      <c r="F3440" s="2">
        <v>9.8010390361445818</v>
      </c>
      <c r="G3440" s="55"/>
    </row>
    <row r="3441" spans="1:7" x14ac:dyDescent="0.2">
      <c r="A3441" s="49">
        <v>3440</v>
      </c>
      <c r="B3441" s="54">
        <v>43609</v>
      </c>
      <c r="C3441">
        <v>8</v>
      </c>
      <c r="D3441" s="2">
        <v>4775.4718417673366</v>
      </c>
      <c r="E3441" s="2">
        <v>1256.3191655894839</v>
      </c>
      <c r="F3441" s="2">
        <v>60.003173374128089</v>
      </c>
      <c r="G3441" s="55"/>
    </row>
    <row r="3442" spans="1:7" x14ac:dyDescent="0.2">
      <c r="A3442" s="49">
        <v>3441</v>
      </c>
      <c r="B3442" s="54">
        <v>43609</v>
      </c>
      <c r="C3442">
        <v>9</v>
      </c>
      <c r="D3442" s="2">
        <v>4811.0519641509109</v>
      </c>
      <c r="E3442" s="2">
        <v>1316.7669641205432</v>
      </c>
      <c r="F3442" s="2">
        <v>266.82672567679919</v>
      </c>
      <c r="G3442" s="55"/>
    </row>
    <row r="3443" spans="1:7" x14ac:dyDescent="0.2">
      <c r="A3443" s="49">
        <v>3442</v>
      </c>
      <c r="B3443" s="54">
        <v>43609</v>
      </c>
      <c r="C3443">
        <v>10</v>
      </c>
      <c r="D3443" s="2">
        <v>4845.2864958990522</v>
      </c>
      <c r="E3443" s="2">
        <v>1053.9494739035854</v>
      </c>
      <c r="F3443" s="2">
        <v>535.70445836657495</v>
      </c>
      <c r="G3443" s="55"/>
    </row>
    <row r="3444" spans="1:7" x14ac:dyDescent="0.2">
      <c r="A3444" s="49">
        <v>3443</v>
      </c>
      <c r="B3444" s="54">
        <v>43609</v>
      </c>
      <c r="C3444">
        <v>11</v>
      </c>
      <c r="D3444" s="2">
        <v>4961.4787585559307</v>
      </c>
      <c r="E3444" s="2">
        <v>1365.6074270035997</v>
      </c>
      <c r="F3444" s="2">
        <v>765.32708777683524</v>
      </c>
      <c r="G3444" s="55"/>
    </row>
    <row r="3445" spans="1:7" x14ac:dyDescent="0.2">
      <c r="A3445" s="49">
        <v>3444</v>
      </c>
      <c r="B3445" s="54">
        <v>43609</v>
      </c>
      <c r="C3445">
        <v>12</v>
      </c>
      <c r="D3445" s="2">
        <v>4996.1854001752081</v>
      </c>
      <c r="E3445" s="2">
        <v>1342.3517504731703</v>
      </c>
      <c r="F3445" s="2">
        <v>901.61007402442306</v>
      </c>
      <c r="G3445" s="55"/>
    </row>
    <row r="3446" spans="1:7" x14ac:dyDescent="0.2">
      <c r="A3446" s="49">
        <v>3445</v>
      </c>
      <c r="B3446" s="54">
        <v>43609</v>
      </c>
      <c r="C3446">
        <v>13</v>
      </c>
      <c r="D3446" s="2">
        <v>5029.8946645234828</v>
      </c>
      <c r="E3446" s="2">
        <v>1193.5175347484676</v>
      </c>
      <c r="F3446" s="2">
        <v>1016.3331167676081</v>
      </c>
      <c r="G3446" s="55"/>
    </row>
    <row r="3447" spans="1:7" x14ac:dyDescent="0.2">
      <c r="A3447" s="49">
        <v>3446</v>
      </c>
      <c r="B3447" s="54">
        <v>43609</v>
      </c>
      <c r="C3447">
        <v>14</v>
      </c>
      <c r="D3447" s="2">
        <v>4991.0274402116738</v>
      </c>
      <c r="E3447" s="2">
        <v>1144.3127107914147</v>
      </c>
      <c r="F3447" s="2">
        <v>1025.0656858209668</v>
      </c>
      <c r="G3447" s="55"/>
    </row>
    <row r="3448" spans="1:7" x14ac:dyDescent="0.2">
      <c r="A3448" s="49">
        <v>3447</v>
      </c>
      <c r="B3448" s="54">
        <v>43609</v>
      </c>
      <c r="C3448">
        <v>15</v>
      </c>
      <c r="D3448" s="2">
        <v>4963.7910506206999</v>
      </c>
      <c r="E3448" s="2">
        <v>1367.6145114760061</v>
      </c>
      <c r="F3448" s="2">
        <v>949.83194679735152</v>
      </c>
      <c r="G3448" s="55"/>
    </row>
    <row r="3449" spans="1:7" x14ac:dyDescent="0.2">
      <c r="A3449" s="49">
        <v>3448</v>
      </c>
      <c r="B3449" s="54">
        <v>43609</v>
      </c>
      <c r="C3449">
        <v>16</v>
      </c>
      <c r="D3449" s="2">
        <v>4988.3280978518023</v>
      </c>
      <c r="E3449" s="2">
        <v>1528.7325184395554</v>
      </c>
      <c r="F3449" s="2">
        <v>904.99765051685119</v>
      </c>
      <c r="G3449" s="55"/>
    </row>
    <row r="3450" spans="1:7" x14ac:dyDescent="0.2">
      <c r="A3450" s="49">
        <v>3449</v>
      </c>
      <c r="B3450" s="54">
        <v>43609</v>
      </c>
      <c r="C3450">
        <v>17</v>
      </c>
      <c r="D3450" s="2">
        <v>5041.2346531590156</v>
      </c>
      <c r="E3450" s="2">
        <v>1548.4841352361918</v>
      </c>
      <c r="F3450" s="2">
        <v>753.97604292012193</v>
      </c>
      <c r="G3450" s="55"/>
    </row>
    <row r="3451" spans="1:7" x14ac:dyDescent="0.2">
      <c r="A3451" s="49">
        <v>3450</v>
      </c>
      <c r="B3451" s="54">
        <v>43609</v>
      </c>
      <c r="C3451">
        <v>18</v>
      </c>
      <c r="D3451" s="2">
        <v>5041.756092313205</v>
      </c>
      <c r="E3451" s="2">
        <v>1598.8146360546216</v>
      </c>
      <c r="F3451" s="2">
        <v>585.23421456235883</v>
      </c>
      <c r="G3451" s="55"/>
    </row>
    <row r="3452" spans="1:7" x14ac:dyDescent="0.2">
      <c r="A3452" s="49">
        <v>3451</v>
      </c>
      <c r="B3452" s="54">
        <v>43609</v>
      </c>
      <c r="C3452">
        <v>19</v>
      </c>
      <c r="D3452" s="2">
        <v>5076.9350759574372</v>
      </c>
      <c r="E3452" s="2">
        <v>1653.6307847861426</v>
      </c>
      <c r="F3452" s="2">
        <v>337.45027832511408</v>
      </c>
      <c r="G3452" s="55"/>
    </row>
    <row r="3453" spans="1:7" x14ac:dyDescent="0.2">
      <c r="A3453" s="49">
        <v>3452</v>
      </c>
      <c r="B3453" s="54">
        <v>43609</v>
      </c>
      <c r="C3453">
        <v>20</v>
      </c>
      <c r="D3453" s="2">
        <v>5051.9691701817374</v>
      </c>
      <c r="E3453" s="2">
        <v>1592.4090335070264</v>
      </c>
      <c r="F3453" s="2">
        <v>125.0217732809555</v>
      </c>
      <c r="G3453" s="55"/>
    </row>
    <row r="3454" spans="1:7" x14ac:dyDescent="0.2">
      <c r="A3454" s="49">
        <v>3453</v>
      </c>
      <c r="B3454" s="54">
        <v>43609</v>
      </c>
      <c r="C3454">
        <v>21</v>
      </c>
      <c r="D3454" s="2">
        <v>5019.5460488359013</v>
      </c>
      <c r="E3454" s="2">
        <v>1613.0743593665798</v>
      </c>
      <c r="F3454" s="2">
        <v>11.552345814521242</v>
      </c>
      <c r="G3454" s="55"/>
    </row>
    <row r="3455" spans="1:7" x14ac:dyDescent="0.2">
      <c r="A3455" s="49">
        <v>3454</v>
      </c>
      <c r="B3455" s="54">
        <v>43609</v>
      </c>
      <c r="C3455">
        <v>22</v>
      </c>
      <c r="D3455" s="2">
        <v>5193.5379572302772</v>
      </c>
      <c r="E3455" s="2">
        <v>1306.0011709633054</v>
      </c>
      <c r="F3455" s="2">
        <v>0.31948814077362081</v>
      </c>
      <c r="G3455" s="55"/>
    </row>
    <row r="3456" spans="1:7" x14ac:dyDescent="0.2">
      <c r="A3456" s="49">
        <v>3455</v>
      </c>
      <c r="B3456" s="54">
        <v>43609</v>
      </c>
      <c r="C3456">
        <v>23</v>
      </c>
      <c r="D3456" s="2">
        <v>5080.0469232854775</v>
      </c>
      <c r="E3456" s="2">
        <v>1047.8644070561718</v>
      </c>
      <c r="F3456" s="2">
        <v>0</v>
      </c>
      <c r="G3456" s="55"/>
    </row>
    <row r="3457" spans="1:7" x14ac:dyDescent="0.2">
      <c r="A3457" s="49">
        <v>3456</v>
      </c>
      <c r="B3457" s="54">
        <v>43609</v>
      </c>
      <c r="C3457">
        <v>24</v>
      </c>
      <c r="D3457" s="2">
        <v>4959.2525295663236</v>
      </c>
      <c r="E3457" s="2">
        <v>1067.2408985531861</v>
      </c>
      <c r="F3457" s="2">
        <v>0</v>
      </c>
      <c r="G3457" s="55"/>
    </row>
    <row r="3458" spans="1:7" x14ac:dyDescent="0.2">
      <c r="A3458" s="49">
        <v>3457</v>
      </c>
      <c r="B3458" s="54">
        <v>43610</v>
      </c>
      <c r="C3458">
        <v>1</v>
      </c>
      <c r="D3458" s="2">
        <v>4822.4545622519436</v>
      </c>
      <c r="E3458" s="2">
        <v>933.9813523262776</v>
      </c>
      <c r="F3458" s="2">
        <v>0</v>
      </c>
      <c r="G3458" s="55"/>
    </row>
    <row r="3459" spans="1:7" x14ac:dyDescent="0.2">
      <c r="A3459" s="49">
        <v>3458</v>
      </c>
      <c r="B3459" s="54">
        <v>43610</v>
      </c>
      <c r="C3459">
        <v>2</v>
      </c>
      <c r="D3459" s="2">
        <v>4680.5789443186168</v>
      </c>
      <c r="E3459" s="2">
        <v>759.963910605857</v>
      </c>
      <c r="F3459" s="2">
        <v>0</v>
      </c>
      <c r="G3459" s="55"/>
    </row>
    <row r="3460" spans="1:7" x14ac:dyDescent="0.2">
      <c r="A3460" s="49">
        <v>3459</v>
      </c>
      <c r="B3460" s="54">
        <v>43610</v>
      </c>
      <c r="C3460">
        <v>3</v>
      </c>
      <c r="D3460" s="2">
        <v>4621.5865853888636</v>
      </c>
      <c r="E3460" s="2">
        <v>717.51618480385855</v>
      </c>
      <c r="F3460" s="2">
        <v>0</v>
      </c>
      <c r="G3460" s="55"/>
    </row>
    <row r="3461" spans="1:7" x14ac:dyDescent="0.2">
      <c r="A3461" s="49">
        <v>3460</v>
      </c>
      <c r="B3461" s="54">
        <v>43610</v>
      </c>
      <c r="C3461">
        <v>4</v>
      </c>
      <c r="D3461" s="2">
        <v>4602.4448558829863</v>
      </c>
      <c r="E3461" s="2">
        <v>829.57214037598033</v>
      </c>
      <c r="F3461" s="2">
        <v>0</v>
      </c>
      <c r="G3461" s="55"/>
    </row>
    <row r="3462" spans="1:7" x14ac:dyDescent="0.2">
      <c r="A3462" s="49">
        <v>3461</v>
      </c>
      <c r="B3462" s="54">
        <v>43610</v>
      </c>
      <c r="C3462">
        <v>5</v>
      </c>
      <c r="D3462" s="2">
        <v>4565.8762432322637</v>
      </c>
      <c r="E3462" s="2">
        <v>878.86365232078924</v>
      </c>
      <c r="F3462" s="2">
        <v>0</v>
      </c>
      <c r="G3462" s="55"/>
    </row>
    <row r="3463" spans="1:7" x14ac:dyDescent="0.2">
      <c r="A3463" s="49">
        <v>3462</v>
      </c>
      <c r="B3463" s="54">
        <v>43610</v>
      </c>
      <c r="C3463">
        <v>6</v>
      </c>
      <c r="D3463" s="2">
        <v>4577.8765801424179</v>
      </c>
      <c r="E3463" s="2">
        <v>817.47254499832627</v>
      </c>
      <c r="F3463" s="2">
        <v>0.44185288896639185</v>
      </c>
      <c r="G3463" s="55"/>
    </row>
    <row r="3464" spans="1:7" x14ac:dyDescent="0.2">
      <c r="A3464" s="49">
        <v>3463</v>
      </c>
      <c r="B3464" s="54">
        <v>43610</v>
      </c>
      <c r="C3464">
        <v>7</v>
      </c>
      <c r="D3464" s="2">
        <v>4621.9278885996591</v>
      </c>
      <c r="E3464" s="2">
        <v>824.28022446149112</v>
      </c>
      <c r="F3464" s="2">
        <v>10.014504289156628</v>
      </c>
      <c r="G3464" s="55"/>
    </row>
    <row r="3465" spans="1:7" x14ac:dyDescent="0.2">
      <c r="A3465" s="49">
        <v>3464</v>
      </c>
      <c r="B3465" s="54">
        <v>43610</v>
      </c>
      <c r="C3465">
        <v>8</v>
      </c>
      <c r="D3465" s="2">
        <v>4747.4139666826295</v>
      </c>
      <c r="E3465" s="2">
        <v>840.04742796926098</v>
      </c>
      <c r="F3465" s="2">
        <v>66.666984691502861</v>
      </c>
      <c r="G3465" s="55"/>
    </row>
    <row r="3466" spans="1:7" x14ac:dyDescent="0.2">
      <c r="A3466" s="49">
        <v>3465</v>
      </c>
      <c r="B3466" s="54">
        <v>43610</v>
      </c>
      <c r="C3466">
        <v>9</v>
      </c>
      <c r="D3466" s="2">
        <v>4825.0330608375471</v>
      </c>
      <c r="E3466" s="2">
        <v>963.03625582193956</v>
      </c>
      <c r="F3466" s="2">
        <v>348.38575655178494</v>
      </c>
      <c r="G3466" s="55"/>
    </row>
    <row r="3467" spans="1:7" x14ac:dyDescent="0.2">
      <c r="A3467" s="49">
        <v>3466</v>
      </c>
      <c r="B3467" s="54">
        <v>43610</v>
      </c>
      <c r="C3467">
        <v>10</v>
      </c>
      <c r="D3467" s="2">
        <v>4881.8203583157529</v>
      </c>
      <c r="E3467" s="2">
        <v>894.29446887327458</v>
      </c>
      <c r="F3467" s="2">
        <v>654.78895574535363</v>
      </c>
      <c r="G3467" s="55"/>
    </row>
    <row r="3468" spans="1:7" x14ac:dyDescent="0.2">
      <c r="A3468" s="49">
        <v>3467</v>
      </c>
      <c r="B3468" s="54">
        <v>43610</v>
      </c>
      <c r="C3468">
        <v>11</v>
      </c>
      <c r="D3468" s="2">
        <v>5007.1869081627719</v>
      </c>
      <c r="E3468" s="2">
        <v>748.88529587415337</v>
      </c>
      <c r="F3468" s="2">
        <v>936.79990785195787</v>
      </c>
      <c r="G3468" s="55"/>
    </row>
    <row r="3469" spans="1:7" x14ac:dyDescent="0.2">
      <c r="A3469" s="49">
        <v>3468</v>
      </c>
      <c r="B3469" s="54">
        <v>43610</v>
      </c>
      <c r="C3469">
        <v>12</v>
      </c>
      <c r="D3469" s="2">
        <v>5077.9991587987206</v>
      </c>
      <c r="E3469" s="2">
        <v>557.4711703918648</v>
      </c>
      <c r="F3469" s="2">
        <v>1038.8308465157327</v>
      </c>
      <c r="G3469" s="55"/>
    </row>
    <row r="3470" spans="1:7" x14ac:dyDescent="0.2">
      <c r="A3470" s="49">
        <v>3469</v>
      </c>
      <c r="B3470" s="54">
        <v>43610</v>
      </c>
      <c r="C3470">
        <v>13</v>
      </c>
      <c r="D3470" s="2">
        <v>5114.3322592481063</v>
      </c>
      <c r="E3470" s="2">
        <v>532.88906878827652</v>
      </c>
      <c r="F3470" s="2">
        <v>1119.6719824688648</v>
      </c>
      <c r="G3470" s="55"/>
    </row>
    <row r="3471" spans="1:7" x14ac:dyDescent="0.2">
      <c r="A3471" s="49">
        <v>3470</v>
      </c>
      <c r="B3471" s="54">
        <v>43610</v>
      </c>
      <c r="C3471">
        <v>14</v>
      </c>
      <c r="D3471" s="2">
        <v>5074.6918621277891</v>
      </c>
      <c r="E3471" s="2">
        <v>587.61768289273675</v>
      </c>
      <c r="F3471" s="2">
        <v>1130.0299915786968</v>
      </c>
      <c r="G3471" s="55"/>
    </row>
    <row r="3472" spans="1:7" x14ac:dyDescent="0.2">
      <c r="A3472" s="49">
        <v>3471</v>
      </c>
      <c r="B3472" s="54">
        <v>43610</v>
      </c>
      <c r="C3472">
        <v>15</v>
      </c>
      <c r="D3472" s="2">
        <v>5060.525729160182</v>
      </c>
      <c r="E3472" s="2">
        <v>645.03174209618282</v>
      </c>
      <c r="F3472" s="2">
        <v>1130.6792317326758</v>
      </c>
      <c r="G3472" s="55"/>
    </row>
    <row r="3473" spans="1:7" x14ac:dyDescent="0.2">
      <c r="A3473" s="49">
        <v>3472</v>
      </c>
      <c r="B3473" s="54">
        <v>43610</v>
      </c>
      <c r="C3473">
        <v>16</v>
      </c>
      <c r="D3473" s="2">
        <v>5085.7719076719859</v>
      </c>
      <c r="E3473" s="2">
        <v>830.11906136916605</v>
      </c>
      <c r="F3473" s="2">
        <v>1062.3838186208359</v>
      </c>
      <c r="G3473" s="55"/>
    </row>
    <row r="3474" spans="1:7" x14ac:dyDescent="0.2">
      <c r="A3474" s="49">
        <v>3473</v>
      </c>
      <c r="B3474" s="54">
        <v>43610</v>
      </c>
      <c r="C3474">
        <v>17</v>
      </c>
      <c r="D3474" s="2">
        <v>5144.7011832815333</v>
      </c>
      <c r="E3474" s="2">
        <v>1027.8579544383235</v>
      </c>
      <c r="F3474" s="2">
        <v>941.22915057719433</v>
      </c>
      <c r="G3474" s="55"/>
    </row>
    <row r="3475" spans="1:7" x14ac:dyDescent="0.2">
      <c r="A3475" s="49">
        <v>3474</v>
      </c>
      <c r="B3475" s="54">
        <v>43610</v>
      </c>
      <c r="C3475">
        <v>18</v>
      </c>
      <c r="D3475" s="2">
        <v>5137.0515776307011</v>
      </c>
      <c r="E3475" s="2">
        <v>970.87534243505911</v>
      </c>
      <c r="F3475" s="2">
        <v>737.66691968031955</v>
      </c>
      <c r="G3475" s="55"/>
    </row>
    <row r="3476" spans="1:7" x14ac:dyDescent="0.2">
      <c r="A3476" s="49">
        <v>3475</v>
      </c>
      <c r="B3476" s="54">
        <v>43610</v>
      </c>
      <c r="C3476">
        <v>19</v>
      </c>
      <c r="D3476" s="2">
        <v>5187.9076350820778</v>
      </c>
      <c r="E3476" s="2">
        <v>1001.2213813614387</v>
      </c>
      <c r="F3476" s="2">
        <v>398.9478799173113</v>
      </c>
      <c r="G3476" s="55"/>
    </row>
    <row r="3477" spans="1:7" x14ac:dyDescent="0.2">
      <c r="A3477" s="49">
        <v>3476</v>
      </c>
      <c r="B3477" s="54">
        <v>43610</v>
      </c>
      <c r="C3477">
        <v>20</v>
      </c>
      <c r="D3477" s="2">
        <v>5135.0224584881516</v>
      </c>
      <c r="E3477" s="2">
        <v>1132.7498350211354</v>
      </c>
      <c r="F3477" s="2">
        <v>123.08840875176736</v>
      </c>
      <c r="G3477" s="55"/>
    </row>
    <row r="3478" spans="1:7" x14ac:dyDescent="0.2">
      <c r="A3478" s="49">
        <v>3477</v>
      </c>
      <c r="B3478" s="54">
        <v>43610</v>
      </c>
      <c r="C3478">
        <v>21</v>
      </c>
      <c r="D3478" s="2">
        <v>5113.7321520418291</v>
      </c>
      <c r="E3478" s="2">
        <v>1151.5808786347461</v>
      </c>
      <c r="F3478" s="2">
        <v>14.910669736207989</v>
      </c>
      <c r="G3478" s="55"/>
    </row>
    <row r="3479" spans="1:7" x14ac:dyDescent="0.2">
      <c r="A3479" s="49">
        <v>3478</v>
      </c>
      <c r="B3479" s="54">
        <v>43610</v>
      </c>
      <c r="C3479">
        <v>22</v>
      </c>
      <c r="D3479" s="2">
        <v>5279.897942680871</v>
      </c>
      <c r="E3479" s="2">
        <v>1292.8493758422592</v>
      </c>
      <c r="F3479" s="2">
        <v>0.36790138363982255</v>
      </c>
      <c r="G3479" s="55"/>
    </row>
    <row r="3480" spans="1:7" x14ac:dyDescent="0.2">
      <c r="A3480" s="49">
        <v>3479</v>
      </c>
      <c r="B3480" s="54">
        <v>43610</v>
      </c>
      <c r="C3480">
        <v>23</v>
      </c>
      <c r="D3480" s="2">
        <v>5209.8992270936296</v>
      </c>
      <c r="E3480" s="2">
        <v>1110.936827333521</v>
      </c>
      <c r="F3480" s="2">
        <v>0</v>
      </c>
      <c r="G3480" s="55"/>
    </row>
    <row r="3481" spans="1:7" x14ac:dyDescent="0.2">
      <c r="A3481" s="49">
        <v>3480</v>
      </c>
      <c r="B3481" s="54">
        <v>43610</v>
      </c>
      <c r="C3481">
        <v>24</v>
      </c>
      <c r="D3481" s="2">
        <v>5088.3886104961593</v>
      </c>
      <c r="E3481" s="2">
        <v>1036.3142234456191</v>
      </c>
      <c r="F3481" s="2">
        <v>0</v>
      </c>
      <c r="G3481" s="55"/>
    </row>
    <row r="3482" spans="1:7" x14ac:dyDescent="0.2">
      <c r="A3482" s="49">
        <v>3481</v>
      </c>
      <c r="B3482" s="54">
        <v>43611</v>
      </c>
      <c r="C3482">
        <v>1</v>
      </c>
      <c r="D3482" s="2">
        <v>4907.7075803836278</v>
      </c>
      <c r="E3482" s="2">
        <v>1160.9110744774757</v>
      </c>
      <c r="F3482" s="2">
        <v>0</v>
      </c>
      <c r="G3482" s="55"/>
    </row>
    <row r="3483" spans="1:7" x14ac:dyDescent="0.2">
      <c r="A3483" s="49">
        <v>3482</v>
      </c>
      <c r="B3483" s="54">
        <v>43611</v>
      </c>
      <c r="C3483">
        <v>2</v>
      </c>
      <c r="D3483" s="2">
        <v>4766.1596348558069</v>
      </c>
      <c r="E3483" s="2">
        <v>1111.6035190448633</v>
      </c>
      <c r="F3483" s="2">
        <v>0</v>
      </c>
      <c r="G3483" s="55"/>
    </row>
    <row r="3484" spans="1:7" x14ac:dyDescent="0.2">
      <c r="A3484" s="49">
        <v>3483</v>
      </c>
      <c r="B3484" s="54">
        <v>43611</v>
      </c>
      <c r="C3484">
        <v>3</v>
      </c>
      <c r="D3484" s="2">
        <v>4710.4929894387597</v>
      </c>
      <c r="E3484" s="2">
        <v>1170.6045760796467</v>
      </c>
      <c r="F3484" s="2">
        <v>0</v>
      </c>
      <c r="G3484" s="55"/>
    </row>
    <row r="3485" spans="1:7" x14ac:dyDescent="0.2">
      <c r="A3485" s="49">
        <v>3484</v>
      </c>
      <c r="B3485" s="54">
        <v>43611</v>
      </c>
      <c r="C3485">
        <v>4</v>
      </c>
      <c r="D3485" s="2">
        <v>4679.6089046851957</v>
      </c>
      <c r="E3485" s="2">
        <v>1103.4822997919841</v>
      </c>
      <c r="F3485" s="2">
        <v>0</v>
      </c>
      <c r="G3485" s="55"/>
    </row>
    <row r="3486" spans="1:7" x14ac:dyDescent="0.2">
      <c r="A3486" s="49">
        <v>3485</v>
      </c>
      <c r="B3486" s="54">
        <v>43611</v>
      </c>
      <c r="C3486">
        <v>5</v>
      </c>
      <c r="D3486" s="2">
        <v>4655.31926007119</v>
      </c>
      <c r="E3486" s="2">
        <v>1022.8615340870259</v>
      </c>
      <c r="F3486" s="2">
        <v>0</v>
      </c>
      <c r="G3486" s="55"/>
    </row>
    <row r="3487" spans="1:7" x14ac:dyDescent="0.2">
      <c r="A3487" s="49">
        <v>3486</v>
      </c>
      <c r="B3487" s="54">
        <v>43611</v>
      </c>
      <c r="C3487">
        <v>6</v>
      </c>
      <c r="D3487" s="2">
        <v>4662.4428807431723</v>
      </c>
      <c r="E3487" s="2">
        <v>1191.0836215318545</v>
      </c>
      <c r="F3487" s="2">
        <v>0.3224373317691821</v>
      </c>
      <c r="G3487" s="55"/>
    </row>
    <row r="3488" spans="1:7" x14ac:dyDescent="0.2">
      <c r="A3488" s="49">
        <v>3487</v>
      </c>
      <c r="B3488" s="54">
        <v>43611</v>
      </c>
      <c r="C3488">
        <v>7</v>
      </c>
      <c r="D3488" s="2">
        <v>4725.9528963368402</v>
      </c>
      <c r="E3488" s="2">
        <v>1168.1753969565393</v>
      </c>
      <c r="F3488" s="2">
        <v>8.7833479223208641</v>
      </c>
      <c r="G3488" s="55"/>
    </row>
    <row r="3489" spans="1:7" x14ac:dyDescent="0.2">
      <c r="A3489" s="49">
        <v>3488</v>
      </c>
      <c r="B3489" s="54">
        <v>43611</v>
      </c>
      <c r="C3489">
        <v>8</v>
      </c>
      <c r="D3489" s="2">
        <v>4843.6294788338455</v>
      </c>
      <c r="E3489" s="2">
        <v>1137.533167766479</v>
      </c>
      <c r="F3489" s="2">
        <v>62.338262921052639</v>
      </c>
      <c r="G3489" s="55"/>
    </row>
    <row r="3490" spans="1:7" x14ac:dyDescent="0.2">
      <c r="A3490" s="49">
        <v>3489</v>
      </c>
      <c r="B3490" s="54">
        <v>43611</v>
      </c>
      <c r="C3490">
        <v>9</v>
      </c>
      <c r="D3490" s="2">
        <v>4926.473185828524</v>
      </c>
      <c r="E3490" s="2">
        <v>1267.9084723746651</v>
      </c>
      <c r="F3490" s="2">
        <v>355.37913038415797</v>
      </c>
      <c r="G3490" s="55"/>
    </row>
    <row r="3491" spans="1:7" x14ac:dyDescent="0.2">
      <c r="A3491" s="49">
        <v>3490</v>
      </c>
      <c r="B3491" s="54">
        <v>43611</v>
      </c>
      <c r="C3491">
        <v>10</v>
      </c>
      <c r="D3491" s="2">
        <v>4970.7702489024896</v>
      </c>
      <c r="E3491" s="2">
        <v>1338.5600220238221</v>
      </c>
      <c r="F3491" s="2">
        <v>731.69499921445083</v>
      </c>
      <c r="G3491" s="55"/>
    </row>
    <row r="3492" spans="1:7" x14ac:dyDescent="0.2">
      <c r="A3492" s="49">
        <v>3491</v>
      </c>
      <c r="B3492" s="54">
        <v>43611</v>
      </c>
      <c r="C3492">
        <v>11</v>
      </c>
      <c r="D3492" s="2">
        <v>5087.8282431652888</v>
      </c>
      <c r="E3492" s="2">
        <v>1399.9709974372643</v>
      </c>
      <c r="F3492" s="2">
        <v>999.60293314188743</v>
      </c>
      <c r="G3492" s="55"/>
    </row>
    <row r="3493" spans="1:7" x14ac:dyDescent="0.2">
      <c r="A3493" s="49">
        <v>3492</v>
      </c>
      <c r="B3493" s="54">
        <v>43611</v>
      </c>
      <c r="C3493">
        <v>12</v>
      </c>
      <c r="D3493" s="2">
        <v>5156.8228213587454</v>
      </c>
      <c r="E3493" s="2">
        <v>1508.3780809806954</v>
      </c>
      <c r="F3493" s="2">
        <v>1144.1604655172239</v>
      </c>
      <c r="G3493" s="55"/>
    </row>
    <row r="3494" spans="1:7" x14ac:dyDescent="0.2">
      <c r="A3494" s="49">
        <v>3493</v>
      </c>
      <c r="B3494" s="54">
        <v>43611</v>
      </c>
      <c r="C3494">
        <v>13</v>
      </c>
      <c r="D3494" s="2">
        <v>5172.3181338678905</v>
      </c>
      <c r="E3494" s="2">
        <v>1352.7503773602152</v>
      </c>
      <c r="F3494" s="2">
        <v>1235.3729870929933</v>
      </c>
      <c r="G3494" s="55"/>
    </row>
    <row r="3495" spans="1:7" x14ac:dyDescent="0.2">
      <c r="A3495" s="49">
        <v>3494</v>
      </c>
      <c r="B3495" s="54">
        <v>43611</v>
      </c>
      <c r="C3495">
        <v>14</v>
      </c>
      <c r="D3495" s="2">
        <v>5133.1551133566991</v>
      </c>
      <c r="E3495" s="2">
        <v>1492.290956589386</v>
      </c>
      <c r="F3495" s="2">
        <v>1222.3288536109478</v>
      </c>
      <c r="G3495" s="55"/>
    </row>
    <row r="3496" spans="1:7" x14ac:dyDescent="0.2">
      <c r="A3496" s="49">
        <v>3495</v>
      </c>
      <c r="B3496" s="54">
        <v>43611</v>
      </c>
      <c r="C3496">
        <v>15</v>
      </c>
      <c r="D3496" s="2">
        <v>5107.3813042275033</v>
      </c>
      <c r="E3496" s="2">
        <v>1502.4051604479832</v>
      </c>
      <c r="F3496" s="2">
        <v>1212.3620433421447</v>
      </c>
      <c r="G3496" s="55"/>
    </row>
    <row r="3497" spans="1:7" x14ac:dyDescent="0.2">
      <c r="A3497" s="49">
        <v>3496</v>
      </c>
      <c r="B3497" s="54">
        <v>43611</v>
      </c>
      <c r="C3497">
        <v>16</v>
      </c>
      <c r="D3497" s="2">
        <v>5144.3383710718063</v>
      </c>
      <c r="E3497" s="2">
        <v>1615.0386940955955</v>
      </c>
      <c r="F3497" s="2">
        <v>1129.1386099248207</v>
      </c>
      <c r="G3497" s="55"/>
    </row>
    <row r="3498" spans="1:7" x14ac:dyDescent="0.2">
      <c r="A3498" s="49">
        <v>3497</v>
      </c>
      <c r="B3498" s="54">
        <v>43611</v>
      </c>
      <c r="C3498">
        <v>17</v>
      </c>
      <c r="D3498" s="2">
        <v>5189.9833785514193</v>
      </c>
      <c r="E3498" s="2">
        <v>1695.4525901792158</v>
      </c>
      <c r="F3498" s="2">
        <v>1041.5849626037934</v>
      </c>
      <c r="G3498" s="55"/>
    </row>
    <row r="3499" spans="1:7" x14ac:dyDescent="0.2">
      <c r="A3499" s="49">
        <v>3498</v>
      </c>
      <c r="B3499" s="54">
        <v>43611</v>
      </c>
      <c r="C3499">
        <v>18</v>
      </c>
      <c r="D3499" s="2">
        <v>5211.267731523465</v>
      </c>
      <c r="E3499" s="2">
        <v>1835.7613323974547</v>
      </c>
      <c r="F3499" s="2">
        <v>767.33415755784995</v>
      </c>
      <c r="G3499" s="55"/>
    </row>
    <row r="3500" spans="1:7" x14ac:dyDescent="0.2">
      <c r="A3500" s="49">
        <v>3499</v>
      </c>
      <c r="B3500" s="54">
        <v>43611</v>
      </c>
      <c r="C3500">
        <v>19</v>
      </c>
      <c r="D3500" s="2">
        <v>5247.5453001121068</v>
      </c>
      <c r="E3500" s="2">
        <v>1691.4770721976549</v>
      </c>
      <c r="F3500" s="2">
        <v>429.51588009704972</v>
      </c>
      <c r="G3500" s="55"/>
    </row>
    <row r="3501" spans="1:7" x14ac:dyDescent="0.2">
      <c r="A3501" s="49">
        <v>3500</v>
      </c>
      <c r="B3501" s="54">
        <v>43611</v>
      </c>
      <c r="C3501">
        <v>20</v>
      </c>
      <c r="D3501" s="2">
        <v>5202.0909480198306</v>
      </c>
      <c r="E3501" s="2">
        <v>1606.5540022204536</v>
      </c>
      <c r="F3501" s="2">
        <v>128.98971301927131</v>
      </c>
      <c r="G3501" s="55"/>
    </row>
    <row r="3502" spans="1:7" x14ac:dyDescent="0.2">
      <c r="A3502" s="49">
        <v>3501</v>
      </c>
      <c r="B3502" s="54">
        <v>43611</v>
      </c>
      <c r="C3502">
        <v>21</v>
      </c>
      <c r="D3502" s="2">
        <v>5167.2382815085011</v>
      </c>
      <c r="E3502" s="2">
        <v>1182.2108935404542</v>
      </c>
      <c r="F3502" s="2">
        <v>14.453719546417251</v>
      </c>
      <c r="G3502" s="55"/>
    </row>
    <row r="3503" spans="1:7" x14ac:dyDescent="0.2">
      <c r="A3503" s="49">
        <v>3502</v>
      </c>
      <c r="B3503" s="54">
        <v>43611</v>
      </c>
      <c r="C3503">
        <v>22</v>
      </c>
      <c r="D3503" s="2">
        <v>5303.8250604178693</v>
      </c>
      <c r="E3503" s="2">
        <v>969.64038165424995</v>
      </c>
      <c r="F3503" s="2">
        <v>0.90411152187698163</v>
      </c>
      <c r="G3503" s="55"/>
    </row>
    <row r="3504" spans="1:7" x14ac:dyDescent="0.2">
      <c r="A3504" s="49">
        <v>3503</v>
      </c>
      <c r="B3504" s="54">
        <v>43611</v>
      </c>
      <c r="C3504">
        <v>23</v>
      </c>
      <c r="D3504" s="2">
        <v>5246.9464851037274</v>
      </c>
      <c r="E3504" s="2">
        <v>1090.8638910445447</v>
      </c>
      <c r="F3504" s="2">
        <v>0</v>
      </c>
      <c r="G3504" s="55"/>
    </row>
    <row r="3505" spans="1:7" x14ac:dyDescent="0.2">
      <c r="A3505" s="49">
        <v>3504</v>
      </c>
      <c r="B3505" s="54">
        <v>43611</v>
      </c>
      <c r="C3505">
        <v>24</v>
      </c>
      <c r="D3505" s="2">
        <v>5124.7076026658642</v>
      </c>
      <c r="E3505" s="2">
        <v>1005.364103544504</v>
      </c>
      <c r="F3505" s="2">
        <v>0</v>
      </c>
      <c r="G3505" s="55"/>
    </row>
    <row r="3506" spans="1:7" x14ac:dyDescent="0.2">
      <c r="A3506" s="49">
        <v>3505</v>
      </c>
      <c r="B3506" s="54">
        <v>43612</v>
      </c>
      <c r="C3506">
        <v>1</v>
      </c>
      <c r="D3506" s="2">
        <v>4941.1087410864693</v>
      </c>
      <c r="E3506" s="2">
        <v>1045.6219995022384</v>
      </c>
      <c r="F3506" s="2">
        <v>0</v>
      </c>
      <c r="G3506" s="55"/>
    </row>
    <row r="3507" spans="1:7" x14ac:dyDescent="0.2">
      <c r="A3507" s="49">
        <v>3506</v>
      </c>
      <c r="B3507" s="54">
        <v>43612</v>
      </c>
      <c r="C3507">
        <v>2</v>
      </c>
      <c r="D3507" s="2">
        <v>4789.5168037507337</v>
      </c>
      <c r="E3507" s="2">
        <v>988.28919294840773</v>
      </c>
      <c r="F3507" s="2">
        <v>0</v>
      </c>
      <c r="G3507" s="55"/>
    </row>
    <row r="3508" spans="1:7" x14ac:dyDescent="0.2">
      <c r="A3508" s="49">
        <v>3507</v>
      </c>
      <c r="B3508" s="54">
        <v>43612</v>
      </c>
      <c r="C3508">
        <v>3</v>
      </c>
      <c r="D3508" s="2">
        <v>4717.7549339553507</v>
      </c>
      <c r="E3508" s="2">
        <v>1034.3973827792531</v>
      </c>
      <c r="F3508" s="2">
        <v>0</v>
      </c>
      <c r="G3508" s="55"/>
    </row>
    <row r="3509" spans="1:7" x14ac:dyDescent="0.2">
      <c r="A3509" s="49">
        <v>3508</v>
      </c>
      <c r="B3509" s="54">
        <v>43612</v>
      </c>
      <c r="C3509">
        <v>4</v>
      </c>
      <c r="D3509" s="2">
        <v>4657.4515300178955</v>
      </c>
      <c r="E3509" s="2">
        <v>1091.4715980829396</v>
      </c>
      <c r="F3509" s="2">
        <v>0</v>
      </c>
      <c r="G3509" s="55"/>
    </row>
    <row r="3510" spans="1:7" x14ac:dyDescent="0.2">
      <c r="A3510" s="49">
        <v>3509</v>
      </c>
      <c r="B3510" s="54">
        <v>43612</v>
      </c>
      <c r="C3510">
        <v>5</v>
      </c>
      <c r="D3510" s="2">
        <v>4653.6153265087496</v>
      </c>
      <c r="E3510" s="2">
        <v>1077.2593130278078</v>
      </c>
      <c r="F3510" s="2">
        <v>0</v>
      </c>
      <c r="G3510" s="55"/>
    </row>
    <row r="3511" spans="1:7" x14ac:dyDescent="0.2">
      <c r="A3511" s="49">
        <v>3510</v>
      </c>
      <c r="B3511" s="54">
        <v>43612</v>
      </c>
      <c r="C3511">
        <v>6</v>
      </c>
      <c r="D3511" s="2">
        <v>4661.0385759326527</v>
      </c>
      <c r="E3511" s="2">
        <v>1095.2051915504769</v>
      </c>
      <c r="F3511" s="2">
        <v>0.34973232346227023</v>
      </c>
      <c r="G3511" s="55"/>
    </row>
    <row r="3512" spans="1:7" x14ac:dyDescent="0.2">
      <c r="A3512" s="49">
        <v>3511</v>
      </c>
      <c r="B3512" s="54">
        <v>43612</v>
      </c>
      <c r="C3512">
        <v>7</v>
      </c>
      <c r="D3512" s="2">
        <v>4698.3915099157202</v>
      </c>
      <c r="E3512" s="2">
        <v>1060.947466696249</v>
      </c>
      <c r="F3512" s="2">
        <v>12.881758211794551</v>
      </c>
      <c r="G3512" s="55"/>
    </row>
    <row r="3513" spans="1:7" x14ac:dyDescent="0.2">
      <c r="A3513" s="49">
        <v>3512</v>
      </c>
      <c r="B3513" s="54">
        <v>43612</v>
      </c>
      <c r="C3513">
        <v>8</v>
      </c>
      <c r="D3513" s="2">
        <v>4837.7441669592918</v>
      </c>
      <c r="E3513" s="2">
        <v>964.82725114420828</v>
      </c>
      <c r="F3513" s="2">
        <v>57.143371708306923</v>
      </c>
      <c r="G3513" s="55"/>
    </row>
    <row r="3514" spans="1:7" x14ac:dyDescent="0.2">
      <c r="A3514" s="49">
        <v>3513</v>
      </c>
      <c r="B3514" s="54">
        <v>43612</v>
      </c>
      <c r="C3514">
        <v>9</v>
      </c>
      <c r="D3514" s="2">
        <v>4932.3263589987955</v>
      </c>
      <c r="E3514" s="2">
        <v>905.18843269477372</v>
      </c>
      <c r="F3514" s="2">
        <v>328.88813609823194</v>
      </c>
      <c r="G3514" s="55"/>
    </row>
    <row r="3515" spans="1:7" x14ac:dyDescent="0.2">
      <c r="A3515" s="49">
        <v>3514</v>
      </c>
      <c r="B3515" s="54">
        <v>43612</v>
      </c>
      <c r="C3515">
        <v>10</v>
      </c>
      <c r="D3515" s="2">
        <v>4998.0560632629458</v>
      </c>
      <c r="E3515" s="2">
        <v>904.41903032541904</v>
      </c>
      <c r="F3515" s="2">
        <v>655.0356613226752</v>
      </c>
      <c r="G3515" s="55"/>
    </row>
    <row r="3516" spans="1:7" x14ac:dyDescent="0.2">
      <c r="A3516" s="49">
        <v>3515</v>
      </c>
      <c r="B3516" s="54">
        <v>43612</v>
      </c>
      <c r="C3516">
        <v>11</v>
      </c>
      <c r="D3516" s="2">
        <v>5136.8123964711804</v>
      </c>
      <c r="E3516" s="2">
        <v>938.03517082292774</v>
      </c>
      <c r="F3516" s="2">
        <v>949.5320725952065</v>
      </c>
      <c r="G3516" s="55"/>
    </row>
    <row r="3517" spans="1:7" x14ac:dyDescent="0.2">
      <c r="A3517" s="49">
        <v>3516</v>
      </c>
      <c r="B3517" s="54">
        <v>43612</v>
      </c>
      <c r="C3517">
        <v>12</v>
      </c>
      <c r="D3517" s="2">
        <v>5220.2838389218159</v>
      </c>
      <c r="E3517" s="2">
        <v>953.16899535930906</v>
      </c>
      <c r="F3517" s="2">
        <v>1117.0418948443289</v>
      </c>
      <c r="G3517" s="55"/>
    </row>
    <row r="3518" spans="1:7" x14ac:dyDescent="0.2">
      <c r="A3518" s="49">
        <v>3517</v>
      </c>
      <c r="B3518" s="54">
        <v>43612</v>
      </c>
      <c r="C3518">
        <v>13</v>
      </c>
      <c r="D3518" s="2">
        <v>5224.8362755901799</v>
      </c>
      <c r="E3518" s="2">
        <v>911.72118942198051</v>
      </c>
      <c r="F3518" s="2">
        <v>1213.9250761604403</v>
      </c>
      <c r="G3518" s="55"/>
    </row>
    <row r="3519" spans="1:7" x14ac:dyDescent="0.2">
      <c r="A3519" s="49">
        <v>3518</v>
      </c>
      <c r="B3519" s="54">
        <v>43612</v>
      </c>
      <c r="C3519">
        <v>14</v>
      </c>
      <c r="D3519" s="2">
        <v>5200.7922060939527</v>
      </c>
      <c r="E3519" s="2">
        <v>936.99399197412538</v>
      </c>
      <c r="F3519" s="2">
        <v>1281.3883762005398</v>
      </c>
      <c r="G3519" s="55"/>
    </row>
    <row r="3520" spans="1:7" x14ac:dyDescent="0.2">
      <c r="A3520" s="49">
        <v>3519</v>
      </c>
      <c r="B3520" s="54">
        <v>43612</v>
      </c>
      <c r="C3520">
        <v>15</v>
      </c>
      <c r="D3520" s="2">
        <v>5175.7756210419766</v>
      </c>
      <c r="E3520" s="2">
        <v>908.89100454878997</v>
      </c>
      <c r="F3520" s="2">
        <v>1202.2979584912855</v>
      </c>
      <c r="G3520" s="55"/>
    </row>
    <row r="3521" spans="1:7" x14ac:dyDescent="0.2">
      <c r="A3521" s="49">
        <v>3520</v>
      </c>
      <c r="B3521" s="54">
        <v>43612</v>
      </c>
      <c r="C3521">
        <v>16</v>
      </c>
      <c r="D3521" s="2">
        <v>5205.7122952233476</v>
      </c>
      <c r="E3521" s="2">
        <v>976.004163848997</v>
      </c>
      <c r="F3521" s="2">
        <v>1082.0453024054157</v>
      </c>
      <c r="G3521" s="55"/>
    </row>
    <row r="3522" spans="1:7" x14ac:dyDescent="0.2">
      <c r="A3522" s="49">
        <v>3521</v>
      </c>
      <c r="B3522" s="54">
        <v>43612</v>
      </c>
      <c r="C3522">
        <v>17</v>
      </c>
      <c r="D3522" s="2">
        <v>5253.1722134736137</v>
      </c>
      <c r="E3522" s="2">
        <v>946.98301210954673</v>
      </c>
      <c r="F3522" s="2">
        <v>944.26673266596595</v>
      </c>
      <c r="G3522" s="55"/>
    </row>
    <row r="3523" spans="1:7" x14ac:dyDescent="0.2">
      <c r="A3523" s="49">
        <v>3522</v>
      </c>
      <c r="B3523" s="54">
        <v>43612</v>
      </c>
      <c r="C3523">
        <v>18</v>
      </c>
      <c r="D3523" s="2">
        <v>5285.6940322862592</v>
      </c>
      <c r="E3523" s="2">
        <v>950.22118879448658</v>
      </c>
      <c r="F3523" s="2">
        <v>723.80161955963808</v>
      </c>
      <c r="G3523" s="55"/>
    </row>
    <row r="3524" spans="1:7" x14ac:dyDescent="0.2">
      <c r="A3524" s="49">
        <v>3523</v>
      </c>
      <c r="B3524" s="54">
        <v>43612</v>
      </c>
      <c r="C3524">
        <v>19</v>
      </c>
      <c r="D3524" s="2">
        <v>5343.3964854855822</v>
      </c>
      <c r="E3524" s="2">
        <v>949.72709821295598</v>
      </c>
      <c r="F3524" s="2">
        <v>422.8362524347192</v>
      </c>
      <c r="G3524" s="55"/>
    </row>
    <row r="3525" spans="1:7" x14ac:dyDescent="0.2">
      <c r="A3525" s="49">
        <v>3524</v>
      </c>
      <c r="B3525" s="54">
        <v>43612</v>
      </c>
      <c r="C3525">
        <v>20</v>
      </c>
      <c r="D3525" s="2">
        <v>5254.3885066569383</v>
      </c>
      <c r="E3525" s="2">
        <v>902.78721671765584</v>
      </c>
      <c r="F3525" s="2">
        <v>133.00486719310823</v>
      </c>
      <c r="G3525" s="55"/>
    </row>
    <row r="3526" spans="1:7" x14ac:dyDescent="0.2">
      <c r="A3526" s="49">
        <v>3525</v>
      </c>
      <c r="B3526" s="54">
        <v>43612</v>
      </c>
      <c r="C3526">
        <v>21</v>
      </c>
      <c r="D3526" s="2">
        <v>5213.8065303182966</v>
      </c>
      <c r="E3526" s="2">
        <v>917.02480879911604</v>
      </c>
      <c r="F3526" s="2">
        <v>16.645358057387451</v>
      </c>
      <c r="G3526" s="55"/>
    </row>
    <row r="3527" spans="1:7" x14ac:dyDescent="0.2">
      <c r="A3527" s="49">
        <v>3526</v>
      </c>
      <c r="B3527" s="54">
        <v>43612</v>
      </c>
      <c r="C3527">
        <v>22</v>
      </c>
      <c r="D3527" s="2">
        <v>5306.1270984548219</v>
      </c>
      <c r="E3527" s="2">
        <v>834.90849039002762</v>
      </c>
      <c r="F3527" s="2">
        <v>0.54563053582752086</v>
      </c>
      <c r="G3527" s="55"/>
    </row>
    <row r="3528" spans="1:7" x14ac:dyDescent="0.2">
      <c r="A3528" s="49">
        <v>3527</v>
      </c>
      <c r="B3528" s="54">
        <v>43612</v>
      </c>
      <c r="C3528">
        <v>23</v>
      </c>
      <c r="D3528" s="2">
        <v>5296.214205618222</v>
      </c>
      <c r="E3528" s="2">
        <v>772.70752918388598</v>
      </c>
      <c r="F3528" s="2">
        <v>0</v>
      </c>
      <c r="G3528" s="55"/>
    </row>
    <row r="3529" spans="1:7" x14ac:dyDescent="0.2">
      <c r="A3529" s="49">
        <v>3528</v>
      </c>
      <c r="B3529" s="54">
        <v>43612</v>
      </c>
      <c r="C3529">
        <v>24</v>
      </c>
      <c r="D3529" s="2">
        <v>5146.4863876050922</v>
      </c>
      <c r="E3529" s="2">
        <v>631.30928317521148</v>
      </c>
      <c r="F3529" s="2">
        <v>0</v>
      </c>
      <c r="G3529" s="55"/>
    </row>
    <row r="3530" spans="1:7" x14ac:dyDescent="0.2">
      <c r="A3530" s="49">
        <v>3529</v>
      </c>
      <c r="B3530" s="54">
        <v>43613</v>
      </c>
      <c r="C3530">
        <v>1</v>
      </c>
      <c r="D3530" s="2">
        <v>4922.033442776089</v>
      </c>
      <c r="E3530" s="2">
        <v>540.88000521239348</v>
      </c>
      <c r="F3530" s="2">
        <v>0</v>
      </c>
      <c r="G3530" s="55"/>
    </row>
    <row r="3531" spans="1:7" x14ac:dyDescent="0.2">
      <c r="A3531" s="49">
        <v>3530</v>
      </c>
      <c r="B3531" s="54">
        <v>43613</v>
      </c>
      <c r="C3531">
        <v>2</v>
      </c>
      <c r="D3531" s="2">
        <v>4768.0556379808559</v>
      </c>
      <c r="E3531" s="2">
        <v>680.47454112692458</v>
      </c>
      <c r="F3531" s="2">
        <v>0</v>
      </c>
      <c r="G3531" s="55"/>
    </row>
    <row r="3532" spans="1:7" x14ac:dyDescent="0.2">
      <c r="A3532" s="49">
        <v>3531</v>
      </c>
      <c r="B3532" s="54">
        <v>43613</v>
      </c>
      <c r="C3532">
        <v>3</v>
      </c>
      <c r="D3532" s="2">
        <v>4702.2956867552575</v>
      </c>
      <c r="E3532" s="2">
        <v>558.76069163871944</v>
      </c>
      <c r="F3532" s="2">
        <v>0</v>
      </c>
      <c r="G3532" s="55"/>
    </row>
    <row r="3533" spans="1:7" x14ac:dyDescent="0.2">
      <c r="A3533" s="49">
        <v>3532</v>
      </c>
      <c r="B3533" s="54">
        <v>43613</v>
      </c>
      <c r="C3533">
        <v>4</v>
      </c>
      <c r="D3533" s="2">
        <v>4681.1194999582704</v>
      </c>
      <c r="E3533" s="2">
        <v>517.12796027995796</v>
      </c>
      <c r="F3533" s="2">
        <v>0</v>
      </c>
      <c r="G3533" s="55"/>
    </row>
    <row r="3534" spans="1:7" x14ac:dyDescent="0.2">
      <c r="A3534" s="49">
        <v>3533</v>
      </c>
      <c r="B3534" s="54">
        <v>43613</v>
      </c>
      <c r="C3534">
        <v>5</v>
      </c>
      <c r="D3534" s="2">
        <v>4669.6640723839464</v>
      </c>
      <c r="E3534" s="2">
        <v>534.93016305928813</v>
      </c>
      <c r="F3534" s="2">
        <v>0</v>
      </c>
      <c r="G3534" s="55"/>
    </row>
    <row r="3535" spans="1:7" x14ac:dyDescent="0.2">
      <c r="A3535" s="49">
        <v>3534</v>
      </c>
      <c r="B3535" s="54">
        <v>43613</v>
      </c>
      <c r="C3535">
        <v>6</v>
      </c>
      <c r="D3535" s="2">
        <v>4674.5172614787389</v>
      </c>
      <c r="E3535" s="2">
        <v>558.21646064173319</v>
      </c>
      <c r="F3535" s="2">
        <v>0.2941425144958783</v>
      </c>
      <c r="G3535" s="55"/>
    </row>
    <row r="3536" spans="1:7" x14ac:dyDescent="0.2">
      <c r="A3536" s="49">
        <v>3535</v>
      </c>
      <c r="B3536" s="54">
        <v>43613</v>
      </c>
      <c r="C3536">
        <v>7</v>
      </c>
      <c r="D3536" s="2">
        <v>4733.7881794298273</v>
      </c>
      <c r="E3536" s="2">
        <v>526.6311123879417</v>
      </c>
      <c r="F3536" s="2">
        <v>4.1076708700063413</v>
      </c>
      <c r="G3536" s="55"/>
    </row>
    <row r="3537" spans="1:7" x14ac:dyDescent="0.2">
      <c r="A3537" s="49">
        <v>3536</v>
      </c>
      <c r="B3537" s="54">
        <v>43613</v>
      </c>
      <c r="C3537">
        <v>8</v>
      </c>
      <c r="D3537" s="2">
        <v>4882.6223854274613</v>
      </c>
      <c r="E3537" s="2">
        <v>452.51122456472922</v>
      </c>
      <c r="F3537" s="2">
        <v>32.640952811033607</v>
      </c>
      <c r="G3537" s="55"/>
    </row>
    <row r="3538" spans="1:7" x14ac:dyDescent="0.2">
      <c r="A3538" s="49">
        <v>3537</v>
      </c>
      <c r="B3538" s="54">
        <v>43613</v>
      </c>
      <c r="C3538">
        <v>9</v>
      </c>
      <c r="D3538" s="2">
        <v>4930.3033237011296</v>
      </c>
      <c r="E3538" s="2">
        <v>689.40440752063637</v>
      </c>
      <c r="F3538" s="2">
        <v>279.99677086494279</v>
      </c>
      <c r="G3538" s="55"/>
    </row>
    <row r="3539" spans="1:7" x14ac:dyDescent="0.2">
      <c r="A3539" s="49">
        <v>3538</v>
      </c>
      <c r="B3539" s="54">
        <v>43613</v>
      </c>
      <c r="C3539">
        <v>10</v>
      </c>
      <c r="D3539" s="2">
        <v>4999.8779495380977</v>
      </c>
      <c r="E3539" s="2">
        <v>706.5168778602465</v>
      </c>
      <c r="F3539" s="2">
        <v>548.21014278258497</v>
      </c>
      <c r="G3539" s="55"/>
    </row>
    <row r="3540" spans="1:7" x14ac:dyDescent="0.2">
      <c r="A3540" s="49">
        <v>3539</v>
      </c>
      <c r="B3540" s="54">
        <v>43613</v>
      </c>
      <c r="C3540">
        <v>11</v>
      </c>
      <c r="D3540" s="2">
        <v>5122.107511229302</v>
      </c>
      <c r="E3540" s="2">
        <v>769.52014916233327</v>
      </c>
      <c r="F3540" s="2">
        <v>825.09175179325541</v>
      </c>
      <c r="G3540" s="55"/>
    </row>
    <row r="3541" spans="1:7" x14ac:dyDescent="0.2">
      <c r="A3541" s="49">
        <v>3540</v>
      </c>
      <c r="B3541" s="54">
        <v>43613</v>
      </c>
      <c r="C3541">
        <v>12</v>
      </c>
      <c r="D3541" s="2">
        <v>5194.9851824464113</v>
      </c>
      <c r="E3541" s="2">
        <v>802.01858848639984</v>
      </c>
      <c r="F3541" s="2">
        <v>919.12417148768304</v>
      </c>
      <c r="G3541" s="55"/>
    </row>
    <row r="3542" spans="1:7" x14ac:dyDescent="0.2">
      <c r="A3542" s="49">
        <v>3541</v>
      </c>
      <c r="B3542" s="54">
        <v>43613</v>
      </c>
      <c r="C3542">
        <v>13</v>
      </c>
      <c r="D3542" s="2">
        <v>5219.3915783421116</v>
      </c>
      <c r="E3542" s="2">
        <v>759.40381092919677</v>
      </c>
      <c r="F3542" s="2">
        <v>1044.6908593818482</v>
      </c>
      <c r="G3542" s="55"/>
    </row>
    <row r="3543" spans="1:7" x14ac:dyDescent="0.2">
      <c r="A3543" s="49">
        <v>3542</v>
      </c>
      <c r="B3543" s="54">
        <v>43613</v>
      </c>
      <c r="C3543">
        <v>14</v>
      </c>
      <c r="D3543" s="2">
        <v>5177.2868260427404</v>
      </c>
      <c r="E3543" s="2">
        <v>762.69202149553894</v>
      </c>
      <c r="F3543" s="2">
        <v>1102.0655689512166</v>
      </c>
      <c r="G3543" s="55"/>
    </row>
    <row r="3544" spans="1:7" x14ac:dyDescent="0.2">
      <c r="A3544" s="49">
        <v>3543</v>
      </c>
      <c r="B3544" s="54">
        <v>43613</v>
      </c>
      <c r="C3544">
        <v>15</v>
      </c>
      <c r="D3544" s="2">
        <v>5144.3476243920059</v>
      </c>
      <c r="E3544" s="2">
        <v>752.29574275216214</v>
      </c>
      <c r="F3544" s="2">
        <v>1093.4357480020158</v>
      </c>
      <c r="G3544" s="55"/>
    </row>
    <row r="3545" spans="1:7" x14ac:dyDescent="0.2">
      <c r="A3545" s="49">
        <v>3544</v>
      </c>
      <c r="B3545" s="54">
        <v>43613</v>
      </c>
      <c r="C3545">
        <v>16</v>
      </c>
      <c r="D3545" s="2">
        <v>5172.6506997976394</v>
      </c>
      <c r="E3545" s="2">
        <v>660.11946669981376</v>
      </c>
      <c r="F3545" s="2">
        <v>1044.8339867817758</v>
      </c>
      <c r="G3545" s="55"/>
    </row>
    <row r="3546" spans="1:7" x14ac:dyDescent="0.2">
      <c r="A3546" s="49">
        <v>3545</v>
      </c>
      <c r="B3546" s="54">
        <v>43613</v>
      </c>
      <c r="C3546">
        <v>17</v>
      </c>
      <c r="D3546" s="2">
        <v>5241.5118228877391</v>
      </c>
      <c r="E3546" s="2">
        <v>632.04406256625941</v>
      </c>
      <c r="F3546" s="2">
        <v>871.90373108688027</v>
      </c>
      <c r="G3546" s="55"/>
    </row>
    <row r="3547" spans="1:7" x14ac:dyDescent="0.2">
      <c r="A3547" s="49">
        <v>3546</v>
      </c>
      <c r="B3547" s="54">
        <v>43613</v>
      </c>
      <c r="C3547">
        <v>18</v>
      </c>
      <c r="D3547" s="2">
        <v>5253.6674169375128</v>
      </c>
      <c r="E3547" s="2">
        <v>596.68903360469085</v>
      </c>
      <c r="F3547" s="2">
        <v>587.99324346418098</v>
      </c>
      <c r="G3547" s="55"/>
    </row>
    <row r="3548" spans="1:7" x14ac:dyDescent="0.2">
      <c r="A3548" s="49">
        <v>3547</v>
      </c>
      <c r="B3548" s="54">
        <v>43613</v>
      </c>
      <c r="C3548">
        <v>19</v>
      </c>
      <c r="D3548" s="2">
        <v>5307.4871103555633</v>
      </c>
      <c r="E3548" s="2">
        <v>712.48021913272396</v>
      </c>
      <c r="F3548" s="2">
        <v>323.19465179571478</v>
      </c>
      <c r="G3548" s="55"/>
    </row>
    <row r="3549" spans="1:7" x14ac:dyDescent="0.2">
      <c r="A3549" s="49">
        <v>3548</v>
      </c>
      <c r="B3549" s="54">
        <v>43613</v>
      </c>
      <c r="C3549">
        <v>20</v>
      </c>
      <c r="D3549" s="2">
        <v>5180.0317044506201</v>
      </c>
      <c r="E3549" s="2">
        <v>996.29069928666081</v>
      </c>
      <c r="F3549" s="2">
        <v>106.42485109801768</v>
      </c>
      <c r="G3549" s="55"/>
    </row>
    <row r="3550" spans="1:7" x14ac:dyDescent="0.2">
      <c r="A3550" s="49">
        <v>3549</v>
      </c>
      <c r="B3550" s="54">
        <v>43613</v>
      </c>
      <c r="C3550">
        <v>21</v>
      </c>
      <c r="D3550" s="2">
        <v>5125.0031129002127</v>
      </c>
      <c r="E3550" s="2">
        <v>1209.6487692341771</v>
      </c>
      <c r="F3550" s="2">
        <v>16.646900103233989</v>
      </c>
      <c r="G3550" s="55"/>
    </row>
    <row r="3551" spans="1:7" x14ac:dyDescent="0.2">
      <c r="A3551" s="49">
        <v>3550</v>
      </c>
      <c r="B3551" s="54">
        <v>43613</v>
      </c>
      <c r="C3551">
        <v>22</v>
      </c>
      <c r="D3551" s="2">
        <v>5153.357460678867</v>
      </c>
      <c r="E3551" s="2">
        <v>1239.7891689893718</v>
      </c>
      <c r="F3551" s="2">
        <v>0.79592669942929628</v>
      </c>
      <c r="G3551" s="55"/>
    </row>
    <row r="3552" spans="1:7" x14ac:dyDescent="0.2">
      <c r="A3552" s="49">
        <v>3551</v>
      </c>
      <c r="B3552" s="54">
        <v>43613</v>
      </c>
      <c r="C3552">
        <v>23</v>
      </c>
      <c r="D3552" s="2">
        <v>5105.5895794795606</v>
      </c>
      <c r="E3552" s="2">
        <v>1555.5353299692119</v>
      </c>
      <c r="F3552" s="2">
        <v>0</v>
      </c>
      <c r="G3552" s="55"/>
    </row>
    <row r="3553" spans="1:7" x14ac:dyDescent="0.2">
      <c r="A3553" s="49">
        <v>3552</v>
      </c>
      <c r="B3553" s="54">
        <v>43613</v>
      </c>
      <c r="C3553">
        <v>24</v>
      </c>
      <c r="D3553" s="2">
        <v>4973.2830044265647</v>
      </c>
      <c r="E3553" s="2">
        <v>1185.3927593032818</v>
      </c>
      <c r="F3553" s="2">
        <v>0</v>
      </c>
      <c r="G3553" s="55"/>
    </row>
    <row r="3554" spans="1:7" x14ac:dyDescent="0.2">
      <c r="A3554" s="49">
        <v>3553</v>
      </c>
      <c r="B3554" s="54">
        <v>43614</v>
      </c>
      <c r="C3554">
        <v>1</v>
      </c>
      <c r="D3554" s="2">
        <v>4803.9798439571732</v>
      </c>
      <c r="E3554" s="2">
        <v>1077.2451447210487</v>
      </c>
      <c r="F3554" s="2">
        <v>0</v>
      </c>
      <c r="G3554" s="55"/>
    </row>
    <row r="3555" spans="1:7" x14ac:dyDescent="0.2">
      <c r="A3555" s="49">
        <v>3554</v>
      </c>
      <c r="B3555" s="54">
        <v>43614</v>
      </c>
      <c r="C3555">
        <v>2</v>
      </c>
      <c r="D3555" s="2">
        <v>4664.368918914196</v>
      </c>
      <c r="E3555" s="2">
        <v>1156.5741297557527</v>
      </c>
      <c r="F3555" s="2">
        <v>0</v>
      </c>
      <c r="G3555" s="55"/>
    </row>
    <row r="3556" spans="1:7" x14ac:dyDescent="0.2">
      <c r="A3556" s="49">
        <v>3555</v>
      </c>
      <c r="B3556" s="54">
        <v>43614</v>
      </c>
      <c r="C3556">
        <v>3</v>
      </c>
      <c r="D3556" s="2">
        <v>4593.934297101664</v>
      </c>
      <c r="E3556" s="2">
        <v>1199.1986586564715</v>
      </c>
      <c r="F3556" s="2">
        <v>0</v>
      </c>
      <c r="G3556" s="55"/>
    </row>
    <row r="3557" spans="1:7" x14ac:dyDescent="0.2">
      <c r="A3557" s="49">
        <v>3556</v>
      </c>
      <c r="B3557" s="54">
        <v>43614</v>
      </c>
      <c r="C3557">
        <v>4</v>
      </c>
      <c r="D3557" s="2">
        <v>4572.9586067355367</v>
      </c>
      <c r="E3557" s="2">
        <v>1426.3835073095465</v>
      </c>
      <c r="F3557" s="2">
        <v>0</v>
      </c>
      <c r="G3557" s="55"/>
    </row>
    <row r="3558" spans="1:7" x14ac:dyDescent="0.2">
      <c r="A3558" s="49">
        <v>3557</v>
      </c>
      <c r="B3558" s="54">
        <v>43614</v>
      </c>
      <c r="C3558">
        <v>5</v>
      </c>
      <c r="D3558" s="2">
        <v>4523.4208702510086</v>
      </c>
      <c r="E3558" s="2">
        <v>1422.6637981415493</v>
      </c>
      <c r="F3558" s="2">
        <v>0</v>
      </c>
      <c r="G3558" s="55"/>
    </row>
    <row r="3559" spans="1:7" x14ac:dyDescent="0.2">
      <c r="A3559" s="49">
        <v>3558</v>
      </c>
      <c r="B3559" s="54">
        <v>43614</v>
      </c>
      <c r="C3559">
        <v>6</v>
      </c>
      <c r="D3559" s="2">
        <v>4519.2606737868555</v>
      </c>
      <c r="E3559" s="2">
        <v>1424.1704679808759</v>
      </c>
      <c r="F3559" s="2">
        <v>0.54216540000000002</v>
      </c>
      <c r="G3559" s="55"/>
    </row>
    <row r="3560" spans="1:7" x14ac:dyDescent="0.2">
      <c r="A3560" s="49">
        <v>3559</v>
      </c>
      <c r="B3560" s="54">
        <v>43614</v>
      </c>
      <c r="C3560">
        <v>7</v>
      </c>
      <c r="D3560" s="2">
        <v>4592.2710233437001</v>
      </c>
      <c r="E3560" s="2">
        <v>1444.0051027797144</v>
      </c>
      <c r="F3560" s="2">
        <v>13.744428038046927</v>
      </c>
      <c r="G3560" s="55"/>
    </row>
    <row r="3561" spans="1:7" x14ac:dyDescent="0.2">
      <c r="A3561" s="49">
        <v>3560</v>
      </c>
      <c r="B3561" s="54">
        <v>43614</v>
      </c>
      <c r="C3561">
        <v>8</v>
      </c>
      <c r="D3561" s="2">
        <v>4716.7142253411876</v>
      </c>
      <c r="E3561" s="2">
        <v>1459.6097324462266</v>
      </c>
      <c r="F3561" s="2">
        <v>54.668344080532648</v>
      </c>
      <c r="G3561" s="55"/>
    </row>
    <row r="3562" spans="1:7" x14ac:dyDescent="0.2">
      <c r="A3562" s="49">
        <v>3561</v>
      </c>
      <c r="B3562" s="54">
        <v>43614</v>
      </c>
      <c r="C3562">
        <v>9</v>
      </c>
      <c r="D3562" s="2">
        <v>4831.8144439285034</v>
      </c>
      <c r="E3562" s="2">
        <v>1461.96212774778</v>
      </c>
      <c r="F3562" s="2">
        <v>316.51147207198483</v>
      </c>
      <c r="G3562" s="55"/>
    </row>
    <row r="3563" spans="1:7" x14ac:dyDescent="0.2">
      <c r="A3563" s="49">
        <v>3562</v>
      </c>
      <c r="B3563" s="54">
        <v>43614</v>
      </c>
      <c r="C3563">
        <v>10</v>
      </c>
      <c r="D3563" s="2">
        <v>4888.7100487357366</v>
      </c>
      <c r="E3563" s="2">
        <v>1277.7243310467975</v>
      </c>
      <c r="F3563" s="2">
        <v>629.63347459878901</v>
      </c>
      <c r="G3563" s="55"/>
    </row>
    <row r="3564" spans="1:7" x14ac:dyDescent="0.2">
      <c r="A3564" s="49">
        <v>3563</v>
      </c>
      <c r="B3564" s="54">
        <v>43614</v>
      </c>
      <c r="C3564">
        <v>11</v>
      </c>
      <c r="D3564" s="2">
        <v>5009.3572006655804</v>
      </c>
      <c r="E3564" s="2">
        <v>1445.8135503500966</v>
      </c>
      <c r="F3564" s="2">
        <v>869.26999786804936</v>
      </c>
      <c r="G3564" s="55"/>
    </row>
    <row r="3565" spans="1:7" x14ac:dyDescent="0.2">
      <c r="A3565" s="49">
        <v>3564</v>
      </c>
      <c r="B3565" s="54">
        <v>43614</v>
      </c>
      <c r="C3565">
        <v>12</v>
      </c>
      <c r="D3565" s="2">
        <v>5108.6093485271758</v>
      </c>
      <c r="E3565" s="2">
        <v>1494.5039275533591</v>
      </c>
      <c r="F3565" s="2">
        <v>998.13286056772358</v>
      </c>
      <c r="G3565" s="55"/>
    </row>
    <row r="3566" spans="1:7" x14ac:dyDescent="0.2">
      <c r="A3566" s="49">
        <v>3565</v>
      </c>
      <c r="B3566" s="54">
        <v>43614</v>
      </c>
      <c r="C3566">
        <v>13</v>
      </c>
      <c r="D3566" s="2">
        <v>5157.0133917687199</v>
      </c>
      <c r="E3566" s="2">
        <v>1305.5527056803419</v>
      </c>
      <c r="F3566" s="2">
        <v>1047.6010926779925</v>
      </c>
      <c r="G3566" s="55"/>
    </row>
    <row r="3567" spans="1:7" x14ac:dyDescent="0.2">
      <c r="A3567" s="49">
        <v>3566</v>
      </c>
      <c r="B3567" s="54">
        <v>43614</v>
      </c>
      <c r="C3567">
        <v>14</v>
      </c>
      <c r="D3567" s="2">
        <v>5122.9289629563764</v>
      </c>
      <c r="E3567" s="2">
        <v>1197.2552838180861</v>
      </c>
      <c r="F3567" s="2">
        <v>1016.3447572317268</v>
      </c>
      <c r="G3567" s="55"/>
    </row>
    <row r="3568" spans="1:7" x14ac:dyDescent="0.2">
      <c r="A3568" s="49">
        <v>3567</v>
      </c>
      <c r="B3568" s="54">
        <v>43614</v>
      </c>
      <c r="C3568">
        <v>15</v>
      </c>
      <c r="D3568" s="2">
        <v>5091.5425743029691</v>
      </c>
      <c r="E3568" s="2">
        <v>939.19557895432581</v>
      </c>
      <c r="F3568" s="2">
        <v>1008.3550143904977</v>
      </c>
      <c r="G3568" s="55"/>
    </row>
    <row r="3569" spans="1:7" x14ac:dyDescent="0.2">
      <c r="A3569" s="49">
        <v>3568</v>
      </c>
      <c r="B3569" s="54">
        <v>43614</v>
      </c>
      <c r="C3569">
        <v>16</v>
      </c>
      <c r="D3569" s="2">
        <v>5134.2762860410376</v>
      </c>
      <c r="E3569" s="2">
        <v>911.49865469537986</v>
      </c>
      <c r="F3569" s="2">
        <v>1000.7811855391672</v>
      </c>
      <c r="G3569" s="55"/>
    </row>
    <row r="3570" spans="1:7" x14ac:dyDescent="0.2">
      <c r="A3570" s="49">
        <v>3569</v>
      </c>
      <c r="B3570" s="54">
        <v>43614</v>
      </c>
      <c r="C3570">
        <v>17</v>
      </c>
      <c r="D3570" s="2">
        <v>5171.5880230713228</v>
      </c>
      <c r="E3570" s="2">
        <v>1191.1582863294002</v>
      </c>
      <c r="F3570" s="2">
        <v>922.45691136960977</v>
      </c>
      <c r="G3570" s="55"/>
    </row>
    <row r="3571" spans="1:7" x14ac:dyDescent="0.2">
      <c r="A3571" s="49">
        <v>3570</v>
      </c>
      <c r="B3571" s="54">
        <v>43614</v>
      </c>
      <c r="C3571">
        <v>18</v>
      </c>
      <c r="D3571" s="2">
        <v>5195.0149357401751</v>
      </c>
      <c r="E3571" s="2">
        <v>1289.6262822822257</v>
      </c>
      <c r="F3571" s="2">
        <v>731.0200012949399</v>
      </c>
      <c r="G3571" s="55"/>
    </row>
    <row r="3572" spans="1:7" x14ac:dyDescent="0.2">
      <c r="A3572" s="49">
        <v>3571</v>
      </c>
      <c r="B3572" s="54">
        <v>43614</v>
      </c>
      <c r="C3572">
        <v>19</v>
      </c>
      <c r="D3572" s="2">
        <v>5290.2167277834278</v>
      </c>
      <c r="E3572" s="2">
        <v>1508.8700023573833</v>
      </c>
      <c r="F3572" s="2">
        <v>436.0537046591445</v>
      </c>
      <c r="G3572" s="55"/>
    </row>
    <row r="3573" spans="1:7" x14ac:dyDescent="0.2">
      <c r="A3573" s="49">
        <v>3572</v>
      </c>
      <c r="B3573" s="54">
        <v>43614</v>
      </c>
      <c r="C3573">
        <v>20</v>
      </c>
      <c r="D3573" s="2">
        <v>5185.4157631562193</v>
      </c>
      <c r="E3573" s="2">
        <v>1514.1115868754885</v>
      </c>
      <c r="F3573" s="2">
        <v>151.90289568753238</v>
      </c>
      <c r="G3573" s="55"/>
    </row>
    <row r="3574" spans="1:7" x14ac:dyDescent="0.2">
      <c r="A3574" s="49">
        <v>3573</v>
      </c>
      <c r="B3574" s="54">
        <v>43614</v>
      </c>
      <c r="C3574">
        <v>21</v>
      </c>
      <c r="D3574" s="2">
        <v>5159.3687771953992</v>
      </c>
      <c r="E3574" s="2">
        <v>1556.6814258299003</v>
      </c>
      <c r="F3574" s="2">
        <v>16.324270487634749</v>
      </c>
      <c r="G3574" s="55"/>
    </row>
    <row r="3575" spans="1:7" x14ac:dyDescent="0.2">
      <c r="A3575" s="49">
        <v>3574</v>
      </c>
      <c r="B3575" s="54">
        <v>43614</v>
      </c>
      <c r="C3575">
        <v>22</v>
      </c>
      <c r="D3575" s="2">
        <v>5224.0490576915963</v>
      </c>
      <c r="E3575" s="2">
        <v>1664.9675126848419</v>
      </c>
      <c r="F3575" s="2">
        <v>1.149152598604946</v>
      </c>
      <c r="G3575" s="55"/>
    </row>
    <row r="3576" spans="1:7" x14ac:dyDescent="0.2">
      <c r="A3576" s="49">
        <v>3575</v>
      </c>
      <c r="B3576" s="54">
        <v>43614</v>
      </c>
      <c r="C3576">
        <v>23</v>
      </c>
      <c r="D3576" s="2">
        <v>5229.1741724047833</v>
      </c>
      <c r="E3576" s="2">
        <v>2022.8510953913476</v>
      </c>
      <c r="F3576" s="2">
        <v>0</v>
      </c>
      <c r="G3576" s="55"/>
    </row>
    <row r="3577" spans="1:7" x14ac:dyDescent="0.2">
      <c r="A3577" s="49">
        <v>3576</v>
      </c>
      <c r="B3577" s="54">
        <v>43614</v>
      </c>
      <c r="C3577">
        <v>24</v>
      </c>
      <c r="D3577" s="2">
        <v>5110.3559077113887</v>
      </c>
      <c r="E3577" s="2">
        <v>1699.1300416762174</v>
      </c>
      <c r="F3577" s="2">
        <v>0</v>
      </c>
      <c r="G3577" s="55"/>
    </row>
    <row r="3578" spans="1:7" x14ac:dyDescent="0.2">
      <c r="A3578" s="49">
        <v>3577</v>
      </c>
      <c r="B3578" s="54">
        <v>43615</v>
      </c>
      <c r="C3578">
        <v>1</v>
      </c>
      <c r="D3578" s="2">
        <v>4974.9988099968723</v>
      </c>
      <c r="E3578" s="2">
        <v>1480.6763643318968</v>
      </c>
      <c r="F3578" s="2">
        <v>0</v>
      </c>
      <c r="G3578" s="55"/>
    </row>
    <row r="3579" spans="1:7" x14ac:dyDescent="0.2">
      <c r="A3579" s="49">
        <v>3578</v>
      </c>
      <c r="B3579" s="54">
        <v>43615</v>
      </c>
      <c r="C3579">
        <v>2</v>
      </c>
      <c r="D3579" s="2">
        <v>4812.8806212337258</v>
      </c>
      <c r="E3579" s="2">
        <v>1448.4557562231475</v>
      </c>
      <c r="F3579" s="2">
        <v>0</v>
      </c>
      <c r="G3579" s="55"/>
    </row>
    <row r="3580" spans="1:7" x14ac:dyDescent="0.2">
      <c r="A3580" s="49">
        <v>3579</v>
      </c>
      <c r="B3580" s="54">
        <v>43615</v>
      </c>
      <c r="C3580">
        <v>3</v>
      </c>
      <c r="D3580" s="2">
        <v>4753.2769579479855</v>
      </c>
      <c r="E3580" s="2">
        <v>1419.1382780295435</v>
      </c>
      <c r="F3580" s="2">
        <v>0</v>
      </c>
      <c r="G3580" s="55"/>
    </row>
    <row r="3581" spans="1:7" x14ac:dyDescent="0.2">
      <c r="A3581" s="49">
        <v>3580</v>
      </c>
      <c r="B3581" s="54">
        <v>43615</v>
      </c>
      <c r="C3581">
        <v>4</v>
      </c>
      <c r="D3581" s="2">
        <v>4740.3426060606271</v>
      </c>
      <c r="E3581" s="2">
        <v>1320.2886997053861</v>
      </c>
      <c r="F3581" s="2">
        <v>0</v>
      </c>
      <c r="G3581" s="55"/>
    </row>
    <row r="3582" spans="1:7" x14ac:dyDescent="0.2">
      <c r="A3582" s="49">
        <v>3581</v>
      </c>
      <c r="B3582" s="54">
        <v>43615</v>
      </c>
      <c r="C3582">
        <v>5</v>
      </c>
      <c r="D3582" s="2">
        <v>4714.772806790158</v>
      </c>
      <c r="E3582" s="2">
        <v>1242.9216665565502</v>
      </c>
      <c r="F3582" s="2">
        <v>0</v>
      </c>
      <c r="G3582" s="55"/>
    </row>
    <row r="3583" spans="1:7" x14ac:dyDescent="0.2">
      <c r="A3583" s="49">
        <v>3582</v>
      </c>
      <c r="B3583" s="54">
        <v>43615</v>
      </c>
      <c r="C3583">
        <v>6</v>
      </c>
      <c r="D3583" s="2">
        <v>4711.6427008628352</v>
      </c>
      <c r="E3583" s="2">
        <v>1116.8257379771239</v>
      </c>
      <c r="F3583" s="2">
        <v>0.48298703113506658</v>
      </c>
      <c r="G3583" s="55"/>
    </row>
    <row r="3584" spans="1:7" x14ac:dyDescent="0.2">
      <c r="A3584" s="49">
        <v>3583</v>
      </c>
      <c r="B3584" s="54">
        <v>43615</v>
      </c>
      <c r="C3584">
        <v>7</v>
      </c>
      <c r="D3584" s="2">
        <v>4782.728629454783</v>
      </c>
      <c r="E3584" s="2">
        <v>994.39476647900835</v>
      </c>
      <c r="F3584" s="2">
        <v>12.384450313887127</v>
      </c>
      <c r="G3584" s="55"/>
    </row>
    <row r="3585" spans="1:7" x14ac:dyDescent="0.2">
      <c r="A3585" s="49">
        <v>3584</v>
      </c>
      <c r="B3585" s="54">
        <v>43615</v>
      </c>
      <c r="C3585">
        <v>8</v>
      </c>
      <c r="D3585" s="2">
        <v>4927.2760793118505</v>
      </c>
      <c r="E3585" s="2">
        <v>938.68338238401225</v>
      </c>
      <c r="F3585" s="2">
        <v>70.679015748890308</v>
      </c>
      <c r="G3585" s="55"/>
    </row>
    <row r="3586" spans="1:7" x14ac:dyDescent="0.2">
      <c r="A3586" s="49">
        <v>3585</v>
      </c>
      <c r="B3586" s="54">
        <v>43615</v>
      </c>
      <c r="C3586">
        <v>9</v>
      </c>
      <c r="D3586" s="2">
        <v>5005.1410370054518</v>
      </c>
      <c r="E3586" s="2">
        <v>867.78470597418936</v>
      </c>
      <c r="F3586" s="2">
        <v>334.77843415566667</v>
      </c>
      <c r="G3586" s="55"/>
    </row>
    <row r="3587" spans="1:7" x14ac:dyDescent="0.2">
      <c r="A3587" s="49">
        <v>3586</v>
      </c>
      <c r="B3587" s="54">
        <v>43615</v>
      </c>
      <c r="C3587">
        <v>10</v>
      </c>
      <c r="D3587" s="2">
        <v>5064.9346004492245</v>
      </c>
      <c r="E3587" s="2">
        <v>841.13107310764985</v>
      </c>
      <c r="F3587" s="2">
        <v>644.3636955146585</v>
      </c>
      <c r="G3587" s="55"/>
    </row>
    <row r="3588" spans="1:7" x14ac:dyDescent="0.2">
      <c r="A3588" s="49">
        <v>3587</v>
      </c>
      <c r="B3588" s="54">
        <v>43615</v>
      </c>
      <c r="C3588">
        <v>11</v>
      </c>
      <c r="D3588" s="2">
        <v>5177.0051688876674</v>
      </c>
      <c r="E3588" s="2">
        <v>784.20030679620641</v>
      </c>
      <c r="F3588" s="2">
        <v>927.16838784768061</v>
      </c>
      <c r="G3588" s="55"/>
    </row>
    <row r="3589" spans="1:7" x14ac:dyDescent="0.2">
      <c r="A3589" s="49">
        <v>3588</v>
      </c>
      <c r="B3589" s="54">
        <v>43615</v>
      </c>
      <c r="C3589">
        <v>12</v>
      </c>
      <c r="D3589" s="2">
        <v>5231.5112320642857</v>
      </c>
      <c r="E3589" s="2">
        <v>657.7620493477707</v>
      </c>
      <c r="F3589" s="2">
        <v>1104.4265810246022</v>
      </c>
      <c r="G3589" s="55"/>
    </row>
    <row r="3590" spans="1:7" x14ac:dyDescent="0.2">
      <c r="A3590" s="49">
        <v>3589</v>
      </c>
      <c r="B3590" s="54">
        <v>43615</v>
      </c>
      <c r="C3590">
        <v>13</v>
      </c>
      <c r="D3590" s="2">
        <v>5270.1839756606332</v>
      </c>
      <c r="E3590" s="2">
        <v>616.45830603612671</v>
      </c>
      <c r="F3590" s="2">
        <v>1223.4838465356565</v>
      </c>
      <c r="G3590" s="55"/>
    </row>
    <row r="3591" spans="1:7" x14ac:dyDescent="0.2">
      <c r="A3591" s="49">
        <v>3590</v>
      </c>
      <c r="B3591" s="54">
        <v>43615</v>
      </c>
      <c r="C3591">
        <v>14</v>
      </c>
      <c r="D3591" s="2">
        <v>5262.807162835943</v>
      </c>
      <c r="E3591" s="2">
        <v>682.6030313860756</v>
      </c>
      <c r="F3591" s="2">
        <v>1275.8959038757553</v>
      </c>
      <c r="G3591" s="55"/>
    </row>
    <row r="3592" spans="1:7" x14ac:dyDescent="0.2">
      <c r="A3592" s="49">
        <v>3591</v>
      </c>
      <c r="B3592" s="54">
        <v>43615</v>
      </c>
      <c r="C3592">
        <v>15</v>
      </c>
      <c r="D3592" s="2">
        <v>5205.2589230682488</v>
      </c>
      <c r="E3592" s="2">
        <v>895.58531238424212</v>
      </c>
      <c r="F3592" s="2">
        <v>1227.3165918614197</v>
      </c>
      <c r="G3592" s="55"/>
    </row>
    <row r="3593" spans="1:7" x14ac:dyDescent="0.2">
      <c r="A3593" s="49">
        <v>3592</v>
      </c>
      <c r="B3593" s="54">
        <v>43615</v>
      </c>
      <c r="C3593">
        <v>16</v>
      </c>
      <c r="D3593" s="2">
        <v>5255.955916529716</v>
      </c>
      <c r="E3593" s="2">
        <v>1041.203476803081</v>
      </c>
      <c r="F3593" s="2">
        <v>1106.4596178766506</v>
      </c>
      <c r="G3593" s="55"/>
    </row>
    <row r="3594" spans="1:7" x14ac:dyDescent="0.2">
      <c r="A3594" s="49">
        <v>3593</v>
      </c>
      <c r="B3594" s="54">
        <v>43615</v>
      </c>
      <c r="C3594">
        <v>17</v>
      </c>
      <c r="D3594" s="2">
        <v>5294.0976263920738</v>
      </c>
      <c r="E3594" s="2">
        <v>1184.5018240135701</v>
      </c>
      <c r="F3594" s="2">
        <v>957.65405217231887</v>
      </c>
      <c r="G3594" s="55"/>
    </row>
    <row r="3595" spans="1:7" x14ac:dyDescent="0.2">
      <c r="A3595" s="49">
        <v>3594</v>
      </c>
      <c r="B3595" s="54">
        <v>43615</v>
      </c>
      <c r="C3595">
        <v>18</v>
      </c>
      <c r="D3595" s="2">
        <v>5319.6628310730757</v>
      </c>
      <c r="E3595" s="2">
        <v>1468.6585555347472</v>
      </c>
      <c r="F3595" s="2">
        <v>692.14074518108328</v>
      </c>
      <c r="G3595" s="55"/>
    </row>
    <row r="3596" spans="1:7" x14ac:dyDescent="0.2">
      <c r="A3596" s="49">
        <v>3595</v>
      </c>
      <c r="B3596" s="54">
        <v>43615</v>
      </c>
      <c r="C3596">
        <v>19</v>
      </c>
      <c r="D3596" s="2">
        <v>5381.9416609048694</v>
      </c>
      <c r="E3596" s="2">
        <v>1576.4415286100384</v>
      </c>
      <c r="F3596" s="2">
        <v>389.76234785904728</v>
      </c>
      <c r="G3596" s="55"/>
    </row>
    <row r="3597" spans="1:7" x14ac:dyDescent="0.2">
      <c r="A3597" s="49">
        <v>3596</v>
      </c>
      <c r="B3597" s="54">
        <v>43615</v>
      </c>
      <c r="C3597">
        <v>20</v>
      </c>
      <c r="D3597" s="2">
        <v>5287.7331651071372</v>
      </c>
      <c r="E3597" s="2">
        <v>1782.1612214557808</v>
      </c>
      <c r="F3597" s="2">
        <v>151.95964536647242</v>
      </c>
      <c r="G3597" s="55"/>
    </row>
    <row r="3598" spans="1:7" x14ac:dyDescent="0.2">
      <c r="A3598" s="49">
        <v>3597</v>
      </c>
      <c r="B3598" s="54">
        <v>43615</v>
      </c>
      <c r="C3598">
        <v>21</v>
      </c>
      <c r="D3598" s="2">
        <v>5256.5223110000343</v>
      </c>
      <c r="E3598" s="2">
        <v>1582.7238350967873</v>
      </c>
      <c r="F3598" s="2">
        <v>18.905760185478762</v>
      </c>
      <c r="G3598" s="55"/>
    </row>
    <row r="3599" spans="1:7" x14ac:dyDescent="0.2">
      <c r="A3599" s="49">
        <v>3598</v>
      </c>
      <c r="B3599" s="54">
        <v>43615</v>
      </c>
      <c r="C3599">
        <v>22</v>
      </c>
      <c r="D3599" s="2">
        <v>5326.567717137782</v>
      </c>
      <c r="E3599" s="2">
        <v>1172.3239487113242</v>
      </c>
      <c r="F3599" s="2">
        <v>0.71493342802790116</v>
      </c>
      <c r="G3599" s="55"/>
    </row>
    <row r="3600" spans="1:7" x14ac:dyDescent="0.2">
      <c r="A3600" s="49">
        <v>3599</v>
      </c>
      <c r="B3600" s="54">
        <v>43615</v>
      </c>
      <c r="C3600">
        <v>23</v>
      </c>
      <c r="D3600" s="2">
        <v>5292.6889120074929</v>
      </c>
      <c r="E3600" s="2">
        <v>1082.3029384685096</v>
      </c>
      <c r="F3600" s="2">
        <v>0</v>
      </c>
      <c r="G3600" s="55"/>
    </row>
    <row r="3601" spans="1:7" x14ac:dyDescent="0.2">
      <c r="A3601" s="49">
        <v>3600</v>
      </c>
      <c r="B3601" s="54">
        <v>43615</v>
      </c>
      <c r="C3601">
        <v>24</v>
      </c>
      <c r="D3601" s="2">
        <v>5141.3202135633019</v>
      </c>
      <c r="E3601" s="2">
        <v>1119.9911406353881</v>
      </c>
      <c r="F3601" s="2">
        <v>0</v>
      </c>
      <c r="G3601" s="55"/>
    </row>
    <row r="3602" spans="1:7" x14ac:dyDescent="0.2">
      <c r="A3602" s="49">
        <v>3601</v>
      </c>
      <c r="B3602" s="54">
        <v>43616</v>
      </c>
      <c r="C3602">
        <v>1</v>
      </c>
      <c r="D3602" s="2">
        <v>4949.9698730007485</v>
      </c>
      <c r="E3602" s="2">
        <v>1110.9242463721782</v>
      </c>
      <c r="F3602" s="2">
        <v>0</v>
      </c>
      <c r="G3602" s="55"/>
    </row>
    <row r="3603" spans="1:7" x14ac:dyDescent="0.2">
      <c r="A3603" s="49">
        <v>3602</v>
      </c>
      <c r="B3603" s="54">
        <v>43616</v>
      </c>
      <c r="C3603">
        <v>2</v>
      </c>
      <c r="D3603" s="2">
        <v>4814.5693096532359</v>
      </c>
      <c r="E3603" s="2">
        <v>1233.1839994478858</v>
      </c>
      <c r="F3603" s="2">
        <v>0</v>
      </c>
      <c r="G3603" s="55"/>
    </row>
    <row r="3604" spans="1:7" x14ac:dyDescent="0.2">
      <c r="A3604" s="49">
        <v>3603</v>
      </c>
      <c r="B3604" s="54">
        <v>43616</v>
      </c>
      <c r="C3604">
        <v>3</v>
      </c>
      <c r="D3604" s="2">
        <v>4752.9738678679769</v>
      </c>
      <c r="E3604" s="2">
        <v>1467.1553131011865</v>
      </c>
      <c r="F3604" s="2">
        <v>0</v>
      </c>
      <c r="G3604" s="55"/>
    </row>
    <row r="3605" spans="1:7" x14ac:dyDescent="0.2">
      <c r="A3605" s="49">
        <v>3604</v>
      </c>
      <c r="B3605" s="54">
        <v>43616</v>
      </c>
      <c r="C3605">
        <v>4</v>
      </c>
      <c r="D3605" s="2">
        <v>4727.3676619880725</v>
      </c>
      <c r="E3605" s="2">
        <v>1538.2958831472297</v>
      </c>
      <c r="F3605" s="2">
        <v>0</v>
      </c>
      <c r="G3605" s="55"/>
    </row>
    <row r="3606" spans="1:7" x14ac:dyDescent="0.2">
      <c r="A3606" s="49">
        <v>3605</v>
      </c>
      <c r="B3606" s="54">
        <v>43616</v>
      </c>
      <c r="C3606">
        <v>5</v>
      </c>
      <c r="D3606" s="2">
        <v>4703.3657059729057</v>
      </c>
      <c r="E3606" s="2">
        <v>1640.5667650793182</v>
      </c>
      <c r="F3606" s="2">
        <v>0</v>
      </c>
      <c r="G3606" s="55"/>
    </row>
    <row r="3607" spans="1:7" x14ac:dyDescent="0.2">
      <c r="A3607" s="49">
        <v>3606</v>
      </c>
      <c r="B3607" s="54">
        <v>43616</v>
      </c>
      <c r="C3607">
        <v>6</v>
      </c>
      <c r="D3607" s="2">
        <v>4717.6515368113023</v>
      </c>
      <c r="E3607" s="2">
        <v>1622.6439197278951</v>
      </c>
      <c r="F3607" s="2">
        <v>0.44591979264426124</v>
      </c>
      <c r="G3607" s="55"/>
    </row>
    <row r="3608" spans="1:7" x14ac:dyDescent="0.2">
      <c r="A3608" s="49">
        <v>3607</v>
      </c>
      <c r="B3608" s="54">
        <v>43616</v>
      </c>
      <c r="C3608">
        <v>7</v>
      </c>
      <c r="D3608" s="2">
        <v>4759.9798733848629</v>
      </c>
      <c r="E3608" s="2">
        <v>1556.552614530151</v>
      </c>
      <c r="F3608" s="2">
        <v>9.7041798319594186</v>
      </c>
      <c r="G3608" s="55"/>
    </row>
    <row r="3609" spans="1:7" x14ac:dyDescent="0.2">
      <c r="A3609" s="49">
        <v>3608</v>
      </c>
      <c r="B3609" s="54">
        <v>43616</v>
      </c>
      <c r="C3609">
        <v>8</v>
      </c>
      <c r="D3609" s="2">
        <v>4933.0242943242829</v>
      </c>
      <c r="E3609" s="2">
        <v>1674.1653684137077</v>
      </c>
      <c r="F3609" s="2">
        <v>64.517189809765384</v>
      </c>
      <c r="G3609" s="55"/>
    </row>
    <row r="3610" spans="1:7" x14ac:dyDescent="0.2">
      <c r="A3610" s="49">
        <v>3609</v>
      </c>
      <c r="B3610" s="54">
        <v>43616</v>
      </c>
      <c r="C3610">
        <v>9</v>
      </c>
      <c r="D3610" s="2">
        <v>5008.7686871936685</v>
      </c>
      <c r="E3610" s="2">
        <v>1585.7809157202732</v>
      </c>
      <c r="F3610" s="2">
        <v>317.14613836125818</v>
      </c>
      <c r="G3610" s="55"/>
    </row>
    <row r="3611" spans="1:7" x14ac:dyDescent="0.2">
      <c r="A3611" s="49">
        <v>3610</v>
      </c>
      <c r="B3611" s="54">
        <v>43616</v>
      </c>
      <c r="C3611">
        <v>10</v>
      </c>
      <c r="D3611" s="2">
        <v>5051.5232358138474</v>
      </c>
      <c r="E3611" s="2">
        <v>1455.3488404364593</v>
      </c>
      <c r="F3611" s="2">
        <v>593.12212303367164</v>
      </c>
      <c r="G3611" s="55"/>
    </row>
    <row r="3612" spans="1:7" x14ac:dyDescent="0.2">
      <c r="A3612" s="49">
        <v>3611</v>
      </c>
      <c r="B3612" s="54">
        <v>43616</v>
      </c>
      <c r="C3612">
        <v>11</v>
      </c>
      <c r="D3612" s="2">
        <v>5180.8137976362277</v>
      </c>
      <c r="E3612" s="2">
        <v>1375.7815535023828</v>
      </c>
      <c r="F3612" s="2">
        <v>897.94740202594926</v>
      </c>
      <c r="G3612" s="55"/>
    </row>
    <row r="3613" spans="1:7" x14ac:dyDescent="0.2">
      <c r="A3613" s="49">
        <v>3612</v>
      </c>
      <c r="B3613" s="54">
        <v>43616</v>
      </c>
      <c r="C3613">
        <v>12</v>
      </c>
      <c r="D3613" s="2">
        <v>5249.2561758080128</v>
      </c>
      <c r="E3613" s="2">
        <v>1439.4265774946564</v>
      </c>
      <c r="F3613" s="2">
        <v>1054.4308607966386</v>
      </c>
      <c r="G3613" s="55"/>
    </row>
    <row r="3614" spans="1:7" x14ac:dyDescent="0.2">
      <c r="A3614" s="49">
        <v>3613</v>
      </c>
      <c r="B3614" s="54">
        <v>43616</v>
      </c>
      <c r="C3614">
        <v>13</v>
      </c>
      <c r="D3614" s="2">
        <v>5276.3324034368161</v>
      </c>
      <c r="E3614" s="2">
        <v>1586.1407739934134</v>
      </c>
      <c r="F3614" s="2">
        <v>1133.574205993194</v>
      </c>
      <c r="G3614" s="55"/>
    </row>
    <row r="3615" spans="1:7" x14ac:dyDescent="0.2">
      <c r="A3615" s="49">
        <v>3614</v>
      </c>
      <c r="B3615" s="54">
        <v>43616</v>
      </c>
      <c r="C3615">
        <v>14</v>
      </c>
      <c r="D3615" s="2">
        <v>5238.6489999489813</v>
      </c>
      <c r="E3615" s="2">
        <v>1644.5320380268722</v>
      </c>
      <c r="F3615" s="2">
        <v>1111.3778428440278</v>
      </c>
      <c r="G3615" s="55"/>
    </row>
    <row r="3616" spans="1:7" x14ac:dyDescent="0.2">
      <c r="A3616" s="49">
        <v>3615</v>
      </c>
      <c r="B3616" s="54">
        <v>43616</v>
      </c>
      <c r="C3616">
        <v>15</v>
      </c>
      <c r="D3616" s="2">
        <v>5222.353385283126</v>
      </c>
      <c r="E3616" s="2">
        <v>1587.9430307535567</v>
      </c>
      <c r="F3616" s="2">
        <v>1089.7083060441305</v>
      </c>
      <c r="G3616" s="55"/>
    </row>
    <row r="3617" spans="1:7" x14ac:dyDescent="0.2">
      <c r="A3617" s="49">
        <v>3616</v>
      </c>
      <c r="B3617" s="54">
        <v>43616</v>
      </c>
      <c r="C3617">
        <v>16</v>
      </c>
      <c r="D3617" s="2">
        <v>5245.9314385639473</v>
      </c>
      <c r="E3617" s="2">
        <v>1504.5273950073988</v>
      </c>
      <c r="F3617" s="2">
        <v>1025.1509158439326</v>
      </c>
      <c r="G3617" s="55"/>
    </row>
    <row r="3618" spans="1:7" x14ac:dyDescent="0.2">
      <c r="A3618" s="49">
        <v>3617</v>
      </c>
      <c r="B3618" s="54">
        <v>43616</v>
      </c>
      <c r="C3618">
        <v>17</v>
      </c>
      <c r="D3618" s="2">
        <v>5288.406943432281</v>
      </c>
      <c r="E3618" s="2">
        <v>1730.1616641478772</v>
      </c>
      <c r="F3618" s="2">
        <v>862.29584960186855</v>
      </c>
      <c r="G3618" s="55"/>
    </row>
    <row r="3619" spans="1:7" x14ac:dyDescent="0.2">
      <c r="A3619" s="49">
        <v>3618</v>
      </c>
      <c r="B3619" s="54">
        <v>43616</v>
      </c>
      <c r="C3619">
        <v>18</v>
      </c>
      <c r="D3619" s="2">
        <v>5312.8720604904029</v>
      </c>
      <c r="E3619" s="2">
        <v>1610.3960210071327</v>
      </c>
      <c r="F3619" s="2">
        <v>628.64505312789311</v>
      </c>
      <c r="G3619" s="55"/>
    </row>
    <row r="3620" spans="1:7" x14ac:dyDescent="0.2">
      <c r="A3620" s="49">
        <v>3619</v>
      </c>
      <c r="B3620" s="54">
        <v>43616</v>
      </c>
      <c r="C3620">
        <v>19</v>
      </c>
      <c r="D3620" s="2">
        <v>5353.576937614861</v>
      </c>
      <c r="E3620" s="2">
        <v>1660.5775162661139</v>
      </c>
      <c r="F3620" s="2">
        <v>353.40336534332488</v>
      </c>
      <c r="G3620" s="55"/>
    </row>
    <row r="3621" spans="1:7" x14ac:dyDescent="0.2">
      <c r="A3621" s="49">
        <v>3620</v>
      </c>
      <c r="B3621" s="54">
        <v>43616</v>
      </c>
      <c r="C3621">
        <v>20</v>
      </c>
      <c r="D3621" s="2">
        <v>5241.8076503764014</v>
      </c>
      <c r="E3621" s="2">
        <v>1658.9252024716423</v>
      </c>
      <c r="F3621" s="2">
        <v>128.62844564837741</v>
      </c>
      <c r="G3621" s="55"/>
    </row>
    <row r="3622" spans="1:7" x14ac:dyDescent="0.2">
      <c r="A3622" s="49">
        <v>3621</v>
      </c>
      <c r="B3622" s="54">
        <v>43616</v>
      </c>
      <c r="C3622">
        <v>21</v>
      </c>
      <c r="D3622" s="2">
        <v>5227.2287474990735</v>
      </c>
      <c r="E3622" s="2">
        <v>1741.2085797182178</v>
      </c>
      <c r="F3622" s="2">
        <v>15.692657116360181</v>
      </c>
      <c r="G3622" s="55"/>
    </row>
    <row r="3623" spans="1:7" x14ac:dyDescent="0.2">
      <c r="A3623" s="49">
        <v>3622</v>
      </c>
      <c r="B3623" s="54">
        <v>43616</v>
      </c>
      <c r="C3623">
        <v>22</v>
      </c>
      <c r="D3623" s="2">
        <v>5300.8307034867203</v>
      </c>
      <c r="E3623" s="2">
        <v>1731.7122113744949</v>
      </c>
      <c r="F3623" s="2">
        <v>1.0514552986683576</v>
      </c>
      <c r="G3623" s="55"/>
    </row>
    <row r="3624" spans="1:7" x14ac:dyDescent="0.2">
      <c r="A3624" s="49">
        <v>3623</v>
      </c>
      <c r="B3624" s="54">
        <v>43616</v>
      </c>
      <c r="C3624">
        <v>23</v>
      </c>
      <c r="D3624" s="2">
        <v>5299.9246646426009</v>
      </c>
      <c r="E3624" s="2">
        <v>1696.9483446641066</v>
      </c>
      <c r="F3624" s="2">
        <v>0</v>
      </c>
      <c r="G3624" s="55"/>
    </row>
    <row r="3625" spans="1:7" x14ac:dyDescent="0.2">
      <c r="A3625" s="49">
        <v>3624</v>
      </c>
      <c r="B3625" s="54">
        <v>43616</v>
      </c>
      <c r="C3625">
        <v>24</v>
      </c>
      <c r="D3625" s="2">
        <v>5162.9827781752392</v>
      </c>
      <c r="E3625" s="2">
        <v>1662.3842441783918</v>
      </c>
      <c r="F3625" s="2">
        <v>0</v>
      </c>
      <c r="G3625" s="55"/>
    </row>
    <row r="3626" spans="1:7" x14ac:dyDescent="0.2">
      <c r="A3626" s="49">
        <v>3625</v>
      </c>
      <c r="B3626" s="54">
        <v>43617</v>
      </c>
      <c r="C3626">
        <v>1</v>
      </c>
      <c r="D3626" s="2">
        <v>4951.0543404890486</v>
      </c>
      <c r="E3626" s="2">
        <v>1640.8227375309375</v>
      </c>
      <c r="F3626" s="2">
        <v>0</v>
      </c>
      <c r="G3626" s="55"/>
    </row>
    <row r="3627" spans="1:7" x14ac:dyDescent="0.2">
      <c r="A3627" s="49">
        <v>3626</v>
      </c>
      <c r="B3627" s="54">
        <v>43617</v>
      </c>
      <c r="C3627">
        <v>2</v>
      </c>
      <c r="D3627" s="2">
        <v>4738.0698287873456</v>
      </c>
      <c r="E3627" s="2">
        <v>1511.7888251082591</v>
      </c>
      <c r="F3627" s="2">
        <v>0</v>
      </c>
      <c r="G3627" s="55"/>
    </row>
    <row r="3628" spans="1:7" x14ac:dyDescent="0.2">
      <c r="A3628" s="49">
        <v>3627</v>
      </c>
      <c r="B3628" s="54">
        <v>43617</v>
      </c>
      <c r="C3628">
        <v>3</v>
      </c>
      <c r="D3628" s="2">
        <v>4674.6183025309529</v>
      </c>
      <c r="E3628" s="2">
        <v>1326.3933522412499</v>
      </c>
      <c r="F3628" s="2">
        <v>0</v>
      </c>
      <c r="G3628" s="55"/>
    </row>
    <row r="3629" spans="1:7" x14ac:dyDescent="0.2">
      <c r="A3629" s="49">
        <v>3628</v>
      </c>
      <c r="B3629" s="54">
        <v>43617</v>
      </c>
      <c r="C3629">
        <v>4</v>
      </c>
      <c r="D3629" s="2">
        <v>4622.3338684906003</v>
      </c>
      <c r="E3629" s="2">
        <v>1295.8203710354569</v>
      </c>
      <c r="F3629" s="2">
        <v>0</v>
      </c>
      <c r="G3629" s="55"/>
    </row>
    <row r="3630" spans="1:7" x14ac:dyDescent="0.2">
      <c r="A3630" s="49">
        <v>3629</v>
      </c>
      <c r="B3630" s="54">
        <v>43617</v>
      </c>
      <c r="C3630">
        <v>5</v>
      </c>
      <c r="D3630" s="2">
        <v>4586.0182377607734</v>
      </c>
      <c r="E3630" s="2">
        <v>1296.227917118827</v>
      </c>
      <c r="F3630" s="2">
        <v>0</v>
      </c>
      <c r="G3630" s="55"/>
    </row>
    <row r="3631" spans="1:7" x14ac:dyDescent="0.2">
      <c r="A3631" s="49">
        <v>3630</v>
      </c>
      <c r="B3631" s="54">
        <v>43617</v>
      </c>
      <c r="C3631">
        <v>6</v>
      </c>
      <c r="D3631" s="2">
        <v>4585.5273357483447</v>
      </c>
      <c r="E3631" s="2">
        <v>1351.7727621084425</v>
      </c>
      <c r="F3631" s="2">
        <v>0.45542324476854795</v>
      </c>
      <c r="G3631" s="55"/>
    </row>
    <row r="3632" spans="1:7" x14ac:dyDescent="0.2">
      <c r="A3632" s="49">
        <v>3631</v>
      </c>
      <c r="B3632" s="54">
        <v>43617</v>
      </c>
      <c r="C3632">
        <v>7</v>
      </c>
      <c r="D3632" s="2">
        <v>4697.4594052864604</v>
      </c>
      <c r="E3632" s="2">
        <v>1487.1567962466456</v>
      </c>
      <c r="F3632" s="2">
        <v>12.857473619771719</v>
      </c>
      <c r="G3632" s="55"/>
    </row>
    <row r="3633" spans="1:7" x14ac:dyDescent="0.2">
      <c r="A3633" s="49">
        <v>3632</v>
      </c>
      <c r="B3633" s="54">
        <v>43617</v>
      </c>
      <c r="C3633">
        <v>8</v>
      </c>
      <c r="D3633" s="2">
        <v>4924.1069682268098</v>
      </c>
      <c r="E3633" s="2">
        <v>1418.0483008839617</v>
      </c>
      <c r="F3633" s="2">
        <v>68.542133959575168</v>
      </c>
      <c r="G3633" s="55"/>
    </row>
    <row r="3634" spans="1:7" x14ac:dyDescent="0.2">
      <c r="A3634" s="49">
        <v>3633</v>
      </c>
      <c r="B3634" s="54">
        <v>43617</v>
      </c>
      <c r="C3634">
        <v>9</v>
      </c>
      <c r="D3634" s="2">
        <v>5017.7767984899074</v>
      </c>
      <c r="E3634" s="2">
        <v>1235.178359288429</v>
      </c>
      <c r="F3634" s="2">
        <v>333.57125795288084</v>
      </c>
      <c r="G3634" s="55"/>
    </row>
    <row r="3635" spans="1:7" x14ac:dyDescent="0.2">
      <c r="A3635" s="49">
        <v>3634</v>
      </c>
      <c r="B3635" s="54">
        <v>43617</v>
      </c>
      <c r="C3635">
        <v>10</v>
      </c>
      <c r="D3635" s="2">
        <v>5103.9779556715939</v>
      </c>
      <c r="E3635" s="2">
        <v>1120.311446561534</v>
      </c>
      <c r="F3635" s="2">
        <v>631.93793915989306</v>
      </c>
      <c r="G3635" s="55"/>
    </row>
    <row r="3636" spans="1:7" x14ac:dyDescent="0.2">
      <c r="A3636" s="49">
        <v>3635</v>
      </c>
      <c r="B3636" s="54">
        <v>43617</v>
      </c>
      <c r="C3636">
        <v>11</v>
      </c>
      <c r="D3636" s="2">
        <v>5266.5696253105189</v>
      </c>
      <c r="E3636" s="2">
        <v>1124.1375547172447</v>
      </c>
      <c r="F3636" s="2">
        <v>896.39948872985497</v>
      </c>
      <c r="G3636" s="55"/>
    </row>
    <row r="3637" spans="1:7" x14ac:dyDescent="0.2">
      <c r="A3637" s="49">
        <v>3636</v>
      </c>
      <c r="B3637" s="54">
        <v>43617</v>
      </c>
      <c r="C3637">
        <v>12</v>
      </c>
      <c r="D3637" s="2">
        <v>5356.3219652046682</v>
      </c>
      <c r="E3637" s="2">
        <v>1399.8067560652412</v>
      </c>
      <c r="F3637" s="2">
        <v>997.10038003390173</v>
      </c>
      <c r="G3637" s="55"/>
    </row>
    <row r="3638" spans="1:7" x14ac:dyDescent="0.2">
      <c r="A3638" s="49">
        <v>3637</v>
      </c>
      <c r="B3638" s="54">
        <v>43617</v>
      </c>
      <c r="C3638">
        <v>13</v>
      </c>
      <c r="D3638" s="2">
        <v>5420.260244417057</v>
      </c>
      <c r="E3638" s="2">
        <v>1349.3662432796932</v>
      </c>
      <c r="F3638" s="2">
        <v>1090.6954628092462</v>
      </c>
      <c r="G3638" s="55"/>
    </row>
    <row r="3639" spans="1:7" x14ac:dyDescent="0.2">
      <c r="A3639" s="49">
        <v>3638</v>
      </c>
      <c r="B3639" s="54">
        <v>43617</v>
      </c>
      <c r="C3639">
        <v>14</v>
      </c>
      <c r="D3639" s="2">
        <v>5345.0889013897195</v>
      </c>
      <c r="E3639" s="2">
        <v>1285.5177273651316</v>
      </c>
      <c r="F3639" s="2">
        <v>1083.2289936929883</v>
      </c>
      <c r="G3639" s="55"/>
    </row>
    <row r="3640" spans="1:7" x14ac:dyDescent="0.2">
      <c r="A3640" s="49">
        <v>3639</v>
      </c>
      <c r="B3640" s="54">
        <v>43617</v>
      </c>
      <c r="C3640">
        <v>15</v>
      </c>
      <c r="D3640" s="2">
        <v>5293.0228668670416</v>
      </c>
      <c r="E3640" s="2">
        <v>1339.6045795728692</v>
      </c>
      <c r="F3640" s="2">
        <v>1116.0318187967896</v>
      </c>
      <c r="G3640" s="55"/>
    </row>
    <row r="3641" spans="1:7" x14ac:dyDescent="0.2">
      <c r="A3641" s="49">
        <v>3640</v>
      </c>
      <c r="B3641" s="54">
        <v>43617</v>
      </c>
      <c r="C3641">
        <v>16</v>
      </c>
      <c r="D3641" s="2">
        <v>5378.8132477343661</v>
      </c>
      <c r="E3641" s="2">
        <v>1415.5706829354808</v>
      </c>
      <c r="F3641" s="2">
        <v>1034.2583160186846</v>
      </c>
      <c r="G3641" s="55"/>
    </row>
    <row r="3642" spans="1:7" x14ac:dyDescent="0.2">
      <c r="A3642" s="49">
        <v>3641</v>
      </c>
      <c r="B3642" s="54">
        <v>43617</v>
      </c>
      <c r="C3642">
        <v>17</v>
      </c>
      <c r="D3642" s="2">
        <v>5476.7633348124173</v>
      </c>
      <c r="E3642" s="2">
        <v>1466.6103609425875</v>
      </c>
      <c r="F3642" s="2">
        <v>936.47212802096078</v>
      </c>
      <c r="G3642" s="55"/>
    </row>
    <row r="3643" spans="1:7" x14ac:dyDescent="0.2">
      <c r="A3643" s="49">
        <v>3642</v>
      </c>
      <c r="B3643" s="54">
        <v>43617</v>
      </c>
      <c r="C3643">
        <v>18</v>
      </c>
      <c r="D3643" s="2">
        <v>5501.8597208470819</v>
      </c>
      <c r="E3643" s="2">
        <v>1586.8825585787245</v>
      </c>
      <c r="F3643" s="2">
        <v>696.2003099529602</v>
      </c>
      <c r="G3643" s="55"/>
    </row>
    <row r="3644" spans="1:7" x14ac:dyDescent="0.2">
      <c r="A3644" s="49">
        <v>3643</v>
      </c>
      <c r="B3644" s="54">
        <v>43617</v>
      </c>
      <c r="C3644">
        <v>19</v>
      </c>
      <c r="D3644" s="2">
        <v>5577.5105444524133</v>
      </c>
      <c r="E3644" s="2">
        <v>1620.0506393634148</v>
      </c>
      <c r="F3644" s="2">
        <v>413.02330177563431</v>
      </c>
      <c r="G3644" s="55"/>
    </row>
    <row r="3645" spans="1:7" x14ac:dyDescent="0.2">
      <c r="A3645" s="49">
        <v>3644</v>
      </c>
      <c r="B3645" s="54">
        <v>43617</v>
      </c>
      <c r="C3645">
        <v>20</v>
      </c>
      <c r="D3645" s="2">
        <v>5463.2162940589396</v>
      </c>
      <c r="E3645" s="2">
        <v>1664.5924077448321</v>
      </c>
      <c r="F3645" s="2">
        <v>157.33802929249975</v>
      </c>
      <c r="G3645" s="55"/>
    </row>
    <row r="3646" spans="1:7" x14ac:dyDescent="0.2">
      <c r="A3646" s="49">
        <v>3645</v>
      </c>
      <c r="B3646" s="54">
        <v>43617</v>
      </c>
      <c r="C3646">
        <v>21</v>
      </c>
      <c r="D3646" s="2">
        <v>5384.2670169747071</v>
      </c>
      <c r="E3646" s="2">
        <v>1458.009316135757</v>
      </c>
      <c r="F3646" s="2">
        <v>22.413645188332275</v>
      </c>
      <c r="G3646" s="55"/>
    </row>
    <row r="3647" spans="1:7" x14ac:dyDescent="0.2">
      <c r="A3647" s="49">
        <v>3646</v>
      </c>
      <c r="B3647" s="54">
        <v>43617</v>
      </c>
      <c r="C3647">
        <v>22</v>
      </c>
      <c r="D3647" s="2">
        <v>5499.5011717293573</v>
      </c>
      <c r="E3647" s="2">
        <v>1571.2000518037976</v>
      </c>
      <c r="F3647" s="2">
        <v>0.87754917184527581</v>
      </c>
      <c r="G3647" s="55"/>
    </row>
    <row r="3648" spans="1:7" x14ac:dyDescent="0.2">
      <c r="A3648" s="49">
        <v>3647</v>
      </c>
      <c r="B3648" s="54">
        <v>43617</v>
      </c>
      <c r="C3648">
        <v>23</v>
      </c>
      <c r="D3648" s="2">
        <v>5496.1007955573787</v>
      </c>
      <c r="E3648" s="2">
        <v>1509.7915120324076</v>
      </c>
      <c r="F3648" s="2">
        <v>0</v>
      </c>
      <c r="G3648" s="55"/>
    </row>
    <row r="3649" spans="1:7" x14ac:dyDescent="0.2">
      <c r="A3649" s="49">
        <v>3648</v>
      </c>
      <c r="B3649" s="54">
        <v>43617</v>
      </c>
      <c r="C3649">
        <v>24</v>
      </c>
      <c r="D3649" s="2">
        <v>5309.7397000106184</v>
      </c>
      <c r="E3649" s="2">
        <v>1412.8947647587049</v>
      </c>
      <c r="F3649" s="2">
        <v>0</v>
      </c>
      <c r="G3649" s="55"/>
    </row>
    <row r="3650" spans="1:7" x14ac:dyDescent="0.2">
      <c r="A3650" s="49">
        <v>3649</v>
      </c>
      <c r="B3650" s="54">
        <v>43618</v>
      </c>
      <c r="C3650">
        <v>1</v>
      </c>
      <c r="D3650" s="2">
        <v>5063.7450903041254</v>
      </c>
      <c r="E3650" s="2">
        <v>1273.2512933060939</v>
      </c>
      <c r="F3650" s="2">
        <v>0</v>
      </c>
      <c r="G3650" s="55"/>
    </row>
    <row r="3651" spans="1:7" x14ac:dyDescent="0.2">
      <c r="A3651" s="49">
        <v>3650</v>
      </c>
      <c r="B3651" s="54">
        <v>43618</v>
      </c>
      <c r="C3651">
        <v>2</v>
      </c>
      <c r="D3651" s="2">
        <v>4849.4204320078034</v>
      </c>
      <c r="E3651" s="2">
        <v>1172.7956285552191</v>
      </c>
      <c r="F3651" s="2">
        <v>0</v>
      </c>
      <c r="G3651" s="55"/>
    </row>
    <row r="3652" spans="1:7" x14ac:dyDescent="0.2">
      <c r="A3652" s="49">
        <v>3651</v>
      </c>
      <c r="B3652" s="54">
        <v>43618</v>
      </c>
      <c r="C3652">
        <v>3</v>
      </c>
      <c r="D3652" s="2">
        <v>4793.8942918545927</v>
      </c>
      <c r="E3652" s="2">
        <v>1156.2501406157919</v>
      </c>
      <c r="F3652" s="2">
        <v>0</v>
      </c>
      <c r="G3652" s="55"/>
    </row>
    <row r="3653" spans="1:7" x14ac:dyDescent="0.2">
      <c r="A3653" s="49">
        <v>3652</v>
      </c>
      <c r="B3653" s="54">
        <v>43618</v>
      </c>
      <c r="C3653">
        <v>4</v>
      </c>
      <c r="D3653" s="2">
        <v>4717.9730073655801</v>
      </c>
      <c r="E3653" s="2">
        <v>1069.4960935839085</v>
      </c>
      <c r="F3653" s="2">
        <v>0</v>
      </c>
      <c r="G3653" s="55"/>
    </row>
    <row r="3654" spans="1:7" x14ac:dyDescent="0.2">
      <c r="A3654" s="49">
        <v>3653</v>
      </c>
      <c r="B3654" s="54">
        <v>43618</v>
      </c>
      <c r="C3654">
        <v>5</v>
      </c>
      <c r="D3654" s="2">
        <v>4686.8800732001255</v>
      </c>
      <c r="E3654" s="2">
        <v>1066.0877312205505</v>
      </c>
      <c r="F3654" s="2">
        <v>0</v>
      </c>
      <c r="G3654" s="55"/>
    </row>
    <row r="3655" spans="1:7" x14ac:dyDescent="0.2">
      <c r="A3655" s="49">
        <v>3654</v>
      </c>
      <c r="B3655" s="54">
        <v>43618</v>
      </c>
      <c r="C3655">
        <v>6</v>
      </c>
      <c r="D3655" s="2">
        <v>4692.5694612650295</v>
      </c>
      <c r="E3655" s="2">
        <v>1076.841381295158</v>
      </c>
      <c r="F3655" s="2">
        <v>0.45569002599873171</v>
      </c>
      <c r="G3655" s="55"/>
    </row>
    <row r="3656" spans="1:7" x14ac:dyDescent="0.2">
      <c r="A3656" s="49">
        <v>3655</v>
      </c>
      <c r="B3656" s="54">
        <v>43618</v>
      </c>
      <c r="C3656">
        <v>7</v>
      </c>
      <c r="D3656" s="2">
        <v>4768.261781201888</v>
      </c>
      <c r="E3656" s="2">
        <v>1079.3584219558331</v>
      </c>
      <c r="F3656" s="2">
        <v>11.91154522228916</v>
      </c>
      <c r="G3656" s="55"/>
    </row>
    <row r="3657" spans="1:7" x14ac:dyDescent="0.2">
      <c r="A3657" s="49">
        <v>3656</v>
      </c>
      <c r="B3657" s="54">
        <v>43618</v>
      </c>
      <c r="C3657">
        <v>8</v>
      </c>
      <c r="D3657" s="2">
        <v>4943.3930383064908</v>
      </c>
      <c r="E3657" s="2">
        <v>1064.1840211392264</v>
      </c>
      <c r="F3657" s="2">
        <v>64.029153818008893</v>
      </c>
      <c r="G3657" s="55"/>
    </row>
    <row r="3658" spans="1:7" x14ac:dyDescent="0.2">
      <c r="A3658" s="49">
        <v>3657</v>
      </c>
      <c r="B3658" s="54">
        <v>43618</v>
      </c>
      <c r="C3658">
        <v>9</v>
      </c>
      <c r="D3658" s="2">
        <v>5094.5873448553411</v>
      </c>
      <c r="E3658" s="2">
        <v>1039.8305936008305</v>
      </c>
      <c r="F3658" s="2">
        <v>339.45191696981635</v>
      </c>
      <c r="G3658" s="55"/>
    </row>
    <row r="3659" spans="1:7" x14ac:dyDescent="0.2">
      <c r="A3659" s="49">
        <v>3658</v>
      </c>
      <c r="B3659" s="54">
        <v>43618</v>
      </c>
      <c r="C3659">
        <v>10</v>
      </c>
      <c r="D3659" s="2">
        <v>5176.2731045488235</v>
      </c>
      <c r="E3659" s="2">
        <v>1191.8762226108058</v>
      </c>
      <c r="F3659" s="2">
        <v>674.32520690159708</v>
      </c>
      <c r="G3659" s="55"/>
    </row>
    <row r="3660" spans="1:7" x14ac:dyDescent="0.2">
      <c r="A3660" s="49">
        <v>3659</v>
      </c>
      <c r="B3660" s="54">
        <v>43618</v>
      </c>
      <c r="C3660">
        <v>11</v>
      </c>
      <c r="D3660" s="2">
        <v>5361.2867935311651</v>
      </c>
      <c r="E3660" s="2">
        <v>1859.7109531554688</v>
      </c>
      <c r="F3660" s="2">
        <v>966.55073532948882</v>
      </c>
      <c r="G3660" s="55"/>
    </row>
    <row r="3661" spans="1:7" x14ac:dyDescent="0.2">
      <c r="A3661" s="49">
        <v>3660</v>
      </c>
      <c r="B3661" s="54">
        <v>43618</v>
      </c>
      <c r="C3661">
        <v>12</v>
      </c>
      <c r="D3661" s="2">
        <v>5455.5324152434523</v>
      </c>
      <c r="E3661" s="2">
        <v>1950.2297847247642</v>
      </c>
      <c r="F3661" s="2">
        <v>1105.8299023006455</v>
      </c>
      <c r="G3661" s="55"/>
    </row>
    <row r="3662" spans="1:7" x14ac:dyDescent="0.2">
      <c r="A3662" s="49">
        <v>3661</v>
      </c>
      <c r="B3662" s="54">
        <v>43618</v>
      </c>
      <c r="C3662">
        <v>13</v>
      </c>
      <c r="D3662" s="2">
        <v>5477.3200555388294</v>
      </c>
      <c r="E3662" s="2">
        <v>1898.0963004089283</v>
      </c>
      <c r="F3662" s="2">
        <v>1201.548063127701</v>
      </c>
      <c r="G3662" s="55"/>
    </row>
    <row r="3663" spans="1:7" x14ac:dyDescent="0.2">
      <c r="A3663" s="49">
        <v>3662</v>
      </c>
      <c r="B3663" s="54">
        <v>43618</v>
      </c>
      <c r="C3663">
        <v>14</v>
      </c>
      <c r="D3663" s="2">
        <v>5461.9782632927818</v>
      </c>
      <c r="E3663" s="2">
        <v>1959.3504701084898</v>
      </c>
      <c r="F3663" s="2">
        <v>1197.0463411229287</v>
      </c>
      <c r="G3663" s="55"/>
    </row>
    <row r="3664" spans="1:7" x14ac:dyDescent="0.2">
      <c r="A3664" s="49">
        <v>3663</v>
      </c>
      <c r="B3664" s="54">
        <v>43618</v>
      </c>
      <c r="C3664">
        <v>15</v>
      </c>
      <c r="D3664" s="2">
        <v>5424.3434050881851</v>
      </c>
      <c r="E3664" s="2">
        <v>1860.8102858287823</v>
      </c>
      <c r="F3664" s="2">
        <v>1180.5759450708649</v>
      </c>
      <c r="G3664" s="55"/>
    </row>
    <row r="3665" spans="1:7" x14ac:dyDescent="0.2">
      <c r="A3665" s="49">
        <v>3664</v>
      </c>
      <c r="B3665" s="54">
        <v>43618</v>
      </c>
      <c r="C3665">
        <v>16</v>
      </c>
      <c r="D3665" s="2">
        <v>5483.3406212021473</v>
      </c>
      <c r="E3665" s="2">
        <v>1543.9895203841506</v>
      </c>
      <c r="F3665" s="2">
        <v>1094.7538797137893</v>
      </c>
      <c r="G3665" s="55"/>
    </row>
    <row r="3666" spans="1:7" x14ac:dyDescent="0.2">
      <c r="A3666" s="49">
        <v>3665</v>
      </c>
      <c r="B3666" s="54">
        <v>43618</v>
      </c>
      <c r="C3666">
        <v>17</v>
      </c>
      <c r="D3666" s="2">
        <v>5533.0318711434147</v>
      </c>
      <c r="E3666" s="2">
        <v>1718.0168966925175</v>
      </c>
      <c r="F3666" s="2">
        <v>909.4019181906076</v>
      </c>
      <c r="G3666" s="55"/>
    </row>
    <row r="3667" spans="1:7" x14ac:dyDescent="0.2">
      <c r="A3667" s="49">
        <v>3666</v>
      </c>
      <c r="B3667" s="54">
        <v>43618</v>
      </c>
      <c r="C3667">
        <v>18</v>
      </c>
      <c r="D3667" s="2">
        <v>5540.9337875957754</v>
      </c>
      <c r="E3667" s="2">
        <v>1671.2402995908285</v>
      </c>
      <c r="F3667" s="2">
        <v>671.02092841182537</v>
      </c>
      <c r="G3667" s="55"/>
    </row>
    <row r="3668" spans="1:7" x14ac:dyDescent="0.2">
      <c r="A3668" s="49">
        <v>3667</v>
      </c>
      <c r="B3668" s="54">
        <v>43618</v>
      </c>
      <c r="C3668">
        <v>19</v>
      </c>
      <c r="D3668" s="2">
        <v>5666.2369110943682</v>
      </c>
      <c r="E3668" s="2">
        <v>1685.4774522208436</v>
      </c>
      <c r="F3668" s="2">
        <v>380.68462720250682</v>
      </c>
      <c r="G3668" s="55"/>
    </row>
    <row r="3669" spans="1:7" x14ac:dyDescent="0.2">
      <c r="A3669" s="49">
        <v>3668</v>
      </c>
      <c r="B3669" s="54">
        <v>43618</v>
      </c>
      <c r="C3669">
        <v>20</v>
      </c>
      <c r="D3669" s="2">
        <v>5545.1086903713167</v>
      </c>
      <c r="E3669" s="2">
        <v>1770.2897950175307</v>
      </c>
      <c r="F3669" s="2">
        <v>132.63778369180093</v>
      </c>
      <c r="G3669" s="55"/>
    </row>
    <row r="3670" spans="1:7" x14ac:dyDescent="0.2">
      <c r="A3670" s="49">
        <v>3669</v>
      </c>
      <c r="B3670" s="54">
        <v>43618</v>
      </c>
      <c r="C3670">
        <v>21</v>
      </c>
      <c r="D3670" s="2">
        <v>5493.7170706934412</v>
      </c>
      <c r="E3670" s="2">
        <v>1747.163957958466</v>
      </c>
      <c r="F3670" s="2">
        <v>16.028654862555484</v>
      </c>
      <c r="G3670" s="55"/>
    </row>
    <row r="3671" spans="1:7" x14ac:dyDescent="0.2">
      <c r="A3671" s="49">
        <v>3670</v>
      </c>
      <c r="B3671" s="54">
        <v>43618</v>
      </c>
      <c r="C3671">
        <v>22</v>
      </c>
      <c r="D3671" s="2">
        <v>5582.9981502809678</v>
      </c>
      <c r="E3671" s="2">
        <v>1666.0464426049327</v>
      </c>
      <c r="F3671" s="2">
        <v>0.74142279074191519</v>
      </c>
      <c r="G3671" s="55"/>
    </row>
    <row r="3672" spans="1:7" x14ac:dyDescent="0.2">
      <c r="A3672" s="49">
        <v>3671</v>
      </c>
      <c r="B3672" s="54">
        <v>43618</v>
      </c>
      <c r="C3672">
        <v>23</v>
      </c>
      <c r="D3672" s="2">
        <v>5574.0007563612389</v>
      </c>
      <c r="E3672" s="2">
        <v>1649.1069956387469</v>
      </c>
      <c r="F3672" s="2">
        <v>0</v>
      </c>
      <c r="G3672" s="55"/>
    </row>
    <row r="3673" spans="1:7" x14ac:dyDescent="0.2">
      <c r="A3673" s="49">
        <v>3672</v>
      </c>
      <c r="B3673" s="54">
        <v>43618</v>
      </c>
      <c r="C3673">
        <v>24</v>
      </c>
      <c r="D3673" s="2">
        <v>5376.9864771502698</v>
      </c>
      <c r="E3673" s="2">
        <v>1526.2643946244953</v>
      </c>
      <c r="F3673" s="2">
        <v>0</v>
      </c>
      <c r="G3673" s="55"/>
    </row>
    <row r="3674" spans="1:7" x14ac:dyDescent="0.2">
      <c r="A3674" s="49">
        <v>3673</v>
      </c>
      <c r="B3674" s="54">
        <v>43619</v>
      </c>
      <c r="C3674">
        <v>1</v>
      </c>
      <c r="D3674" s="2">
        <v>5113.0612049406081</v>
      </c>
      <c r="E3674" s="2">
        <v>1565.8146703086195</v>
      </c>
      <c r="F3674" s="2">
        <v>0</v>
      </c>
      <c r="G3674" s="55"/>
    </row>
    <row r="3675" spans="1:7" x14ac:dyDescent="0.2">
      <c r="A3675" s="49">
        <v>3674</v>
      </c>
      <c r="B3675" s="54">
        <v>43619</v>
      </c>
      <c r="C3675">
        <v>2</v>
      </c>
      <c r="D3675" s="2">
        <v>4845.9861787622795</v>
      </c>
      <c r="E3675" s="2">
        <v>1369.2355738606852</v>
      </c>
      <c r="F3675" s="2">
        <v>0</v>
      </c>
      <c r="G3675" s="55"/>
    </row>
    <row r="3676" spans="1:7" x14ac:dyDescent="0.2">
      <c r="A3676" s="49">
        <v>3675</v>
      </c>
      <c r="B3676" s="54">
        <v>43619</v>
      </c>
      <c r="C3676">
        <v>3</v>
      </c>
      <c r="D3676" s="2">
        <v>4793.3926249778933</v>
      </c>
      <c r="E3676" s="2">
        <v>1311.2389945250052</v>
      </c>
      <c r="F3676" s="2">
        <v>0</v>
      </c>
      <c r="G3676" s="55"/>
    </row>
    <row r="3677" spans="1:7" x14ac:dyDescent="0.2">
      <c r="A3677" s="49">
        <v>3676</v>
      </c>
      <c r="B3677" s="54">
        <v>43619</v>
      </c>
      <c r="C3677">
        <v>4</v>
      </c>
      <c r="D3677" s="2">
        <v>4737.70449446567</v>
      </c>
      <c r="E3677" s="2">
        <v>1513.0490012391563</v>
      </c>
      <c r="F3677" s="2">
        <v>0</v>
      </c>
      <c r="G3677" s="55"/>
    </row>
    <row r="3678" spans="1:7" x14ac:dyDescent="0.2">
      <c r="A3678" s="49">
        <v>3677</v>
      </c>
      <c r="B3678" s="54">
        <v>43619</v>
      </c>
      <c r="C3678">
        <v>5</v>
      </c>
      <c r="D3678" s="2">
        <v>4697.2062829987517</v>
      </c>
      <c r="E3678" s="2">
        <v>1505.1729513972202</v>
      </c>
      <c r="F3678" s="2">
        <v>0</v>
      </c>
      <c r="G3678" s="55"/>
    </row>
    <row r="3679" spans="1:7" x14ac:dyDescent="0.2">
      <c r="A3679" s="49">
        <v>3678</v>
      </c>
      <c r="B3679" s="54">
        <v>43619</v>
      </c>
      <c r="C3679">
        <v>6</v>
      </c>
      <c r="D3679" s="2">
        <v>4716.4779934460421</v>
      </c>
      <c r="E3679" s="2">
        <v>1524.5825084265987</v>
      </c>
      <c r="F3679" s="2">
        <v>0.25311405292961325</v>
      </c>
      <c r="G3679" s="55"/>
    </row>
    <row r="3680" spans="1:7" x14ac:dyDescent="0.2">
      <c r="A3680" s="49">
        <v>3679</v>
      </c>
      <c r="B3680" s="54">
        <v>43619</v>
      </c>
      <c r="C3680">
        <v>7</v>
      </c>
      <c r="D3680" s="2">
        <v>4782.5005615674963</v>
      </c>
      <c r="E3680" s="2">
        <v>1334.6668320119531</v>
      </c>
      <c r="F3680" s="2">
        <v>9.6077170244134447</v>
      </c>
      <c r="G3680" s="55"/>
    </row>
    <row r="3681" spans="1:7" x14ac:dyDescent="0.2">
      <c r="A3681" s="49">
        <v>3680</v>
      </c>
      <c r="B3681" s="54">
        <v>43619</v>
      </c>
      <c r="C3681">
        <v>8</v>
      </c>
      <c r="D3681" s="2">
        <v>4977.0620560065699</v>
      </c>
      <c r="E3681" s="2">
        <v>869.57055534163919</v>
      </c>
      <c r="F3681" s="2">
        <v>61.646591054533957</v>
      </c>
      <c r="G3681" s="55"/>
    </row>
    <row r="3682" spans="1:7" x14ac:dyDescent="0.2">
      <c r="A3682" s="49">
        <v>3681</v>
      </c>
      <c r="B3682" s="54">
        <v>43619</v>
      </c>
      <c r="C3682">
        <v>9</v>
      </c>
      <c r="D3682" s="2">
        <v>5133.0438205218679</v>
      </c>
      <c r="E3682" s="2">
        <v>747.49548349706413</v>
      </c>
      <c r="F3682" s="2">
        <v>337.14221089815987</v>
      </c>
      <c r="G3682" s="55"/>
    </row>
    <row r="3683" spans="1:7" x14ac:dyDescent="0.2">
      <c r="A3683" s="49">
        <v>3682</v>
      </c>
      <c r="B3683" s="54">
        <v>43619</v>
      </c>
      <c r="C3683">
        <v>10</v>
      </c>
      <c r="D3683" s="2">
        <v>5219.4178124092887</v>
      </c>
      <c r="E3683" s="2">
        <v>845.75399994381519</v>
      </c>
      <c r="F3683" s="2">
        <v>654.27930760733364</v>
      </c>
      <c r="G3683" s="55"/>
    </row>
    <row r="3684" spans="1:7" x14ac:dyDescent="0.2">
      <c r="A3684" s="49">
        <v>3683</v>
      </c>
      <c r="B3684" s="54">
        <v>43619</v>
      </c>
      <c r="C3684">
        <v>11</v>
      </c>
      <c r="D3684" s="2">
        <v>5394.2743698279246</v>
      </c>
      <c r="E3684" s="2">
        <v>902.61748663003686</v>
      </c>
      <c r="F3684" s="2">
        <v>930.17435730259115</v>
      </c>
      <c r="G3684" s="55"/>
    </row>
    <row r="3685" spans="1:7" x14ac:dyDescent="0.2">
      <c r="A3685" s="49">
        <v>3684</v>
      </c>
      <c r="B3685" s="54">
        <v>43619</v>
      </c>
      <c r="C3685">
        <v>12</v>
      </c>
      <c r="D3685" s="2">
        <v>5507.8952162772412</v>
      </c>
      <c r="E3685" s="2">
        <v>829.14916582913247</v>
      </c>
      <c r="F3685" s="2">
        <v>1114.9090670654741</v>
      </c>
      <c r="G3685" s="55"/>
    </row>
    <row r="3686" spans="1:7" x14ac:dyDescent="0.2">
      <c r="A3686" s="49">
        <v>3685</v>
      </c>
      <c r="B3686" s="54">
        <v>43619</v>
      </c>
      <c r="C3686">
        <v>13</v>
      </c>
      <c r="D3686" s="2">
        <v>5560.6897213535703</v>
      </c>
      <c r="E3686" s="2">
        <v>886.78503438450434</v>
      </c>
      <c r="F3686" s="2">
        <v>1209.2239035070686</v>
      </c>
      <c r="G3686" s="55"/>
    </row>
    <row r="3687" spans="1:7" x14ac:dyDescent="0.2">
      <c r="A3687" s="49">
        <v>3686</v>
      </c>
      <c r="B3687" s="54">
        <v>43619</v>
      </c>
      <c r="C3687">
        <v>14</v>
      </c>
      <c r="D3687" s="2">
        <v>5476.4281839875594</v>
      </c>
      <c r="E3687" s="2">
        <v>782.28151309137479</v>
      </c>
      <c r="F3687" s="2">
        <v>1227.7422697282941</v>
      </c>
      <c r="G3687" s="55"/>
    </row>
    <row r="3688" spans="1:7" x14ac:dyDescent="0.2">
      <c r="A3688" s="49">
        <v>3687</v>
      </c>
      <c r="B3688" s="54">
        <v>43619</v>
      </c>
      <c r="C3688">
        <v>15</v>
      </c>
      <c r="D3688" s="2">
        <v>5454.821247971573</v>
      </c>
      <c r="E3688" s="2">
        <v>623.47387429035336</v>
      </c>
      <c r="F3688" s="2">
        <v>1161.180315818593</v>
      </c>
      <c r="G3688" s="55"/>
    </row>
    <row r="3689" spans="1:7" x14ac:dyDescent="0.2">
      <c r="A3689" s="49">
        <v>3688</v>
      </c>
      <c r="B3689" s="54">
        <v>43619</v>
      </c>
      <c r="C3689">
        <v>16</v>
      </c>
      <c r="D3689" s="2">
        <v>5521.133561919426</v>
      </c>
      <c r="E3689" s="2">
        <v>695.96816952281733</v>
      </c>
      <c r="F3689" s="2">
        <v>1059.8306797046102</v>
      </c>
      <c r="G3689" s="55"/>
    </row>
    <row r="3690" spans="1:7" x14ac:dyDescent="0.2">
      <c r="A3690" s="49">
        <v>3689</v>
      </c>
      <c r="B3690" s="54">
        <v>43619</v>
      </c>
      <c r="C3690">
        <v>17</v>
      </c>
      <c r="D3690" s="2">
        <v>5561.4793483974263</v>
      </c>
      <c r="E3690" s="2">
        <v>863.48729619351434</v>
      </c>
      <c r="F3690" s="2">
        <v>878.66741263210042</v>
      </c>
      <c r="G3690" s="55"/>
    </row>
    <row r="3691" spans="1:7" x14ac:dyDescent="0.2">
      <c r="A3691" s="49">
        <v>3690</v>
      </c>
      <c r="B3691" s="54">
        <v>43619</v>
      </c>
      <c r="C3691">
        <v>18</v>
      </c>
      <c r="D3691" s="2">
        <v>5551.5015610773371</v>
      </c>
      <c r="E3691" s="2">
        <v>915.23449685540095</v>
      </c>
      <c r="F3691" s="2">
        <v>641.47933532961099</v>
      </c>
      <c r="G3691" s="55"/>
    </row>
    <row r="3692" spans="1:7" x14ac:dyDescent="0.2">
      <c r="A3692" s="49">
        <v>3691</v>
      </c>
      <c r="B3692" s="54">
        <v>43619</v>
      </c>
      <c r="C3692">
        <v>19</v>
      </c>
      <c r="D3692" s="2">
        <v>5636.4161295477124</v>
      </c>
      <c r="E3692" s="2">
        <v>1050.2279209728811</v>
      </c>
      <c r="F3692" s="2">
        <v>358.12889747860356</v>
      </c>
      <c r="G3692" s="55"/>
    </row>
    <row r="3693" spans="1:7" x14ac:dyDescent="0.2">
      <c r="A3693" s="49">
        <v>3692</v>
      </c>
      <c r="B3693" s="54">
        <v>43619</v>
      </c>
      <c r="C3693">
        <v>20</v>
      </c>
      <c r="D3693" s="2">
        <v>5483.6988653148819</v>
      </c>
      <c r="E3693" s="2">
        <v>1177.6269370653015</v>
      </c>
      <c r="F3693" s="2">
        <v>126.28172204913123</v>
      </c>
      <c r="G3693" s="55"/>
    </row>
    <row r="3694" spans="1:7" x14ac:dyDescent="0.2">
      <c r="A3694" s="49">
        <v>3693</v>
      </c>
      <c r="B3694" s="54">
        <v>43619</v>
      </c>
      <c r="C3694">
        <v>21</v>
      </c>
      <c r="D3694" s="2">
        <v>5405.0039405079151</v>
      </c>
      <c r="E3694" s="2">
        <v>1199.127372297801</v>
      </c>
      <c r="F3694" s="2">
        <v>15.659675657577681</v>
      </c>
      <c r="G3694" s="55"/>
    </row>
    <row r="3695" spans="1:7" x14ac:dyDescent="0.2">
      <c r="A3695" s="49">
        <v>3694</v>
      </c>
      <c r="B3695" s="54">
        <v>43619</v>
      </c>
      <c r="C3695">
        <v>22</v>
      </c>
      <c r="D3695" s="2">
        <v>5538.2052413466254</v>
      </c>
      <c r="E3695" s="2">
        <v>1070.6603580072133</v>
      </c>
      <c r="F3695" s="2">
        <v>0.72905773240329752</v>
      </c>
      <c r="G3695" s="55"/>
    </row>
    <row r="3696" spans="1:7" x14ac:dyDescent="0.2">
      <c r="A3696" s="49">
        <v>3695</v>
      </c>
      <c r="B3696" s="54">
        <v>43619</v>
      </c>
      <c r="C3696">
        <v>23</v>
      </c>
      <c r="D3696" s="2">
        <v>5511.9799004165261</v>
      </c>
      <c r="E3696" s="2">
        <v>1180.8531233917356</v>
      </c>
      <c r="F3696" s="2">
        <v>0</v>
      </c>
      <c r="G3696" s="55"/>
    </row>
    <row r="3697" spans="1:7" x14ac:dyDescent="0.2">
      <c r="A3697" s="49">
        <v>3696</v>
      </c>
      <c r="B3697" s="54">
        <v>43619</v>
      </c>
      <c r="C3697">
        <v>24</v>
      </c>
      <c r="D3697" s="2">
        <v>5312.6086770589591</v>
      </c>
      <c r="E3697" s="2">
        <v>1103.575134949903</v>
      </c>
      <c r="F3697" s="2">
        <v>0</v>
      </c>
      <c r="G3697" s="55"/>
    </row>
    <row r="3698" spans="1:7" x14ac:dyDescent="0.2">
      <c r="A3698" s="49">
        <v>3697</v>
      </c>
      <c r="B3698" s="54">
        <v>43620</v>
      </c>
      <c r="C3698">
        <v>1</v>
      </c>
      <c r="D3698" s="2">
        <v>5066.4834592555308</v>
      </c>
      <c r="E3698" s="2">
        <v>1126.5680118206351</v>
      </c>
      <c r="F3698" s="2">
        <v>0</v>
      </c>
      <c r="G3698" s="55"/>
    </row>
    <row r="3699" spans="1:7" x14ac:dyDescent="0.2">
      <c r="A3699" s="49">
        <v>3698</v>
      </c>
      <c r="B3699" s="54">
        <v>43620</v>
      </c>
      <c r="C3699">
        <v>2</v>
      </c>
      <c r="D3699" s="2">
        <v>4815.533508658662</v>
      </c>
      <c r="E3699" s="2">
        <v>987.61095178024038</v>
      </c>
      <c r="F3699" s="2">
        <v>0</v>
      </c>
      <c r="G3699" s="55"/>
    </row>
    <row r="3700" spans="1:7" x14ac:dyDescent="0.2">
      <c r="A3700" s="49">
        <v>3699</v>
      </c>
      <c r="B3700" s="54">
        <v>43620</v>
      </c>
      <c r="C3700">
        <v>3</v>
      </c>
      <c r="D3700" s="2">
        <v>4749.7263752433046</v>
      </c>
      <c r="E3700" s="2">
        <v>1003.3829484477001</v>
      </c>
      <c r="F3700" s="2">
        <v>0</v>
      </c>
      <c r="G3700" s="55"/>
    </row>
    <row r="3701" spans="1:7" x14ac:dyDescent="0.2">
      <c r="A3701" s="49">
        <v>3700</v>
      </c>
      <c r="B3701" s="54">
        <v>43620</v>
      </c>
      <c r="C3701">
        <v>4</v>
      </c>
      <c r="D3701" s="2">
        <v>4696.0071233833178</v>
      </c>
      <c r="E3701" s="2">
        <v>951.52746315626973</v>
      </c>
      <c r="F3701" s="2">
        <v>0</v>
      </c>
      <c r="G3701" s="55"/>
    </row>
    <row r="3702" spans="1:7" x14ac:dyDescent="0.2">
      <c r="A3702" s="49">
        <v>3701</v>
      </c>
      <c r="B3702" s="54">
        <v>43620</v>
      </c>
      <c r="C3702">
        <v>5</v>
      </c>
      <c r="D3702" s="2">
        <v>4637.9792092390862</v>
      </c>
      <c r="E3702" s="2">
        <v>879.74455834620494</v>
      </c>
      <c r="F3702" s="2">
        <v>0</v>
      </c>
      <c r="G3702" s="55"/>
    </row>
    <row r="3703" spans="1:7" x14ac:dyDescent="0.2">
      <c r="A3703" s="49">
        <v>3702</v>
      </c>
      <c r="B3703" s="54">
        <v>43620</v>
      </c>
      <c r="C3703">
        <v>6</v>
      </c>
      <c r="D3703" s="2">
        <v>4619.8363109059374</v>
      </c>
      <c r="E3703" s="2">
        <v>874.58731166146777</v>
      </c>
      <c r="F3703" s="2">
        <v>0.57000074952441349</v>
      </c>
      <c r="G3703" s="55"/>
    </row>
    <row r="3704" spans="1:7" x14ac:dyDescent="0.2">
      <c r="A3704" s="49">
        <v>3703</v>
      </c>
      <c r="B3704" s="54">
        <v>43620</v>
      </c>
      <c r="C3704">
        <v>7</v>
      </c>
      <c r="D3704" s="2">
        <v>4722.8987017551244</v>
      </c>
      <c r="E3704" s="2">
        <v>959.77894045306994</v>
      </c>
      <c r="F3704" s="2">
        <v>10.320463349714654</v>
      </c>
      <c r="G3704" s="55"/>
    </row>
    <row r="3705" spans="1:7" x14ac:dyDescent="0.2">
      <c r="A3705" s="49">
        <v>3704</v>
      </c>
      <c r="B3705" s="54">
        <v>43620</v>
      </c>
      <c r="C3705">
        <v>8</v>
      </c>
      <c r="D3705" s="2">
        <v>4903.6615165940138</v>
      </c>
      <c r="E3705" s="2">
        <v>1024.1907081852546</v>
      </c>
      <c r="F3705" s="2">
        <v>65.200561256499668</v>
      </c>
      <c r="G3705" s="55"/>
    </row>
    <row r="3706" spans="1:7" x14ac:dyDescent="0.2">
      <c r="A3706" s="49">
        <v>3705</v>
      </c>
      <c r="B3706" s="54">
        <v>43620</v>
      </c>
      <c r="C3706">
        <v>9</v>
      </c>
      <c r="D3706" s="2">
        <v>4979.8504449119882</v>
      </c>
      <c r="E3706" s="2">
        <v>932.16568160765382</v>
      </c>
      <c r="F3706" s="2">
        <v>305.73704951822936</v>
      </c>
      <c r="G3706" s="55"/>
    </row>
    <row r="3707" spans="1:7" x14ac:dyDescent="0.2">
      <c r="A3707" s="49">
        <v>3706</v>
      </c>
      <c r="B3707" s="54">
        <v>43620</v>
      </c>
      <c r="C3707">
        <v>10</v>
      </c>
      <c r="D3707" s="2">
        <v>5074.6522892232306</v>
      </c>
      <c r="E3707" s="2">
        <v>758.00653296126666</v>
      </c>
      <c r="F3707" s="2">
        <v>600.1292915550672</v>
      </c>
      <c r="G3707" s="55"/>
    </row>
    <row r="3708" spans="1:7" x14ac:dyDescent="0.2">
      <c r="A3708" s="49">
        <v>3707</v>
      </c>
      <c r="B3708" s="54">
        <v>43620</v>
      </c>
      <c r="C3708">
        <v>11</v>
      </c>
      <c r="D3708" s="2">
        <v>5271.7660422672334</v>
      </c>
      <c r="E3708" s="2">
        <v>689.8414135876103</v>
      </c>
      <c r="F3708" s="2">
        <v>792.36934688993836</v>
      </c>
      <c r="G3708" s="55"/>
    </row>
    <row r="3709" spans="1:7" x14ac:dyDescent="0.2">
      <c r="A3709" s="49">
        <v>3708</v>
      </c>
      <c r="B3709" s="54">
        <v>43620</v>
      </c>
      <c r="C3709">
        <v>12</v>
      </c>
      <c r="D3709" s="2">
        <v>5400.7676348638934</v>
      </c>
      <c r="E3709" s="2">
        <v>648.4495107942621</v>
      </c>
      <c r="F3709" s="2">
        <v>936.38134682776104</v>
      </c>
      <c r="G3709" s="55"/>
    </row>
    <row r="3710" spans="1:7" x14ac:dyDescent="0.2">
      <c r="A3710" s="49">
        <v>3709</v>
      </c>
      <c r="B3710" s="54">
        <v>43620</v>
      </c>
      <c r="C3710">
        <v>13</v>
      </c>
      <c r="D3710" s="2">
        <v>5442.6216058939262</v>
      </c>
      <c r="E3710" s="2">
        <v>609.43627580818406</v>
      </c>
      <c r="F3710" s="2">
        <v>1018.9823037509661</v>
      </c>
      <c r="G3710" s="55"/>
    </row>
    <row r="3711" spans="1:7" x14ac:dyDescent="0.2">
      <c r="A3711" s="49">
        <v>3710</v>
      </c>
      <c r="B3711" s="54">
        <v>43620</v>
      </c>
      <c r="C3711">
        <v>14</v>
      </c>
      <c r="D3711" s="2">
        <v>5370.1602737066969</v>
      </c>
      <c r="E3711" s="2">
        <v>638.41091159377538</v>
      </c>
      <c r="F3711" s="2">
        <v>1026.0416428670515</v>
      </c>
      <c r="G3711" s="55"/>
    </row>
    <row r="3712" spans="1:7" x14ac:dyDescent="0.2">
      <c r="A3712" s="49">
        <v>3711</v>
      </c>
      <c r="B3712" s="54">
        <v>43620</v>
      </c>
      <c r="C3712">
        <v>15</v>
      </c>
      <c r="D3712" s="2">
        <v>5354.3906405354146</v>
      </c>
      <c r="E3712" s="2">
        <v>654.17419272525876</v>
      </c>
      <c r="F3712" s="2">
        <v>999.85408810473973</v>
      </c>
      <c r="G3712" s="55"/>
    </row>
    <row r="3713" spans="1:7" x14ac:dyDescent="0.2">
      <c r="A3713" s="49">
        <v>3712</v>
      </c>
      <c r="B3713" s="54">
        <v>43620</v>
      </c>
      <c r="C3713">
        <v>16</v>
      </c>
      <c r="D3713" s="2">
        <v>5403.2328076221402</v>
      </c>
      <c r="E3713" s="2">
        <v>656.98360566635438</v>
      </c>
      <c r="F3713" s="2">
        <v>959.37700089856332</v>
      </c>
      <c r="G3713" s="55"/>
    </row>
    <row r="3714" spans="1:7" x14ac:dyDescent="0.2">
      <c r="A3714" s="49">
        <v>3713</v>
      </c>
      <c r="B3714" s="54">
        <v>43620</v>
      </c>
      <c r="C3714">
        <v>17</v>
      </c>
      <c r="D3714" s="2">
        <v>5478.3069601452116</v>
      </c>
      <c r="E3714" s="2">
        <v>762.86190118295951</v>
      </c>
      <c r="F3714" s="2">
        <v>836.93544196424295</v>
      </c>
      <c r="G3714" s="55"/>
    </row>
    <row r="3715" spans="1:7" x14ac:dyDescent="0.2">
      <c r="A3715" s="49">
        <v>3714</v>
      </c>
      <c r="B3715" s="54">
        <v>43620</v>
      </c>
      <c r="C3715">
        <v>18</v>
      </c>
      <c r="D3715" s="2">
        <v>5522.8463250357772</v>
      </c>
      <c r="E3715" s="2">
        <v>1101.4405435020108</v>
      </c>
      <c r="F3715" s="2">
        <v>654.29491012436642</v>
      </c>
      <c r="G3715" s="55"/>
    </row>
    <row r="3716" spans="1:7" x14ac:dyDescent="0.2">
      <c r="A3716" s="49">
        <v>3715</v>
      </c>
      <c r="B3716" s="54">
        <v>43620</v>
      </c>
      <c r="C3716">
        <v>19</v>
      </c>
      <c r="D3716" s="2">
        <v>5534.8030376546803</v>
      </c>
      <c r="E3716" s="2">
        <v>1566.2416467491907</v>
      </c>
      <c r="F3716" s="2">
        <v>343.22078537326593</v>
      </c>
      <c r="G3716" s="55"/>
    </row>
    <row r="3717" spans="1:7" x14ac:dyDescent="0.2">
      <c r="A3717" s="49">
        <v>3716</v>
      </c>
      <c r="B3717" s="54">
        <v>43620</v>
      </c>
      <c r="C3717">
        <v>20</v>
      </c>
      <c r="D3717" s="2">
        <v>5491.7066802922091</v>
      </c>
      <c r="E3717" s="2">
        <v>1654.5455558492094</v>
      </c>
      <c r="F3717" s="2">
        <v>122.84598268881277</v>
      </c>
      <c r="G3717" s="55"/>
    </row>
    <row r="3718" spans="1:7" x14ac:dyDescent="0.2">
      <c r="A3718" s="49">
        <v>3717</v>
      </c>
      <c r="B3718" s="54">
        <v>43620</v>
      </c>
      <c r="C3718">
        <v>21</v>
      </c>
      <c r="D3718" s="2">
        <v>5416.6170691060079</v>
      </c>
      <c r="E3718" s="2">
        <v>1821.7249770686039</v>
      </c>
      <c r="F3718" s="2">
        <v>17.453926034400762</v>
      </c>
      <c r="G3718" s="55"/>
    </row>
    <row r="3719" spans="1:7" x14ac:dyDescent="0.2">
      <c r="A3719" s="49">
        <v>3718</v>
      </c>
      <c r="B3719" s="54">
        <v>43620</v>
      </c>
      <c r="C3719">
        <v>22</v>
      </c>
      <c r="D3719" s="2">
        <v>5638.6636063426213</v>
      </c>
      <c r="E3719" s="2">
        <v>1512.0700923733882</v>
      </c>
      <c r="F3719" s="2">
        <v>0.86162786937222569</v>
      </c>
      <c r="G3719" s="55"/>
    </row>
    <row r="3720" spans="1:7" x14ac:dyDescent="0.2">
      <c r="A3720" s="49">
        <v>3719</v>
      </c>
      <c r="B3720" s="54">
        <v>43620</v>
      </c>
      <c r="C3720">
        <v>23</v>
      </c>
      <c r="D3720" s="2">
        <v>5536.6221236894116</v>
      </c>
      <c r="E3720" s="2">
        <v>1325.9178437001005</v>
      </c>
      <c r="F3720" s="2">
        <v>0</v>
      </c>
      <c r="G3720" s="55"/>
    </row>
    <row r="3721" spans="1:7" x14ac:dyDescent="0.2">
      <c r="A3721" s="49">
        <v>3720</v>
      </c>
      <c r="B3721" s="54">
        <v>43620</v>
      </c>
      <c r="C3721">
        <v>24</v>
      </c>
      <c r="D3721" s="2">
        <v>5352.2036805470725</v>
      </c>
      <c r="E3721" s="2">
        <v>1074.5038168167546</v>
      </c>
      <c r="F3721" s="2">
        <v>0</v>
      </c>
      <c r="G3721" s="55"/>
    </row>
    <row r="3722" spans="1:7" x14ac:dyDescent="0.2">
      <c r="A3722" s="49">
        <v>3721</v>
      </c>
      <c r="B3722" s="54">
        <v>43621</v>
      </c>
      <c r="C3722">
        <v>1</v>
      </c>
      <c r="D3722" s="2">
        <v>5077.9198156414277</v>
      </c>
      <c r="E3722" s="2">
        <v>1218.7508319825802</v>
      </c>
      <c r="F3722" s="2">
        <v>0</v>
      </c>
      <c r="G3722" s="55"/>
    </row>
    <row r="3723" spans="1:7" x14ac:dyDescent="0.2">
      <c r="A3723" s="49">
        <v>3722</v>
      </c>
      <c r="B3723" s="54">
        <v>43621</v>
      </c>
      <c r="C3723">
        <v>2</v>
      </c>
      <c r="D3723" s="2">
        <v>4815.7702476012846</v>
      </c>
      <c r="E3723" s="2">
        <v>1255.6873214796731</v>
      </c>
      <c r="F3723" s="2">
        <v>0</v>
      </c>
      <c r="G3723" s="55"/>
    </row>
    <row r="3724" spans="1:7" x14ac:dyDescent="0.2">
      <c r="A3724" s="49">
        <v>3723</v>
      </c>
      <c r="B3724" s="54">
        <v>43621</v>
      </c>
      <c r="C3724">
        <v>3</v>
      </c>
      <c r="D3724" s="2">
        <v>4750.5509555169247</v>
      </c>
      <c r="E3724" s="2">
        <v>1358.373882920883</v>
      </c>
      <c r="F3724" s="2">
        <v>0</v>
      </c>
      <c r="G3724" s="55"/>
    </row>
    <row r="3725" spans="1:7" x14ac:dyDescent="0.2">
      <c r="A3725" s="49">
        <v>3724</v>
      </c>
      <c r="B3725" s="54">
        <v>43621</v>
      </c>
      <c r="C3725">
        <v>4</v>
      </c>
      <c r="D3725" s="2">
        <v>4716.9201809227307</v>
      </c>
      <c r="E3725" s="2">
        <v>1208.0610901461278</v>
      </c>
      <c r="F3725" s="2">
        <v>0</v>
      </c>
      <c r="G3725" s="55"/>
    </row>
    <row r="3726" spans="1:7" x14ac:dyDescent="0.2">
      <c r="A3726" s="49">
        <v>3725</v>
      </c>
      <c r="B3726" s="54">
        <v>43621</v>
      </c>
      <c r="C3726">
        <v>5</v>
      </c>
      <c r="D3726" s="2">
        <v>4681.6820094812992</v>
      </c>
      <c r="E3726" s="2">
        <v>969.94701380620086</v>
      </c>
      <c r="F3726" s="2">
        <v>0</v>
      </c>
      <c r="G3726" s="55"/>
    </row>
    <row r="3727" spans="1:7" x14ac:dyDescent="0.2">
      <c r="A3727" s="49">
        <v>3726</v>
      </c>
      <c r="B3727" s="54">
        <v>43621</v>
      </c>
      <c r="C3727">
        <v>6</v>
      </c>
      <c r="D3727" s="2">
        <v>4680.373287467416</v>
      </c>
      <c r="E3727" s="2">
        <v>915.11174250775957</v>
      </c>
      <c r="F3727" s="2">
        <v>0.62001216296766015</v>
      </c>
      <c r="G3727" s="55"/>
    </row>
    <row r="3728" spans="1:7" x14ac:dyDescent="0.2">
      <c r="A3728" s="49">
        <v>3727</v>
      </c>
      <c r="B3728" s="54">
        <v>43621</v>
      </c>
      <c r="C3728">
        <v>7</v>
      </c>
      <c r="D3728" s="2">
        <v>4757.2285987429168</v>
      </c>
      <c r="E3728" s="2">
        <v>972.26998855667625</v>
      </c>
      <c r="F3728" s="2">
        <v>12.178785895053903</v>
      </c>
      <c r="G3728" s="55"/>
    </row>
    <row r="3729" spans="1:7" x14ac:dyDescent="0.2">
      <c r="A3729" s="49">
        <v>3728</v>
      </c>
      <c r="B3729" s="54">
        <v>43621</v>
      </c>
      <c r="C3729">
        <v>8</v>
      </c>
      <c r="D3729" s="2">
        <v>4962.8122993005099</v>
      </c>
      <c r="E3729" s="2">
        <v>1120.6390919785829</v>
      </c>
      <c r="F3729" s="2">
        <v>64.146920113506695</v>
      </c>
      <c r="G3729" s="55"/>
    </row>
    <row r="3730" spans="1:7" x14ac:dyDescent="0.2">
      <c r="A3730" s="49">
        <v>3729</v>
      </c>
      <c r="B3730" s="54">
        <v>43621</v>
      </c>
      <c r="C3730">
        <v>9</v>
      </c>
      <c r="D3730" s="2">
        <v>5105.4717828909279</v>
      </c>
      <c r="E3730" s="2">
        <v>983.94761628228048</v>
      </c>
      <c r="F3730" s="2">
        <v>302.21115110118768</v>
      </c>
      <c r="G3730" s="55"/>
    </row>
    <row r="3731" spans="1:7" x14ac:dyDescent="0.2">
      <c r="A3731" s="49">
        <v>3730</v>
      </c>
      <c r="B3731" s="54">
        <v>43621</v>
      </c>
      <c r="C3731">
        <v>10</v>
      </c>
      <c r="D3731" s="2">
        <v>5191.0676305929119</v>
      </c>
      <c r="E3731" s="2">
        <v>904.00999765026404</v>
      </c>
      <c r="F3731" s="2">
        <v>567.45425097614725</v>
      </c>
      <c r="G3731" s="55"/>
    </row>
    <row r="3732" spans="1:7" x14ac:dyDescent="0.2">
      <c r="A3732" s="49">
        <v>3731</v>
      </c>
      <c r="B3732" s="54">
        <v>43621</v>
      </c>
      <c r="C3732">
        <v>11</v>
      </c>
      <c r="D3732" s="2">
        <v>5387.6262294561275</v>
      </c>
      <c r="E3732" s="2">
        <v>1007.6971522517917</v>
      </c>
      <c r="F3732" s="2">
        <v>821.22733767351372</v>
      </c>
      <c r="G3732" s="55"/>
    </row>
    <row r="3733" spans="1:7" x14ac:dyDescent="0.2">
      <c r="A3733" s="49">
        <v>3732</v>
      </c>
      <c r="B3733" s="54">
        <v>43621</v>
      </c>
      <c r="C3733">
        <v>12</v>
      </c>
      <c r="D3733" s="2">
        <v>5406.7926938777628</v>
      </c>
      <c r="E3733" s="2">
        <v>1094.5831834282694</v>
      </c>
      <c r="F3733" s="2">
        <v>1040.6430795537108</v>
      </c>
      <c r="G3733" s="55"/>
    </row>
    <row r="3734" spans="1:7" x14ac:dyDescent="0.2">
      <c r="A3734" s="49">
        <v>3733</v>
      </c>
      <c r="B3734" s="54">
        <v>43621</v>
      </c>
      <c r="C3734">
        <v>13</v>
      </c>
      <c r="D3734" s="2">
        <v>5469.0508017306038</v>
      </c>
      <c r="E3734" s="2">
        <v>1112.6964191014554</v>
      </c>
      <c r="F3734" s="2">
        <v>1120.1108871265792</v>
      </c>
      <c r="G3734" s="55"/>
    </row>
    <row r="3735" spans="1:7" x14ac:dyDescent="0.2">
      <c r="A3735" s="49">
        <v>3734</v>
      </c>
      <c r="B3735" s="54">
        <v>43621</v>
      </c>
      <c r="C3735">
        <v>14</v>
      </c>
      <c r="D3735" s="2">
        <v>5431.7442641312764</v>
      </c>
      <c r="E3735" s="2">
        <v>1238.7534453546514</v>
      </c>
      <c r="F3735" s="2">
        <v>1129.0171188198494</v>
      </c>
      <c r="G3735" s="55"/>
    </row>
    <row r="3736" spans="1:7" x14ac:dyDescent="0.2">
      <c r="A3736" s="49">
        <v>3735</v>
      </c>
      <c r="B3736" s="54">
        <v>43621</v>
      </c>
      <c r="C3736">
        <v>15</v>
      </c>
      <c r="D3736" s="2">
        <v>5374.7023548289972</v>
      </c>
      <c r="E3736" s="2">
        <v>1298.1818501174864</v>
      </c>
      <c r="F3736" s="2">
        <v>1086.0759603702727</v>
      </c>
      <c r="G3736" s="55"/>
    </row>
    <row r="3737" spans="1:7" x14ac:dyDescent="0.2">
      <c r="A3737" s="49">
        <v>3736</v>
      </c>
      <c r="B3737" s="54">
        <v>43621</v>
      </c>
      <c r="C3737">
        <v>16</v>
      </c>
      <c r="D3737" s="2">
        <v>5401.3888887148769</v>
      </c>
      <c r="E3737" s="2">
        <v>1380.7762253961318</v>
      </c>
      <c r="F3737" s="2">
        <v>1014.1671987861448</v>
      </c>
      <c r="G3737" s="55"/>
    </row>
    <row r="3738" spans="1:7" x14ac:dyDescent="0.2">
      <c r="A3738" s="49">
        <v>3737</v>
      </c>
      <c r="B3738" s="54">
        <v>43621</v>
      </c>
      <c r="C3738">
        <v>17</v>
      </c>
      <c r="D3738" s="2">
        <v>5472.8020370527483</v>
      </c>
      <c r="E3738" s="2">
        <v>1485.7242774427161</v>
      </c>
      <c r="F3738" s="2">
        <v>864.70610747657429</v>
      </c>
      <c r="G3738" s="55"/>
    </row>
    <row r="3739" spans="1:7" x14ac:dyDescent="0.2">
      <c r="A3739" s="49">
        <v>3738</v>
      </c>
      <c r="B3739" s="54">
        <v>43621</v>
      </c>
      <c r="C3739">
        <v>18</v>
      </c>
      <c r="D3739" s="2">
        <v>5517.1965033451061</v>
      </c>
      <c r="E3739" s="2">
        <v>1549.220290969592</v>
      </c>
      <c r="F3739" s="2">
        <v>650.03580106674372</v>
      </c>
      <c r="G3739" s="55"/>
    </row>
    <row r="3740" spans="1:7" x14ac:dyDescent="0.2">
      <c r="A3740" s="49">
        <v>3739</v>
      </c>
      <c r="B3740" s="54">
        <v>43621</v>
      </c>
      <c r="C3740">
        <v>19</v>
      </c>
      <c r="D3740" s="2">
        <v>5593.1323024945141</v>
      </c>
      <c r="E3740" s="2">
        <v>1597.1055019195155</v>
      </c>
      <c r="F3740" s="2">
        <v>373.23612206610346</v>
      </c>
      <c r="G3740" s="55"/>
    </row>
    <row r="3741" spans="1:7" x14ac:dyDescent="0.2">
      <c r="A3741" s="49">
        <v>3740</v>
      </c>
      <c r="B3741" s="54">
        <v>43621</v>
      </c>
      <c r="C3741">
        <v>20</v>
      </c>
      <c r="D3741" s="2">
        <v>5455.7051204946602</v>
      </c>
      <c r="E3741" s="2">
        <v>1681.7515429426305</v>
      </c>
      <c r="F3741" s="2">
        <v>142.21028802472352</v>
      </c>
      <c r="G3741" s="55"/>
    </row>
    <row r="3742" spans="1:7" x14ac:dyDescent="0.2">
      <c r="A3742" s="49">
        <v>3741</v>
      </c>
      <c r="B3742" s="54">
        <v>43621</v>
      </c>
      <c r="C3742">
        <v>21</v>
      </c>
      <c r="D3742" s="2">
        <v>5398.5533061212927</v>
      </c>
      <c r="E3742" s="2">
        <v>1672.4976118240297</v>
      </c>
      <c r="F3742" s="2">
        <v>22.828795792961316</v>
      </c>
      <c r="G3742" s="55"/>
    </row>
    <row r="3743" spans="1:7" x14ac:dyDescent="0.2">
      <c r="A3743" s="49">
        <v>3742</v>
      </c>
      <c r="B3743" s="54">
        <v>43621</v>
      </c>
      <c r="C3743">
        <v>22</v>
      </c>
      <c r="D3743" s="2">
        <v>5502.8281730633216</v>
      </c>
      <c r="E3743" s="2">
        <v>1768.1088046450016</v>
      </c>
      <c r="F3743" s="2">
        <v>1.0258870862396956</v>
      </c>
      <c r="G3743" s="55"/>
    </row>
    <row r="3744" spans="1:7" x14ac:dyDescent="0.2">
      <c r="A3744" s="49">
        <v>3743</v>
      </c>
      <c r="B3744" s="54">
        <v>43621</v>
      </c>
      <c r="C3744">
        <v>23</v>
      </c>
      <c r="D3744" s="2">
        <v>5505.3988951842275</v>
      </c>
      <c r="E3744" s="2">
        <v>1567.6310663082074</v>
      </c>
      <c r="F3744" s="2">
        <v>0</v>
      </c>
      <c r="G3744" s="55"/>
    </row>
    <row r="3745" spans="1:7" x14ac:dyDescent="0.2">
      <c r="A3745" s="49">
        <v>3744</v>
      </c>
      <c r="B3745" s="54">
        <v>43621</v>
      </c>
      <c r="C3745">
        <v>24</v>
      </c>
      <c r="D3745" s="2">
        <v>5285.4612045870626</v>
      </c>
      <c r="E3745" s="2">
        <v>1910.0154961745402</v>
      </c>
      <c r="F3745" s="2">
        <v>0</v>
      </c>
      <c r="G3745" s="55"/>
    </row>
    <row r="3746" spans="1:7" x14ac:dyDescent="0.2">
      <c r="A3746" s="49">
        <v>3745</v>
      </c>
      <c r="B3746" s="54">
        <v>43622</v>
      </c>
      <c r="C3746">
        <v>1</v>
      </c>
      <c r="D3746" s="2">
        <v>5015.4635784617731</v>
      </c>
      <c r="E3746" s="2">
        <v>1790.033691610543</v>
      </c>
      <c r="F3746" s="2">
        <v>0</v>
      </c>
      <c r="G3746" s="55"/>
    </row>
    <row r="3747" spans="1:7" x14ac:dyDescent="0.2">
      <c r="A3747" s="49">
        <v>3746</v>
      </c>
      <c r="B3747" s="54">
        <v>43622</v>
      </c>
      <c r="C3747">
        <v>2</v>
      </c>
      <c r="D3747" s="2">
        <v>4804.8173339023806</v>
      </c>
      <c r="E3747" s="2">
        <v>1699.2619790188687</v>
      </c>
      <c r="F3747" s="2">
        <v>0</v>
      </c>
      <c r="G3747" s="55"/>
    </row>
    <row r="3748" spans="1:7" x14ac:dyDescent="0.2">
      <c r="A3748" s="49">
        <v>3747</v>
      </c>
      <c r="B3748" s="54">
        <v>43622</v>
      </c>
      <c r="C3748">
        <v>3</v>
      </c>
      <c r="D3748" s="2">
        <v>4732.0264120947413</v>
      </c>
      <c r="E3748" s="2">
        <v>1619.8848715753354</v>
      </c>
      <c r="F3748" s="2">
        <v>0</v>
      </c>
      <c r="G3748" s="55"/>
    </row>
    <row r="3749" spans="1:7" x14ac:dyDescent="0.2">
      <c r="A3749" s="49">
        <v>3748</v>
      </c>
      <c r="B3749" s="54">
        <v>43622</v>
      </c>
      <c r="C3749">
        <v>4</v>
      </c>
      <c r="D3749" s="2">
        <v>4687.8038495975197</v>
      </c>
      <c r="E3749" s="2">
        <v>1728.0997190624478</v>
      </c>
      <c r="F3749" s="2">
        <v>0</v>
      </c>
      <c r="G3749" s="55"/>
    </row>
    <row r="3750" spans="1:7" x14ac:dyDescent="0.2">
      <c r="A3750" s="49">
        <v>3749</v>
      </c>
      <c r="B3750" s="54">
        <v>43622</v>
      </c>
      <c r="C3750">
        <v>5</v>
      </c>
      <c r="D3750" s="2">
        <v>4643.5709810644448</v>
      </c>
      <c r="E3750" s="2">
        <v>1684.9681647543885</v>
      </c>
      <c r="F3750" s="2">
        <v>0</v>
      </c>
      <c r="G3750" s="55"/>
    </row>
    <row r="3751" spans="1:7" x14ac:dyDescent="0.2">
      <c r="A3751" s="49">
        <v>3750</v>
      </c>
      <c r="B3751" s="54">
        <v>43622</v>
      </c>
      <c r="C3751">
        <v>6</v>
      </c>
      <c r="D3751" s="2">
        <v>4627.6120279053075</v>
      </c>
      <c r="E3751" s="2">
        <v>1565.7411005230472</v>
      </c>
      <c r="F3751" s="2">
        <v>0.52344490805326571</v>
      </c>
      <c r="G3751" s="55"/>
    </row>
    <row r="3752" spans="1:7" x14ac:dyDescent="0.2">
      <c r="A3752" s="49">
        <v>3751</v>
      </c>
      <c r="B3752" s="54">
        <v>43622</v>
      </c>
      <c r="C3752">
        <v>7</v>
      </c>
      <c r="D3752" s="2">
        <v>4730.4548203427221</v>
      </c>
      <c r="E3752" s="2">
        <v>1489.6932096870366</v>
      </c>
      <c r="F3752" s="2">
        <v>13.729241642358906</v>
      </c>
      <c r="G3752" s="55"/>
    </row>
    <row r="3753" spans="1:7" x14ac:dyDescent="0.2">
      <c r="A3753" s="49">
        <v>3752</v>
      </c>
      <c r="B3753" s="54">
        <v>43622</v>
      </c>
      <c r="C3753">
        <v>8</v>
      </c>
      <c r="D3753" s="2">
        <v>4978.712659912565</v>
      </c>
      <c r="E3753" s="2">
        <v>1493.4125849704792</v>
      </c>
      <c r="F3753" s="2">
        <v>66.26117268833228</v>
      </c>
      <c r="G3753" s="55"/>
    </row>
    <row r="3754" spans="1:7" x14ac:dyDescent="0.2">
      <c r="A3754" s="49">
        <v>3753</v>
      </c>
      <c r="B3754" s="54">
        <v>43622</v>
      </c>
      <c r="C3754">
        <v>9</v>
      </c>
      <c r="D3754" s="2">
        <v>5084.2287267936263</v>
      </c>
      <c r="E3754" s="2">
        <v>1361.5380761184881</v>
      </c>
      <c r="F3754" s="2">
        <v>319.46391516736526</v>
      </c>
      <c r="G3754" s="55"/>
    </row>
    <row r="3755" spans="1:7" x14ac:dyDescent="0.2">
      <c r="A3755" s="49">
        <v>3754</v>
      </c>
      <c r="B3755" s="54">
        <v>43622</v>
      </c>
      <c r="C3755">
        <v>10</v>
      </c>
      <c r="D3755" s="2">
        <v>5167.7777382333561</v>
      </c>
      <c r="E3755" s="2">
        <v>1259.846879555163</v>
      </c>
      <c r="F3755" s="2">
        <v>594.22767397918346</v>
      </c>
      <c r="G3755" s="55"/>
    </row>
    <row r="3756" spans="1:7" x14ac:dyDescent="0.2">
      <c r="A3756" s="49">
        <v>3755</v>
      </c>
      <c r="B3756" s="54">
        <v>43622</v>
      </c>
      <c r="C3756">
        <v>11</v>
      </c>
      <c r="D3756" s="2">
        <v>5354.1693391696463</v>
      </c>
      <c r="E3756" s="2">
        <v>1220.1101294163234</v>
      </c>
      <c r="F3756" s="2">
        <v>850.11071530231857</v>
      </c>
      <c r="G3756" s="55"/>
    </row>
    <row r="3757" spans="1:7" x14ac:dyDescent="0.2">
      <c r="A3757" s="49">
        <v>3756</v>
      </c>
      <c r="B3757" s="54">
        <v>43622</v>
      </c>
      <c r="C3757">
        <v>12</v>
      </c>
      <c r="D3757" s="2">
        <v>5466.9637813560885</v>
      </c>
      <c r="E3757" s="2">
        <v>1116.1479800633599</v>
      </c>
      <c r="F3757" s="2">
        <v>1006.6001573184706</v>
      </c>
      <c r="G3757" s="55"/>
    </row>
    <row r="3758" spans="1:7" x14ac:dyDescent="0.2">
      <c r="A3758" s="49">
        <v>3757</v>
      </c>
      <c r="B3758" s="54">
        <v>43622</v>
      </c>
      <c r="C3758">
        <v>13</v>
      </c>
      <c r="D3758" s="2">
        <v>5511.286175713858</v>
      </c>
      <c r="E3758" s="2">
        <v>1056.1446688817587</v>
      </c>
      <c r="F3758" s="2">
        <v>1077.8813685918665</v>
      </c>
      <c r="G3758" s="55"/>
    </row>
    <row r="3759" spans="1:7" x14ac:dyDescent="0.2">
      <c r="A3759" s="49">
        <v>3758</v>
      </c>
      <c r="B3759" s="54">
        <v>43622</v>
      </c>
      <c r="C3759">
        <v>14</v>
      </c>
      <c r="D3759" s="2">
        <v>5430.1329992326091</v>
      </c>
      <c r="E3759" s="2">
        <v>1003.5388140162069</v>
      </c>
      <c r="F3759" s="2">
        <v>1078.5697435304071</v>
      </c>
      <c r="G3759" s="55"/>
    </row>
    <row r="3760" spans="1:7" x14ac:dyDescent="0.2">
      <c r="A3760" s="49">
        <v>3759</v>
      </c>
      <c r="B3760" s="54">
        <v>43622</v>
      </c>
      <c r="C3760">
        <v>15</v>
      </c>
      <c r="D3760" s="2">
        <v>5390.9346251109991</v>
      </c>
      <c r="E3760" s="2">
        <v>1003.2395750102095</v>
      </c>
      <c r="F3760" s="2">
        <v>1016.7719141545911</v>
      </c>
      <c r="G3760" s="55"/>
    </row>
    <row r="3761" spans="1:7" x14ac:dyDescent="0.2">
      <c r="A3761" s="49">
        <v>3760</v>
      </c>
      <c r="B3761" s="54">
        <v>43622</v>
      </c>
      <c r="C3761">
        <v>16</v>
      </c>
      <c r="D3761" s="2">
        <v>5429.3305464830064</v>
      </c>
      <c r="E3761" s="2">
        <v>1014.8126345692581</v>
      </c>
      <c r="F3761" s="2">
        <v>953.07122694051054</v>
      </c>
      <c r="G3761" s="55"/>
    </row>
    <row r="3762" spans="1:7" x14ac:dyDescent="0.2">
      <c r="A3762" s="49">
        <v>3761</v>
      </c>
      <c r="B3762" s="54">
        <v>43622</v>
      </c>
      <c r="C3762">
        <v>17</v>
      </c>
      <c r="D3762" s="2">
        <v>5513.8260865690272</v>
      </c>
      <c r="E3762" s="2">
        <v>996.06382485152358</v>
      </c>
      <c r="F3762" s="2">
        <v>857.32062054277765</v>
      </c>
      <c r="G3762" s="55"/>
    </row>
    <row r="3763" spans="1:7" x14ac:dyDescent="0.2">
      <c r="A3763" s="49">
        <v>3762</v>
      </c>
      <c r="B3763" s="54">
        <v>43622</v>
      </c>
      <c r="C3763">
        <v>18</v>
      </c>
      <c r="D3763" s="2">
        <v>5513.3393258000988</v>
      </c>
      <c r="E3763" s="2">
        <v>381.66676418017971</v>
      </c>
      <c r="F3763" s="2">
        <v>627.05029245057165</v>
      </c>
      <c r="G3763" s="55"/>
    </row>
    <row r="3764" spans="1:7" x14ac:dyDescent="0.2">
      <c r="A3764" s="49">
        <v>3763</v>
      </c>
      <c r="B3764" s="54">
        <v>43622</v>
      </c>
      <c r="C3764">
        <v>19</v>
      </c>
      <c r="D3764" s="2">
        <v>5590.5612625826852</v>
      </c>
      <c r="E3764" s="2">
        <v>389.66860264193303</v>
      </c>
      <c r="F3764" s="2">
        <v>395.10755639442419</v>
      </c>
      <c r="G3764" s="55"/>
    </row>
    <row r="3765" spans="1:7" x14ac:dyDescent="0.2">
      <c r="A3765" s="49">
        <v>3764</v>
      </c>
      <c r="B3765" s="54">
        <v>43622</v>
      </c>
      <c r="C3765">
        <v>20</v>
      </c>
      <c r="D3765" s="2">
        <v>5476.2287716412275</v>
      </c>
      <c r="E3765" s="2">
        <v>368.38651963717973</v>
      </c>
      <c r="F3765" s="2">
        <v>151.06453752280868</v>
      </c>
      <c r="G3765" s="55"/>
    </row>
    <row r="3766" spans="1:7" x14ac:dyDescent="0.2">
      <c r="A3766" s="49">
        <v>3765</v>
      </c>
      <c r="B3766" s="54">
        <v>43622</v>
      </c>
      <c r="C3766">
        <v>21</v>
      </c>
      <c r="D3766" s="2">
        <v>5401.6987435904593</v>
      </c>
      <c r="E3766" s="2">
        <v>315.50500880822716</v>
      </c>
      <c r="F3766" s="2">
        <v>20.417340118896639</v>
      </c>
      <c r="G3766" s="55"/>
    </row>
    <row r="3767" spans="1:7" x14ac:dyDescent="0.2">
      <c r="A3767" s="49">
        <v>3766</v>
      </c>
      <c r="B3767" s="54">
        <v>43622</v>
      </c>
      <c r="C3767">
        <v>22</v>
      </c>
      <c r="D3767" s="2">
        <v>5466.6268087122307</v>
      </c>
      <c r="E3767" s="2">
        <v>246.80484561927719</v>
      </c>
      <c r="F3767" s="2">
        <v>0</v>
      </c>
      <c r="G3767" s="55"/>
    </row>
    <row r="3768" spans="1:7" x14ac:dyDescent="0.2">
      <c r="A3768" s="49">
        <v>3767</v>
      </c>
      <c r="B3768" s="54">
        <v>43622</v>
      </c>
      <c r="C3768">
        <v>23</v>
      </c>
      <c r="D3768" s="2">
        <v>5477.5154740840853</v>
      </c>
      <c r="E3768" s="2">
        <v>745.4241306629965</v>
      </c>
      <c r="F3768" s="2">
        <v>0</v>
      </c>
      <c r="G3768" s="55"/>
    </row>
    <row r="3769" spans="1:7" x14ac:dyDescent="0.2">
      <c r="A3769" s="49">
        <v>3768</v>
      </c>
      <c r="B3769" s="54">
        <v>43622</v>
      </c>
      <c r="C3769">
        <v>24</v>
      </c>
      <c r="D3769" s="2">
        <v>5314.0363819809381</v>
      </c>
      <c r="E3769" s="2">
        <v>998.68254563531161</v>
      </c>
      <c r="F3769" s="2">
        <v>0</v>
      </c>
      <c r="G3769" s="55"/>
    </row>
    <row r="3770" spans="1:7" x14ac:dyDescent="0.2">
      <c r="A3770" s="49">
        <v>3769</v>
      </c>
      <c r="B3770" s="54">
        <v>43623</v>
      </c>
      <c r="C3770">
        <v>1</v>
      </c>
      <c r="D3770" s="2">
        <v>5052.4589748939779</v>
      </c>
      <c r="E3770" s="2">
        <v>1227.6545236970046</v>
      </c>
      <c r="F3770" s="2">
        <v>0</v>
      </c>
      <c r="G3770" s="55"/>
    </row>
    <row r="3771" spans="1:7" x14ac:dyDescent="0.2">
      <c r="A3771" s="49">
        <v>3770</v>
      </c>
      <c r="B3771" s="54">
        <v>43623</v>
      </c>
      <c r="C3771">
        <v>2</v>
      </c>
      <c r="D3771" s="2">
        <v>4832.9682542043311</v>
      </c>
      <c r="E3771" s="2">
        <v>1169.6449860395564</v>
      </c>
      <c r="F3771" s="2">
        <v>0</v>
      </c>
      <c r="G3771" s="55"/>
    </row>
    <row r="3772" spans="1:7" x14ac:dyDescent="0.2">
      <c r="A3772" s="49">
        <v>3771</v>
      </c>
      <c r="B3772" s="54">
        <v>43623</v>
      </c>
      <c r="C3772">
        <v>3</v>
      </c>
      <c r="D3772" s="2">
        <v>4749.6218978612351</v>
      </c>
      <c r="E3772" s="2">
        <v>1149.9869970808008</v>
      </c>
      <c r="F3772" s="2">
        <v>0</v>
      </c>
      <c r="G3772" s="55"/>
    </row>
    <row r="3773" spans="1:7" x14ac:dyDescent="0.2">
      <c r="A3773" s="49">
        <v>3772</v>
      </c>
      <c r="B3773" s="54">
        <v>43623</v>
      </c>
      <c r="C3773">
        <v>4</v>
      </c>
      <c r="D3773" s="2">
        <v>4702.7746950418232</v>
      </c>
      <c r="E3773" s="2">
        <v>1200.476359437499</v>
      </c>
      <c r="F3773" s="2">
        <v>0</v>
      </c>
      <c r="G3773" s="55"/>
    </row>
    <row r="3774" spans="1:7" x14ac:dyDescent="0.2">
      <c r="A3774" s="49">
        <v>3773</v>
      </c>
      <c r="B3774" s="54">
        <v>43623</v>
      </c>
      <c r="C3774">
        <v>5</v>
      </c>
      <c r="D3774" s="2">
        <v>4678.6830320665986</v>
      </c>
      <c r="E3774" s="2">
        <v>1164.6429284117658</v>
      </c>
      <c r="F3774" s="2">
        <v>0</v>
      </c>
      <c r="G3774" s="55"/>
    </row>
    <row r="3775" spans="1:7" x14ac:dyDescent="0.2">
      <c r="A3775" s="49">
        <v>3774</v>
      </c>
      <c r="B3775" s="54">
        <v>43623</v>
      </c>
      <c r="C3775">
        <v>6</v>
      </c>
      <c r="D3775" s="2">
        <v>4688.2644592952838</v>
      </c>
      <c r="E3775" s="2">
        <v>1150.3716143849422</v>
      </c>
      <c r="F3775" s="2">
        <v>0.63124717628408367</v>
      </c>
      <c r="G3775" s="55"/>
    </row>
    <row r="3776" spans="1:7" x14ac:dyDescent="0.2">
      <c r="A3776" s="49">
        <v>3775</v>
      </c>
      <c r="B3776" s="54">
        <v>43623</v>
      </c>
      <c r="C3776">
        <v>7</v>
      </c>
      <c r="D3776" s="2">
        <v>4757.9009788174926</v>
      </c>
      <c r="E3776" s="2">
        <v>1236.4322975312975</v>
      </c>
      <c r="F3776" s="2">
        <v>7.3774070640456548</v>
      </c>
      <c r="G3776" s="55"/>
    </row>
    <row r="3777" spans="1:7" x14ac:dyDescent="0.2">
      <c r="A3777" s="49">
        <v>3776</v>
      </c>
      <c r="B3777" s="54">
        <v>43623</v>
      </c>
      <c r="C3777">
        <v>8</v>
      </c>
      <c r="D3777" s="2">
        <v>4972.4692044226267</v>
      </c>
      <c r="E3777" s="2">
        <v>1248.5480879861755</v>
      </c>
      <c r="F3777" s="2">
        <v>54.487243669308839</v>
      </c>
      <c r="G3777" s="55"/>
    </row>
    <row r="3778" spans="1:7" x14ac:dyDescent="0.2">
      <c r="A3778" s="49">
        <v>3777</v>
      </c>
      <c r="B3778" s="54">
        <v>43623</v>
      </c>
      <c r="C3778">
        <v>9</v>
      </c>
      <c r="D3778" s="2">
        <v>5079.5168852699508</v>
      </c>
      <c r="E3778" s="2">
        <v>1208.3831726483579</v>
      </c>
      <c r="F3778" s="2">
        <v>290.97618800272119</v>
      </c>
      <c r="G3778" s="55"/>
    </row>
    <row r="3779" spans="1:7" x14ac:dyDescent="0.2">
      <c r="A3779" s="49">
        <v>3778</v>
      </c>
      <c r="B3779" s="54">
        <v>43623</v>
      </c>
      <c r="C3779">
        <v>10</v>
      </c>
      <c r="D3779" s="2">
        <v>5195.9353911323387</v>
      </c>
      <c r="E3779" s="2">
        <v>1223.547470827762</v>
      </c>
      <c r="F3779" s="2">
        <v>583.4646021347088</v>
      </c>
      <c r="G3779" s="55"/>
    </row>
    <row r="3780" spans="1:7" x14ac:dyDescent="0.2">
      <c r="A3780" s="49">
        <v>3779</v>
      </c>
      <c r="B3780" s="54">
        <v>43623</v>
      </c>
      <c r="C3780">
        <v>11</v>
      </c>
      <c r="D3780" s="2">
        <v>5356.0062644444561</v>
      </c>
      <c r="E3780" s="2">
        <v>1454.8262552987753</v>
      </c>
      <c r="F3780" s="2">
        <v>837.06939964199205</v>
      </c>
      <c r="G3780" s="55"/>
    </row>
    <row r="3781" spans="1:7" x14ac:dyDescent="0.2">
      <c r="A3781" s="49">
        <v>3780</v>
      </c>
      <c r="B3781" s="54">
        <v>43623</v>
      </c>
      <c r="C3781">
        <v>12</v>
      </c>
      <c r="D3781" s="2">
        <v>5495.2195566465498</v>
      </c>
      <c r="E3781" s="2">
        <v>1532.2909202606918</v>
      </c>
      <c r="F3781" s="2">
        <v>999.88274662774154</v>
      </c>
      <c r="G3781" s="55"/>
    </row>
    <row r="3782" spans="1:7" x14ac:dyDescent="0.2">
      <c r="A3782" s="49">
        <v>3781</v>
      </c>
      <c r="B3782" s="54">
        <v>43623</v>
      </c>
      <c r="C3782">
        <v>13</v>
      </c>
      <c r="D3782" s="2">
        <v>5533.1196694861392</v>
      </c>
      <c r="E3782" s="2">
        <v>1535.7647989190207</v>
      </c>
      <c r="F3782" s="2">
        <v>1146.3429871374562</v>
      </c>
      <c r="G3782" s="55"/>
    </row>
    <row r="3783" spans="1:7" x14ac:dyDescent="0.2">
      <c r="A3783" s="49">
        <v>3782</v>
      </c>
      <c r="B3783" s="54">
        <v>43623</v>
      </c>
      <c r="C3783">
        <v>14</v>
      </c>
      <c r="D3783" s="2">
        <v>5469.8039725789095</v>
      </c>
      <c r="E3783" s="2">
        <v>1498.3891943807484</v>
      </c>
      <c r="F3783" s="2">
        <v>1159.8005326256803</v>
      </c>
      <c r="G3783" s="55"/>
    </row>
    <row r="3784" spans="1:7" x14ac:dyDescent="0.2">
      <c r="A3784" s="49">
        <v>3783</v>
      </c>
      <c r="B3784" s="54">
        <v>43623</v>
      </c>
      <c r="C3784">
        <v>15</v>
      </c>
      <c r="D3784" s="2">
        <v>5414.9222778479607</v>
      </c>
      <c r="E3784" s="2">
        <v>1382.994550810799</v>
      </c>
      <c r="F3784" s="2">
        <v>1113.6043245536703</v>
      </c>
      <c r="G3784" s="55"/>
    </row>
    <row r="3785" spans="1:7" x14ac:dyDescent="0.2">
      <c r="A3785" s="49">
        <v>3784</v>
      </c>
      <c r="B3785" s="54">
        <v>43623</v>
      </c>
      <c r="C3785">
        <v>16</v>
      </c>
      <c r="D3785" s="2">
        <v>5479.2316944747863</v>
      </c>
      <c r="E3785" s="2">
        <v>1347.5814855114859</v>
      </c>
      <c r="F3785" s="2">
        <v>1049.0646995940206</v>
      </c>
      <c r="G3785" s="55"/>
    </row>
    <row r="3786" spans="1:7" x14ac:dyDescent="0.2">
      <c r="A3786" s="49">
        <v>3785</v>
      </c>
      <c r="B3786" s="54">
        <v>43623</v>
      </c>
      <c r="C3786">
        <v>17</v>
      </c>
      <c r="D3786" s="2">
        <v>5592.729492551668</v>
      </c>
      <c r="E3786" s="2">
        <v>1492.2991663239222</v>
      </c>
      <c r="F3786" s="2">
        <v>927.76230514237409</v>
      </c>
      <c r="G3786" s="55"/>
    </row>
    <row r="3787" spans="1:7" x14ac:dyDescent="0.2">
      <c r="A3787" s="49">
        <v>3786</v>
      </c>
      <c r="B3787" s="54">
        <v>43623</v>
      </c>
      <c r="C3787">
        <v>18</v>
      </c>
      <c r="D3787" s="2">
        <v>5583.6383704275668</v>
      </c>
      <c r="E3787" s="2">
        <v>1750.8078604551777</v>
      </c>
      <c r="F3787" s="2">
        <v>687.27371965777013</v>
      </c>
      <c r="G3787" s="55"/>
    </row>
    <row r="3788" spans="1:7" x14ac:dyDescent="0.2">
      <c r="A3788" s="49">
        <v>3787</v>
      </c>
      <c r="B3788" s="54">
        <v>43623</v>
      </c>
      <c r="C3788">
        <v>19</v>
      </c>
      <c r="D3788" s="2">
        <v>5690.5325839282723</v>
      </c>
      <c r="E3788" s="2">
        <v>1605.0387392849389</v>
      </c>
      <c r="F3788" s="2">
        <v>381.49848082575772</v>
      </c>
      <c r="G3788" s="55"/>
    </row>
    <row r="3789" spans="1:7" x14ac:dyDescent="0.2">
      <c r="A3789" s="49">
        <v>3788</v>
      </c>
      <c r="B3789" s="54">
        <v>43623</v>
      </c>
      <c r="C3789">
        <v>20</v>
      </c>
      <c r="D3789" s="2">
        <v>5570.0680783946627</v>
      </c>
      <c r="E3789" s="2">
        <v>1514.7009222581805</v>
      </c>
      <c r="F3789" s="2">
        <v>141.63741654256853</v>
      </c>
      <c r="G3789" s="55"/>
    </row>
    <row r="3790" spans="1:7" x14ac:dyDescent="0.2">
      <c r="A3790" s="49">
        <v>3789</v>
      </c>
      <c r="B3790" s="54">
        <v>43623</v>
      </c>
      <c r="C3790">
        <v>21</v>
      </c>
      <c r="D3790" s="2">
        <v>5478.0562379971125</v>
      </c>
      <c r="E3790" s="2">
        <v>1259.3952199969935</v>
      </c>
      <c r="F3790" s="2">
        <v>18.66208447495244</v>
      </c>
      <c r="G3790" s="55"/>
    </row>
    <row r="3791" spans="1:7" x14ac:dyDescent="0.2">
      <c r="A3791" s="49">
        <v>3790</v>
      </c>
      <c r="B3791" s="54">
        <v>43623</v>
      </c>
      <c r="C3791">
        <v>22</v>
      </c>
      <c r="D3791" s="2">
        <v>5580.0194695357086</v>
      </c>
      <c r="E3791" s="2">
        <v>1105.1211176112836</v>
      </c>
      <c r="F3791" s="2">
        <v>0.99346813316423588</v>
      </c>
      <c r="G3791" s="55"/>
    </row>
    <row r="3792" spans="1:7" x14ac:dyDescent="0.2">
      <c r="A3792" s="49">
        <v>3791</v>
      </c>
      <c r="B3792" s="54">
        <v>43623</v>
      </c>
      <c r="C3792">
        <v>23</v>
      </c>
      <c r="D3792" s="2">
        <v>5568.0302109853055</v>
      </c>
      <c r="E3792" s="2">
        <v>935.63395783814428</v>
      </c>
      <c r="F3792" s="2">
        <v>0</v>
      </c>
      <c r="G3792" s="55"/>
    </row>
    <row r="3793" spans="1:7" x14ac:dyDescent="0.2">
      <c r="A3793" s="49">
        <v>3792</v>
      </c>
      <c r="B3793" s="54">
        <v>43623</v>
      </c>
      <c r="C3793">
        <v>24</v>
      </c>
      <c r="D3793" s="2">
        <v>5387.2576096704033</v>
      </c>
      <c r="E3793" s="2">
        <v>960.29499616334806</v>
      </c>
      <c r="F3793" s="2">
        <v>0</v>
      </c>
      <c r="G3793" s="55"/>
    </row>
    <row r="3794" spans="1:7" x14ac:dyDescent="0.2">
      <c r="A3794" s="49">
        <v>3793</v>
      </c>
      <c r="B3794" s="54">
        <v>43624</v>
      </c>
      <c r="C3794">
        <v>1</v>
      </c>
      <c r="D3794" s="2">
        <v>5074.5471571319222</v>
      </c>
      <c r="E3794" s="2">
        <v>959.05951417587596</v>
      </c>
      <c r="F3794" s="2">
        <v>0</v>
      </c>
      <c r="G3794" s="55"/>
    </row>
    <row r="3795" spans="1:7" x14ac:dyDescent="0.2">
      <c r="A3795" s="49">
        <v>3794</v>
      </c>
      <c r="B3795" s="54">
        <v>43624</v>
      </c>
      <c r="C3795">
        <v>2</v>
      </c>
      <c r="D3795" s="2">
        <v>4857.1463151120461</v>
      </c>
      <c r="E3795" s="2">
        <v>1010.6470204508512</v>
      </c>
      <c r="F3795" s="2">
        <v>0</v>
      </c>
      <c r="G3795" s="55"/>
    </row>
    <row r="3796" spans="1:7" x14ac:dyDescent="0.2">
      <c r="A3796" s="49">
        <v>3795</v>
      </c>
      <c r="B3796" s="54">
        <v>43624</v>
      </c>
      <c r="C3796">
        <v>3</v>
      </c>
      <c r="D3796" s="2">
        <v>4757.8504412852717</v>
      </c>
      <c r="E3796" s="2">
        <v>1085.6457115180449</v>
      </c>
      <c r="F3796" s="2">
        <v>0</v>
      </c>
      <c r="G3796" s="55"/>
    </row>
    <row r="3797" spans="1:7" x14ac:dyDescent="0.2">
      <c r="A3797" s="49">
        <v>3796</v>
      </c>
      <c r="B3797" s="54">
        <v>43624</v>
      </c>
      <c r="C3797">
        <v>4</v>
      </c>
      <c r="D3797" s="2">
        <v>4733.3578351539545</v>
      </c>
      <c r="E3797" s="2">
        <v>1113.0451930458053</v>
      </c>
      <c r="F3797" s="2">
        <v>0</v>
      </c>
      <c r="G3797" s="55"/>
    </row>
    <row r="3798" spans="1:7" x14ac:dyDescent="0.2">
      <c r="A3798" s="49">
        <v>3797</v>
      </c>
      <c r="B3798" s="54">
        <v>43624</v>
      </c>
      <c r="C3798">
        <v>5</v>
      </c>
      <c r="D3798" s="2">
        <v>4686.1578816740457</v>
      </c>
      <c r="E3798" s="2">
        <v>1114.1354491279051</v>
      </c>
      <c r="F3798" s="2">
        <v>0</v>
      </c>
      <c r="G3798" s="55"/>
    </row>
    <row r="3799" spans="1:7" x14ac:dyDescent="0.2">
      <c r="A3799" s="49">
        <v>3798</v>
      </c>
      <c r="B3799" s="54">
        <v>43624</v>
      </c>
      <c r="C3799">
        <v>6</v>
      </c>
      <c r="D3799" s="2">
        <v>4707.151861891145</v>
      </c>
      <c r="E3799" s="2">
        <v>1135.3942592234143</v>
      </c>
      <c r="F3799" s="2">
        <v>0.51235083576410911</v>
      </c>
      <c r="G3799" s="55"/>
    </row>
    <row r="3800" spans="1:7" x14ac:dyDescent="0.2">
      <c r="A3800" s="49">
        <v>3799</v>
      </c>
      <c r="B3800" s="54">
        <v>43624</v>
      </c>
      <c r="C3800">
        <v>7</v>
      </c>
      <c r="D3800" s="2">
        <v>4767.561114102401</v>
      </c>
      <c r="E3800" s="2">
        <v>1107.0161174373002</v>
      </c>
      <c r="F3800" s="2">
        <v>15.852465365250472</v>
      </c>
      <c r="G3800" s="55"/>
    </row>
    <row r="3801" spans="1:7" x14ac:dyDescent="0.2">
      <c r="A3801" s="49">
        <v>3800</v>
      </c>
      <c r="B3801" s="54">
        <v>43624</v>
      </c>
      <c r="C3801">
        <v>8</v>
      </c>
      <c r="D3801" s="2">
        <v>4988.9083674185713</v>
      </c>
      <c r="E3801" s="2">
        <v>1040.5283962827302</v>
      </c>
      <c r="F3801" s="2">
        <v>63.296853183576417</v>
      </c>
      <c r="G3801" s="55"/>
    </row>
    <row r="3802" spans="1:7" x14ac:dyDescent="0.2">
      <c r="A3802" s="49">
        <v>3801</v>
      </c>
      <c r="B3802" s="54">
        <v>43624</v>
      </c>
      <c r="C3802">
        <v>9</v>
      </c>
      <c r="D3802" s="2">
        <v>5124.9477961081075</v>
      </c>
      <c r="E3802" s="2">
        <v>912.38672206648039</v>
      </c>
      <c r="F3802" s="2">
        <v>317.60619018946534</v>
      </c>
      <c r="G3802" s="55"/>
    </row>
    <row r="3803" spans="1:7" x14ac:dyDescent="0.2">
      <c r="A3803" s="49">
        <v>3802</v>
      </c>
      <c r="B3803" s="54">
        <v>43624</v>
      </c>
      <c r="C3803">
        <v>10</v>
      </c>
      <c r="D3803" s="2">
        <v>5220.45028580908</v>
      </c>
      <c r="E3803" s="2">
        <v>912.15789791808754</v>
      </c>
      <c r="F3803" s="2">
        <v>659.08439854512847</v>
      </c>
      <c r="G3803" s="55"/>
    </row>
    <row r="3804" spans="1:7" x14ac:dyDescent="0.2">
      <c r="A3804" s="49">
        <v>3803</v>
      </c>
      <c r="B3804" s="54">
        <v>43624</v>
      </c>
      <c r="C3804">
        <v>11</v>
      </c>
      <c r="D3804" s="2">
        <v>5403.6273948253165</v>
      </c>
      <c r="E3804" s="2">
        <v>963.97159095613847</v>
      </c>
      <c r="F3804" s="2">
        <v>887.56437884690331</v>
      </c>
      <c r="G3804" s="55"/>
    </row>
    <row r="3805" spans="1:7" x14ac:dyDescent="0.2">
      <c r="A3805" s="49">
        <v>3804</v>
      </c>
      <c r="B3805" s="54">
        <v>43624</v>
      </c>
      <c r="C3805">
        <v>12</v>
      </c>
      <c r="D3805" s="2">
        <v>5497.2990453057619</v>
      </c>
      <c r="E3805" s="2">
        <v>1107.7252493929509</v>
      </c>
      <c r="F3805" s="2">
        <v>1065.4931634106483</v>
      </c>
      <c r="G3805" s="55"/>
    </row>
    <row r="3806" spans="1:7" x14ac:dyDescent="0.2">
      <c r="A3806" s="49">
        <v>3805</v>
      </c>
      <c r="B3806" s="54">
        <v>43624</v>
      </c>
      <c r="C3806">
        <v>13</v>
      </c>
      <c r="D3806" s="2">
        <v>5556.0506000503719</v>
      </c>
      <c r="E3806" s="2">
        <v>966.80295691549532</v>
      </c>
      <c r="F3806" s="2">
        <v>1191.9396155953502</v>
      </c>
      <c r="G3806" s="55"/>
    </row>
    <row r="3807" spans="1:7" x14ac:dyDescent="0.2">
      <c r="A3807" s="49">
        <v>3806</v>
      </c>
      <c r="B3807" s="54">
        <v>43624</v>
      </c>
      <c r="C3807">
        <v>14</v>
      </c>
      <c r="D3807" s="2">
        <v>5484.8746323417536</v>
      </c>
      <c r="E3807" s="2">
        <v>977.2845078126212</v>
      </c>
      <c r="F3807" s="2">
        <v>1258.7551872602317</v>
      </c>
      <c r="G3807" s="55"/>
    </row>
    <row r="3808" spans="1:7" x14ac:dyDescent="0.2">
      <c r="A3808" s="49">
        <v>3807</v>
      </c>
      <c r="B3808" s="54">
        <v>43624</v>
      </c>
      <c r="C3808">
        <v>15</v>
      </c>
      <c r="D3808" s="2">
        <v>5455.2583608766172</v>
      </c>
      <c r="E3808" s="2">
        <v>1341.721888034268</v>
      </c>
      <c r="F3808" s="2">
        <v>1224.2743663479512</v>
      </c>
      <c r="G3808" s="55"/>
    </row>
    <row r="3809" spans="1:7" x14ac:dyDescent="0.2">
      <c r="A3809" s="49">
        <v>3808</v>
      </c>
      <c r="B3809" s="54">
        <v>43624</v>
      </c>
      <c r="C3809">
        <v>16</v>
      </c>
      <c r="D3809" s="2">
        <v>5483.5321510483527</v>
      </c>
      <c r="E3809" s="2">
        <v>1590.9347497082751</v>
      </c>
      <c r="F3809" s="2">
        <v>1142.113182140002</v>
      </c>
      <c r="G3809" s="55"/>
    </row>
    <row r="3810" spans="1:7" x14ac:dyDescent="0.2">
      <c r="A3810" s="49">
        <v>3809</v>
      </c>
      <c r="B3810" s="54">
        <v>43624</v>
      </c>
      <c r="C3810">
        <v>17</v>
      </c>
      <c r="D3810" s="2">
        <v>5592.9354796818752</v>
      </c>
      <c r="E3810" s="2">
        <v>1509.9200991122077</v>
      </c>
      <c r="F3810" s="2">
        <v>983.66335607650058</v>
      </c>
      <c r="G3810" s="55"/>
    </row>
    <row r="3811" spans="1:7" x14ac:dyDescent="0.2">
      <c r="A3811" s="49">
        <v>3810</v>
      </c>
      <c r="B3811" s="54">
        <v>43624</v>
      </c>
      <c r="C3811">
        <v>18</v>
      </c>
      <c r="D3811" s="2">
        <v>5591.7690174491199</v>
      </c>
      <c r="E3811" s="2">
        <v>1705.9058628241519</v>
      </c>
      <c r="F3811" s="2">
        <v>715.71344620461969</v>
      </c>
      <c r="G3811" s="55"/>
    </row>
    <row r="3812" spans="1:7" x14ac:dyDescent="0.2">
      <c r="A3812" s="49">
        <v>3811</v>
      </c>
      <c r="B3812" s="54">
        <v>43624</v>
      </c>
      <c r="C3812">
        <v>19</v>
      </c>
      <c r="D3812" s="2">
        <v>5683.6271258227644</v>
      </c>
      <c r="E3812" s="2">
        <v>1610.2634485819044</v>
      </c>
      <c r="F3812" s="2">
        <v>429.91395603298304</v>
      </c>
      <c r="G3812" s="55"/>
    </row>
    <row r="3813" spans="1:7" x14ac:dyDescent="0.2">
      <c r="A3813" s="49">
        <v>3812</v>
      </c>
      <c r="B3813" s="54">
        <v>43624</v>
      </c>
      <c r="C3813">
        <v>20</v>
      </c>
      <c r="D3813" s="2">
        <v>5559.1363401591516</v>
      </c>
      <c r="E3813" s="2">
        <v>1414.0215104034337</v>
      </c>
      <c r="F3813" s="2">
        <v>148.57834741532059</v>
      </c>
      <c r="G3813" s="55"/>
    </row>
    <row r="3814" spans="1:7" x14ac:dyDescent="0.2">
      <c r="A3814" s="49">
        <v>3813</v>
      </c>
      <c r="B3814" s="54">
        <v>43624</v>
      </c>
      <c r="C3814">
        <v>21</v>
      </c>
      <c r="D3814" s="2">
        <v>5471.3851857730851</v>
      </c>
      <c r="E3814" s="2">
        <v>1149.4071172561216</v>
      </c>
      <c r="F3814" s="2">
        <v>18.519952999365888</v>
      </c>
      <c r="G3814" s="55"/>
    </row>
    <row r="3815" spans="1:7" x14ac:dyDescent="0.2">
      <c r="A3815" s="49">
        <v>3814</v>
      </c>
      <c r="B3815" s="54">
        <v>43624</v>
      </c>
      <c r="C3815">
        <v>22</v>
      </c>
      <c r="D3815" s="2">
        <v>5536.4290303126218</v>
      </c>
      <c r="E3815" s="2">
        <v>1362.7698041700201</v>
      </c>
      <c r="F3815" s="2">
        <v>0.9261587254280278</v>
      </c>
      <c r="G3815" s="55"/>
    </row>
    <row r="3816" spans="1:7" x14ac:dyDescent="0.2">
      <c r="A3816" s="49">
        <v>3815</v>
      </c>
      <c r="B3816" s="54">
        <v>43624</v>
      </c>
      <c r="C3816">
        <v>23</v>
      </c>
      <c r="D3816" s="2">
        <v>5546.2205316008658</v>
      </c>
      <c r="E3816" s="2">
        <v>1375.0455431314992</v>
      </c>
      <c r="F3816" s="2">
        <v>0</v>
      </c>
      <c r="G3816" s="55"/>
    </row>
    <row r="3817" spans="1:7" x14ac:dyDescent="0.2">
      <c r="A3817" s="49">
        <v>3816</v>
      </c>
      <c r="B3817" s="54">
        <v>43624</v>
      </c>
      <c r="C3817">
        <v>24</v>
      </c>
      <c r="D3817" s="2">
        <v>5341.8493950315788</v>
      </c>
      <c r="E3817" s="2">
        <v>1642.1964439428805</v>
      </c>
      <c r="F3817" s="2">
        <v>0</v>
      </c>
      <c r="G3817" s="55"/>
    </row>
    <row r="3818" spans="1:7" x14ac:dyDescent="0.2">
      <c r="A3818" s="49">
        <v>3817</v>
      </c>
      <c r="B3818" s="54">
        <v>43625</v>
      </c>
      <c r="C3818">
        <v>1</v>
      </c>
      <c r="D3818" s="2">
        <v>5090.0134525029998</v>
      </c>
      <c r="E3818" s="2">
        <v>1400.3945553580938</v>
      </c>
      <c r="F3818" s="2">
        <v>0</v>
      </c>
      <c r="G3818" s="55"/>
    </row>
    <row r="3819" spans="1:7" x14ac:dyDescent="0.2">
      <c r="A3819" s="49">
        <v>3818</v>
      </c>
      <c r="B3819" s="54">
        <v>43625</v>
      </c>
      <c r="C3819">
        <v>2</v>
      </c>
      <c r="D3819" s="2">
        <v>4871.9092389668249</v>
      </c>
      <c r="E3819" s="2">
        <v>1427.7992233938196</v>
      </c>
      <c r="F3819" s="2">
        <v>0</v>
      </c>
      <c r="G3819" s="55"/>
    </row>
    <row r="3820" spans="1:7" x14ac:dyDescent="0.2">
      <c r="A3820" s="49">
        <v>3819</v>
      </c>
      <c r="B3820" s="54">
        <v>43625</v>
      </c>
      <c r="C3820">
        <v>3</v>
      </c>
      <c r="D3820" s="2">
        <v>4780.2435262090821</v>
      </c>
      <c r="E3820" s="2">
        <v>1558.2067359674215</v>
      </c>
      <c r="F3820" s="2">
        <v>0</v>
      </c>
      <c r="G3820" s="55"/>
    </row>
    <row r="3821" spans="1:7" x14ac:dyDescent="0.2">
      <c r="A3821" s="49">
        <v>3820</v>
      </c>
      <c r="B3821" s="54">
        <v>43625</v>
      </c>
      <c r="C3821">
        <v>4</v>
      </c>
      <c r="D3821" s="2">
        <v>4726.3657675802096</v>
      </c>
      <c r="E3821" s="2">
        <v>1689.8734888545184</v>
      </c>
      <c r="F3821" s="2">
        <v>0</v>
      </c>
      <c r="G3821" s="55"/>
    </row>
    <row r="3822" spans="1:7" x14ac:dyDescent="0.2">
      <c r="A3822" s="49">
        <v>3821</v>
      </c>
      <c r="B3822" s="54">
        <v>43625</v>
      </c>
      <c r="C3822">
        <v>5</v>
      </c>
      <c r="D3822" s="2">
        <v>4693.8083766595191</v>
      </c>
      <c r="E3822" s="2">
        <v>1678.5237644299632</v>
      </c>
      <c r="F3822" s="2">
        <v>0</v>
      </c>
      <c r="G3822" s="55"/>
    </row>
    <row r="3823" spans="1:7" x14ac:dyDescent="0.2">
      <c r="A3823" s="49">
        <v>3822</v>
      </c>
      <c r="B3823" s="54">
        <v>43625</v>
      </c>
      <c r="C3823">
        <v>6</v>
      </c>
      <c r="D3823" s="2">
        <v>4693.2868479618237</v>
      </c>
      <c r="E3823" s="2">
        <v>1631.4006246496385</v>
      </c>
      <c r="F3823" s="2">
        <v>0.45342993595434372</v>
      </c>
      <c r="G3823" s="55"/>
    </row>
    <row r="3824" spans="1:7" x14ac:dyDescent="0.2">
      <c r="A3824" s="49">
        <v>3823</v>
      </c>
      <c r="B3824" s="54">
        <v>43625</v>
      </c>
      <c r="C3824">
        <v>7</v>
      </c>
      <c r="D3824" s="2">
        <v>4769.6897097314113</v>
      </c>
      <c r="E3824" s="2">
        <v>1581.4478774273171</v>
      </c>
      <c r="F3824" s="2">
        <v>12.687050699429298</v>
      </c>
      <c r="G3824" s="55"/>
    </row>
    <row r="3825" spans="1:7" x14ac:dyDescent="0.2">
      <c r="A3825" s="49">
        <v>3824</v>
      </c>
      <c r="B3825" s="54">
        <v>43625</v>
      </c>
      <c r="C3825">
        <v>8</v>
      </c>
      <c r="D3825" s="2">
        <v>4947.3029387608412</v>
      </c>
      <c r="E3825" s="2">
        <v>1530.538668644625</v>
      </c>
      <c r="F3825" s="2">
        <v>64.999435264584648</v>
      </c>
      <c r="G3825" s="55"/>
    </row>
    <row r="3826" spans="1:7" x14ac:dyDescent="0.2">
      <c r="A3826" s="49">
        <v>3825</v>
      </c>
      <c r="B3826" s="54">
        <v>43625</v>
      </c>
      <c r="C3826">
        <v>9</v>
      </c>
      <c r="D3826" s="2">
        <v>5096.3463505871332</v>
      </c>
      <c r="E3826" s="2">
        <v>1414.0509103696936</v>
      </c>
      <c r="F3826" s="2">
        <v>336.87394415854902</v>
      </c>
      <c r="G3826" s="55"/>
    </row>
    <row r="3827" spans="1:7" x14ac:dyDescent="0.2">
      <c r="A3827" s="49">
        <v>3826</v>
      </c>
      <c r="B3827" s="54">
        <v>43625</v>
      </c>
      <c r="C3827">
        <v>10</v>
      </c>
      <c r="D3827" s="2">
        <v>5182.2288611333697</v>
      </c>
      <c r="E3827" s="2">
        <v>1124.8989031778176</v>
      </c>
      <c r="F3827" s="2">
        <v>644.41803031690392</v>
      </c>
      <c r="G3827" s="55"/>
    </row>
    <row r="3828" spans="1:7" x14ac:dyDescent="0.2">
      <c r="A3828" s="49">
        <v>3827</v>
      </c>
      <c r="B3828" s="54">
        <v>43625</v>
      </c>
      <c r="C3828">
        <v>11</v>
      </c>
      <c r="D3828" s="2">
        <v>5364.0432062948221</v>
      </c>
      <c r="E3828" s="2">
        <v>998.78089622275843</v>
      </c>
      <c r="F3828" s="2">
        <v>913.78900118481351</v>
      </c>
      <c r="G3828" s="55"/>
    </row>
    <row r="3829" spans="1:7" x14ac:dyDescent="0.2">
      <c r="A3829" s="49">
        <v>3828</v>
      </c>
      <c r="B3829" s="54">
        <v>43625</v>
      </c>
      <c r="C3829">
        <v>12</v>
      </c>
      <c r="D3829" s="2">
        <v>5480.6651930805347</v>
      </c>
      <c r="E3829" s="2">
        <v>1010.7059738650689</v>
      </c>
      <c r="F3829" s="2">
        <v>1152.9727541365228</v>
      </c>
      <c r="G3829" s="55"/>
    </row>
    <row r="3830" spans="1:7" x14ac:dyDescent="0.2">
      <c r="A3830" s="49">
        <v>3829</v>
      </c>
      <c r="B3830" s="54">
        <v>43625</v>
      </c>
      <c r="C3830">
        <v>13</v>
      </c>
      <c r="D3830" s="2">
        <v>5555.1356330867811</v>
      </c>
      <c r="E3830" s="2">
        <v>980.10110983037316</v>
      </c>
      <c r="F3830" s="2">
        <v>1245.205679748713</v>
      </c>
      <c r="G3830" s="55"/>
    </row>
    <row r="3831" spans="1:7" x14ac:dyDescent="0.2">
      <c r="A3831" s="49">
        <v>3830</v>
      </c>
      <c r="B3831" s="54">
        <v>43625</v>
      </c>
      <c r="C3831">
        <v>14</v>
      </c>
      <c r="D3831" s="2">
        <v>5490.5195626719269</v>
      </c>
      <c r="E3831" s="2">
        <v>927.37988958726316</v>
      </c>
      <c r="F3831" s="2">
        <v>1279.6517992674376</v>
      </c>
      <c r="G3831" s="55"/>
    </row>
    <row r="3832" spans="1:7" x14ac:dyDescent="0.2">
      <c r="A3832" s="49">
        <v>3831</v>
      </c>
      <c r="B3832" s="54">
        <v>43625</v>
      </c>
      <c r="C3832">
        <v>15</v>
      </c>
      <c r="D3832" s="2">
        <v>5472.0897749195556</v>
      </c>
      <c r="E3832" s="2">
        <v>846.49168455324502</v>
      </c>
      <c r="F3832" s="2">
        <v>1247.7299988576372</v>
      </c>
      <c r="G3832" s="55"/>
    </row>
    <row r="3833" spans="1:7" x14ac:dyDescent="0.2">
      <c r="A3833" s="49">
        <v>3832</v>
      </c>
      <c r="B3833" s="54">
        <v>43625</v>
      </c>
      <c r="C3833">
        <v>16</v>
      </c>
      <c r="D3833" s="2">
        <v>5516.9729272820969</v>
      </c>
      <c r="E3833" s="2">
        <v>834.17301139109986</v>
      </c>
      <c r="F3833" s="2">
        <v>1131.0682092061086</v>
      </c>
      <c r="G3833" s="55"/>
    </row>
    <row r="3834" spans="1:7" x14ac:dyDescent="0.2">
      <c r="A3834" s="49">
        <v>3833</v>
      </c>
      <c r="B3834" s="54">
        <v>43625</v>
      </c>
      <c r="C3834">
        <v>17</v>
      </c>
      <c r="D3834" s="2">
        <v>5597.7044067308707</v>
      </c>
      <c r="E3834" s="2">
        <v>900.04813383585474</v>
      </c>
      <c r="F3834" s="2">
        <v>935.51560038372952</v>
      </c>
      <c r="G3834" s="55"/>
    </row>
    <row r="3835" spans="1:7" x14ac:dyDescent="0.2">
      <c r="A3835" s="49">
        <v>3834</v>
      </c>
      <c r="B3835" s="54">
        <v>43625</v>
      </c>
      <c r="C3835">
        <v>18</v>
      </c>
      <c r="D3835" s="2">
        <v>5646.3689130650537</v>
      </c>
      <c r="E3835" s="2">
        <v>965.69696120561196</v>
      </c>
      <c r="F3835" s="2">
        <v>681.83013163856776</v>
      </c>
      <c r="G3835" s="55"/>
    </row>
    <row r="3836" spans="1:7" x14ac:dyDescent="0.2">
      <c r="A3836" s="49">
        <v>3835</v>
      </c>
      <c r="B3836" s="54">
        <v>43625</v>
      </c>
      <c r="C3836">
        <v>19</v>
      </c>
      <c r="D3836" s="2">
        <v>5697.0766940252061</v>
      </c>
      <c r="E3836" s="2">
        <v>1363.8542647714539</v>
      </c>
      <c r="F3836" s="2">
        <v>397.59179121410887</v>
      </c>
      <c r="G3836" s="55"/>
    </row>
    <row r="3837" spans="1:7" x14ac:dyDescent="0.2">
      <c r="A3837" s="49">
        <v>3836</v>
      </c>
      <c r="B3837" s="54">
        <v>43625</v>
      </c>
      <c r="C3837">
        <v>20</v>
      </c>
      <c r="D3837" s="2">
        <v>5581.2654255951593</v>
      </c>
      <c r="E3837" s="2">
        <v>1482.1177818898127</v>
      </c>
      <c r="F3837" s="2">
        <v>139.71910639754404</v>
      </c>
      <c r="G3837" s="55"/>
    </row>
    <row r="3838" spans="1:7" x14ac:dyDescent="0.2">
      <c r="A3838" s="49">
        <v>3837</v>
      </c>
      <c r="B3838" s="54">
        <v>43625</v>
      </c>
      <c r="C3838">
        <v>21</v>
      </c>
      <c r="D3838" s="2">
        <v>5503.6557487864211</v>
      </c>
      <c r="E3838" s="2">
        <v>1630.5408803390578</v>
      </c>
      <c r="F3838" s="2">
        <v>18.862584411857959</v>
      </c>
      <c r="G3838" s="55"/>
    </row>
    <row r="3839" spans="1:7" x14ac:dyDescent="0.2">
      <c r="A3839" s="49">
        <v>3838</v>
      </c>
      <c r="B3839" s="54">
        <v>43625</v>
      </c>
      <c r="C3839">
        <v>22</v>
      </c>
      <c r="D3839" s="2">
        <v>5609.1862486882374</v>
      </c>
      <c r="E3839" s="2">
        <v>1406.7254507267053</v>
      </c>
      <c r="F3839" s="2">
        <v>0.97534966074825624</v>
      </c>
      <c r="G3839" s="55"/>
    </row>
    <row r="3840" spans="1:7" x14ac:dyDescent="0.2">
      <c r="A3840" s="49">
        <v>3839</v>
      </c>
      <c r="B3840" s="54">
        <v>43625</v>
      </c>
      <c r="C3840">
        <v>23</v>
      </c>
      <c r="D3840" s="2">
        <v>5610.6178686756566</v>
      </c>
      <c r="E3840" s="2">
        <v>1359.8749514375743</v>
      </c>
      <c r="F3840" s="2">
        <v>0</v>
      </c>
      <c r="G3840" s="55"/>
    </row>
    <row r="3841" spans="1:7" x14ac:dyDescent="0.2">
      <c r="A3841" s="49">
        <v>3840</v>
      </c>
      <c r="B3841" s="54">
        <v>43625</v>
      </c>
      <c r="C3841">
        <v>24</v>
      </c>
      <c r="D3841" s="2">
        <v>5406.6579254358649</v>
      </c>
      <c r="E3841" s="2">
        <v>1242.6120408257007</v>
      </c>
      <c r="F3841" s="2">
        <v>0</v>
      </c>
      <c r="G3841" s="55"/>
    </row>
    <row r="3842" spans="1:7" x14ac:dyDescent="0.2">
      <c r="A3842" s="49">
        <v>3841</v>
      </c>
      <c r="B3842" s="54">
        <v>43626</v>
      </c>
      <c r="C3842">
        <v>1</v>
      </c>
      <c r="D3842" s="2">
        <v>5009.8332154991931</v>
      </c>
      <c r="E3842" s="2">
        <v>1077.4272818068901</v>
      </c>
      <c r="F3842" s="2">
        <v>0</v>
      </c>
      <c r="G3842" s="55"/>
    </row>
    <row r="3843" spans="1:7" x14ac:dyDescent="0.2">
      <c r="A3843" s="49">
        <v>3842</v>
      </c>
      <c r="B3843" s="54">
        <v>43626</v>
      </c>
      <c r="C3843">
        <v>2</v>
      </c>
      <c r="D3843" s="2">
        <v>4874.2627083157067</v>
      </c>
      <c r="E3843" s="2">
        <v>1010.3891864806194</v>
      </c>
      <c r="F3843" s="2">
        <v>0</v>
      </c>
      <c r="G3843" s="55"/>
    </row>
    <row r="3844" spans="1:7" x14ac:dyDescent="0.2">
      <c r="A3844" s="49">
        <v>3843</v>
      </c>
      <c r="B3844" s="54">
        <v>43626</v>
      </c>
      <c r="C3844">
        <v>3</v>
      </c>
      <c r="D3844" s="2">
        <v>4764.3966475792095</v>
      </c>
      <c r="E3844" s="2">
        <v>1183.0408722398915</v>
      </c>
      <c r="F3844" s="2">
        <v>0</v>
      </c>
      <c r="G3844" s="55"/>
    </row>
    <row r="3845" spans="1:7" x14ac:dyDescent="0.2">
      <c r="A3845" s="49">
        <v>3844</v>
      </c>
      <c r="B3845" s="54">
        <v>43626</v>
      </c>
      <c r="C3845">
        <v>4</v>
      </c>
      <c r="D3845" s="2">
        <v>4733.1632549036203</v>
      </c>
      <c r="E3845" s="2">
        <v>1033.0171724072925</v>
      </c>
      <c r="F3845" s="2">
        <v>0</v>
      </c>
      <c r="G3845" s="55"/>
    </row>
    <row r="3846" spans="1:7" x14ac:dyDescent="0.2">
      <c r="A3846" s="49">
        <v>3845</v>
      </c>
      <c r="B3846" s="54">
        <v>43626</v>
      </c>
      <c r="C3846">
        <v>5</v>
      </c>
      <c r="D3846" s="2">
        <v>4715.6388919732562</v>
      </c>
      <c r="E3846" s="2">
        <v>1175.9132083009461</v>
      </c>
      <c r="F3846" s="2">
        <v>0</v>
      </c>
      <c r="G3846" s="55"/>
    </row>
    <row r="3847" spans="1:7" x14ac:dyDescent="0.2">
      <c r="A3847" s="49">
        <v>3846</v>
      </c>
      <c r="B3847" s="54">
        <v>43626</v>
      </c>
      <c r="C3847">
        <v>6</v>
      </c>
      <c r="D3847" s="2">
        <v>4714.9871561107648</v>
      </c>
      <c r="E3847" s="2">
        <v>1040.6403147929695</v>
      </c>
      <c r="F3847" s="2">
        <v>0.22362810779961956</v>
      </c>
      <c r="G3847" s="55"/>
    </row>
    <row r="3848" spans="1:7" x14ac:dyDescent="0.2">
      <c r="A3848" s="49">
        <v>3847</v>
      </c>
      <c r="B3848" s="54">
        <v>43626</v>
      </c>
      <c r="C3848">
        <v>7</v>
      </c>
      <c r="D3848" s="2">
        <v>4810.4961871873102</v>
      </c>
      <c r="E3848" s="2">
        <v>1189.7041990271089</v>
      </c>
      <c r="F3848" s="2">
        <v>10.75994641597971</v>
      </c>
      <c r="G3848" s="55"/>
    </row>
    <row r="3849" spans="1:7" x14ac:dyDescent="0.2">
      <c r="A3849" s="49">
        <v>3848</v>
      </c>
      <c r="B3849" s="54">
        <v>43626</v>
      </c>
      <c r="C3849">
        <v>8</v>
      </c>
      <c r="D3849" s="2">
        <v>4990.1232594525763</v>
      </c>
      <c r="E3849" s="2">
        <v>1161.4671889008855</v>
      </c>
      <c r="F3849" s="2">
        <v>63.21472609194673</v>
      </c>
      <c r="G3849" s="55"/>
    </row>
    <row r="3850" spans="1:7" x14ac:dyDescent="0.2">
      <c r="A3850" s="49">
        <v>3849</v>
      </c>
      <c r="B3850" s="54">
        <v>43626</v>
      </c>
      <c r="C3850">
        <v>9</v>
      </c>
      <c r="D3850" s="2">
        <v>5145.9221051134991</v>
      </c>
      <c r="E3850" s="2">
        <v>1042.1163875014131</v>
      </c>
      <c r="F3850" s="2">
        <v>336.71108587335129</v>
      </c>
      <c r="G3850" s="55"/>
    </row>
    <row r="3851" spans="1:7" x14ac:dyDescent="0.2">
      <c r="A3851" s="49">
        <v>3850</v>
      </c>
      <c r="B3851" s="54">
        <v>43626</v>
      </c>
      <c r="C3851">
        <v>10</v>
      </c>
      <c r="D3851" s="2">
        <v>5230.4070389518365</v>
      </c>
      <c r="E3851" s="2">
        <v>940.17452992914195</v>
      </c>
      <c r="F3851" s="2">
        <v>670.05558942152027</v>
      </c>
      <c r="G3851" s="55"/>
    </row>
    <row r="3852" spans="1:7" x14ac:dyDescent="0.2">
      <c r="A3852" s="49">
        <v>3851</v>
      </c>
      <c r="B3852" s="54">
        <v>43626</v>
      </c>
      <c r="C3852">
        <v>11</v>
      </c>
      <c r="D3852" s="2">
        <v>5429.6957610899963</v>
      </c>
      <c r="E3852" s="2">
        <v>1057.6218024273683</v>
      </c>
      <c r="F3852" s="2">
        <v>1000.6610640275055</v>
      </c>
      <c r="G3852" s="55"/>
    </row>
    <row r="3853" spans="1:7" x14ac:dyDescent="0.2">
      <c r="A3853" s="49">
        <v>3852</v>
      </c>
      <c r="B3853" s="54">
        <v>43626</v>
      </c>
      <c r="C3853">
        <v>12</v>
      </c>
      <c r="D3853" s="2">
        <v>5552.1141762056213</v>
      </c>
      <c r="E3853" s="2">
        <v>1001.5872542016483</v>
      </c>
      <c r="F3853" s="2">
        <v>1185.2814944045715</v>
      </c>
      <c r="G3853" s="55"/>
    </row>
    <row r="3854" spans="1:7" x14ac:dyDescent="0.2">
      <c r="A3854" s="49">
        <v>3853</v>
      </c>
      <c r="B3854" s="54">
        <v>43626</v>
      </c>
      <c r="C3854">
        <v>13</v>
      </c>
      <c r="D3854" s="2">
        <v>5579.8110330684585</v>
      </c>
      <c r="E3854" s="2">
        <v>754.02003083017007</v>
      </c>
      <c r="F3854" s="2">
        <v>1271.199160384002</v>
      </c>
      <c r="G3854" s="55"/>
    </row>
    <row r="3855" spans="1:7" x14ac:dyDescent="0.2">
      <c r="A3855" s="49">
        <v>3854</v>
      </c>
      <c r="B3855" s="54">
        <v>43626</v>
      </c>
      <c r="C3855">
        <v>14</v>
      </c>
      <c r="D3855" s="2">
        <v>5539.3163536318325</v>
      </c>
      <c r="E3855" s="2">
        <v>719.18782422880076</v>
      </c>
      <c r="F3855" s="2">
        <v>1332.0391476598011</v>
      </c>
      <c r="G3855" s="55"/>
    </row>
    <row r="3856" spans="1:7" x14ac:dyDescent="0.2">
      <c r="A3856" s="49">
        <v>3855</v>
      </c>
      <c r="B3856" s="54">
        <v>43626</v>
      </c>
      <c r="C3856">
        <v>15</v>
      </c>
      <c r="D3856" s="2">
        <v>5523.3882693587893</v>
      </c>
      <c r="E3856" s="2">
        <v>923.64616596884298</v>
      </c>
      <c r="F3856" s="2">
        <v>1289.7085617631797</v>
      </c>
      <c r="G3856" s="55"/>
    </row>
    <row r="3857" spans="1:7" x14ac:dyDescent="0.2">
      <c r="A3857" s="49">
        <v>3856</v>
      </c>
      <c r="B3857" s="54">
        <v>43626</v>
      </c>
      <c r="C3857">
        <v>16</v>
      </c>
      <c r="D3857" s="2">
        <v>5535.879478185816</v>
      </c>
      <c r="E3857" s="2">
        <v>923.12717026222572</v>
      </c>
      <c r="F3857" s="2">
        <v>1175.3602276349254</v>
      </c>
      <c r="G3857" s="55"/>
    </row>
    <row r="3858" spans="1:7" x14ac:dyDescent="0.2">
      <c r="A3858" s="49">
        <v>3857</v>
      </c>
      <c r="B3858" s="54">
        <v>43626</v>
      </c>
      <c r="C3858">
        <v>17</v>
      </c>
      <c r="D3858" s="2">
        <v>5704.7175441589789</v>
      </c>
      <c r="E3858" s="2">
        <v>952.56717957013961</v>
      </c>
      <c r="F3858" s="2">
        <v>1007.0097381720954</v>
      </c>
      <c r="G3858" s="55"/>
    </row>
    <row r="3859" spans="1:7" x14ac:dyDescent="0.2">
      <c r="A3859" s="49">
        <v>3858</v>
      </c>
      <c r="B3859" s="54">
        <v>43626</v>
      </c>
      <c r="C3859">
        <v>18</v>
      </c>
      <c r="D3859" s="2">
        <v>5640.8188275901703</v>
      </c>
      <c r="E3859" s="2">
        <v>1360.9361517894172</v>
      </c>
      <c r="F3859" s="2">
        <v>726.39853612348975</v>
      </c>
      <c r="G3859" s="55"/>
    </row>
    <row r="3860" spans="1:7" x14ac:dyDescent="0.2">
      <c r="A3860" s="49">
        <v>3859</v>
      </c>
      <c r="B3860" s="54">
        <v>43626</v>
      </c>
      <c r="C3860">
        <v>19</v>
      </c>
      <c r="D3860" s="2">
        <v>5653.1310550841745</v>
      </c>
      <c r="E3860" s="2">
        <v>1586.5642983126459</v>
      </c>
      <c r="F3860" s="2">
        <v>412.15404945581724</v>
      </c>
      <c r="G3860" s="55"/>
    </row>
    <row r="3861" spans="1:7" x14ac:dyDescent="0.2">
      <c r="A3861" s="49">
        <v>3860</v>
      </c>
      <c r="B3861" s="54">
        <v>43626</v>
      </c>
      <c r="C3861">
        <v>20</v>
      </c>
      <c r="D3861" s="2">
        <v>5580.8822615452464</v>
      </c>
      <c r="E3861" s="2">
        <v>1682.1207582580714</v>
      </c>
      <c r="F3861" s="2">
        <v>128.99084365740828</v>
      </c>
      <c r="G3861" s="55"/>
    </row>
    <row r="3862" spans="1:7" x14ac:dyDescent="0.2">
      <c r="A3862" s="49">
        <v>3861</v>
      </c>
      <c r="B3862" s="54">
        <v>43626</v>
      </c>
      <c r="C3862">
        <v>21</v>
      </c>
      <c r="D3862" s="2">
        <v>5513.4471078822025</v>
      </c>
      <c r="E3862" s="2">
        <v>1607.921093194404</v>
      </c>
      <c r="F3862" s="2">
        <v>19.171946191502858</v>
      </c>
      <c r="G3862" s="55"/>
    </row>
    <row r="3863" spans="1:7" x14ac:dyDescent="0.2">
      <c r="A3863" s="49">
        <v>3862</v>
      </c>
      <c r="B3863" s="54">
        <v>43626</v>
      </c>
      <c r="C3863">
        <v>22</v>
      </c>
      <c r="D3863" s="2">
        <v>5652.1745030347711</v>
      </c>
      <c r="E3863" s="2">
        <v>1469.1881274619177</v>
      </c>
      <c r="F3863" s="2">
        <v>0.25645729993658845</v>
      </c>
      <c r="G3863" s="55"/>
    </row>
    <row r="3864" spans="1:7" x14ac:dyDescent="0.2">
      <c r="A3864" s="49">
        <v>3863</v>
      </c>
      <c r="B3864" s="54">
        <v>43626</v>
      </c>
      <c r="C3864">
        <v>23</v>
      </c>
      <c r="D3864" s="2">
        <v>5614.1116673739907</v>
      </c>
      <c r="E3864" s="2">
        <v>1496.5899336031025</v>
      </c>
      <c r="F3864" s="2">
        <v>0</v>
      </c>
      <c r="G3864" s="55"/>
    </row>
    <row r="3865" spans="1:7" x14ac:dyDescent="0.2">
      <c r="A3865" s="49">
        <v>3864</v>
      </c>
      <c r="B3865" s="54">
        <v>43626</v>
      </c>
      <c r="C3865">
        <v>24</v>
      </c>
      <c r="D3865" s="2">
        <v>5409.2844762176055</v>
      </c>
      <c r="E3865" s="2">
        <v>1177.8713561124382</v>
      </c>
      <c r="F3865" s="2">
        <v>0</v>
      </c>
      <c r="G3865" s="55"/>
    </row>
    <row r="3866" spans="1:7" x14ac:dyDescent="0.2">
      <c r="A3866" s="49">
        <v>3865</v>
      </c>
      <c r="B3866" s="54">
        <v>43627</v>
      </c>
      <c r="C3866">
        <v>1</v>
      </c>
      <c r="D3866" s="2">
        <v>5124.9591404931944</v>
      </c>
      <c r="E3866" s="2">
        <v>1061.5012528259122</v>
      </c>
      <c r="F3866" s="2">
        <v>0</v>
      </c>
      <c r="G3866" s="55"/>
    </row>
    <row r="3867" spans="1:7" x14ac:dyDescent="0.2">
      <c r="A3867" s="49">
        <v>3866</v>
      </c>
      <c r="B3867" s="54">
        <v>43627</v>
      </c>
      <c r="C3867">
        <v>2</v>
      </c>
      <c r="D3867" s="2">
        <v>4906.7279520013308</v>
      </c>
      <c r="E3867" s="2">
        <v>752.86656718186657</v>
      </c>
      <c r="F3867" s="2">
        <v>0</v>
      </c>
      <c r="G3867" s="55"/>
    </row>
    <row r="3868" spans="1:7" x14ac:dyDescent="0.2">
      <c r="A3868" s="49">
        <v>3867</v>
      </c>
      <c r="B3868" s="54">
        <v>43627</v>
      </c>
      <c r="C3868">
        <v>3</v>
      </c>
      <c r="D3868" s="2">
        <v>4807.1234543562487</v>
      </c>
      <c r="E3868" s="2">
        <v>1299.0949999425384</v>
      </c>
      <c r="F3868" s="2">
        <v>0</v>
      </c>
      <c r="G3868" s="55"/>
    </row>
    <row r="3869" spans="1:7" x14ac:dyDescent="0.2">
      <c r="A3869" s="49">
        <v>3868</v>
      </c>
      <c r="B3869" s="54">
        <v>43627</v>
      </c>
      <c r="C3869">
        <v>4</v>
      </c>
      <c r="D3869" s="2">
        <v>4749.4437142534944</v>
      </c>
      <c r="E3869" s="2">
        <v>983.25523931034172</v>
      </c>
      <c r="F3869" s="2">
        <v>0</v>
      </c>
      <c r="G3869" s="55"/>
    </row>
    <row r="3870" spans="1:7" x14ac:dyDescent="0.2">
      <c r="A3870" s="49">
        <v>3869</v>
      </c>
      <c r="B3870" s="54">
        <v>43627</v>
      </c>
      <c r="C3870">
        <v>5</v>
      </c>
      <c r="D3870" s="2">
        <v>4686.8498533551547</v>
      </c>
      <c r="E3870" s="2">
        <v>784.82730031481515</v>
      </c>
      <c r="F3870" s="2">
        <v>0</v>
      </c>
      <c r="G3870" s="55"/>
    </row>
    <row r="3871" spans="1:7" x14ac:dyDescent="0.2">
      <c r="A3871" s="49">
        <v>3870</v>
      </c>
      <c r="B3871" s="54">
        <v>43627</v>
      </c>
      <c r="C3871">
        <v>6</v>
      </c>
      <c r="D3871" s="2">
        <v>4708.8779654765112</v>
      </c>
      <c r="E3871" s="2">
        <v>619.22089926278682</v>
      </c>
      <c r="F3871" s="2">
        <v>0.58921654850982874</v>
      </c>
      <c r="G3871" s="55"/>
    </row>
    <row r="3872" spans="1:7" x14ac:dyDescent="0.2">
      <c r="A3872" s="49">
        <v>3871</v>
      </c>
      <c r="B3872" s="54">
        <v>43627</v>
      </c>
      <c r="C3872">
        <v>7</v>
      </c>
      <c r="D3872" s="2">
        <v>4786.8001387775939</v>
      </c>
      <c r="E3872" s="2">
        <v>597.48964661449577</v>
      </c>
      <c r="F3872" s="2">
        <v>14.281664982003804</v>
      </c>
      <c r="G3872" s="55"/>
    </row>
    <row r="3873" spans="1:7" x14ac:dyDescent="0.2">
      <c r="A3873" s="49">
        <v>3872</v>
      </c>
      <c r="B3873" s="54">
        <v>43627</v>
      </c>
      <c r="C3873">
        <v>8</v>
      </c>
      <c r="D3873" s="2">
        <v>5009.8508110215953</v>
      </c>
      <c r="E3873" s="2">
        <v>563.60135219784888</v>
      </c>
      <c r="F3873" s="2">
        <v>73.276649486366509</v>
      </c>
      <c r="G3873" s="55"/>
    </row>
    <row r="3874" spans="1:7" x14ac:dyDescent="0.2">
      <c r="A3874" s="49">
        <v>3873</v>
      </c>
      <c r="B3874" s="54">
        <v>43627</v>
      </c>
      <c r="C3874">
        <v>9</v>
      </c>
      <c r="D3874" s="2">
        <v>5090.4035913794414</v>
      </c>
      <c r="E3874" s="2">
        <v>492.34894683950893</v>
      </c>
      <c r="F3874" s="2">
        <v>343.27822178098364</v>
      </c>
      <c r="G3874" s="55"/>
    </row>
    <row r="3875" spans="1:7" x14ac:dyDescent="0.2">
      <c r="A3875" s="49">
        <v>3874</v>
      </c>
      <c r="B3875" s="54">
        <v>43627</v>
      </c>
      <c r="C3875">
        <v>10</v>
      </c>
      <c r="D3875" s="2">
        <v>5181.5845676983972</v>
      </c>
      <c r="E3875" s="2">
        <v>702.43316764342217</v>
      </c>
      <c r="F3875" s="2">
        <v>687.57192465803223</v>
      </c>
      <c r="G3875" s="55"/>
    </row>
    <row r="3876" spans="1:7" x14ac:dyDescent="0.2">
      <c r="A3876" s="49">
        <v>3875</v>
      </c>
      <c r="B3876" s="54">
        <v>43627</v>
      </c>
      <c r="C3876">
        <v>11</v>
      </c>
      <c r="D3876" s="2">
        <v>5381.9354031633338</v>
      </c>
      <c r="E3876" s="2">
        <v>743.860611469736</v>
      </c>
      <c r="F3876" s="2">
        <v>948.98469269686166</v>
      </c>
      <c r="G3876" s="55"/>
    </row>
    <row r="3877" spans="1:7" x14ac:dyDescent="0.2">
      <c r="A3877" s="49">
        <v>3876</v>
      </c>
      <c r="B3877" s="54">
        <v>43627</v>
      </c>
      <c r="C3877">
        <v>12</v>
      </c>
      <c r="D3877" s="2">
        <v>5508.1674714888422</v>
      </c>
      <c r="E3877" s="2">
        <v>553.66862726762849</v>
      </c>
      <c r="F3877" s="2">
        <v>913.64753723542526</v>
      </c>
      <c r="G3877" s="55"/>
    </row>
    <row r="3878" spans="1:7" x14ac:dyDescent="0.2">
      <c r="A3878" s="49">
        <v>3877</v>
      </c>
      <c r="B3878" s="54">
        <v>43627</v>
      </c>
      <c r="C3878">
        <v>13</v>
      </c>
      <c r="D3878" s="2">
        <v>5591.586460930218</v>
      </c>
      <c r="E3878" s="2">
        <v>382.56005865856201</v>
      </c>
      <c r="F3878" s="2">
        <v>967.81054065499234</v>
      </c>
      <c r="G3878" s="55"/>
    </row>
    <row r="3879" spans="1:7" x14ac:dyDescent="0.2">
      <c r="A3879" s="49">
        <v>3878</v>
      </c>
      <c r="B3879" s="54">
        <v>43627</v>
      </c>
      <c r="C3879">
        <v>14</v>
      </c>
      <c r="D3879" s="2">
        <v>5544.3720781406937</v>
      </c>
      <c r="E3879" s="2">
        <v>523.8194368310493</v>
      </c>
      <c r="F3879" s="2">
        <v>1047.0349365499458</v>
      </c>
      <c r="G3879" s="55"/>
    </row>
    <row r="3880" spans="1:7" x14ac:dyDescent="0.2">
      <c r="A3880" s="49">
        <v>3879</v>
      </c>
      <c r="B3880" s="54">
        <v>43627</v>
      </c>
      <c r="C3880">
        <v>15</v>
      </c>
      <c r="D3880" s="2">
        <v>5535.7415981608146</v>
      </c>
      <c r="E3880" s="2">
        <v>661.58570470311122</v>
      </c>
      <c r="F3880" s="2">
        <v>979.33429097989483</v>
      </c>
      <c r="G3880" s="55"/>
    </row>
    <row r="3881" spans="1:7" x14ac:dyDescent="0.2">
      <c r="A3881" s="49">
        <v>3880</v>
      </c>
      <c r="B3881" s="54">
        <v>43627</v>
      </c>
      <c r="C3881">
        <v>16</v>
      </c>
      <c r="D3881" s="2">
        <v>5608.6137076390214</v>
      </c>
      <c r="E3881" s="2">
        <v>595.41476078470703</v>
      </c>
      <c r="F3881" s="2">
        <v>926.73362197507595</v>
      </c>
      <c r="G3881" s="55"/>
    </row>
    <row r="3882" spans="1:7" x14ac:dyDescent="0.2">
      <c r="A3882" s="49">
        <v>3881</v>
      </c>
      <c r="B3882" s="54">
        <v>43627</v>
      </c>
      <c r="C3882">
        <v>17</v>
      </c>
      <c r="D3882" s="2">
        <v>5685.6195367672453</v>
      </c>
      <c r="E3882" s="2">
        <v>748.6208429526389</v>
      </c>
      <c r="F3882" s="2">
        <v>777.01444608361521</v>
      </c>
      <c r="G3882" s="55"/>
    </row>
    <row r="3883" spans="1:7" x14ac:dyDescent="0.2">
      <c r="A3883" s="49">
        <v>3882</v>
      </c>
      <c r="B3883" s="54">
        <v>43627</v>
      </c>
      <c r="C3883">
        <v>18</v>
      </c>
      <c r="D3883" s="2">
        <v>5694.9120434102533</v>
      </c>
      <c r="E3883" s="2">
        <v>1272.6129629171944</v>
      </c>
      <c r="F3883" s="2">
        <v>586.37099357160241</v>
      </c>
      <c r="G3883" s="55"/>
    </row>
    <row r="3884" spans="1:7" x14ac:dyDescent="0.2">
      <c r="A3884" s="49">
        <v>3883</v>
      </c>
      <c r="B3884" s="54">
        <v>43627</v>
      </c>
      <c r="C3884">
        <v>19</v>
      </c>
      <c r="D3884" s="2">
        <v>5785.2967828086594</v>
      </c>
      <c r="E3884" s="2">
        <v>1728.2742214262871</v>
      </c>
      <c r="F3884" s="2">
        <v>350.21896663498615</v>
      </c>
      <c r="G3884" s="55"/>
    </row>
    <row r="3885" spans="1:7" x14ac:dyDescent="0.2">
      <c r="A3885" s="49">
        <v>3884</v>
      </c>
      <c r="B3885" s="54">
        <v>43627</v>
      </c>
      <c r="C3885">
        <v>20</v>
      </c>
      <c r="D3885" s="2">
        <v>5647.0093637620557</v>
      </c>
      <c r="E3885" s="2">
        <v>1469.6885982562994</v>
      </c>
      <c r="F3885" s="2">
        <v>145.87183666357254</v>
      </c>
      <c r="G3885" s="55"/>
    </row>
    <row r="3886" spans="1:7" x14ac:dyDescent="0.2">
      <c r="A3886" s="49">
        <v>3885</v>
      </c>
      <c r="B3886" s="54">
        <v>43627</v>
      </c>
      <c r="C3886">
        <v>21</v>
      </c>
      <c r="D3886" s="2">
        <v>5547.5352076641639</v>
      </c>
      <c r="E3886" s="2">
        <v>1303.7927255894924</v>
      </c>
      <c r="F3886" s="2">
        <v>21.484626115091949</v>
      </c>
      <c r="G3886" s="55"/>
    </row>
    <row r="3887" spans="1:7" x14ac:dyDescent="0.2">
      <c r="A3887" s="49">
        <v>3886</v>
      </c>
      <c r="B3887" s="54">
        <v>43627</v>
      </c>
      <c r="C3887">
        <v>22</v>
      </c>
      <c r="D3887" s="2">
        <v>5653.44819990211</v>
      </c>
      <c r="E3887" s="2">
        <v>1456.9939907239893</v>
      </c>
      <c r="F3887" s="2">
        <v>0.9783094223208626</v>
      </c>
      <c r="G3887" s="55"/>
    </row>
    <row r="3888" spans="1:7" x14ac:dyDescent="0.2">
      <c r="A3888" s="49">
        <v>3887</v>
      </c>
      <c r="B3888" s="54">
        <v>43627</v>
      </c>
      <c r="C3888">
        <v>23</v>
      </c>
      <c r="D3888" s="2">
        <v>5627.7956000580371</v>
      </c>
      <c r="E3888" s="2">
        <v>1662.0755429609731</v>
      </c>
      <c r="F3888" s="2">
        <v>0</v>
      </c>
      <c r="G3888" s="55"/>
    </row>
    <row r="3889" spans="1:7" x14ac:dyDescent="0.2">
      <c r="A3889" s="49">
        <v>3888</v>
      </c>
      <c r="B3889" s="54">
        <v>43627</v>
      </c>
      <c r="C3889">
        <v>24</v>
      </c>
      <c r="D3889" s="2">
        <v>5431.2868644854798</v>
      </c>
      <c r="E3889" s="2">
        <v>1652.0722415774312</v>
      </c>
      <c r="F3889" s="2">
        <v>0</v>
      </c>
      <c r="G3889" s="55"/>
    </row>
    <row r="3890" spans="1:7" x14ac:dyDescent="0.2">
      <c r="A3890" s="49">
        <v>3889</v>
      </c>
      <c r="B3890" s="54">
        <v>43628</v>
      </c>
      <c r="C3890">
        <v>1</v>
      </c>
      <c r="D3890" s="2">
        <v>5179.1570166660331</v>
      </c>
      <c r="E3890" s="2">
        <v>1399.7407018400756</v>
      </c>
      <c r="F3890" s="2">
        <v>0</v>
      </c>
      <c r="G3890" s="55"/>
    </row>
    <row r="3891" spans="1:7" x14ac:dyDescent="0.2">
      <c r="A3891" s="49">
        <v>3890</v>
      </c>
      <c r="B3891" s="54">
        <v>43628</v>
      </c>
      <c r="C3891">
        <v>2</v>
      </c>
      <c r="D3891" s="2">
        <v>4954.0002074357526</v>
      </c>
      <c r="E3891" s="2">
        <v>1231.7149238751708</v>
      </c>
      <c r="F3891" s="2">
        <v>0</v>
      </c>
      <c r="G3891" s="55"/>
    </row>
    <row r="3892" spans="1:7" x14ac:dyDescent="0.2">
      <c r="A3892" s="49">
        <v>3891</v>
      </c>
      <c r="B3892" s="54">
        <v>43628</v>
      </c>
      <c r="C3892">
        <v>3</v>
      </c>
      <c r="D3892" s="2">
        <v>4878.1509489803648</v>
      </c>
      <c r="E3892" s="2">
        <v>1194.2421885896301</v>
      </c>
      <c r="F3892" s="2">
        <v>0</v>
      </c>
      <c r="G3892" s="55"/>
    </row>
    <row r="3893" spans="1:7" x14ac:dyDescent="0.2">
      <c r="A3893" s="49">
        <v>3892</v>
      </c>
      <c r="B3893" s="54">
        <v>43628</v>
      </c>
      <c r="C3893">
        <v>4</v>
      </c>
      <c r="D3893" s="2">
        <v>4810.3788777546197</v>
      </c>
      <c r="E3893" s="2">
        <v>1246.4595862451554</v>
      </c>
      <c r="F3893" s="2">
        <v>0</v>
      </c>
      <c r="G3893" s="55"/>
    </row>
    <row r="3894" spans="1:7" x14ac:dyDescent="0.2">
      <c r="A3894" s="49">
        <v>3893</v>
      </c>
      <c r="B3894" s="54">
        <v>43628</v>
      </c>
      <c r="C3894">
        <v>5</v>
      </c>
      <c r="D3894" s="2">
        <v>4778.6046635228477</v>
      </c>
      <c r="E3894" s="2">
        <v>1170.2569379187485</v>
      </c>
      <c r="F3894" s="2">
        <v>0</v>
      </c>
      <c r="G3894" s="55"/>
    </row>
    <row r="3895" spans="1:7" x14ac:dyDescent="0.2">
      <c r="A3895" s="49">
        <v>3894</v>
      </c>
      <c r="B3895" s="54">
        <v>43628</v>
      </c>
      <c r="C3895">
        <v>6</v>
      </c>
      <c r="D3895" s="2">
        <v>4795.4369147361831</v>
      </c>
      <c r="E3895" s="2">
        <v>1147.4455123896178</v>
      </c>
      <c r="F3895" s="2">
        <v>0.58086327584020281</v>
      </c>
      <c r="G3895" s="55"/>
    </row>
    <row r="3896" spans="1:7" x14ac:dyDescent="0.2">
      <c r="A3896" s="49">
        <v>3895</v>
      </c>
      <c r="B3896" s="54">
        <v>43628</v>
      </c>
      <c r="C3896">
        <v>7</v>
      </c>
      <c r="D3896" s="2">
        <v>4870.6161540964622</v>
      </c>
      <c r="E3896" s="2">
        <v>1110.7365284808798</v>
      </c>
      <c r="F3896" s="2">
        <v>12.284277737159163</v>
      </c>
      <c r="G3896" s="55"/>
    </row>
    <row r="3897" spans="1:7" x14ac:dyDescent="0.2">
      <c r="A3897" s="49">
        <v>3896</v>
      </c>
      <c r="B3897" s="54">
        <v>43628</v>
      </c>
      <c r="C3897">
        <v>8</v>
      </c>
      <c r="D3897" s="2">
        <v>5095.6686806353482</v>
      </c>
      <c r="E3897" s="2">
        <v>1069.8143672815768</v>
      </c>
      <c r="F3897" s="2">
        <v>72.794760788522524</v>
      </c>
      <c r="G3897" s="55"/>
    </row>
    <row r="3898" spans="1:7" x14ac:dyDescent="0.2">
      <c r="A3898" s="49">
        <v>3897</v>
      </c>
      <c r="B3898" s="54">
        <v>43628</v>
      </c>
      <c r="C3898">
        <v>9</v>
      </c>
      <c r="D3898" s="2">
        <v>5221.4896857166432</v>
      </c>
      <c r="E3898" s="2">
        <v>1065.9809931464974</v>
      </c>
      <c r="F3898" s="2">
        <v>316.99861876300622</v>
      </c>
      <c r="G3898" s="55"/>
    </row>
    <row r="3899" spans="1:7" x14ac:dyDescent="0.2">
      <c r="A3899" s="49">
        <v>3898</v>
      </c>
      <c r="B3899" s="54">
        <v>43628</v>
      </c>
      <c r="C3899">
        <v>10</v>
      </c>
      <c r="D3899" s="2">
        <v>5334.7165577527057</v>
      </c>
      <c r="E3899" s="2">
        <v>1086.5141969751958</v>
      </c>
      <c r="F3899" s="2">
        <v>590.45440314588234</v>
      </c>
      <c r="G3899" s="55"/>
    </row>
    <row r="3900" spans="1:7" x14ac:dyDescent="0.2">
      <c r="A3900" s="49">
        <v>3899</v>
      </c>
      <c r="B3900" s="54">
        <v>43628</v>
      </c>
      <c r="C3900">
        <v>11</v>
      </c>
      <c r="D3900" s="2">
        <v>5506.490370344568</v>
      </c>
      <c r="E3900" s="2">
        <v>946.18001936455573</v>
      </c>
      <c r="F3900" s="2">
        <v>860.99736893100953</v>
      </c>
      <c r="G3900" s="55"/>
    </row>
    <row r="3901" spans="1:7" x14ac:dyDescent="0.2">
      <c r="A3901" s="49">
        <v>3900</v>
      </c>
      <c r="B3901" s="54">
        <v>43628</v>
      </c>
      <c r="C3901">
        <v>12</v>
      </c>
      <c r="D3901" s="2">
        <v>5616.1927410191493</v>
      </c>
      <c r="E3901" s="2">
        <v>881.82392391176222</v>
      </c>
      <c r="F3901" s="2">
        <v>888.80280686125002</v>
      </c>
      <c r="G3901" s="55"/>
    </row>
    <row r="3902" spans="1:7" x14ac:dyDescent="0.2">
      <c r="A3902" s="49">
        <v>3901</v>
      </c>
      <c r="B3902" s="54">
        <v>43628</v>
      </c>
      <c r="C3902">
        <v>13</v>
      </c>
      <c r="D3902" s="2">
        <v>5666.9747072282908</v>
      </c>
      <c r="E3902" s="2">
        <v>870.47739322866596</v>
      </c>
      <c r="F3902" s="2">
        <v>981.83749168232862</v>
      </c>
      <c r="G3902" s="55"/>
    </row>
    <row r="3903" spans="1:7" x14ac:dyDescent="0.2">
      <c r="A3903" s="49">
        <v>3902</v>
      </c>
      <c r="B3903" s="54">
        <v>43628</v>
      </c>
      <c r="C3903">
        <v>14</v>
      </c>
      <c r="D3903" s="2">
        <v>5636.1444283360479</v>
      </c>
      <c r="E3903" s="2">
        <v>1175.0857473838762</v>
      </c>
      <c r="F3903" s="2">
        <v>999.12999620375297</v>
      </c>
      <c r="G3903" s="55"/>
    </row>
    <row r="3904" spans="1:7" x14ac:dyDescent="0.2">
      <c r="A3904" s="49">
        <v>3903</v>
      </c>
      <c r="B3904" s="54">
        <v>43628</v>
      </c>
      <c r="C3904">
        <v>15</v>
      </c>
      <c r="D3904" s="2">
        <v>5557.0947859634771</v>
      </c>
      <c r="E3904" s="2">
        <v>1173.7526131922025</v>
      </c>
      <c r="F3904" s="2">
        <v>916.50917827641479</v>
      </c>
      <c r="G3904" s="55"/>
    </row>
    <row r="3905" spans="1:7" x14ac:dyDescent="0.2">
      <c r="A3905" s="49">
        <v>3904</v>
      </c>
      <c r="B3905" s="54">
        <v>43628</v>
      </c>
      <c r="C3905">
        <v>16</v>
      </c>
      <c r="D3905" s="2">
        <v>5652.0597224521734</v>
      </c>
      <c r="E3905" s="2">
        <v>1366.236352946074</v>
      </c>
      <c r="F3905" s="2">
        <v>866.08987326747615</v>
      </c>
      <c r="G3905" s="55"/>
    </row>
    <row r="3906" spans="1:7" x14ac:dyDescent="0.2">
      <c r="A3906" s="49">
        <v>3905</v>
      </c>
      <c r="B3906" s="54">
        <v>43628</v>
      </c>
      <c r="C3906">
        <v>17</v>
      </c>
      <c r="D3906" s="2">
        <v>5722.3261397211445</v>
      </c>
      <c r="E3906" s="2">
        <v>1720.1140972326634</v>
      </c>
      <c r="F3906" s="2">
        <v>820.70113275331994</v>
      </c>
      <c r="G3906" s="55"/>
    </row>
    <row r="3907" spans="1:7" x14ac:dyDescent="0.2">
      <c r="A3907" s="49">
        <v>3906</v>
      </c>
      <c r="B3907" s="54">
        <v>43628</v>
      </c>
      <c r="C3907">
        <v>18</v>
      </c>
      <c r="D3907" s="2">
        <v>5730.7225579933929</v>
      </c>
      <c r="E3907" s="2">
        <v>1555.2581546534816</v>
      </c>
      <c r="F3907" s="2">
        <v>634.7125377881141</v>
      </c>
      <c r="G3907" s="55"/>
    </row>
    <row r="3908" spans="1:7" x14ac:dyDescent="0.2">
      <c r="A3908" s="49">
        <v>3907</v>
      </c>
      <c r="B3908" s="54">
        <v>43628</v>
      </c>
      <c r="C3908">
        <v>19</v>
      </c>
      <c r="D3908" s="2">
        <v>5812.4420265058689</v>
      </c>
      <c r="E3908" s="2">
        <v>1461.2771868455884</v>
      </c>
      <c r="F3908" s="2">
        <v>374.39532635277948</v>
      </c>
      <c r="G3908" s="55"/>
    </row>
    <row r="3909" spans="1:7" x14ac:dyDescent="0.2">
      <c r="A3909" s="49">
        <v>3908</v>
      </c>
      <c r="B3909" s="54">
        <v>43628</v>
      </c>
      <c r="C3909">
        <v>20</v>
      </c>
      <c r="D3909" s="2">
        <v>5662.1151007605422</v>
      </c>
      <c r="E3909" s="2">
        <v>1486.6338598277207</v>
      </c>
      <c r="F3909" s="2">
        <v>163.16631093349025</v>
      </c>
      <c r="G3909" s="55"/>
    </row>
    <row r="3910" spans="1:7" x14ac:dyDescent="0.2">
      <c r="A3910" s="49">
        <v>3909</v>
      </c>
      <c r="B3910" s="54">
        <v>43628</v>
      </c>
      <c r="C3910">
        <v>21</v>
      </c>
      <c r="D3910" s="2">
        <v>5600.0673537017874</v>
      </c>
      <c r="E3910" s="2">
        <v>1781.2290598195941</v>
      </c>
      <c r="F3910" s="2">
        <v>20.766980830691182</v>
      </c>
      <c r="G3910" s="55"/>
    </row>
    <row r="3911" spans="1:7" x14ac:dyDescent="0.2">
      <c r="A3911" s="49">
        <v>3910</v>
      </c>
      <c r="B3911" s="54">
        <v>43628</v>
      </c>
      <c r="C3911">
        <v>22</v>
      </c>
      <c r="D3911" s="2">
        <v>5677.4903862558431</v>
      </c>
      <c r="E3911" s="2">
        <v>1517.2427853593476</v>
      </c>
      <c r="F3911" s="2">
        <v>1.0863180684844644</v>
      </c>
      <c r="G3911" s="55"/>
    </row>
    <row r="3912" spans="1:7" x14ac:dyDescent="0.2">
      <c r="A3912" s="49">
        <v>3911</v>
      </c>
      <c r="B3912" s="54">
        <v>43628</v>
      </c>
      <c r="C3912">
        <v>23</v>
      </c>
      <c r="D3912" s="2">
        <v>5679.7128962472389</v>
      </c>
      <c r="E3912" s="2">
        <v>1301.2919371137482</v>
      </c>
      <c r="F3912" s="2">
        <v>0</v>
      </c>
      <c r="G3912" s="55"/>
    </row>
    <row r="3913" spans="1:7" x14ac:dyDescent="0.2">
      <c r="A3913" s="49">
        <v>3912</v>
      </c>
      <c r="B3913" s="54">
        <v>43628</v>
      </c>
      <c r="C3913">
        <v>24</v>
      </c>
      <c r="D3913" s="2">
        <v>5502.0396834483854</v>
      </c>
      <c r="E3913" s="2">
        <v>1219.3854676735455</v>
      </c>
      <c r="F3913" s="2">
        <v>0</v>
      </c>
      <c r="G3913" s="55"/>
    </row>
    <row r="3914" spans="1:7" x14ac:dyDescent="0.2">
      <c r="A3914" s="49">
        <v>3913</v>
      </c>
      <c r="B3914" s="54">
        <v>43629</v>
      </c>
      <c r="C3914">
        <v>1</v>
      </c>
      <c r="D3914" s="2">
        <v>5215.4456611556925</v>
      </c>
      <c r="E3914" s="2">
        <v>944.38384398984738</v>
      </c>
      <c r="F3914" s="2">
        <v>0</v>
      </c>
      <c r="G3914" s="55"/>
    </row>
    <row r="3915" spans="1:7" x14ac:dyDescent="0.2">
      <c r="A3915" s="49">
        <v>3914</v>
      </c>
      <c r="B3915" s="54">
        <v>43629</v>
      </c>
      <c r="C3915">
        <v>2</v>
      </c>
      <c r="D3915" s="2">
        <v>4985.6808925079486</v>
      </c>
      <c r="E3915" s="2">
        <v>863.3598738951564</v>
      </c>
      <c r="F3915" s="2">
        <v>0</v>
      </c>
      <c r="G3915" s="55"/>
    </row>
    <row r="3916" spans="1:7" x14ac:dyDescent="0.2">
      <c r="A3916" s="49">
        <v>3915</v>
      </c>
      <c r="B3916" s="54">
        <v>43629</v>
      </c>
      <c r="C3916">
        <v>3</v>
      </c>
      <c r="D3916" s="2">
        <v>4908.9128645509336</v>
      </c>
      <c r="E3916" s="2">
        <v>811.44487076895075</v>
      </c>
      <c r="F3916" s="2">
        <v>0</v>
      </c>
      <c r="G3916" s="55"/>
    </row>
    <row r="3917" spans="1:7" x14ac:dyDescent="0.2">
      <c r="A3917" s="49">
        <v>3916</v>
      </c>
      <c r="B3917" s="54">
        <v>43629</v>
      </c>
      <c r="C3917">
        <v>4</v>
      </c>
      <c r="D3917" s="2">
        <v>4846.9256655504651</v>
      </c>
      <c r="E3917" s="2">
        <v>1013.9159300697596</v>
      </c>
      <c r="F3917" s="2">
        <v>0</v>
      </c>
      <c r="G3917" s="55"/>
    </row>
    <row r="3918" spans="1:7" x14ac:dyDescent="0.2">
      <c r="A3918" s="49">
        <v>3917</v>
      </c>
      <c r="B3918" s="54">
        <v>43629</v>
      </c>
      <c r="C3918">
        <v>5</v>
      </c>
      <c r="D3918" s="2">
        <v>4795.1396460452988</v>
      </c>
      <c r="E3918" s="2">
        <v>1027.8758439568528</v>
      </c>
      <c r="F3918" s="2">
        <v>0</v>
      </c>
      <c r="G3918" s="55"/>
    </row>
    <row r="3919" spans="1:7" x14ac:dyDescent="0.2">
      <c r="A3919" s="49">
        <v>3918</v>
      </c>
      <c r="B3919" s="54">
        <v>43629</v>
      </c>
      <c r="C3919">
        <v>6</v>
      </c>
      <c r="D3919" s="2">
        <v>4790.3443821805749</v>
      </c>
      <c r="E3919" s="2">
        <v>1046.9793466498397</v>
      </c>
      <c r="F3919" s="2">
        <v>0.251466477488903</v>
      </c>
      <c r="G3919" s="55"/>
    </row>
    <row r="3920" spans="1:7" x14ac:dyDescent="0.2">
      <c r="A3920" s="49">
        <v>3919</v>
      </c>
      <c r="B3920" s="54">
        <v>43629</v>
      </c>
      <c r="C3920">
        <v>7</v>
      </c>
      <c r="D3920" s="2">
        <v>4858.673451438568</v>
      </c>
      <c r="E3920" s="2">
        <v>1091.3463887766297</v>
      </c>
      <c r="F3920" s="2">
        <v>11.100171260431198</v>
      </c>
      <c r="G3920" s="55"/>
    </row>
    <row r="3921" spans="1:7" x14ac:dyDescent="0.2">
      <c r="A3921" s="49">
        <v>3920</v>
      </c>
      <c r="B3921" s="54">
        <v>43629</v>
      </c>
      <c r="C3921">
        <v>8</v>
      </c>
      <c r="D3921" s="2">
        <v>5104.3558948021837</v>
      </c>
      <c r="E3921" s="2">
        <v>1089.6635086312992</v>
      </c>
      <c r="F3921" s="2">
        <v>63.9698868576411</v>
      </c>
      <c r="G3921" s="55"/>
    </row>
    <row r="3922" spans="1:7" x14ac:dyDescent="0.2">
      <c r="A3922" s="49">
        <v>3921</v>
      </c>
      <c r="B3922" s="54">
        <v>43629</v>
      </c>
      <c r="C3922">
        <v>9</v>
      </c>
      <c r="D3922" s="2">
        <v>5216.3622113945758</v>
      </c>
      <c r="E3922" s="2">
        <v>1035.5264869703449</v>
      </c>
      <c r="F3922" s="2">
        <v>260.12287493650092</v>
      </c>
      <c r="G3922" s="55"/>
    </row>
    <row r="3923" spans="1:7" x14ac:dyDescent="0.2">
      <c r="A3923" s="49">
        <v>3922</v>
      </c>
      <c r="B3923" s="54">
        <v>43629</v>
      </c>
      <c r="C3923">
        <v>10</v>
      </c>
      <c r="D3923" s="2">
        <v>5335.8896711431062</v>
      </c>
      <c r="E3923" s="2">
        <v>1011.0520846421477</v>
      </c>
      <c r="F3923" s="2">
        <v>523.7724800875194</v>
      </c>
      <c r="G3923" s="55"/>
    </row>
    <row r="3924" spans="1:7" x14ac:dyDescent="0.2">
      <c r="A3924" s="49">
        <v>3923</v>
      </c>
      <c r="B3924" s="54">
        <v>43629</v>
      </c>
      <c r="C3924">
        <v>11</v>
      </c>
      <c r="D3924" s="2">
        <v>5522.127055780973</v>
      </c>
      <c r="E3924" s="2">
        <v>843.3661036033559</v>
      </c>
      <c r="F3924" s="2">
        <v>805.65829676329656</v>
      </c>
      <c r="G3924" s="55"/>
    </row>
    <row r="3925" spans="1:7" x14ac:dyDescent="0.2">
      <c r="A3925" s="49">
        <v>3924</v>
      </c>
      <c r="B3925" s="54">
        <v>43629</v>
      </c>
      <c r="C3925">
        <v>12</v>
      </c>
      <c r="D3925" s="2">
        <v>5641.2154280869781</v>
      </c>
      <c r="E3925" s="2">
        <v>693.63522882940413</v>
      </c>
      <c r="F3925" s="2">
        <v>886.7102048460282</v>
      </c>
      <c r="G3925" s="55"/>
    </row>
    <row r="3926" spans="1:7" x14ac:dyDescent="0.2">
      <c r="A3926" s="49">
        <v>3925</v>
      </c>
      <c r="B3926" s="54">
        <v>43629</v>
      </c>
      <c r="C3926">
        <v>13</v>
      </c>
      <c r="D3926" s="2">
        <v>5671.9101561610114</v>
      </c>
      <c r="E3926" s="2">
        <v>671.72719938667092</v>
      </c>
      <c r="F3926" s="2">
        <v>933.89656650908319</v>
      </c>
      <c r="G3926" s="55"/>
    </row>
    <row r="3927" spans="1:7" x14ac:dyDescent="0.2">
      <c r="A3927" s="49">
        <v>3926</v>
      </c>
      <c r="B3927" s="54">
        <v>43629</v>
      </c>
      <c r="C3927">
        <v>14</v>
      </c>
      <c r="D3927" s="2">
        <v>5641.3173344757406</v>
      </c>
      <c r="E3927" s="2">
        <v>700.37938427711515</v>
      </c>
      <c r="F3927" s="2">
        <v>943.51981068866792</v>
      </c>
      <c r="G3927" s="55"/>
    </row>
    <row r="3928" spans="1:7" x14ac:dyDescent="0.2">
      <c r="A3928" s="49">
        <v>3927</v>
      </c>
      <c r="B3928" s="54">
        <v>43629</v>
      </c>
      <c r="C3928">
        <v>15</v>
      </c>
      <c r="D3928" s="2">
        <v>5580.1613566047617</v>
      </c>
      <c r="E3928" s="2">
        <v>681.70199928096383</v>
      </c>
      <c r="F3928" s="2">
        <v>924.36926903106212</v>
      </c>
      <c r="G3928" s="55"/>
    </row>
    <row r="3929" spans="1:7" x14ac:dyDescent="0.2">
      <c r="A3929" s="49">
        <v>3928</v>
      </c>
      <c r="B3929" s="54">
        <v>43629</v>
      </c>
      <c r="C3929">
        <v>16</v>
      </c>
      <c r="D3929" s="2">
        <v>5639.5065313186597</v>
      </c>
      <c r="E3929" s="2">
        <v>690.04781488045046</v>
      </c>
      <c r="F3929" s="2">
        <v>890.29984188842002</v>
      </c>
      <c r="G3929" s="55"/>
    </row>
    <row r="3930" spans="1:7" x14ac:dyDescent="0.2">
      <c r="A3930" s="49">
        <v>3929</v>
      </c>
      <c r="B3930" s="54">
        <v>43629</v>
      </c>
      <c r="C3930">
        <v>17</v>
      </c>
      <c r="D3930" s="2">
        <v>5685.4573195774883</v>
      </c>
      <c r="E3930" s="2">
        <v>772.93901571983611</v>
      </c>
      <c r="F3930" s="2">
        <v>740.62295441709193</v>
      </c>
      <c r="G3930" s="55"/>
    </row>
    <row r="3931" spans="1:7" x14ac:dyDescent="0.2">
      <c r="A3931" s="49">
        <v>3930</v>
      </c>
      <c r="B3931" s="54">
        <v>43629</v>
      </c>
      <c r="C3931">
        <v>18</v>
      </c>
      <c r="D3931" s="2">
        <v>5720.6895125649471</v>
      </c>
      <c r="E3931" s="2">
        <v>874.04475909026814</v>
      </c>
      <c r="F3931" s="2">
        <v>634.38220070485386</v>
      </c>
      <c r="G3931" s="55"/>
    </row>
    <row r="3932" spans="1:7" x14ac:dyDescent="0.2">
      <c r="A3932" s="49">
        <v>3931</v>
      </c>
      <c r="B3932" s="54">
        <v>43629</v>
      </c>
      <c r="C3932">
        <v>19</v>
      </c>
      <c r="D3932" s="2">
        <v>5781.9708185437776</v>
      </c>
      <c r="E3932" s="2">
        <v>907.0191024767945</v>
      </c>
      <c r="F3932" s="2">
        <v>396.15041682142578</v>
      </c>
      <c r="G3932" s="55"/>
    </row>
    <row r="3933" spans="1:7" x14ac:dyDescent="0.2">
      <c r="A3933" s="49">
        <v>3932</v>
      </c>
      <c r="B3933" s="54">
        <v>43629</v>
      </c>
      <c r="C3933">
        <v>20</v>
      </c>
      <c r="D3933" s="2">
        <v>5666.392876004038</v>
      </c>
      <c r="E3933" s="2">
        <v>977.153744360161</v>
      </c>
      <c r="F3933" s="2">
        <v>165.62632630779606</v>
      </c>
      <c r="G3933" s="55"/>
    </row>
    <row r="3934" spans="1:7" x14ac:dyDescent="0.2">
      <c r="A3934" s="49">
        <v>3933</v>
      </c>
      <c r="B3934" s="54">
        <v>43629</v>
      </c>
      <c r="C3934">
        <v>21</v>
      </c>
      <c r="D3934" s="2">
        <v>5599.6197548638202</v>
      </c>
      <c r="E3934" s="2">
        <v>1109.9995728489669</v>
      </c>
      <c r="F3934" s="2">
        <v>24.165792579264426</v>
      </c>
      <c r="G3934" s="55"/>
    </row>
    <row r="3935" spans="1:7" x14ac:dyDescent="0.2">
      <c r="A3935" s="49">
        <v>3934</v>
      </c>
      <c r="B3935" s="54">
        <v>43629</v>
      </c>
      <c r="C3935">
        <v>22</v>
      </c>
      <c r="D3935" s="2">
        <v>5672.8790393576983</v>
      </c>
      <c r="E3935" s="2">
        <v>1186.3326637958867</v>
      </c>
      <c r="F3935" s="2">
        <v>0.70517074508560562</v>
      </c>
      <c r="G3935" s="55"/>
    </row>
    <row r="3936" spans="1:7" x14ac:dyDescent="0.2">
      <c r="A3936" s="49">
        <v>3935</v>
      </c>
      <c r="B3936" s="54">
        <v>43629</v>
      </c>
      <c r="C3936">
        <v>23</v>
      </c>
      <c r="D3936" s="2">
        <v>5692.3677762002335</v>
      </c>
      <c r="E3936" s="2">
        <v>1218.5784955905174</v>
      </c>
      <c r="F3936" s="2">
        <v>0</v>
      </c>
      <c r="G3936" s="55"/>
    </row>
    <row r="3937" spans="1:7" x14ac:dyDescent="0.2">
      <c r="A3937" s="49">
        <v>3936</v>
      </c>
      <c r="B3937" s="54">
        <v>43629</v>
      </c>
      <c r="C3937">
        <v>24</v>
      </c>
      <c r="D3937" s="2">
        <v>5518.0581141094963</v>
      </c>
      <c r="E3937" s="2">
        <v>1707.8902668435478</v>
      </c>
      <c r="F3937" s="2">
        <v>0</v>
      </c>
      <c r="G3937" s="55"/>
    </row>
    <row r="3938" spans="1:7" x14ac:dyDescent="0.2">
      <c r="A3938" s="49">
        <v>3937</v>
      </c>
      <c r="B3938" s="54">
        <v>43630</v>
      </c>
      <c r="C3938">
        <v>1</v>
      </c>
      <c r="D3938" s="2">
        <v>5261.5789844608944</v>
      </c>
      <c r="E3938" s="2">
        <v>1813.2704127767752</v>
      </c>
      <c r="F3938" s="2">
        <v>0</v>
      </c>
      <c r="G3938" s="55"/>
    </row>
    <row r="3939" spans="1:7" x14ac:dyDescent="0.2">
      <c r="A3939" s="49">
        <v>3938</v>
      </c>
      <c r="B3939" s="54">
        <v>43630</v>
      </c>
      <c r="C3939">
        <v>2</v>
      </c>
      <c r="D3939" s="2">
        <v>5013.9913704428336</v>
      </c>
      <c r="E3939" s="2">
        <v>1630.5807205167143</v>
      </c>
      <c r="F3939" s="2">
        <v>0</v>
      </c>
      <c r="G3939" s="55"/>
    </row>
    <row r="3940" spans="1:7" x14ac:dyDescent="0.2">
      <c r="A3940" s="49">
        <v>3939</v>
      </c>
      <c r="B3940" s="54">
        <v>43630</v>
      </c>
      <c r="C3940">
        <v>3</v>
      </c>
      <c r="D3940" s="2">
        <v>4916.4945795969734</v>
      </c>
      <c r="E3940" s="2">
        <v>1083.7997938960925</v>
      </c>
      <c r="F3940" s="2">
        <v>0</v>
      </c>
      <c r="G3940" s="55"/>
    </row>
    <row r="3941" spans="1:7" x14ac:dyDescent="0.2">
      <c r="A3941" s="49">
        <v>3940</v>
      </c>
      <c r="B3941" s="54">
        <v>43630</v>
      </c>
      <c r="C3941">
        <v>4</v>
      </c>
      <c r="D3941" s="2">
        <v>4847.4484564291679</v>
      </c>
      <c r="E3941" s="2">
        <v>1069.4516238113556</v>
      </c>
      <c r="F3941" s="2">
        <v>0</v>
      </c>
      <c r="G3941" s="55"/>
    </row>
    <row r="3942" spans="1:7" x14ac:dyDescent="0.2">
      <c r="A3942" s="49">
        <v>3941</v>
      </c>
      <c r="B3942" s="54">
        <v>43630</v>
      </c>
      <c r="C3942">
        <v>5</v>
      </c>
      <c r="D3942" s="2">
        <v>4831.2045549732447</v>
      </c>
      <c r="E3942" s="2">
        <v>960.94624581131347</v>
      </c>
      <c r="F3942" s="2">
        <v>0</v>
      </c>
      <c r="G3942" s="55"/>
    </row>
    <row r="3943" spans="1:7" x14ac:dyDescent="0.2">
      <c r="A3943" s="49">
        <v>3942</v>
      </c>
      <c r="B3943" s="54">
        <v>43630</v>
      </c>
      <c r="C3943">
        <v>6</v>
      </c>
      <c r="D3943" s="2">
        <v>4831.9616466330554</v>
      </c>
      <c r="E3943" s="2">
        <v>1198.9527890225827</v>
      </c>
      <c r="F3943" s="2">
        <v>0.55843603487634774</v>
      </c>
      <c r="G3943" s="55"/>
    </row>
    <row r="3944" spans="1:7" x14ac:dyDescent="0.2">
      <c r="A3944" s="49">
        <v>3943</v>
      </c>
      <c r="B3944" s="54">
        <v>43630</v>
      </c>
      <c r="C3944">
        <v>7</v>
      </c>
      <c r="D3944" s="2">
        <v>4949.243476953955</v>
      </c>
      <c r="E3944" s="2">
        <v>1119.7653912831565</v>
      </c>
      <c r="F3944" s="2">
        <v>10.675410742866202</v>
      </c>
      <c r="G3944" s="55"/>
    </row>
    <row r="3945" spans="1:7" x14ac:dyDescent="0.2">
      <c r="A3945" s="49">
        <v>3944</v>
      </c>
      <c r="B3945" s="54">
        <v>43630</v>
      </c>
      <c r="C3945">
        <v>8</v>
      </c>
      <c r="D3945" s="2">
        <v>5130.1349152767461</v>
      </c>
      <c r="E3945" s="2">
        <v>953.46369619468192</v>
      </c>
      <c r="F3945" s="2">
        <v>63.320364537888402</v>
      </c>
      <c r="G3945" s="55"/>
    </row>
    <row r="3946" spans="1:7" x14ac:dyDescent="0.2">
      <c r="A3946" s="49">
        <v>3945</v>
      </c>
      <c r="B3946" s="54">
        <v>43630</v>
      </c>
      <c r="C3946">
        <v>9</v>
      </c>
      <c r="D3946" s="2">
        <v>5250.0246947670103</v>
      </c>
      <c r="E3946" s="2">
        <v>683.16028758390325</v>
      </c>
      <c r="F3946" s="2">
        <v>335.87151111651633</v>
      </c>
      <c r="G3946" s="55"/>
    </row>
    <row r="3947" spans="1:7" x14ac:dyDescent="0.2">
      <c r="A3947" s="49">
        <v>3946</v>
      </c>
      <c r="B3947" s="54">
        <v>43630</v>
      </c>
      <c r="C3947">
        <v>10</v>
      </c>
      <c r="D3947" s="2">
        <v>5343.4742314628975</v>
      </c>
      <c r="E3947" s="2">
        <v>622.23199087195735</v>
      </c>
      <c r="F3947" s="2">
        <v>665.54359488542264</v>
      </c>
      <c r="G3947" s="55"/>
    </row>
    <row r="3948" spans="1:7" x14ac:dyDescent="0.2">
      <c r="A3948" s="49">
        <v>3947</v>
      </c>
      <c r="B3948" s="54">
        <v>43630</v>
      </c>
      <c r="C3948">
        <v>11</v>
      </c>
      <c r="D3948" s="2">
        <v>5566.9091939935261</v>
      </c>
      <c r="E3948" s="2">
        <v>625.76086757327448</v>
      </c>
      <c r="F3948" s="2">
        <v>914.56787557405391</v>
      </c>
      <c r="G3948" s="55"/>
    </row>
    <row r="3949" spans="1:7" x14ac:dyDescent="0.2">
      <c r="A3949" s="49">
        <v>3948</v>
      </c>
      <c r="B3949" s="54">
        <v>43630</v>
      </c>
      <c r="C3949">
        <v>12</v>
      </c>
      <c r="D3949" s="2">
        <v>5681.3414737647372</v>
      </c>
      <c r="E3949" s="2">
        <v>597.19688678315833</v>
      </c>
      <c r="F3949" s="2">
        <v>1013.3556590720088</v>
      </c>
      <c r="G3949" s="55"/>
    </row>
    <row r="3950" spans="1:7" x14ac:dyDescent="0.2">
      <c r="A3950" s="49">
        <v>3949</v>
      </c>
      <c r="B3950" s="54">
        <v>43630</v>
      </c>
      <c r="C3950">
        <v>13</v>
      </c>
      <c r="D3950" s="2">
        <v>5718.0762560744697</v>
      </c>
      <c r="E3950" s="2">
        <v>561.95907515985959</v>
      </c>
      <c r="F3950" s="2">
        <v>1067.8928426840325</v>
      </c>
      <c r="G3950" s="55"/>
    </row>
    <row r="3951" spans="1:7" x14ac:dyDescent="0.2">
      <c r="A3951" s="49">
        <v>3950</v>
      </c>
      <c r="B3951" s="54">
        <v>43630</v>
      </c>
      <c r="C3951">
        <v>14</v>
      </c>
      <c r="D3951" s="2">
        <v>5667.5771741813523</v>
      </c>
      <c r="E3951" s="2">
        <v>543.87231990740179</v>
      </c>
      <c r="F3951" s="2">
        <v>1158.2404145160531</v>
      </c>
      <c r="G3951" s="55"/>
    </row>
    <row r="3952" spans="1:7" x14ac:dyDescent="0.2">
      <c r="A3952" s="49">
        <v>3951</v>
      </c>
      <c r="B3952" s="54">
        <v>43630</v>
      </c>
      <c r="C3952">
        <v>15</v>
      </c>
      <c r="D3952" s="2">
        <v>5629.5228401602581</v>
      </c>
      <c r="E3952" s="2">
        <v>542.23831900677544</v>
      </c>
      <c r="F3952" s="2">
        <v>1205.5607071957963</v>
      </c>
      <c r="G3952" s="55"/>
    </row>
    <row r="3953" spans="1:7" x14ac:dyDescent="0.2">
      <c r="A3953" s="49">
        <v>3952</v>
      </c>
      <c r="B3953" s="54">
        <v>43630</v>
      </c>
      <c r="C3953">
        <v>16</v>
      </c>
      <c r="D3953" s="2">
        <v>5685.3624235375946</v>
      </c>
      <c r="E3953" s="2">
        <v>722.75357164360003</v>
      </c>
      <c r="F3953" s="2">
        <v>1072.0233104204708</v>
      </c>
      <c r="G3953" s="55"/>
    </row>
    <row r="3954" spans="1:7" x14ac:dyDescent="0.2">
      <c r="A3954" s="49">
        <v>3953</v>
      </c>
      <c r="B3954" s="54">
        <v>43630</v>
      </c>
      <c r="C3954">
        <v>17</v>
      </c>
      <c r="D3954" s="2">
        <v>5750.3084718754753</v>
      </c>
      <c r="E3954" s="2">
        <v>697.12200821073122</v>
      </c>
      <c r="F3954" s="2">
        <v>981.90397369262837</v>
      </c>
      <c r="G3954" s="55"/>
    </row>
    <row r="3955" spans="1:7" x14ac:dyDescent="0.2">
      <c r="A3955" s="49">
        <v>3954</v>
      </c>
      <c r="B3955" s="54">
        <v>43630</v>
      </c>
      <c r="C3955">
        <v>18</v>
      </c>
      <c r="D3955" s="2">
        <v>5776.6532922316264</v>
      </c>
      <c r="E3955" s="2">
        <v>823.16849029992841</v>
      </c>
      <c r="F3955" s="2">
        <v>639.50516963211294</v>
      </c>
      <c r="G3955" s="55"/>
    </row>
    <row r="3956" spans="1:7" x14ac:dyDescent="0.2">
      <c r="A3956" s="49">
        <v>3955</v>
      </c>
      <c r="B3956" s="54">
        <v>43630</v>
      </c>
      <c r="C3956">
        <v>19</v>
      </c>
      <c r="D3956" s="2">
        <v>5834.3903045467669</v>
      </c>
      <c r="E3956" s="2">
        <v>898.60030349494161</v>
      </c>
      <c r="F3956" s="2">
        <v>381.88199052948863</v>
      </c>
      <c r="G3956" s="55"/>
    </row>
    <row r="3957" spans="1:7" x14ac:dyDescent="0.2">
      <c r="A3957" s="49">
        <v>3956</v>
      </c>
      <c r="B3957" s="54">
        <v>43630</v>
      </c>
      <c r="C3957">
        <v>20</v>
      </c>
      <c r="D3957" s="2">
        <v>5725.0401095807501</v>
      </c>
      <c r="E3957" s="2">
        <v>961.72921492336025</v>
      </c>
      <c r="F3957" s="2">
        <v>135.58833945686396</v>
      </c>
      <c r="G3957" s="55"/>
    </row>
    <row r="3958" spans="1:7" x14ac:dyDescent="0.2">
      <c r="A3958" s="49">
        <v>3957</v>
      </c>
      <c r="B3958" s="54">
        <v>43630</v>
      </c>
      <c r="C3958">
        <v>21</v>
      </c>
      <c r="D3958" s="2">
        <v>5657.8663535045262</v>
      </c>
      <c r="E3958" s="2">
        <v>1004.2486847473533</v>
      </c>
      <c r="F3958" s="2">
        <v>18.574926292010151</v>
      </c>
      <c r="G3958" s="55"/>
    </row>
    <row r="3959" spans="1:7" x14ac:dyDescent="0.2">
      <c r="A3959" s="49">
        <v>3958</v>
      </c>
      <c r="B3959" s="54">
        <v>43630</v>
      </c>
      <c r="C3959">
        <v>22</v>
      </c>
      <c r="D3959" s="2">
        <v>5741.5104299409368</v>
      </c>
      <c r="E3959" s="2">
        <v>1050.9211319507542</v>
      </c>
      <c r="F3959" s="2">
        <v>1.0822609803424226</v>
      </c>
      <c r="G3959" s="55"/>
    </row>
    <row r="3960" spans="1:7" x14ac:dyDescent="0.2">
      <c r="A3960" s="49">
        <v>3959</v>
      </c>
      <c r="B3960" s="54">
        <v>43630</v>
      </c>
      <c r="C3960">
        <v>23</v>
      </c>
      <c r="D3960" s="2">
        <v>5660.9162086308825</v>
      </c>
      <c r="E3960" s="2">
        <v>1043.6532445128289</v>
      </c>
      <c r="F3960" s="2">
        <v>0</v>
      </c>
      <c r="G3960" s="55"/>
    </row>
    <row r="3961" spans="1:7" x14ac:dyDescent="0.2">
      <c r="A3961" s="49">
        <v>3960</v>
      </c>
      <c r="B3961" s="54">
        <v>43630</v>
      </c>
      <c r="C3961">
        <v>24</v>
      </c>
      <c r="D3961" s="2">
        <v>5472.7110569253819</v>
      </c>
      <c r="E3961" s="2">
        <v>1121.060529360233</v>
      </c>
      <c r="F3961" s="2">
        <v>0</v>
      </c>
      <c r="G3961" s="55"/>
    </row>
    <row r="3962" spans="1:7" x14ac:dyDescent="0.2">
      <c r="A3962" s="49">
        <v>3961</v>
      </c>
      <c r="B3962" s="54">
        <v>43631</v>
      </c>
      <c r="C3962">
        <v>1</v>
      </c>
      <c r="D3962" s="2">
        <v>5272.3051289616724</v>
      </c>
      <c r="E3962" s="2">
        <v>1230.6910702599332</v>
      </c>
      <c r="F3962" s="2">
        <v>0</v>
      </c>
      <c r="G3962" s="55"/>
    </row>
    <row r="3963" spans="1:7" x14ac:dyDescent="0.2">
      <c r="A3963" s="49">
        <v>3962</v>
      </c>
      <c r="B3963" s="54">
        <v>43631</v>
      </c>
      <c r="C3963">
        <v>2</v>
      </c>
      <c r="D3963" s="2">
        <v>5001.4505590675626</v>
      </c>
      <c r="E3963" s="2">
        <v>1740.4553776505027</v>
      </c>
      <c r="F3963" s="2">
        <v>0</v>
      </c>
      <c r="G3963" s="55"/>
    </row>
    <row r="3964" spans="1:7" x14ac:dyDescent="0.2">
      <c r="A3964" s="49">
        <v>3963</v>
      </c>
      <c r="B3964" s="54">
        <v>43631</v>
      </c>
      <c r="C3964">
        <v>3</v>
      </c>
      <c r="D3964" s="2">
        <v>4897.9059451991434</v>
      </c>
      <c r="E3964" s="2">
        <v>1681.5149555429116</v>
      </c>
      <c r="F3964" s="2">
        <v>0</v>
      </c>
      <c r="G3964" s="55"/>
    </row>
    <row r="3965" spans="1:7" x14ac:dyDescent="0.2">
      <c r="A3965" s="49">
        <v>3964</v>
      </c>
      <c r="B3965" s="54">
        <v>43631</v>
      </c>
      <c r="C3965">
        <v>4</v>
      </c>
      <c r="D3965" s="2">
        <v>4849.9904433610172</v>
      </c>
      <c r="E3965" s="2">
        <v>1641.7137318235964</v>
      </c>
      <c r="F3965" s="2">
        <v>0</v>
      </c>
      <c r="G3965" s="55"/>
    </row>
    <row r="3966" spans="1:7" x14ac:dyDescent="0.2">
      <c r="A3966" s="49">
        <v>3965</v>
      </c>
      <c r="B3966" s="54">
        <v>43631</v>
      </c>
      <c r="C3966">
        <v>5</v>
      </c>
      <c r="D3966" s="2">
        <v>4843.9615274335274</v>
      </c>
      <c r="E3966" s="2">
        <v>1491.7668319321463</v>
      </c>
      <c r="F3966" s="2">
        <v>0</v>
      </c>
      <c r="G3966" s="55"/>
    </row>
    <row r="3967" spans="1:7" x14ac:dyDescent="0.2">
      <c r="A3967" s="49">
        <v>3966</v>
      </c>
      <c r="B3967" s="54">
        <v>43631</v>
      </c>
      <c r="C3967">
        <v>6</v>
      </c>
      <c r="D3967" s="2">
        <v>4842.1388021360426</v>
      </c>
      <c r="E3967" s="2">
        <v>1471.068005973289</v>
      </c>
      <c r="F3967" s="2">
        <v>0.63041663094483213</v>
      </c>
      <c r="G3967" s="55"/>
    </row>
    <row r="3968" spans="1:7" x14ac:dyDescent="0.2">
      <c r="A3968" s="49">
        <v>3967</v>
      </c>
      <c r="B3968" s="54">
        <v>43631</v>
      </c>
      <c r="C3968">
        <v>7</v>
      </c>
      <c r="D3968" s="2">
        <v>4893.9285775119415</v>
      </c>
      <c r="E3968" s="2">
        <v>953.17265658826716</v>
      </c>
      <c r="F3968" s="2">
        <v>10.883215703551048</v>
      </c>
      <c r="G3968" s="55"/>
    </row>
    <row r="3969" spans="1:7" x14ac:dyDescent="0.2">
      <c r="A3969" s="49">
        <v>3968</v>
      </c>
      <c r="B3969" s="54">
        <v>43631</v>
      </c>
      <c r="C3969">
        <v>8</v>
      </c>
      <c r="D3969" s="2">
        <v>5086.4909963246564</v>
      </c>
      <c r="E3969" s="2">
        <v>1124.4924284176891</v>
      </c>
      <c r="F3969" s="2">
        <v>67.463180688966432</v>
      </c>
      <c r="G3969" s="55"/>
    </row>
    <row r="3970" spans="1:7" x14ac:dyDescent="0.2">
      <c r="A3970" s="49">
        <v>3969</v>
      </c>
      <c r="B3970" s="54">
        <v>43631</v>
      </c>
      <c r="C3970">
        <v>9</v>
      </c>
      <c r="D3970" s="2">
        <v>5248.3033939817124</v>
      </c>
      <c r="E3970" s="2">
        <v>1237.2181179726483</v>
      </c>
      <c r="F3970" s="2">
        <v>326.70732038053529</v>
      </c>
      <c r="G3970" s="55"/>
    </row>
    <row r="3971" spans="1:7" x14ac:dyDescent="0.2">
      <c r="A3971" s="49">
        <v>3970</v>
      </c>
      <c r="B3971" s="54">
        <v>43631</v>
      </c>
      <c r="C3971">
        <v>10</v>
      </c>
      <c r="D3971" s="2">
        <v>5374.2652833778247</v>
      </c>
      <c r="E3971" s="2">
        <v>1290.5815170805949</v>
      </c>
      <c r="F3971" s="2">
        <v>636.87010414490271</v>
      </c>
      <c r="G3971" s="55"/>
    </row>
    <row r="3972" spans="1:7" x14ac:dyDescent="0.2">
      <c r="A3972" s="49">
        <v>3971</v>
      </c>
      <c r="B3972" s="54">
        <v>43631</v>
      </c>
      <c r="C3972">
        <v>11</v>
      </c>
      <c r="D3972" s="2">
        <v>5546.7853878164751</v>
      </c>
      <c r="E3972" s="2">
        <v>1305.8649836113084</v>
      </c>
      <c r="F3972" s="2">
        <v>884.15707244004511</v>
      </c>
      <c r="G3972" s="55"/>
    </row>
    <row r="3973" spans="1:7" x14ac:dyDescent="0.2">
      <c r="A3973" s="49">
        <v>3972</v>
      </c>
      <c r="B3973" s="54">
        <v>43631</v>
      </c>
      <c r="C3973">
        <v>12</v>
      </c>
      <c r="D3973" s="2">
        <v>5655.0456926163406</v>
      </c>
      <c r="E3973" s="2">
        <v>1271.4188157562071</v>
      </c>
      <c r="F3973" s="2">
        <v>1045.5305802359476</v>
      </c>
      <c r="G3973" s="55"/>
    </row>
    <row r="3974" spans="1:7" x14ac:dyDescent="0.2">
      <c r="A3974" s="49">
        <v>3973</v>
      </c>
      <c r="B3974" s="54">
        <v>43631</v>
      </c>
      <c r="C3974">
        <v>13</v>
      </c>
      <c r="D3974" s="2">
        <v>5675.0716726931569</v>
      </c>
      <c r="E3974" s="2">
        <v>1220.506983981544</v>
      </c>
      <c r="F3974" s="2">
        <v>1135.4176409223562</v>
      </c>
      <c r="G3974" s="55"/>
    </row>
    <row r="3975" spans="1:7" x14ac:dyDescent="0.2">
      <c r="A3975" s="49">
        <v>3974</v>
      </c>
      <c r="B3975" s="54">
        <v>43631</v>
      </c>
      <c r="C3975">
        <v>14</v>
      </c>
      <c r="D3975" s="2">
        <v>5634.7503617807015</v>
      </c>
      <c r="E3975" s="2">
        <v>1206.7601110801888</v>
      </c>
      <c r="F3975" s="2">
        <v>1184.5139157356382</v>
      </c>
      <c r="G3975" s="55"/>
    </row>
    <row r="3976" spans="1:7" x14ac:dyDescent="0.2">
      <c r="A3976" s="49">
        <v>3975</v>
      </c>
      <c r="B3976" s="54">
        <v>43631</v>
      </c>
      <c r="C3976">
        <v>15</v>
      </c>
      <c r="D3976" s="2">
        <v>5610.0894268556549</v>
      </c>
      <c r="E3976" s="2">
        <v>1193.8901879792008</v>
      </c>
      <c r="F3976" s="2">
        <v>1140.9926676604864</v>
      </c>
      <c r="G3976" s="55"/>
    </row>
    <row r="3977" spans="1:7" x14ac:dyDescent="0.2">
      <c r="A3977" s="49">
        <v>3976</v>
      </c>
      <c r="B3977" s="54">
        <v>43631</v>
      </c>
      <c r="C3977">
        <v>16</v>
      </c>
      <c r="D3977" s="2">
        <v>5692.5682417113157</v>
      </c>
      <c r="E3977" s="2">
        <v>1290.0869792357071</v>
      </c>
      <c r="F3977" s="2">
        <v>1064.0017710043107</v>
      </c>
      <c r="G3977" s="55"/>
    </row>
    <row r="3978" spans="1:7" x14ac:dyDescent="0.2">
      <c r="A3978" s="49">
        <v>3977</v>
      </c>
      <c r="B3978" s="54">
        <v>43631</v>
      </c>
      <c r="C3978">
        <v>17</v>
      </c>
      <c r="D3978" s="2">
        <v>5788.9054802749606</v>
      </c>
      <c r="E3978" s="2">
        <v>1290.6989373173506</v>
      </c>
      <c r="F3978" s="2">
        <v>919.83598865302633</v>
      </c>
      <c r="G3978" s="55"/>
    </row>
    <row r="3979" spans="1:7" x14ac:dyDescent="0.2">
      <c r="A3979" s="49">
        <v>3978</v>
      </c>
      <c r="B3979" s="54">
        <v>43631</v>
      </c>
      <c r="C3979">
        <v>18</v>
      </c>
      <c r="D3979" s="2">
        <v>5745.1661426099081</v>
      </c>
      <c r="E3979" s="2">
        <v>1527.2574794329571</v>
      </c>
      <c r="F3979" s="2">
        <v>662.59106290843454</v>
      </c>
      <c r="G3979" s="55"/>
    </row>
    <row r="3980" spans="1:7" x14ac:dyDescent="0.2">
      <c r="A3980" s="49">
        <v>3979</v>
      </c>
      <c r="B3980" s="54">
        <v>43631</v>
      </c>
      <c r="C3980">
        <v>19</v>
      </c>
      <c r="D3980" s="2">
        <v>5785.6851858871805</v>
      </c>
      <c r="E3980" s="2">
        <v>1617.6738742758862</v>
      </c>
      <c r="F3980" s="2">
        <v>370.62859466042187</v>
      </c>
      <c r="G3980" s="55"/>
    </row>
    <row r="3981" spans="1:7" x14ac:dyDescent="0.2">
      <c r="A3981" s="49">
        <v>3980</v>
      </c>
      <c r="B3981" s="54">
        <v>43631</v>
      </c>
      <c r="C3981">
        <v>20</v>
      </c>
      <c r="D3981" s="2">
        <v>5714.7463011461905</v>
      </c>
      <c r="E3981" s="2">
        <v>1501.3315178469215</v>
      </c>
      <c r="F3981" s="2">
        <v>134.99801174520613</v>
      </c>
      <c r="G3981" s="55"/>
    </row>
    <row r="3982" spans="1:7" x14ac:dyDescent="0.2">
      <c r="A3982" s="49">
        <v>3981</v>
      </c>
      <c r="B3982" s="54">
        <v>43631</v>
      </c>
      <c r="C3982">
        <v>21</v>
      </c>
      <c r="D3982" s="2">
        <v>5665.7329873372391</v>
      </c>
      <c r="E3982" s="2">
        <v>1626.7048668829889</v>
      </c>
      <c r="F3982" s="2">
        <v>24.584563606531386</v>
      </c>
      <c r="G3982" s="55"/>
    </row>
    <row r="3983" spans="1:7" x14ac:dyDescent="0.2">
      <c r="A3983" s="49">
        <v>3982</v>
      </c>
      <c r="B3983" s="54">
        <v>43631</v>
      </c>
      <c r="C3983">
        <v>22</v>
      </c>
      <c r="D3983" s="2">
        <v>5793.8496206911568</v>
      </c>
      <c r="E3983" s="2">
        <v>1511.9515542468689</v>
      </c>
      <c r="F3983" s="2">
        <v>0.98038326886493365</v>
      </c>
      <c r="G3983" s="55"/>
    </row>
    <row r="3984" spans="1:7" x14ac:dyDescent="0.2">
      <c r="A3984" s="49">
        <v>3983</v>
      </c>
      <c r="B3984" s="54">
        <v>43631</v>
      </c>
      <c r="C3984">
        <v>23</v>
      </c>
      <c r="D3984" s="2">
        <v>5847.9190983977505</v>
      </c>
      <c r="E3984" s="2">
        <v>1380.9348380287156</v>
      </c>
      <c r="F3984" s="2">
        <v>0</v>
      </c>
      <c r="G3984" s="55"/>
    </row>
    <row r="3985" spans="1:7" x14ac:dyDescent="0.2">
      <c r="A3985" s="49">
        <v>3984</v>
      </c>
      <c r="B3985" s="54">
        <v>43631</v>
      </c>
      <c r="C3985">
        <v>24</v>
      </c>
      <c r="D3985" s="2">
        <v>5613.6668742946158</v>
      </c>
      <c r="E3985" s="2">
        <v>1199.5147822916454</v>
      </c>
      <c r="F3985" s="2">
        <v>0</v>
      </c>
      <c r="G3985" s="55"/>
    </row>
    <row r="3986" spans="1:7" x14ac:dyDescent="0.2">
      <c r="A3986" s="49">
        <v>3985</v>
      </c>
      <c r="B3986" s="54">
        <v>43632</v>
      </c>
      <c r="C3986">
        <v>1</v>
      </c>
      <c r="D3986" s="2">
        <v>5286.4260423632786</v>
      </c>
      <c r="E3986" s="2">
        <v>1145.1096729719154</v>
      </c>
      <c r="F3986" s="2">
        <v>0</v>
      </c>
      <c r="G3986" s="55"/>
    </row>
    <row r="3987" spans="1:7" x14ac:dyDescent="0.2">
      <c r="A3987" s="49">
        <v>3986</v>
      </c>
      <c r="B3987" s="54">
        <v>43632</v>
      </c>
      <c r="C3987">
        <v>2</v>
      </c>
      <c r="D3987" s="2">
        <v>5075.6725163146666</v>
      </c>
      <c r="E3987" s="2">
        <v>1092.0243429098446</v>
      </c>
      <c r="F3987" s="2">
        <v>0</v>
      </c>
      <c r="G3987" s="55"/>
    </row>
    <row r="3988" spans="1:7" x14ac:dyDescent="0.2">
      <c r="A3988" s="49">
        <v>3987</v>
      </c>
      <c r="B3988" s="54">
        <v>43632</v>
      </c>
      <c r="C3988">
        <v>3</v>
      </c>
      <c r="D3988" s="2">
        <v>4983.5289159325011</v>
      </c>
      <c r="E3988" s="2">
        <v>1070.4816864955142</v>
      </c>
      <c r="F3988" s="2">
        <v>0</v>
      </c>
      <c r="G3988" s="55"/>
    </row>
    <row r="3989" spans="1:7" x14ac:dyDescent="0.2">
      <c r="A3989" s="49">
        <v>3988</v>
      </c>
      <c r="B3989" s="54">
        <v>43632</v>
      </c>
      <c r="C3989">
        <v>4</v>
      </c>
      <c r="D3989" s="2">
        <v>4889.9764147818178</v>
      </c>
      <c r="E3989" s="2">
        <v>965.50794670377456</v>
      </c>
      <c r="F3989" s="2">
        <v>0</v>
      </c>
      <c r="G3989" s="55"/>
    </row>
    <row r="3990" spans="1:7" x14ac:dyDescent="0.2">
      <c r="A3990" s="49">
        <v>3989</v>
      </c>
      <c r="B3990" s="54">
        <v>43632</v>
      </c>
      <c r="C3990">
        <v>5</v>
      </c>
      <c r="D3990" s="2">
        <v>4849.5077975214781</v>
      </c>
      <c r="E3990" s="2">
        <v>971.30065016218418</v>
      </c>
      <c r="F3990" s="2">
        <v>0</v>
      </c>
      <c r="G3990" s="55"/>
    </row>
    <row r="3991" spans="1:7" x14ac:dyDescent="0.2">
      <c r="A3991" s="49">
        <v>3990</v>
      </c>
      <c r="B3991" s="54">
        <v>43632</v>
      </c>
      <c r="C3991">
        <v>6</v>
      </c>
      <c r="D3991" s="2">
        <v>4859.757761537142</v>
      </c>
      <c r="E3991" s="2">
        <v>1026.7116697650765</v>
      </c>
      <c r="F3991" s="2">
        <v>0.6626971597970831</v>
      </c>
      <c r="G3991" s="55"/>
    </row>
    <row r="3992" spans="1:7" x14ac:dyDescent="0.2">
      <c r="A3992" s="49">
        <v>3991</v>
      </c>
      <c r="B3992" s="54">
        <v>43632</v>
      </c>
      <c r="C3992">
        <v>7</v>
      </c>
      <c r="D3992" s="2">
        <v>4917.904904117051</v>
      </c>
      <c r="E3992" s="2">
        <v>996.78076542614338</v>
      </c>
      <c r="F3992" s="2">
        <v>13.92317372739379</v>
      </c>
      <c r="G3992" s="55"/>
    </row>
    <row r="3993" spans="1:7" x14ac:dyDescent="0.2">
      <c r="A3993" s="49">
        <v>3992</v>
      </c>
      <c r="B3993" s="54">
        <v>43632</v>
      </c>
      <c r="C3993">
        <v>8</v>
      </c>
      <c r="D3993" s="2">
        <v>5110.0191271735475</v>
      </c>
      <c r="E3993" s="2">
        <v>981.24209748150406</v>
      </c>
      <c r="F3993" s="2">
        <v>60.608566680722902</v>
      </c>
      <c r="G3993" s="55"/>
    </row>
    <row r="3994" spans="1:7" x14ac:dyDescent="0.2">
      <c r="A3994" s="49">
        <v>3993</v>
      </c>
      <c r="B3994" s="54">
        <v>43632</v>
      </c>
      <c r="C3994">
        <v>9</v>
      </c>
      <c r="D3994" s="2">
        <v>5244.7975315910116</v>
      </c>
      <c r="E3994" s="2">
        <v>1026.8438406428691</v>
      </c>
      <c r="F3994" s="2">
        <v>283.94524699487272</v>
      </c>
      <c r="G3994" s="55"/>
    </row>
    <row r="3995" spans="1:7" x14ac:dyDescent="0.2">
      <c r="A3995" s="49">
        <v>3994</v>
      </c>
      <c r="B3995" s="54">
        <v>43632</v>
      </c>
      <c r="C3995">
        <v>10</v>
      </c>
      <c r="D3995" s="2">
        <v>5337.9254355496369</v>
      </c>
      <c r="E3995" s="2">
        <v>945.58302765995745</v>
      </c>
      <c r="F3995" s="2">
        <v>551.51115169388265</v>
      </c>
      <c r="G3995" s="55"/>
    </row>
    <row r="3996" spans="1:7" x14ac:dyDescent="0.2">
      <c r="A3996" s="49">
        <v>3995</v>
      </c>
      <c r="B3996" s="54">
        <v>43632</v>
      </c>
      <c r="C3996">
        <v>11</v>
      </c>
      <c r="D3996" s="2">
        <v>5537.5621369919945</v>
      </c>
      <c r="E3996" s="2">
        <v>888.51522824809786</v>
      </c>
      <c r="F3996" s="2">
        <v>758.26838717850137</v>
      </c>
      <c r="G3996" s="55"/>
    </row>
    <row r="3997" spans="1:7" x14ac:dyDescent="0.2">
      <c r="A3997" s="49">
        <v>3996</v>
      </c>
      <c r="B3997" s="54">
        <v>43632</v>
      </c>
      <c r="C3997">
        <v>12</v>
      </c>
      <c r="D3997" s="2">
        <v>5607.805563542749</v>
      </c>
      <c r="E3997" s="2">
        <v>916.65047421710551</v>
      </c>
      <c r="F3997" s="2">
        <v>945.88595003231444</v>
      </c>
      <c r="G3997" s="55"/>
    </row>
    <row r="3998" spans="1:7" x14ac:dyDescent="0.2">
      <c r="A3998" s="49">
        <v>3997</v>
      </c>
      <c r="B3998" s="54">
        <v>43632</v>
      </c>
      <c r="C3998">
        <v>13</v>
      </c>
      <c r="D3998" s="2">
        <v>5718.7931171205273</v>
      </c>
      <c r="E3998" s="2">
        <v>782.55697348884894</v>
      </c>
      <c r="F3998" s="2">
        <v>1034.1613418992235</v>
      </c>
      <c r="G3998" s="55"/>
    </row>
    <row r="3999" spans="1:7" x14ac:dyDescent="0.2">
      <c r="A3999" s="49">
        <v>3998</v>
      </c>
      <c r="B3999" s="54">
        <v>43632</v>
      </c>
      <c r="C3999">
        <v>14</v>
      </c>
      <c r="D3999" s="2">
        <v>5587.428746191973</v>
      </c>
      <c r="E3999" s="2">
        <v>717.3901976428624</v>
      </c>
      <c r="F3999" s="2">
        <v>1062.5473212227394</v>
      </c>
      <c r="G3999" s="55"/>
    </row>
    <row r="4000" spans="1:7" x14ac:dyDescent="0.2">
      <c r="A4000" s="49">
        <v>3999</v>
      </c>
      <c r="B4000" s="54">
        <v>43632</v>
      </c>
      <c r="C4000">
        <v>15</v>
      </c>
      <c r="D4000" s="2">
        <v>5552.1276638669251</v>
      </c>
      <c r="E4000" s="2">
        <v>717.46916046505851</v>
      </c>
      <c r="F4000" s="2">
        <v>1044.4807695414074</v>
      </c>
      <c r="G4000" s="55"/>
    </row>
    <row r="4001" spans="1:7" x14ac:dyDescent="0.2">
      <c r="A4001" s="49">
        <v>4000</v>
      </c>
      <c r="B4001" s="54">
        <v>43632</v>
      </c>
      <c r="C4001">
        <v>16</v>
      </c>
      <c r="D4001" s="2">
        <v>5610.8869108316849</v>
      </c>
      <c r="E4001" s="2">
        <v>750.89610356353307</v>
      </c>
      <c r="F4001" s="2">
        <v>980.61343767264952</v>
      </c>
      <c r="G4001" s="55"/>
    </row>
    <row r="4002" spans="1:7" x14ac:dyDescent="0.2">
      <c r="A4002" s="49">
        <v>4001</v>
      </c>
      <c r="B4002" s="54">
        <v>43632</v>
      </c>
      <c r="C4002">
        <v>17</v>
      </c>
      <c r="D4002" s="2">
        <v>5642.2576585263241</v>
      </c>
      <c r="E4002" s="2">
        <v>768.71481103221936</v>
      </c>
      <c r="F4002" s="2">
        <v>841.62592591658449</v>
      </c>
      <c r="G4002" s="55"/>
    </row>
    <row r="4003" spans="1:7" x14ac:dyDescent="0.2">
      <c r="A4003" s="49">
        <v>4002</v>
      </c>
      <c r="B4003" s="54">
        <v>43632</v>
      </c>
      <c r="C4003">
        <v>18</v>
      </c>
      <c r="D4003" s="2">
        <v>5644.3987005582921</v>
      </c>
      <c r="E4003" s="2">
        <v>864.331053254484</v>
      </c>
      <c r="F4003" s="2">
        <v>646.6771783042293</v>
      </c>
      <c r="G4003" s="55"/>
    </row>
    <row r="4004" spans="1:7" x14ac:dyDescent="0.2">
      <c r="A4004" s="49">
        <v>4003</v>
      </c>
      <c r="B4004" s="54">
        <v>43632</v>
      </c>
      <c r="C4004">
        <v>19</v>
      </c>
      <c r="D4004" s="2">
        <v>5653.1850176289054</v>
      </c>
      <c r="E4004" s="2">
        <v>1121.3064253127759</v>
      </c>
      <c r="F4004" s="2">
        <v>393.43429015466131</v>
      </c>
      <c r="G4004" s="55"/>
    </row>
    <row r="4005" spans="1:7" x14ac:dyDescent="0.2">
      <c r="A4005" s="49">
        <v>4004</v>
      </c>
      <c r="B4005" s="54">
        <v>43632</v>
      </c>
      <c r="C4005">
        <v>20</v>
      </c>
      <c r="D4005" s="2">
        <v>5594.5188769592996</v>
      </c>
      <c r="E4005" s="2">
        <v>1093.1863176347954</v>
      </c>
      <c r="F4005" s="2">
        <v>144.08104796531356</v>
      </c>
      <c r="G4005" s="55"/>
    </row>
    <row r="4006" spans="1:7" x14ac:dyDescent="0.2">
      <c r="A4006" s="49">
        <v>4005</v>
      </c>
      <c r="B4006" s="54">
        <v>43632</v>
      </c>
      <c r="C4006">
        <v>21</v>
      </c>
      <c r="D4006" s="2">
        <v>5524.014885289409</v>
      </c>
      <c r="E4006" s="2">
        <v>1105.3166375598739</v>
      </c>
      <c r="F4006" s="2">
        <v>22.335146069752696</v>
      </c>
      <c r="G4006" s="55"/>
    </row>
    <row r="4007" spans="1:7" x14ac:dyDescent="0.2">
      <c r="A4007" s="49">
        <v>4006</v>
      </c>
      <c r="B4007" s="54">
        <v>43632</v>
      </c>
      <c r="C4007">
        <v>22</v>
      </c>
      <c r="D4007" s="2">
        <v>5639.5080978536907</v>
      </c>
      <c r="E4007" s="2">
        <v>1133.4364471975914</v>
      </c>
      <c r="F4007" s="2">
        <v>1.4879597273303746</v>
      </c>
      <c r="G4007" s="55"/>
    </row>
    <row r="4008" spans="1:7" x14ac:dyDescent="0.2">
      <c r="A4008" s="49">
        <v>4007</v>
      </c>
      <c r="B4008" s="54">
        <v>43632</v>
      </c>
      <c r="C4008">
        <v>23</v>
      </c>
      <c r="D4008" s="2">
        <v>5635.3422863987216</v>
      </c>
      <c r="E4008" s="2">
        <v>1250.2538136571975</v>
      </c>
      <c r="F4008" s="2">
        <v>0</v>
      </c>
      <c r="G4008" s="55"/>
    </row>
    <row r="4009" spans="1:7" x14ac:dyDescent="0.2">
      <c r="A4009" s="49">
        <v>4008</v>
      </c>
      <c r="B4009" s="54">
        <v>43632</v>
      </c>
      <c r="C4009">
        <v>24</v>
      </c>
      <c r="D4009" s="2">
        <v>5479.2999759736931</v>
      </c>
      <c r="E4009" s="2">
        <v>1438.3545827142775</v>
      </c>
      <c r="F4009" s="2">
        <v>0</v>
      </c>
      <c r="G4009" s="55"/>
    </row>
    <row r="4010" spans="1:7" x14ac:dyDescent="0.2">
      <c r="A4010" s="49">
        <v>4009</v>
      </c>
      <c r="B4010" s="54">
        <v>43633</v>
      </c>
      <c r="C4010">
        <v>1</v>
      </c>
      <c r="D4010" s="2">
        <v>5203.4902686065607</v>
      </c>
      <c r="E4010" s="2">
        <v>1489.7087961370189</v>
      </c>
      <c r="F4010" s="2">
        <v>0</v>
      </c>
      <c r="G4010" s="55"/>
    </row>
    <row r="4011" spans="1:7" x14ac:dyDescent="0.2">
      <c r="A4011" s="49">
        <v>4010</v>
      </c>
      <c r="B4011" s="54">
        <v>43633</v>
      </c>
      <c r="C4011">
        <v>2</v>
      </c>
      <c r="D4011" s="2">
        <v>5022.046159247433</v>
      </c>
      <c r="E4011" s="2">
        <v>1660.6667800352577</v>
      </c>
      <c r="F4011" s="2">
        <v>0</v>
      </c>
      <c r="G4011" s="55"/>
    </row>
    <row r="4012" spans="1:7" x14ac:dyDescent="0.2">
      <c r="A4012" s="49">
        <v>4011</v>
      </c>
      <c r="B4012" s="54">
        <v>43633</v>
      </c>
      <c r="C4012">
        <v>3</v>
      </c>
      <c r="D4012" s="2">
        <v>4907.596536529717</v>
      </c>
      <c r="E4012" s="2">
        <v>1606.5612108090168</v>
      </c>
      <c r="F4012" s="2">
        <v>0</v>
      </c>
      <c r="G4012" s="55"/>
    </row>
    <row r="4013" spans="1:7" x14ac:dyDescent="0.2">
      <c r="A4013" s="49">
        <v>4012</v>
      </c>
      <c r="B4013" s="54">
        <v>43633</v>
      </c>
      <c r="C4013">
        <v>4</v>
      </c>
      <c r="D4013" s="2">
        <v>4815.013913552345</v>
      </c>
      <c r="E4013" s="2">
        <v>1141.3364342409968</v>
      </c>
      <c r="F4013" s="2">
        <v>0</v>
      </c>
      <c r="G4013" s="55"/>
    </row>
    <row r="4014" spans="1:7" x14ac:dyDescent="0.2">
      <c r="A4014" s="49">
        <v>4013</v>
      </c>
      <c r="B4014" s="54">
        <v>43633</v>
      </c>
      <c r="C4014">
        <v>5</v>
      </c>
      <c r="D4014" s="2">
        <v>4792.1747345355061</v>
      </c>
      <c r="E4014" s="2">
        <v>1093.8188301028717</v>
      </c>
      <c r="F4014" s="2">
        <v>0</v>
      </c>
      <c r="G4014" s="55"/>
    </row>
    <row r="4015" spans="1:7" x14ac:dyDescent="0.2">
      <c r="A4015" s="49">
        <v>4014</v>
      </c>
      <c r="B4015" s="54">
        <v>43633</v>
      </c>
      <c r="C4015">
        <v>6</v>
      </c>
      <c r="D4015" s="2">
        <v>4799.1567437283229</v>
      </c>
      <c r="E4015" s="2">
        <v>1072.8875296963338</v>
      </c>
      <c r="F4015" s="2">
        <v>0.21021983417882051</v>
      </c>
      <c r="G4015" s="55"/>
    </row>
    <row r="4016" spans="1:7" x14ac:dyDescent="0.2">
      <c r="A4016" s="49">
        <v>4015</v>
      </c>
      <c r="B4016" s="54">
        <v>43633</v>
      </c>
      <c r="C4016">
        <v>7</v>
      </c>
      <c r="D4016" s="2">
        <v>4882.9088794311301</v>
      </c>
      <c r="E4016" s="2">
        <v>836.5969794088046</v>
      </c>
      <c r="F4016" s="2">
        <v>13.980711895053899</v>
      </c>
      <c r="G4016" s="55"/>
    </row>
    <row r="4017" spans="1:7" x14ac:dyDescent="0.2">
      <c r="A4017" s="49">
        <v>4016</v>
      </c>
      <c r="B4017" s="54">
        <v>43633</v>
      </c>
      <c r="C4017">
        <v>8</v>
      </c>
      <c r="D4017" s="2">
        <v>5053.7850785683131</v>
      </c>
      <c r="E4017" s="2">
        <v>920.45398285322335</v>
      </c>
      <c r="F4017" s="2">
        <v>60.540952739695626</v>
      </c>
      <c r="G4017" s="55"/>
    </row>
    <row r="4018" spans="1:7" x14ac:dyDescent="0.2">
      <c r="A4018" s="49">
        <v>4017</v>
      </c>
      <c r="B4018" s="54">
        <v>43633</v>
      </c>
      <c r="C4018">
        <v>9</v>
      </c>
      <c r="D4018" s="2">
        <v>5181.9549412184197</v>
      </c>
      <c r="E4018" s="2">
        <v>992.80320433743054</v>
      </c>
      <c r="F4018" s="2">
        <v>275.58110308409277</v>
      </c>
      <c r="G4018" s="55"/>
    </row>
    <row r="4019" spans="1:7" x14ac:dyDescent="0.2">
      <c r="A4019" s="49">
        <v>4018</v>
      </c>
      <c r="B4019" s="54">
        <v>43633</v>
      </c>
      <c r="C4019">
        <v>10</v>
      </c>
      <c r="D4019" s="2">
        <v>5322.7132532025689</v>
      </c>
      <c r="E4019" s="2">
        <v>957.48348303810644</v>
      </c>
      <c r="F4019" s="2">
        <v>517.04612617822954</v>
      </c>
      <c r="G4019" s="55"/>
    </row>
    <row r="4020" spans="1:7" x14ac:dyDescent="0.2">
      <c r="A4020" s="49">
        <v>4019</v>
      </c>
      <c r="B4020" s="54">
        <v>43633</v>
      </c>
      <c r="C4020">
        <v>11</v>
      </c>
      <c r="D4020" s="2">
        <v>5469.5953269582069</v>
      </c>
      <c r="E4020" s="2">
        <v>949.70023496105864</v>
      </c>
      <c r="F4020" s="2">
        <v>725.74125799539809</v>
      </c>
      <c r="G4020" s="55"/>
    </row>
    <row r="4021" spans="1:7" x14ac:dyDescent="0.2">
      <c r="A4021" s="49">
        <v>4020</v>
      </c>
      <c r="B4021" s="54">
        <v>43633</v>
      </c>
      <c r="C4021">
        <v>12</v>
      </c>
      <c r="D4021" s="2">
        <v>5592.792749588024</v>
      </c>
      <c r="E4021" s="2">
        <v>1041.5089173688655</v>
      </c>
      <c r="F4021" s="2">
        <v>874.92962682005691</v>
      </c>
      <c r="G4021" s="55"/>
    </row>
    <row r="4022" spans="1:7" x14ac:dyDescent="0.2">
      <c r="A4022" s="49">
        <v>4021</v>
      </c>
      <c r="B4022" s="54">
        <v>43633</v>
      </c>
      <c r="C4022">
        <v>13</v>
      </c>
      <c r="D4022" s="2">
        <v>5620.2117310042058</v>
      </c>
      <c r="E4022" s="2">
        <v>1088.7092214004977</v>
      </c>
      <c r="F4022" s="2">
        <v>976.5992124589003</v>
      </c>
      <c r="G4022" s="55"/>
    </row>
    <row r="4023" spans="1:7" x14ac:dyDescent="0.2">
      <c r="A4023" s="49">
        <v>4022</v>
      </c>
      <c r="B4023" s="54">
        <v>43633</v>
      </c>
      <c r="C4023">
        <v>14</v>
      </c>
      <c r="D4023" s="2">
        <v>5600.8195854142123</v>
      </c>
      <c r="E4023" s="2">
        <v>1062.3341463839492</v>
      </c>
      <c r="F4023" s="2">
        <v>994.06014308315389</v>
      </c>
      <c r="G4023" s="55"/>
    </row>
    <row r="4024" spans="1:7" x14ac:dyDescent="0.2">
      <c r="A4024" s="49">
        <v>4023</v>
      </c>
      <c r="B4024" s="54">
        <v>43633</v>
      </c>
      <c r="C4024">
        <v>15</v>
      </c>
      <c r="D4024" s="2">
        <v>5576.2568260085727</v>
      </c>
      <c r="E4024" s="2">
        <v>971.49332931740605</v>
      </c>
      <c r="F4024" s="2">
        <v>980.89431641916963</v>
      </c>
      <c r="G4024" s="55"/>
    </row>
    <row r="4025" spans="1:7" x14ac:dyDescent="0.2">
      <c r="A4025" s="49">
        <v>4024</v>
      </c>
      <c r="B4025" s="54">
        <v>43633</v>
      </c>
      <c r="C4025">
        <v>16</v>
      </c>
      <c r="D4025" s="2">
        <v>5613.9342254212334</v>
      </c>
      <c r="E4025" s="2">
        <v>1004.6517190336973</v>
      </c>
      <c r="F4025" s="2">
        <v>903.28665115441299</v>
      </c>
      <c r="G4025" s="55"/>
    </row>
    <row r="4026" spans="1:7" x14ac:dyDescent="0.2">
      <c r="A4026" s="49">
        <v>4025</v>
      </c>
      <c r="B4026" s="54">
        <v>43633</v>
      </c>
      <c r="C4026">
        <v>17</v>
      </c>
      <c r="D4026" s="2">
        <v>5675.9927066643995</v>
      </c>
      <c r="E4026" s="2">
        <v>1163.750486005066</v>
      </c>
      <c r="F4026" s="2">
        <v>798.73569828305097</v>
      </c>
      <c r="G4026" s="55"/>
    </row>
    <row r="4027" spans="1:7" x14ac:dyDescent="0.2">
      <c r="A4027" s="49">
        <v>4026</v>
      </c>
      <c r="B4027" s="54">
        <v>43633</v>
      </c>
      <c r="C4027">
        <v>18</v>
      </c>
      <c r="D4027" s="2">
        <v>5660.8544025686388</v>
      </c>
      <c r="E4027" s="2">
        <v>1163.7941385266242</v>
      </c>
      <c r="F4027" s="2">
        <v>607.35637987562245</v>
      </c>
      <c r="G4027" s="55"/>
    </row>
    <row r="4028" spans="1:7" x14ac:dyDescent="0.2">
      <c r="A4028" s="49">
        <v>4027</v>
      </c>
      <c r="B4028" s="54">
        <v>43633</v>
      </c>
      <c r="C4028">
        <v>19</v>
      </c>
      <c r="D4028" s="2">
        <v>5691.4507838247791</v>
      </c>
      <c r="E4028" s="2">
        <v>1189.1074440364503</v>
      </c>
      <c r="F4028" s="2">
        <v>390.97873227049871</v>
      </c>
      <c r="G4028" s="55"/>
    </row>
    <row r="4029" spans="1:7" x14ac:dyDescent="0.2">
      <c r="A4029" s="49">
        <v>4028</v>
      </c>
      <c r="B4029" s="54">
        <v>43633</v>
      </c>
      <c r="C4029">
        <v>20</v>
      </c>
      <c r="D4029" s="2">
        <v>5613.5037681410931</v>
      </c>
      <c r="E4029" s="2">
        <v>1236.9314548404718</v>
      </c>
      <c r="F4029" s="2">
        <v>166.21014623194077</v>
      </c>
      <c r="G4029" s="55"/>
    </row>
    <row r="4030" spans="1:7" x14ac:dyDescent="0.2">
      <c r="A4030" s="49">
        <v>4029</v>
      </c>
      <c r="B4030" s="54">
        <v>43633</v>
      </c>
      <c r="C4030">
        <v>21</v>
      </c>
      <c r="D4030" s="2">
        <v>5561.2963629487122</v>
      </c>
      <c r="E4030" s="2">
        <v>1305.1057070747786</v>
      </c>
      <c r="F4030" s="2">
        <v>25.114130640456565</v>
      </c>
      <c r="G4030" s="55"/>
    </row>
    <row r="4031" spans="1:7" x14ac:dyDescent="0.2">
      <c r="A4031" s="49">
        <v>4030</v>
      </c>
      <c r="B4031" s="54">
        <v>43633</v>
      </c>
      <c r="C4031">
        <v>22</v>
      </c>
      <c r="D4031" s="2">
        <v>5674.1322208906649</v>
      </c>
      <c r="E4031" s="2">
        <v>1306.1801480914787</v>
      </c>
      <c r="F4031" s="2">
        <v>1.3948002251109706</v>
      </c>
      <c r="G4031" s="55"/>
    </row>
    <row r="4032" spans="1:7" x14ac:dyDescent="0.2">
      <c r="A4032" s="49">
        <v>4031</v>
      </c>
      <c r="B4032" s="54">
        <v>43633</v>
      </c>
      <c r="C4032">
        <v>23</v>
      </c>
      <c r="D4032" s="2">
        <v>5736.5741717146984</v>
      </c>
      <c r="E4032" s="2">
        <v>1472.1655084977097</v>
      </c>
      <c r="F4032" s="2">
        <v>0</v>
      </c>
      <c r="G4032" s="55"/>
    </row>
    <row r="4033" spans="1:7" x14ac:dyDescent="0.2">
      <c r="A4033" s="49">
        <v>4032</v>
      </c>
      <c r="B4033" s="54">
        <v>43633</v>
      </c>
      <c r="C4033">
        <v>24</v>
      </c>
      <c r="D4033" s="2">
        <v>5517.8205679103867</v>
      </c>
      <c r="E4033" s="2">
        <v>1450.0298244466999</v>
      </c>
      <c r="F4033" s="2">
        <v>0</v>
      </c>
      <c r="G4033" s="55"/>
    </row>
    <row r="4034" spans="1:7" x14ac:dyDescent="0.2">
      <c r="A4034" s="49">
        <v>4033</v>
      </c>
      <c r="B4034" s="54">
        <v>43634</v>
      </c>
      <c r="C4034">
        <v>1</v>
      </c>
      <c r="D4034" s="2">
        <v>5219.8720242989566</v>
      </c>
      <c r="E4034" s="2">
        <v>1102.1781298979909</v>
      </c>
      <c r="F4034" s="2">
        <v>0</v>
      </c>
      <c r="G4034" s="55"/>
    </row>
    <row r="4035" spans="1:7" x14ac:dyDescent="0.2">
      <c r="A4035" s="49">
        <v>4034</v>
      </c>
      <c r="B4035" s="54">
        <v>43634</v>
      </c>
      <c r="C4035">
        <v>2</v>
      </c>
      <c r="D4035" s="2">
        <v>4971.6280108805386</v>
      </c>
      <c r="E4035" s="2">
        <v>1052.7427062254078</v>
      </c>
      <c r="F4035" s="2">
        <v>0</v>
      </c>
      <c r="G4035" s="55"/>
    </row>
    <row r="4036" spans="1:7" x14ac:dyDescent="0.2">
      <c r="A4036" s="49">
        <v>4035</v>
      </c>
      <c r="B4036" s="54">
        <v>43634</v>
      </c>
      <c r="C4036">
        <v>3</v>
      </c>
      <c r="D4036" s="2">
        <v>4904.0758537089341</v>
      </c>
      <c r="E4036" s="2">
        <v>1018.0374372435197</v>
      </c>
      <c r="F4036" s="2">
        <v>0</v>
      </c>
      <c r="G4036" s="55"/>
    </row>
    <row r="4037" spans="1:7" x14ac:dyDescent="0.2">
      <c r="A4037" s="49">
        <v>4036</v>
      </c>
      <c r="B4037" s="54">
        <v>43634</v>
      </c>
      <c r="C4037">
        <v>4</v>
      </c>
      <c r="D4037" s="2">
        <v>4829.572009130191</v>
      </c>
      <c r="E4037" s="2">
        <v>1435.1364840387114</v>
      </c>
      <c r="F4037" s="2">
        <v>0</v>
      </c>
      <c r="G4037" s="55"/>
    </row>
    <row r="4038" spans="1:7" x14ac:dyDescent="0.2">
      <c r="A4038" s="49">
        <v>4037</v>
      </c>
      <c r="B4038" s="54">
        <v>43634</v>
      </c>
      <c r="C4038">
        <v>5</v>
      </c>
      <c r="D4038" s="2">
        <v>4768.459932503054</v>
      </c>
      <c r="E4038" s="2">
        <v>1416.3680373208119</v>
      </c>
      <c r="F4038" s="2">
        <v>0</v>
      </c>
      <c r="G4038" s="55"/>
    </row>
    <row r="4039" spans="1:7" x14ac:dyDescent="0.2">
      <c r="A4039" s="49">
        <v>4038</v>
      </c>
      <c r="B4039" s="54">
        <v>43634</v>
      </c>
      <c r="C4039">
        <v>6</v>
      </c>
      <c r="D4039" s="2">
        <v>4784.3362811167835</v>
      </c>
      <c r="E4039" s="2">
        <v>1305.9009357533851</v>
      </c>
      <c r="F4039" s="2">
        <v>0.56501747748890296</v>
      </c>
      <c r="G4039" s="55"/>
    </row>
    <row r="4040" spans="1:7" x14ac:dyDescent="0.2">
      <c r="A4040" s="49">
        <v>4039</v>
      </c>
      <c r="B4040" s="54">
        <v>43634</v>
      </c>
      <c r="C4040">
        <v>7</v>
      </c>
      <c r="D4040" s="2">
        <v>4863.5998297910364</v>
      </c>
      <c r="E4040" s="2">
        <v>1206.8421779919881</v>
      </c>
      <c r="F4040" s="2">
        <v>12.049047162650606</v>
      </c>
      <c r="G4040" s="55"/>
    </row>
    <row r="4041" spans="1:7" x14ac:dyDescent="0.2">
      <c r="A4041" s="49">
        <v>4040</v>
      </c>
      <c r="B4041" s="54">
        <v>43634</v>
      </c>
      <c r="C4041">
        <v>8</v>
      </c>
      <c r="D4041" s="2">
        <v>5037.2188294632442</v>
      </c>
      <c r="E4041" s="2">
        <v>1197.332998131053</v>
      </c>
      <c r="F4041" s="2">
        <v>65.751901162333539</v>
      </c>
      <c r="G4041" s="55"/>
    </row>
    <row r="4042" spans="1:7" x14ac:dyDescent="0.2">
      <c r="A4042" s="49">
        <v>4041</v>
      </c>
      <c r="B4042" s="54">
        <v>43634</v>
      </c>
      <c r="C4042">
        <v>9</v>
      </c>
      <c r="D4042" s="2">
        <v>5105.9579290961128</v>
      </c>
      <c r="E4042" s="2">
        <v>1526.5879714429989</v>
      </c>
      <c r="F4042" s="2">
        <v>270.77625165660305</v>
      </c>
      <c r="G4042" s="55"/>
    </row>
    <row r="4043" spans="1:7" x14ac:dyDescent="0.2">
      <c r="A4043" s="49">
        <v>4042</v>
      </c>
      <c r="B4043" s="54">
        <v>43634</v>
      </c>
      <c r="C4043">
        <v>10</v>
      </c>
      <c r="D4043" s="2">
        <v>5186.8792164502165</v>
      </c>
      <c r="E4043" s="2">
        <v>1532.5971950801045</v>
      </c>
      <c r="F4043" s="2">
        <v>471.09266961906269</v>
      </c>
      <c r="G4043" s="55"/>
    </row>
    <row r="4044" spans="1:7" x14ac:dyDescent="0.2">
      <c r="A4044" s="49">
        <v>4043</v>
      </c>
      <c r="B4044" s="54">
        <v>43634</v>
      </c>
      <c r="C4044">
        <v>11</v>
      </c>
      <c r="D4044" s="2">
        <v>5386.3786070165779</v>
      </c>
      <c r="E4044" s="2">
        <v>1219.4105899436081</v>
      </c>
      <c r="F4044" s="2">
        <v>700.46768729929079</v>
      </c>
      <c r="G4044" s="55"/>
    </row>
    <row r="4045" spans="1:7" x14ac:dyDescent="0.2">
      <c r="A4045" s="49">
        <v>4044</v>
      </c>
      <c r="B4045" s="54">
        <v>43634</v>
      </c>
      <c r="C4045">
        <v>12</v>
      </c>
      <c r="D4045" s="2">
        <v>5484.1576583160058</v>
      </c>
      <c r="E4045" s="2">
        <v>1689.6381720611944</v>
      </c>
      <c r="F4045" s="2">
        <v>841.28077576062276</v>
      </c>
      <c r="G4045" s="55"/>
    </row>
    <row r="4046" spans="1:7" x14ac:dyDescent="0.2">
      <c r="A4046" s="49">
        <v>4045</v>
      </c>
      <c r="B4046" s="54">
        <v>43634</v>
      </c>
      <c r="C4046">
        <v>13</v>
      </c>
      <c r="D4046" s="2">
        <v>5542.2040578524166</v>
      </c>
      <c r="E4046" s="2">
        <v>1451.8843527549016</v>
      </c>
      <c r="F4046" s="2">
        <v>906.16996330661209</v>
      </c>
      <c r="G4046" s="55"/>
    </row>
    <row r="4047" spans="1:7" x14ac:dyDescent="0.2">
      <c r="A4047" s="49">
        <v>4046</v>
      </c>
      <c r="B4047" s="54">
        <v>43634</v>
      </c>
      <c r="C4047">
        <v>14</v>
      </c>
      <c r="D4047" s="2">
        <v>5509.6932482058519</v>
      </c>
      <c r="E4047" s="2">
        <v>1411.7867921775828</v>
      </c>
      <c r="F4047" s="2">
        <v>1005.8241728572796</v>
      </c>
      <c r="G4047" s="55"/>
    </row>
    <row r="4048" spans="1:7" x14ac:dyDescent="0.2">
      <c r="A4048" s="49">
        <v>4047</v>
      </c>
      <c r="B4048" s="54">
        <v>43634</v>
      </c>
      <c r="C4048">
        <v>15</v>
      </c>
      <c r="D4048" s="2">
        <v>5498.3023243372891</v>
      </c>
      <c r="E4048" s="2">
        <v>1315.2368734591496</v>
      </c>
      <c r="F4048" s="2">
        <v>973.40257932800682</v>
      </c>
      <c r="G4048" s="55"/>
    </row>
    <row r="4049" spans="1:7" x14ac:dyDescent="0.2">
      <c r="A4049" s="49">
        <v>4048</v>
      </c>
      <c r="B4049" s="54">
        <v>43634</v>
      </c>
      <c r="C4049">
        <v>16</v>
      </c>
      <c r="D4049" s="2">
        <v>5487.8422966141998</v>
      </c>
      <c r="E4049" s="2">
        <v>1200.859697557466</v>
      </c>
      <c r="F4049" s="2">
        <v>801.03953930377043</v>
      </c>
      <c r="G4049" s="55"/>
    </row>
    <row r="4050" spans="1:7" x14ac:dyDescent="0.2">
      <c r="A4050" s="49">
        <v>4049</v>
      </c>
      <c r="B4050" s="54">
        <v>43634</v>
      </c>
      <c r="C4050">
        <v>17</v>
      </c>
      <c r="D4050" s="2">
        <v>5566.8884997350206</v>
      </c>
      <c r="E4050" s="2">
        <v>1034.6267475998684</v>
      </c>
      <c r="F4050" s="2">
        <v>688.70681351836015</v>
      </c>
      <c r="G4050" s="55"/>
    </row>
    <row r="4051" spans="1:7" x14ac:dyDescent="0.2">
      <c r="A4051" s="49">
        <v>4050</v>
      </c>
      <c r="B4051" s="54">
        <v>43634</v>
      </c>
      <c r="C4051">
        <v>18</v>
      </c>
      <c r="D4051" s="2">
        <v>5587.5370503976001</v>
      </c>
      <c r="E4051" s="2">
        <v>1236.4872593702253</v>
      </c>
      <c r="F4051" s="2">
        <v>557.8336414386431</v>
      </c>
      <c r="G4051" s="55"/>
    </row>
    <row r="4052" spans="1:7" x14ac:dyDescent="0.2">
      <c r="A4052" s="49">
        <v>4051</v>
      </c>
      <c r="B4052" s="54">
        <v>43634</v>
      </c>
      <c r="C4052">
        <v>19</v>
      </c>
      <c r="D4052" s="2">
        <v>5617.296546931354</v>
      </c>
      <c r="E4052" s="2">
        <v>1602.5542244367939</v>
      </c>
      <c r="F4052" s="2">
        <v>368.91378186165889</v>
      </c>
      <c r="G4052" s="55"/>
    </row>
    <row r="4053" spans="1:7" x14ac:dyDescent="0.2">
      <c r="A4053" s="49">
        <v>4052</v>
      </c>
      <c r="B4053" s="54">
        <v>43634</v>
      </c>
      <c r="C4053">
        <v>20</v>
      </c>
      <c r="D4053" s="2">
        <v>5539.7175186840841</v>
      </c>
      <c r="E4053" s="2">
        <v>1649.1677105725798</v>
      </c>
      <c r="F4053" s="2">
        <v>166.99122630655447</v>
      </c>
      <c r="G4053" s="55"/>
    </row>
    <row r="4054" spans="1:7" x14ac:dyDescent="0.2">
      <c r="A4054" s="49">
        <v>4053</v>
      </c>
      <c r="B4054" s="54">
        <v>43634</v>
      </c>
      <c r="C4054">
        <v>21</v>
      </c>
      <c r="D4054" s="2">
        <v>5505.3313605318835</v>
      </c>
      <c r="E4054" s="2">
        <v>1496.0112161716306</v>
      </c>
      <c r="F4054" s="2">
        <v>27.205385918199116</v>
      </c>
      <c r="G4054" s="55"/>
    </row>
    <row r="4055" spans="1:7" x14ac:dyDescent="0.2">
      <c r="A4055" s="49">
        <v>4054</v>
      </c>
      <c r="B4055" s="54">
        <v>43634</v>
      </c>
      <c r="C4055">
        <v>22</v>
      </c>
      <c r="D4055" s="2">
        <v>5599.9975337057949</v>
      </c>
      <c r="E4055" s="2">
        <v>1688.1491978880908</v>
      </c>
      <c r="F4055" s="2">
        <v>1.5049582219403932</v>
      </c>
      <c r="G4055" s="55"/>
    </row>
    <row r="4056" spans="1:7" x14ac:dyDescent="0.2">
      <c r="A4056" s="49">
        <v>4055</v>
      </c>
      <c r="B4056" s="54">
        <v>43634</v>
      </c>
      <c r="C4056">
        <v>23</v>
      </c>
      <c r="D4056" s="2">
        <v>5668.3609039459989</v>
      </c>
      <c r="E4056" s="2">
        <v>1248.5748302647016</v>
      </c>
      <c r="F4056" s="2">
        <v>0</v>
      </c>
      <c r="G4056" s="55"/>
    </row>
    <row r="4057" spans="1:7" x14ac:dyDescent="0.2">
      <c r="A4057" s="49">
        <v>4056</v>
      </c>
      <c r="B4057" s="54">
        <v>43634</v>
      </c>
      <c r="C4057">
        <v>24</v>
      </c>
      <c r="D4057" s="2">
        <v>5439.0843628734447</v>
      </c>
      <c r="E4057" s="2">
        <v>1370.004393485164</v>
      </c>
      <c r="F4057" s="2">
        <v>0</v>
      </c>
      <c r="G4057" s="55"/>
    </row>
    <row r="4058" spans="1:7" x14ac:dyDescent="0.2">
      <c r="A4058" s="49">
        <v>4057</v>
      </c>
      <c r="B4058" s="54">
        <v>43635</v>
      </c>
      <c r="C4058">
        <v>1</v>
      </c>
      <c r="D4058" s="2">
        <v>5200.2693099504331</v>
      </c>
      <c r="E4058" s="2">
        <v>1295.0806354747788</v>
      </c>
      <c r="F4058" s="2">
        <v>0</v>
      </c>
      <c r="G4058" s="55"/>
    </row>
    <row r="4059" spans="1:7" x14ac:dyDescent="0.2">
      <c r="A4059" s="49">
        <v>4058</v>
      </c>
      <c r="B4059" s="54">
        <v>43635</v>
      </c>
      <c r="C4059">
        <v>2</v>
      </c>
      <c r="D4059" s="2">
        <v>4981.3783234337006</v>
      </c>
      <c r="E4059" s="2">
        <v>1731.601997331536</v>
      </c>
      <c r="F4059" s="2">
        <v>0</v>
      </c>
      <c r="G4059" s="55"/>
    </row>
    <row r="4060" spans="1:7" x14ac:dyDescent="0.2">
      <c r="A4060" s="49">
        <v>4059</v>
      </c>
      <c r="B4060" s="54">
        <v>43635</v>
      </c>
      <c r="C4060">
        <v>3</v>
      </c>
      <c r="D4060" s="2">
        <v>4896.6245638654273</v>
      </c>
      <c r="E4060" s="2">
        <v>1791.4023576712937</v>
      </c>
      <c r="F4060" s="2">
        <v>0</v>
      </c>
      <c r="G4060" s="55"/>
    </row>
    <row r="4061" spans="1:7" x14ac:dyDescent="0.2">
      <c r="A4061" s="49">
        <v>4060</v>
      </c>
      <c r="B4061" s="54">
        <v>43635</v>
      </c>
      <c r="C4061">
        <v>4</v>
      </c>
      <c r="D4061" s="2">
        <v>4829.0516414886952</v>
      </c>
      <c r="E4061" s="2">
        <v>1059.2647374232322</v>
      </c>
      <c r="F4061" s="2">
        <v>0</v>
      </c>
      <c r="G4061" s="55"/>
    </row>
    <row r="4062" spans="1:7" x14ac:dyDescent="0.2">
      <c r="A4062" s="49">
        <v>4061</v>
      </c>
      <c r="B4062" s="54">
        <v>43635</v>
      </c>
      <c r="C4062">
        <v>5</v>
      </c>
      <c r="D4062" s="2">
        <v>4787.414806625573</v>
      </c>
      <c r="E4062" s="2">
        <v>1484.95863060176</v>
      </c>
      <c r="F4062" s="2">
        <v>0</v>
      </c>
      <c r="G4062" s="55"/>
    </row>
    <row r="4063" spans="1:7" x14ac:dyDescent="0.2">
      <c r="A4063" s="49">
        <v>4062</v>
      </c>
      <c r="B4063" s="54">
        <v>43635</v>
      </c>
      <c r="C4063">
        <v>6</v>
      </c>
      <c r="D4063" s="2">
        <v>4775.2652880848082</v>
      </c>
      <c r="E4063" s="2">
        <v>1346.1338402946544</v>
      </c>
      <c r="F4063" s="2">
        <v>0.65363918199112259</v>
      </c>
      <c r="G4063" s="55"/>
    </row>
    <row r="4064" spans="1:7" x14ac:dyDescent="0.2">
      <c r="A4064" s="49">
        <v>4063</v>
      </c>
      <c r="B4064" s="54">
        <v>43635</v>
      </c>
      <c r="C4064">
        <v>7</v>
      </c>
      <c r="D4064" s="2">
        <v>4885.1097724387291</v>
      </c>
      <c r="E4064" s="2">
        <v>1411.0036137709344</v>
      </c>
      <c r="F4064" s="2">
        <v>10.978504422003805</v>
      </c>
      <c r="G4064" s="55"/>
    </row>
    <row r="4065" spans="1:7" x14ac:dyDescent="0.2">
      <c r="A4065" s="49">
        <v>4064</v>
      </c>
      <c r="B4065" s="54">
        <v>43635</v>
      </c>
      <c r="C4065">
        <v>8</v>
      </c>
      <c r="D4065" s="2">
        <v>5118.4339791360107</v>
      </c>
      <c r="E4065" s="2">
        <v>1012.7587337996224</v>
      </c>
      <c r="F4065" s="2">
        <v>68.010382968928383</v>
      </c>
      <c r="G4065" s="55"/>
    </row>
    <row r="4066" spans="1:7" x14ac:dyDescent="0.2">
      <c r="A4066" s="49">
        <v>4065</v>
      </c>
      <c r="B4066" s="54">
        <v>43635</v>
      </c>
      <c r="C4066">
        <v>9</v>
      </c>
      <c r="D4066" s="2">
        <v>5244.2057084589778</v>
      </c>
      <c r="E4066" s="2">
        <v>1294.9996231898178</v>
      </c>
      <c r="F4066" s="2">
        <v>254.18265269371039</v>
      </c>
      <c r="G4066" s="55"/>
    </row>
    <row r="4067" spans="1:7" x14ac:dyDescent="0.2">
      <c r="A4067" s="49">
        <v>4066</v>
      </c>
      <c r="B4067" s="54">
        <v>43635</v>
      </c>
      <c r="C4067">
        <v>10</v>
      </c>
      <c r="D4067" s="2">
        <v>5334.4189819196336</v>
      </c>
      <c r="E4067" s="2">
        <v>1272.6881598097325</v>
      </c>
      <c r="F4067" s="2">
        <v>539.63486625793757</v>
      </c>
      <c r="G4067" s="55"/>
    </row>
    <row r="4068" spans="1:7" x14ac:dyDescent="0.2">
      <c r="A4068" s="49">
        <v>4067</v>
      </c>
      <c r="B4068" s="54">
        <v>43635</v>
      </c>
      <c r="C4068">
        <v>11</v>
      </c>
      <c r="D4068" s="2">
        <v>5552.0396215809942</v>
      </c>
      <c r="E4068" s="2">
        <v>1677.4013865291718</v>
      </c>
      <c r="F4068" s="2">
        <v>809.3730233825529</v>
      </c>
      <c r="G4068" s="55"/>
    </row>
    <row r="4069" spans="1:7" x14ac:dyDescent="0.2">
      <c r="A4069" s="49">
        <v>4068</v>
      </c>
      <c r="B4069" s="54">
        <v>43635</v>
      </c>
      <c r="C4069">
        <v>12</v>
      </c>
      <c r="D4069" s="2">
        <v>5641.8777064277301</v>
      </c>
      <c r="E4069" s="2">
        <v>1687.1770614302702</v>
      </c>
      <c r="F4069" s="2">
        <v>1066.8516798308988</v>
      </c>
      <c r="G4069" s="55"/>
    </row>
    <row r="4070" spans="1:7" x14ac:dyDescent="0.2">
      <c r="A4070" s="49">
        <v>4069</v>
      </c>
      <c r="B4070" s="54">
        <v>43635</v>
      </c>
      <c r="C4070">
        <v>13</v>
      </c>
      <c r="D4070" s="2">
        <v>5720.7162110103327</v>
      </c>
      <c r="E4070" s="2">
        <v>1774.5083860167499</v>
      </c>
      <c r="F4070" s="2">
        <v>1088.4204621008134</v>
      </c>
      <c r="G4070" s="55"/>
    </row>
    <row r="4071" spans="1:7" x14ac:dyDescent="0.2">
      <c r="A4071" s="49">
        <v>4070</v>
      </c>
      <c r="B4071" s="54">
        <v>43635</v>
      </c>
      <c r="C4071">
        <v>14</v>
      </c>
      <c r="D4071" s="2">
        <v>5667.224504679104</v>
      </c>
      <c r="E4071" s="2">
        <v>1790.1556306096816</v>
      </c>
      <c r="F4071" s="2">
        <v>1063.6544716653059</v>
      </c>
      <c r="G4071" s="55"/>
    </row>
    <row r="4072" spans="1:7" x14ac:dyDescent="0.2">
      <c r="A4072" s="49">
        <v>4071</v>
      </c>
      <c r="B4072" s="54">
        <v>43635</v>
      </c>
      <c r="C4072">
        <v>15</v>
      </c>
      <c r="D4072" s="2">
        <v>5602.8566852292242</v>
      </c>
      <c r="E4072" s="2">
        <v>1850.1629722226896</v>
      </c>
      <c r="F4072" s="2">
        <v>922.57137793860045</v>
      </c>
      <c r="G4072" s="55"/>
    </row>
    <row r="4073" spans="1:7" x14ac:dyDescent="0.2">
      <c r="A4073" s="49">
        <v>4072</v>
      </c>
      <c r="B4073" s="54">
        <v>43635</v>
      </c>
      <c r="C4073">
        <v>16</v>
      </c>
      <c r="D4073" s="2">
        <v>5699.4810167389132</v>
      </c>
      <c r="E4073" s="2">
        <v>1909.3608444983761</v>
      </c>
      <c r="F4073" s="2">
        <v>889.09224443212656</v>
      </c>
      <c r="G4073" s="55"/>
    </row>
    <row r="4074" spans="1:7" x14ac:dyDescent="0.2">
      <c r="A4074" s="49">
        <v>4073</v>
      </c>
      <c r="B4074" s="54">
        <v>43635</v>
      </c>
      <c r="C4074">
        <v>17</v>
      </c>
      <c r="D4074" s="2">
        <v>5815.33447373542</v>
      </c>
      <c r="E4074" s="2">
        <v>1961.4791553617447</v>
      </c>
      <c r="F4074" s="2">
        <v>786.54417609211623</v>
      </c>
      <c r="G4074" s="55"/>
    </row>
    <row r="4075" spans="1:7" x14ac:dyDescent="0.2">
      <c r="A4075" s="49">
        <v>4074</v>
      </c>
      <c r="B4075" s="54">
        <v>43635</v>
      </c>
      <c r="C4075">
        <v>18</v>
      </c>
      <c r="D4075" s="2">
        <v>5829.5241936030288</v>
      </c>
      <c r="E4075" s="2">
        <v>1776.8028072000093</v>
      </c>
      <c r="F4075" s="2">
        <v>589.397949730969</v>
      </c>
      <c r="G4075" s="55"/>
    </row>
    <row r="4076" spans="1:7" x14ac:dyDescent="0.2">
      <c r="A4076" s="49">
        <v>4075</v>
      </c>
      <c r="B4076" s="54">
        <v>43635</v>
      </c>
      <c r="C4076">
        <v>19</v>
      </c>
      <c r="D4076" s="2">
        <v>5873.4824947004845</v>
      </c>
      <c r="E4076" s="2">
        <v>1415.5714663061772</v>
      </c>
      <c r="F4076" s="2">
        <v>376.48004014788967</v>
      </c>
      <c r="G4076" s="55"/>
    </row>
    <row r="4077" spans="1:7" x14ac:dyDescent="0.2">
      <c r="A4077" s="49">
        <v>4076</v>
      </c>
      <c r="B4077" s="54">
        <v>43635</v>
      </c>
      <c r="C4077">
        <v>20</v>
      </c>
      <c r="D4077" s="2">
        <v>5740.5919281312626</v>
      </c>
      <c r="E4077" s="2">
        <v>1237.9939500434634</v>
      </c>
      <c r="F4077" s="2">
        <v>144.09862117684588</v>
      </c>
      <c r="G4077" s="55"/>
    </row>
    <row r="4078" spans="1:7" x14ac:dyDescent="0.2">
      <c r="A4078" s="49">
        <v>4077</v>
      </c>
      <c r="B4078" s="54">
        <v>43635</v>
      </c>
      <c r="C4078">
        <v>21</v>
      </c>
      <c r="D4078" s="2">
        <v>5670.9433960339848</v>
      </c>
      <c r="E4078" s="2">
        <v>1173.3422823850128</v>
      </c>
      <c r="F4078" s="2">
        <v>20.727404086873808</v>
      </c>
      <c r="G4078" s="55"/>
    </row>
    <row r="4079" spans="1:7" x14ac:dyDescent="0.2">
      <c r="A4079" s="49">
        <v>4078</v>
      </c>
      <c r="B4079" s="54">
        <v>43635</v>
      </c>
      <c r="C4079">
        <v>22</v>
      </c>
      <c r="D4079" s="2">
        <v>5764.793145767665</v>
      </c>
      <c r="E4079" s="2">
        <v>1142.5612482440879</v>
      </c>
      <c r="F4079" s="2">
        <v>1.5432790805326573</v>
      </c>
      <c r="G4079" s="55"/>
    </row>
    <row r="4080" spans="1:7" x14ac:dyDescent="0.2">
      <c r="A4080" s="49">
        <v>4079</v>
      </c>
      <c r="B4080" s="54">
        <v>43635</v>
      </c>
      <c r="C4080">
        <v>23</v>
      </c>
      <c r="D4080" s="2">
        <v>5775.5030214186036</v>
      </c>
      <c r="E4080" s="2">
        <v>1123.8889787643211</v>
      </c>
      <c r="F4080" s="2">
        <v>0</v>
      </c>
      <c r="G4080" s="55"/>
    </row>
    <row r="4081" spans="1:7" x14ac:dyDescent="0.2">
      <c r="A4081" s="49">
        <v>4080</v>
      </c>
      <c r="B4081" s="54">
        <v>43635</v>
      </c>
      <c r="C4081">
        <v>24</v>
      </c>
      <c r="D4081" s="2">
        <v>5563.1870201352413</v>
      </c>
      <c r="E4081" s="2">
        <v>962.11771296858831</v>
      </c>
      <c r="F4081" s="2">
        <v>0</v>
      </c>
      <c r="G4081" s="55"/>
    </row>
    <row r="4082" spans="1:7" x14ac:dyDescent="0.2">
      <c r="A4082" s="49">
        <v>4081</v>
      </c>
      <c r="B4082" s="54">
        <v>43636</v>
      </c>
      <c r="C4082">
        <v>1</v>
      </c>
      <c r="D4082" s="2">
        <v>5293.2347922350264</v>
      </c>
      <c r="E4082" s="2">
        <v>969.45325212738908</v>
      </c>
      <c r="F4082" s="2">
        <v>0</v>
      </c>
      <c r="G4082" s="55"/>
    </row>
    <row r="4083" spans="1:7" x14ac:dyDescent="0.2">
      <c r="A4083" s="49">
        <v>4082</v>
      </c>
      <c r="B4083" s="54">
        <v>43636</v>
      </c>
      <c r="C4083">
        <v>2</v>
      </c>
      <c r="D4083" s="2">
        <v>5075.2919403123278</v>
      </c>
      <c r="E4083" s="2">
        <v>925.55229656038159</v>
      </c>
      <c r="F4083" s="2">
        <v>0</v>
      </c>
      <c r="G4083" s="55"/>
    </row>
    <row r="4084" spans="1:7" x14ac:dyDescent="0.2">
      <c r="A4084" s="49">
        <v>4083</v>
      </c>
      <c r="B4084" s="54">
        <v>43636</v>
      </c>
      <c r="C4084">
        <v>3</v>
      </c>
      <c r="D4084" s="2">
        <v>5001.8753926726822</v>
      </c>
      <c r="E4084" s="2">
        <v>1027.9411829502874</v>
      </c>
      <c r="F4084" s="2">
        <v>0</v>
      </c>
      <c r="G4084" s="55"/>
    </row>
    <row r="4085" spans="1:7" x14ac:dyDescent="0.2">
      <c r="A4085" s="49">
        <v>4084</v>
      </c>
      <c r="B4085" s="54">
        <v>43636</v>
      </c>
      <c r="C4085">
        <v>4</v>
      </c>
      <c r="D4085" s="2">
        <v>4909.6423291645842</v>
      </c>
      <c r="E4085" s="2">
        <v>1081.8755611670585</v>
      </c>
      <c r="F4085" s="2">
        <v>0</v>
      </c>
      <c r="G4085" s="55"/>
    </row>
    <row r="4086" spans="1:7" x14ac:dyDescent="0.2">
      <c r="A4086" s="49">
        <v>4085</v>
      </c>
      <c r="B4086" s="54">
        <v>43636</v>
      </c>
      <c r="C4086">
        <v>5</v>
      </c>
      <c r="D4086" s="2">
        <v>4870.3319746623783</v>
      </c>
      <c r="E4086" s="2">
        <v>1016.434737429465</v>
      </c>
      <c r="F4086" s="2">
        <v>0</v>
      </c>
      <c r="G4086" s="55"/>
    </row>
    <row r="4087" spans="1:7" x14ac:dyDescent="0.2">
      <c r="A4087" s="49">
        <v>4086</v>
      </c>
      <c r="B4087" s="54">
        <v>43636</v>
      </c>
      <c r="C4087">
        <v>6</v>
      </c>
      <c r="D4087" s="2">
        <v>4873.9429483602207</v>
      </c>
      <c r="E4087" s="2">
        <v>1024.2147425176638</v>
      </c>
      <c r="F4087" s="2">
        <v>0.5492220152187699</v>
      </c>
      <c r="G4087" s="55"/>
    </row>
    <row r="4088" spans="1:7" x14ac:dyDescent="0.2">
      <c r="A4088" s="49">
        <v>4087</v>
      </c>
      <c r="B4088" s="54">
        <v>43636</v>
      </c>
      <c r="C4088">
        <v>7</v>
      </c>
      <c r="D4088" s="2">
        <v>4984.6045507238432</v>
      </c>
      <c r="E4088" s="2">
        <v>999.76933720671923</v>
      </c>
      <c r="F4088" s="2">
        <v>11.340150289156627</v>
      </c>
      <c r="G4088" s="55"/>
    </row>
    <row r="4089" spans="1:7" x14ac:dyDescent="0.2">
      <c r="A4089" s="49">
        <v>4088</v>
      </c>
      <c r="B4089" s="54">
        <v>43636</v>
      </c>
      <c r="C4089">
        <v>8</v>
      </c>
      <c r="D4089" s="2">
        <v>5185.8439653572741</v>
      </c>
      <c r="E4089" s="2">
        <v>872.50948698199556</v>
      </c>
      <c r="F4089" s="2">
        <v>63.766975822447669</v>
      </c>
      <c r="G4089" s="55"/>
    </row>
    <row r="4090" spans="1:7" x14ac:dyDescent="0.2">
      <c r="A4090" s="49">
        <v>4089</v>
      </c>
      <c r="B4090" s="54">
        <v>43636</v>
      </c>
      <c r="C4090">
        <v>9</v>
      </c>
      <c r="D4090" s="2">
        <v>5326.6983550891464</v>
      </c>
      <c r="E4090" s="2">
        <v>769.42647914861413</v>
      </c>
      <c r="F4090" s="2">
        <v>317.15287690982439</v>
      </c>
      <c r="G4090" s="55"/>
    </row>
    <row r="4091" spans="1:7" x14ac:dyDescent="0.2">
      <c r="A4091" s="49">
        <v>4090</v>
      </c>
      <c r="B4091" s="54">
        <v>43636</v>
      </c>
      <c r="C4091">
        <v>10</v>
      </c>
      <c r="D4091" s="2">
        <v>5434.5310428042212</v>
      </c>
      <c r="E4091" s="2">
        <v>925.28754208336409</v>
      </c>
      <c r="F4091" s="2">
        <v>667.27570132095343</v>
      </c>
      <c r="G4091" s="55"/>
    </row>
    <row r="4092" spans="1:7" x14ac:dyDescent="0.2">
      <c r="A4092" s="49">
        <v>4091</v>
      </c>
      <c r="B4092" s="54">
        <v>43636</v>
      </c>
      <c r="C4092">
        <v>11</v>
      </c>
      <c r="D4092" s="2">
        <v>5611.0821848755104</v>
      </c>
      <c r="E4092" s="2">
        <v>1067.3471425194844</v>
      </c>
      <c r="F4092" s="2">
        <v>985.24080646292543</v>
      </c>
      <c r="G4092" s="55"/>
    </row>
    <row r="4093" spans="1:7" x14ac:dyDescent="0.2">
      <c r="A4093" s="49">
        <v>4092</v>
      </c>
      <c r="B4093" s="54">
        <v>43636</v>
      </c>
      <c r="C4093">
        <v>12</v>
      </c>
      <c r="D4093" s="2">
        <v>5710.3314934446671</v>
      </c>
      <c r="E4093" s="2">
        <v>1072.2136886291287</v>
      </c>
      <c r="F4093" s="2">
        <v>1052.5577981570977</v>
      </c>
      <c r="G4093" s="55"/>
    </row>
    <row r="4094" spans="1:7" x14ac:dyDescent="0.2">
      <c r="A4094" s="49">
        <v>4093</v>
      </c>
      <c r="B4094" s="54">
        <v>43636</v>
      </c>
      <c r="C4094">
        <v>13</v>
      </c>
      <c r="D4094" s="2">
        <v>5800.3357327467356</v>
      </c>
      <c r="E4094" s="2">
        <v>1019.8839907282212</v>
      </c>
      <c r="F4094" s="2">
        <v>1144.041630858138</v>
      </c>
      <c r="G4094" s="55"/>
    </row>
    <row r="4095" spans="1:7" x14ac:dyDescent="0.2">
      <c r="A4095" s="49">
        <v>4094</v>
      </c>
      <c r="B4095" s="54">
        <v>43636</v>
      </c>
      <c r="C4095">
        <v>14</v>
      </c>
      <c r="D4095" s="2">
        <v>5760.1647847956701</v>
      </c>
      <c r="E4095" s="2">
        <v>925.96429853033783</v>
      </c>
      <c r="F4095" s="2">
        <v>1179.1094272524442</v>
      </c>
      <c r="G4095" s="55"/>
    </row>
    <row r="4096" spans="1:7" x14ac:dyDescent="0.2">
      <c r="A4096" s="49">
        <v>4095</v>
      </c>
      <c r="B4096" s="54">
        <v>43636</v>
      </c>
      <c r="C4096">
        <v>15</v>
      </c>
      <c r="D4096" s="2">
        <v>5722.1136886480554</v>
      </c>
      <c r="E4096" s="2">
        <v>880.95253555184956</v>
      </c>
      <c r="F4096" s="2">
        <v>1099.5247946371528</v>
      </c>
      <c r="G4096" s="55"/>
    </row>
    <row r="4097" spans="1:7" x14ac:dyDescent="0.2">
      <c r="A4097" s="49">
        <v>4096</v>
      </c>
      <c r="B4097" s="54">
        <v>43636</v>
      </c>
      <c r="C4097">
        <v>16</v>
      </c>
      <c r="D4097" s="2">
        <v>5781.2972050524613</v>
      </c>
      <c r="E4097" s="2">
        <v>876.74243283123997</v>
      </c>
      <c r="F4097" s="2">
        <v>976.01910328066447</v>
      </c>
      <c r="G4097" s="55"/>
    </row>
    <row r="4098" spans="1:7" x14ac:dyDescent="0.2">
      <c r="A4098" s="49">
        <v>4097</v>
      </c>
      <c r="B4098" s="54">
        <v>43636</v>
      </c>
      <c r="C4098">
        <v>17</v>
      </c>
      <c r="D4098" s="2">
        <v>5836.4485972410002</v>
      </c>
      <c r="E4098" s="2">
        <v>817.06470830448211</v>
      </c>
      <c r="F4098" s="2">
        <v>805.30285536504732</v>
      </c>
      <c r="G4098" s="55"/>
    </row>
    <row r="4099" spans="1:7" x14ac:dyDescent="0.2">
      <c r="A4099" s="49">
        <v>4098</v>
      </c>
      <c r="B4099" s="54">
        <v>43636</v>
      </c>
      <c r="C4099">
        <v>18</v>
      </c>
      <c r="D4099" s="2">
        <v>5854.3987939549024</v>
      </c>
      <c r="E4099" s="2">
        <v>862.66949388434023</v>
      </c>
      <c r="F4099" s="2">
        <v>606.85254614636528</v>
      </c>
      <c r="G4099" s="55"/>
    </row>
    <row r="4100" spans="1:7" x14ac:dyDescent="0.2">
      <c r="A4100" s="49">
        <v>4099</v>
      </c>
      <c r="B4100" s="54">
        <v>43636</v>
      </c>
      <c r="C4100">
        <v>19</v>
      </c>
      <c r="D4100" s="2">
        <v>5908.9465555248553</v>
      </c>
      <c r="E4100" s="2">
        <v>1037.716845642716</v>
      </c>
      <c r="F4100" s="2">
        <v>337.00105764554206</v>
      </c>
      <c r="G4100" s="55"/>
    </row>
    <row r="4101" spans="1:7" x14ac:dyDescent="0.2">
      <c r="A4101" s="49">
        <v>4100</v>
      </c>
      <c r="B4101" s="54">
        <v>43636</v>
      </c>
      <c r="C4101">
        <v>20</v>
      </c>
      <c r="D4101" s="2">
        <v>5680.6254197724411</v>
      </c>
      <c r="E4101" s="2">
        <v>1345.6211075431038</v>
      </c>
      <c r="F4101" s="2">
        <v>144.15277229898055</v>
      </c>
      <c r="G4101" s="55"/>
    </row>
    <row r="4102" spans="1:7" x14ac:dyDescent="0.2">
      <c r="A4102" s="49">
        <v>4101</v>
      </c>
      <c r="B4102" s="54">
        <v>43636</v>
      </c>
      <c r="C4102">
        <v>21</v>
      </c>
      <c r="D4102" s="2">
        <v>5600.2900543077785</v>
      </c>
      <c r="E4102" s="2">
        <v>1399.3549150515514</v>
      </c>
      <c r="F4102" s="2">
        <v>22.106137034876351</v>
      </c>
      <c r="G4102" s="55"/>
    </row>
    <row r="4103" spans="1:7" x14ac:dyDescent="0.2">
      <c r="A4103" s="49">
        <v>4102</v>
      </c>
      <c r="B4103" s="54">
        <v>43636</v>
      </c>
      <c r="C4103">
        <v>22</v>
      </c>
      <c r="D4103" s="2">
        <v>5724.4149674269156</v>
      </c>
      <c r="E4103" s="2">
        <v>1713.1749231373281</v>
      </c>
      <c r="F4103" s="2">
        <v>1.6225332403297401</v>
      </c>
      <c r="G4103" s="55"/>
    </row>
    <row r="4104" spans="1:7" x14ac:dyDescent="0.2">
      <c r="A4104" s="49">
        <v>4103</v>
      </c>
      <c r="B4104" s="54">
        <v>43636</v>
      </c>
      <c r="C4104">
        <v>23</v>
      </c>
      <c r="D4104" s="2">
        <v>5713.460656255329</v>
      </c>
      <c r="E4104" s="2">
        <v>1371.4720926868793</v>
      </c>
      <c r="F4104" s="2">
        <v>0</v>
      </c>
      <c r="G4104" s="55"/>
    </row>
    <row r="4105" spans="1:7" x14ac:dyDescent="0.2">
      <c r="A4105" s="49">
        <v>4104</v>
      </c>
      <c r="B4105" s="54">
        <v>43636</v>
      </c>
      <c r="C4105">
        <v>24</v>
      </c>
      <c r="D4105" s="2">
        <v>5521.9545164639776</v>
      </c>
      <c r="E4105" s="2">
        <v>1127.134789928635</v>
      </c>
      <c r="F4105" s="2">
        <v>0</v>
      </c>
      <c r="G4105" s="55"/>
    </row>
    <row r="4106" spans="1:7" x14ac:dyDescent="0.2">
      <c r="A4106" s="49">
        <v>4105</v>
      </c>
      <c r="B4106" s="54">
        <v>43637</v>
      </c>
      <c r="C4106">
        <v>1</v>
      </c>
      <c r="D4106" s="2">
        <v>5287.1017645721358</v>
      </c>
      <c r="E4106" s="2">
        <v>987.85758296964423</v>
      </c>
      <c r="F4106" s="2">
        <v>0</v>
      </c>
      <c r="G4106" s="55"/>
    </row>
    <row r="4107" spans="1:7" x14ac:dyDescent="0.2">
      <c r="A4107" s="49">
        <v>4106</v>
      </c>
      <c r="B4107" s="54">
        <v>43637</v>
      </c>
      <c r="C4107">
        <v>2</v>
      </c>
      <c r="D4107" s="2">
        <v>5042.731222303586</v>
      </c>
      <c r="E4107" s="2">
        <v>939.24954902337777</v>
      </c>
      <c r="F4107" s="2">
        <v>0</v>
      </c>
      <c r="G4107" s="55"/>
    </row>
    <row r="4108" spans="1:7" x14ac:dyDescent="0.2">
      <c r="A4108" s="49">
        <v>4107</v>
      </c>
      <c r="B4108" s="54">
        <v>43637</v>
      </c>
      <c r="C4108">
        <v>3</v>
      </c>
      <c r="D4108" s="2">
        <v>4957.0731010577438</v>
      </c>
      <c r="E4108" s="2">
        <v>1138.7300866313767</v>
      </c>
      <c r="F4108" s="2">
        <v>0</v>
      </c>
      <c r="G4108" s="55"/>
    </row>
    <row r="4109" spans="1:7" x14ac:dyDescent="0.2">
      <c r="A4109" s="49">
        <v>4108</v>
      </c>
      <c r="B4109" s="54">
        <v>43637</v>
      </c>
      <c r="C4109">
        <v>4</v>
      </c>
      <c r="D4109" s="2">
        <v>4877.714879400568</v>
      </c>
      <c r="E4109" s="2">
        <v>1365.2350258441513</v>
      </c>
      <c r="F4109" s="2">
        <v>0</v>
      </c>
      <c r="G4109" s="55"/>
    </row>
    <row r="4110" spans="1:7" x14ac:dyDescent="0.2">
      <c r="A4110" s="49">
        <v>4109</v>
      </c>
      <c r="B4110" s="54">
        <v>43637</v>
      </c>
      <c r="C4110">
        <v>5</v>
      </c>
      <c r="D4110" s="2">
        <v>4845.0052847922007</v>
      </c>
      <c r="E4110" s="2">
        <v>1145.3487569149936</v>
      </c>
      <c r="F4110" s="2">
        <v>0</v>
      </c>
      <c r="G4110" s="55"/>
    </row>
    <row r="4111" spans="1:7" x14ac:dyDescent="0.2">
      <c r="A4111" s="49">
        <v>4110</v>
      </c>
      <c r="B4111" s="54">
        <v>43637</v>
      </c>
      <c r="C4111">
        <v>6</v>
      </c>
      <c r="D4111" s="2">
        <v>4860.1549934217583</v>
      </c>
      <c r="E4111" s="2">
        <v>1119.5642238740616</v>
      </c>
      <c r="F4111" s="2">
        <v>0.60606906848446418</v>
      </c>
      <c r="G4111" s="55"/>
    </row>
    <row r="4112" spans="1:7" x14ac:dyDescent="0.2">
      <c r="A4112" s="49">
        <v>4111</v>
      </c>
      <c r="B4112" s="54">
        <v>43637</v>
      </c>
      <c r="C4112">
        <v>7</v>
      </c>
      <c r="D4112" s="2">
        <v>4914.4940690366757</v>
      </c>
      <c r="E4112" s="2">
        <v>1094.4588169808239</v>
      </c>
      <c r="F4112" s="2">
        <v>11.417271457514268</v>
      </c>
      <c r="G4112" s="55"/>
    </row>
    <row r="4113" spans="1:7" x14ac:dyDescent="0.2">
      <c r="A4113" s="49">
        <v>4112</v>
      </c>
      <c r="B4113" s="54">
        <v>43637</v>
      </c>
      <c r="C4113">
        <v>8</v>
      </c>
      <c r="D4113" s="2">
        <v>5132.5694479783833</v>
      </c>
      <c r="E4113" s="2">
        <v>1118.873010572408</v>
      </c>
      <c r="F4113" s="2">
        <v>69.405497794546633</v>
      </c>
      <c r="G4113" s="55"/>
    </row>
    <row r="4114" spans="1:7" x14ac:dyDescent="0.2">
      <c r="A4114" s="49">
        <v>4113</v>
      </c>
      <c r="B4114" s="54">
        <v>43637</v>
      </c>
      <c r="C4114">
        <v>9</v>
      </c>
      <c r="D4114" s="2">
        <v>5258.1659303535034</v>
      </c>
      <c r="E4114" s="2">
        <v>1124.3459579709483</v>
      </c>
      <c r="F4114" s="2">
        <v>293.9845570863173</v>
      </c>
      <c r="G4114" s="55"/>
    </row>
    <row r="4115" spans="1:7" x14ac:dyDescent="0.2">
      <c r="A4115" s="49">
        <v>4114</v>
      </c>
      <c r="B4115" s="54">
        <v>43637</v>
      </c>
      <c r="C4115">
        <v>10</v>
      </c>
      <c r="D4115" s="2">
        <v>5350.1510585389988</v>
      </c>
      <c r="E4115" s="2">
        <v>1133.3767445614767</v>
      </c>
      <c r="F4115" s="2">
        <v>565.49063455232056</v>
      </c>
      <c r="G4115" s="55"/>
    </row>
    <row r="4116" spans="1:7" x14ac:dyDescent="0.2">
      <c r="A4116" s="49">
        <v>4115</v>
      </c>
      <c r="B4116" s="54">
        <v>43637</v>
      </c>
      <c r="C4116">
        <v>11</v>
      </c>
      <c r="D4116" s="2">
        <v>5496.7958108373205</v>
      </c>
      <c r="E4116" s="2">
        <v>1118.7074250968521</v>
      </c>
      <c r="F4116" s="2">
        <v>752.11643454550369</v>
      </c>
      <c r="G4116" s="55"/>
    </row>
    <row r="4117" spans="1:7" x14ac:dyDescent="0.2">
      <c r="A4117" s="49">
        <v>4116</v>
      </c>
      <c r="B4117" s="54">
        <v>43637</v>
      </c>
      <c r="C4117">
        <v>12</v>
      </c>
      <c r="D4117" s="2">
        <v>5621.875422778885</v>
      </c>
      <c r="E4117" s="2">
        <v>1050.3622310342469</v>
      </c>
      <c r="F4117" s="2">
        <v>947.67854529233728</v>
      </c>
      <c r="G4117" s="55"/>
    </row>
    <row r="4118" spans="1:7" x14ac:dyDescent="0.2">
      <c r="A4118" s="49">
        <v>4117</v>
      </c>
      <c r="B4118" s="54">
        <v>43637</v>
      </c>
      <c r="C4118">
        <v>13</v>
      </c>
      <c r="D4118" s="2">
        <v>5646.9029194759623</v>
      </c>
      <c r="E4118" s="2">
        <v>959.00829624791106</v>
      </c>
      <c r="F4118" s="2">
        <v>997.25693489177729</v>
      </c>
      <c r="G4118" s="55"/>
    </row>
    <row r="4119" spans="1:7" x14ac:dyDescent="0.2">
      <c r="A4119" s="49">
        <v>4118</v>
      </c>
      <c r="B4119" s="54">
        <v>43637</v>
      </c>
      <c r="C4119">
        <v>14</v>
      </c>
      <c r="D4119" s="2">
        <v>5624.1587269358597</v>
      </c>
      <c r="E4119" s="2">
        <v>902.8299606918755</v>
      </c>
      <c r="F4119" s="2">
        <v>1056.1906561565593</v>
      </c>
      <c r="G4119" s="55"/>
    </row>
    <row r="4120" spans="1:7" x14ac:dyDescent="0.2">
      <c r="A4120" s="49">
        <v>4119</v>
      </c>
      <c r="B4120" s="54">
        <v>43637</v>
      </c>
      <c r="C4120">
        <v>15</v>
      </c>
      <c r="D4120" s="2">
        <v>5604.4819363860852</v>
      </c>
      <c r="E4120" s="2">
        <v>908.62996213996303</v>
      </c>
      <c r="F4120" s="2">
        <v>1024.7828004947326</v>
      </c>
      <c r="G4120" s="55"/>
    </row>
    <row r="4121" spans="1:7" x14ac:dyDescent="0.2">
      <c r="A4121" s="49">
        <v>4120</v>
      </c>
      <c r="B4121" s="54">
        <v>43637</v>
      </c>
      <c r="C4121">
        <v>16</v>
      </c>
      <c r="D4121" s="2">
        <v>5630.4290692340401</v>
      </c>
      <c r="E4121" s="2">
        <v>964.8151234608124</v>
      </c>
      <c r="F4121" s="2">
        <v>917.33609505556126</v>
      </c>
      <c r="G4121" s="55"/>
    </row>
    <row r="4122" spans="1:7" x14ac:dyDescent="0.2">
      <c r="A4122" s="49">
        <v>4121</v>
      </c>
      <c r="B4122" s="54">
        <v>43637</v>
      </c>
      <c r="C4122">
        <v>17</v>
      </c>
      <c r="D4122" s="2">
        <v>5716.3965965677944</v>
      </c>
      <c r="E4122" s="2">
        <v>1018.9482667601967</v>
      </c>
      <c r="F4122" s="2">
        <v>770.64100985014034</v>
      </c>
      <c r="G4122" s="55"/>
    </row>
    <row r="4123" spans="1:7" x14ac:dyDescent="0.2">
      <c r="A4123" s="49">
        <v>4122</v>
      </c>
      <c r="B4123" s="54">
        <v>43637</v>
      </c>
      <c r="C4123">
        <v>18</v>
      </c>
      <c r="D4123" s="2">
        <v>5723.2417240097921</v>
      </c>
      <c r="E4123" s="2">
        <v>1057.2448471564421</v>
      </c>
      <c r="F4123" s="2">
        <v>592.79926513135808</v>
      </c>
      <c r="G4123" s="55"/>
    </row>
    <row r="4124" spans="1:7" x14ac:dyDescent="0.2">
      <c r="A4124" s="49">
        <v>4123</v>
      </c>
      <c r="B4124" s="54">
        <v>43637</v>
      </c>
      <c r="C4124">
        <v>19</v>
      </c>
      <c r="D4124" s="2">
        <v>5784.1717209008766</v>
      </c>
      <c r="E4124" s="2">
        <v>1089.2280441750459</v>
      </c>
      <c r="F4124" s="2">
        <v>374.41911237352906</v>
      </c>
      <c r="G4124" s="55"/>
    </row>
    <row r="4125" spans="1:7" x14ac:dyDescent="0.2">
      <c r="A4125" s="49">
        <v>4124</v>
      </c>
      <c r="B4125" s="54">
        <v>43637</v>
      </c>
      <c r="C4125">
        <v>20</v>
      </c>
      <c r="D4125" s="2">
        <v>5666.4864658323695</v>
      </c>
      <c r="E4125" s="2">
        <v>1130.2342900717895</v>
      </c>
      <c r="F4125" s="2">
        <v>172.91620750122442</v>
      </c>
      <c r="G4125" s="55"/>
    </row>
    <row r="4126" spans="1:7" x14ac:dyDescent="0.2">
      <c r="A4126" s="49">
        <v>4125</v>
      </c>
      <c r="B4126" s="54">
        <v>43637</v>
      </c>
      <c r="C4126">
        <v>21</v>
      </c>
      <c r="D4126" s="2">
        <v>5568.1180944096332</v>
      </c>
      <c r="E4126" s="2">
        <v>1105.5994159166285</v>
      </c>
      <c r="F4126" s="2">
        <v>26.340084773303744</v>
      </c>
      <c r="G4126" s="55"/>
    </row>
    <row r="4127" spans="1:7" x14ac:dyDescent="0.2">
      <c r="A4127" s="49">
        <v>4126</v>
      </c>
      <c r="B4127" s="54">
        <v>43637</v>
      </c>
      <c r="C4127">
        <v>22</v>
      </c>
      <c r="D4127" s="2">
        <v>5688.2831886587728</v>
      </c>
      <c r="E4127" s="2">
        <v>1014.6272636152903</v>
      </c>
      <c r="F4127" s="2">
        <v>1.8591733509511728</v>
      </c>
      <c r="G4127" s="55"/>
    </row>
    <row r="4128" spans="1:7" x14ac:dyDescent="0.2">
      <c r="A4128" s="49">
        <v>4127</v>
      </c>
      <c r="B4128" s="54">
        <v>43637</v>
      </c>
      <c r="C4128">
        <v>23</v>
      </c>
      <c r="D4128" s="2">
        <v>5697.2193090896717</v>
      </c>
      <c r="E4128" s="2">
        <v>981.02297834801573</v>
      </c>
      <c r="F4128" s="2">
        <v>0</v>
      </c>
      <c r="G4128" s="55"/>
    </row>
    <row r="4129" spans="1:7" x14ac:dyDescent="0.2">
      <c r="A4129" s="49">
        <v>4128</v>
      </c>
      <c r="B4129" s="54">
        <v>43637</v>
      </c>
      <c r="C4129">
        <v>24</v>
      </c>
      <c r="D4129" s="2">
        <v>5534.7790094987995</v>
      </c>
      <c r="E4129" s="2">
        <v>1133.3973961253478</v>
      </c>
      <c r="F4129" s="2">
        <v>0</v>
      </c>
      <c r="G4129" s="55"/>
    </row>
    <row r="4130" spans="1:7" x14ac:dyDescent="0.2">
      <c r="A4130" s="49">
        <v>4129</v>
      </c>
      <c r="B4130" s="54">
        <v>43638</v>
      </c>
      <c r="C4130">
        <v>1</v>
      </c>
      <c r="D4130" s="2">
        <v>5265.9913309299409</v>
      </c>
      <c r="E4130" s="2">
        <v>1066.397745982629</v>
      </c>
      <c r="F4130" s="2">
        <v>0</v>
      </c>
      <c r="G4130" s="55"/>
    </row>
    <row r="4131" spans="1:7" x14ac:dyDescent="0.2">
      <c r="A4131" s="49">
        <v>4130</v>
      </c>
      <c r="B4131" s="54">
        <v>43638</v>
      </c>
      <c r="C4131">
        <v>2</v>
      </c>
      <c r="D4131" s="2">
        <v>5061.0521781439948</v>
      </c>
      <c r="E4131" s="2">
        <v>1154.8056599922534</v>
      </c>
      <c r="F4131" s="2">
        <v>0</v>
      </c>
      <c r="G4131" s="55"/>
    </row>
    <row r="4132" spans="1:7" x14ac:dyDescent="0.2">
      <c r="A4132" s="49">
        <v>4131</v>
      </c>
      <c r="B4132" s="54">
        <v>43638</v>
      </c>
      <c r="C4132">
        <v>3</v>
      </c>
      <c r="D4132" s="2">
        <v>4969.5806440398974</v>
      </c>
      <c r="E4132" s="2">
        <v>1085.6300443704388</v>
      </c>
      <c r="F4132" s="2">
        <v>0</v>
      </c>
      <c r="G4132" s="55"/>
    </row>
    <row r="4133" spans="1:7" x14ac:dyDescent="0.2">
      <c r="A4133" s="49">
        <v>4132</v>
      </c>
      <c r="B4133" s="54">
        <v>43638</v>
      </c>
      <c r="C4133">
        <v>4</v>
      </c>
      <c r="D4133" s="2">
        <v>4909.1486933140068</v>
      </c>
      <c r="E4133" s="2">
        <v>1173.4114427444752</v>
      </c>
      <c r="F4133" s="2">
        <v>0</v>
      </c>
      <c r="G4133" s="55"/>
    </row>
    <row r="4134" spans="1:7" x14ac:dyDescent="0.2">
      <c r="A4134" s="49">
        <v>4133</v>
      </c>
      <c r="B4134" s="54">
        <v>43638</v>
      </c>
      <c r="C4134">
        <v>5</v>
      </c>
      <c r="D4134" s="2">
        <v>4860.3743102306071</v>
      </c>
      <c r="E4134" s="2">
        <v>1180.4410516431115</v>
      </c>
      <c r="F4134" s="2">
        <v>0</v>
      </c>
      <c r="G4134" s="55"/>
    </row>
    <row r="4135" spans="1:7" x14ac:dyDescent="0.2">
      <c r="A4135" s="49">
        <v>4134</v>
      </c>
      <c r="B4135" s="54">
        <v>43638</v>
      </c>
      <c r="C4135">
        <v>6</v>
      </c>
      <c r="D4135" s="2">
        <v>4862.2752648327478</v>
      </c>
      <c r="E4135" s="2">
        <v>1252.1908984377978</v>
      </c>
      <c r="F4135" s="2">
        <v>0.71457100824350051</v>
      </c>
      <c r="G4135" s="55"/>
    </row>
    <row r="4136" spans="1:7" x14ac:dyDescent="0.2">
      <c r="A4136" s="49">
        <v>4135</v>
      </c>
      <c r="B4136" s="54">
        <v>43638</v>
      </c>
      <c r="C4136">
        <v>7</v>
      </c>
      <c r="D4136" s="2">
        <v>4897.4276573353472</v>
      </c>
      <c r="E4136" s="2">
        <v>1237.9661461941939</v>
      </c>
      <c r="F4136" s="2">
        <v>12.584786910209258</v>
      </c>
      <c r="G4136" s="55"/>
    </row>
    <row r="4137" spans="1:7" x14ac:dyDescent="0.2">
      <c r="A4137" s="49">
        <v>4136</v>
      </c>
      <c r="B4137" s="54">
        <v>43638</v>
      </c>
      <c r="C4137">
        <v>8</v>
      </c>
      <c r="D4137" s="2">
        <v>5168.3015851305845</v>
      </c>
      <c r="E4137" s="2">
        <v>1143.9186032927601</v>
      </c>
      <c r="F4137" s="2">
        <v>68.162498606214328</v>
      </c>
      <c r="G4137" s="55"/>
    </row>
    <row r="4138" spans="1:7" x14ac:dyDescent="0.2">
      <c r="A4138" s="49">
        <v>4137</v>
      </c>
      <c r="B4138" s="54">
        <v>43638</v>
      </c>
      <c r="C4138">
        <v>9</v>
      </c>
      <c r="D4138" s="2">
        <v>5323.0759107442782</v>
      </c>
      <c r="E4138" s="2">
        <v>1047.436334996484</v>
      </c>
      <c r="F4138" s="2">
        <v>313.77388790280389</v>
      </c>
      <c r="G4138" s="55"/>
    </row>
    <row r="4139" spans="1:7" x14ac:dyDescent="0.2">
      <c r="A4139" s="49">
        <v>4138</v>
      </c>
      <c r="B4139" s="54">
        <v>43638</v>
      </c>
      <c r="C4139">
        <v>10</v>
      </c>
      <c r="D4139" s="2">
        <v>5420.5891399946777</v>
      </c>
      <c r="E4139" s="2">
        <v>1004.3527221795036</v>
      </c>
      <c r="F4139" s="2">
        <v>612.25675865281221</v>
      </c>
      <c r="G4139" s="55"/>
    </row>
    <row r="4140" spans="1:7" x14ac:dyDescent="0.2">
      <c r="A4140" s="49">
        <v>4139</v>
      </c>
      <c r="B4140" s="54">
        <v>43638</v>
      </c>
      <c r="C4140">
        <v>11</v>
      </c>
      <c r="D4140" s="2">
        <v>5620.9198890027737</v>
      </c>
      <c r="E4140" s="2">
        <v>837.25644867544895</v>
      </c>
      <c r="F4140" s="2">
        <v>882.2780713423324</v>
      </c>
      <c r="G4140" s="55"/>
    </row>
    <row r="4141" spans="1:7" x14ac:dyDescent="0.2">
      <c r="A4141" s="49">
        <v>4140</v>
      </c>
      <c r="B4141" s="54">
        <v>43638</v>
      </c>
      <c r="C4141">
        <v>12</v>
      </c>
      <c r="D4141" s="2">
        <v>5764.1174061053352</v>
      </c>
      <c r="E4141" s="2">
        <v>786.91438411051388</v>
      </c>
      <c r="F4141" s="2">
        <v>966.63887561759987</v>
      </c>
      <c r="G4141" s="55"/>
    </row>
    <row r="4142" spans="1:7" x14ac:dyDescent="0.2">
      <c r="A4142" s="49">
        <v>4141</v>
      </c>
      <c r="B4142" s="54">
        <v>43638</v>
      </c>
      <c r="C4142">
        <v>13</v>
      </c>
      <c r="D4142" s="2">
        <v>5800.1650099773096</v>
      </c>
      <c r="E4142" s="2">
        <v>746.65053806124206</v>
      </c>
      <c r="F4142" s="2">
        <v>1083.7620257416092</v>
      </c>
      <c r="G4142" s="55"/>
    </row>
    <row r="4143" spans="1:7" x14ac:dyDescent="0.2">
      <c r="A4143" s="49">
        <v>4142</v>
      </c>
      <c r="B4143" s="54">
        <v>43638</v>
      </c>
      <c r="C4143">
        <v>14</v>
      </c>
      <c r="D4143" s="2">
        <v>5736.7859638810951</v>
      </c>
      <c r="E4143" s="2">
        <v>656.3192183001604</v>
      </c>
      <c r="F4143" s="2">
        <v>1101.7035292113255</v>
      </c>
      <c r="G4143" s="55"/>
    </row>
    <row r="4144" spans="1:7" x14ac:dyDescent="0.2">
      <c r="A4144" s="49">
        <v>4143</v>
      </c>
      <c r="B4144" s="54">
        <v>43638</v>
      </c>
      <c r="C4144">
        <v>15</v>
      </c>
      <c r="D4144" s="2">
        <v>5718.3121082741536</v>
      </c>
      <c r="E4144" s="2">
        <v>625.90833491481499</v>
      </c>
      <c r="F4144" s="2">
        <v>1056.5851200501118</v>
      </c>
      <c r="G4144" s="55"/>
    </row>
    <row r="4145" spans="1:7" x14ac:dyDescent="0.2">
      <c r="A4145" s="49">
        <v>4144</v>
      </c>
      <c r="B4145" s="54">
        <v>43638</v>
      </c>
      <c r="C4145">
        <v>16</v>
      </c>
      <c r="D4145" s="2">
        <v>5763.193329866388</v>
      </c>
      <c r="E4145" s="2">
        <v>636.88508711011139</v>
      </c>
      <c r="F4145" s="2">
        <v>971.18926803921761</v>
      </c>
      <c r="G4145" s="55"/>
    </row>
    <row r="4146" spans="1:7" x14ac:dyDescent="0.2">
      <c r="A4146" s="49">
        <v>4145</v>
      </c>
      <c r="B4146" s="54">
        <v>43638</v>
      </c>
      <c r="C4146">
        <v>17</v>
      </c>
      <c r="D4146" s="2">
        <v>5833.1640375042316</v>
      </c>
      <c r="E4146" s="2">
        <v>698.85444424149568</v>
      </c>
      <c r="F4146" s="2">
        <v>855.79116006872164</v>
      </c>
      <c r="G4146" s="55"/>
    </row>
    <row r="4147" spans="1:7" x14ac:dyDescent="0.2">
      <c r="A4147" s="49">
        <v>4146</v>
      </c>
      <c r="B4147" s="54">
        <v>43638</v>
      </c>
      <c r="C4147">
        <v>18</v>
      </c>
      <c r="D4147" s="2">
        <v>5811.2888240306693</v>
      </c>
      <c r="E4147" s="2">
        <v>718.49482162255913</v>
      </c>
      <c r="F4147" s="2">
        <v>680.90371064730459</v>
      </c>
      <c r="G4147" s="55"/>
    </row>
    <row r="4148" spans="1:7" x14ac:dyDescent="0.2">
      <c r="A4148" s="49">
        <v>4147</v>
      </c>
      <c r="B4148" s="54">
        <v>43638</v>
      </c>
      <c r="C4148">
        <v>19</v>
      </c>
      <c r="D4148" s="2">
        <v>5885.9222417113933</v>
      </c>
      <c r="E4148" s="2">
        <v>760.82674390828868</v>
      </c>
      <c r="F4148" s="2">
        <v>432.20043439986227</v>
      </c>
      <c r="G4148" s="55"/>
    </row>
    <row r="4149" spans="1:7" x14ac:dyDescent="0.2">
      <c r="A4149" s="49">
        <v>4148</v>
      </c>
      <c r="B4149" s="54">
        <v>43638</v>
      </c>
      <c r="C4149">
        <v>20</v>
      </c>
      <c r="D4149" s="2">
        <v>5775.6772789189363</v>
      </c>
      <c r="E4149" s="2">
        <v>947.71934469476469</v>
      </c>
      <c r="F4149" s="2">
        <v>173.61275082193555</v>
      </c>
      <c r="G4149" s="55"/>
    </row>
    <row r="4150" spans="1:7" x14ac:dyDescent="0.2">
      <c r="A4150" s="49">
        <v>4149</v>
      </c>
      <c r="B4150" s="54">
        <v>43638</v>
      </c>
      <c r="C4150">
        <v>21</v>
      </c>
      <c r="D4150" s="2">
        <v>5726.8775854584319</v>
      </c>
      <c r="E4150" s="2">
        <v>933.20034285566283</v>
      </c>
      <c r="F4150" s="2">
        <v>26.129648493975907</v>
      </c>
      <c r="G4150" s="55"/>
    </row>
    <row r="4151" spans="1:7" x14ac:dyDescent="0.2">
      <c r="A4151" s="49">
        <v>4150</v>
      </c>
      <c r="B4151" s="54">
        <v>43638</v>
      </c>
      <c r="C4151">
        <v>22</v>
      </c>
      <c r="D4151" s="2">
        <v>5813.922043731196</v>
      </c>
      <c r="E4151" s="2">
        <v>1028.9332905615238</v>
      </c>
      <c r="F4151" s="2">
        <v>1.7748753899809768</v>
      </c>
      <c r="G4151" s="55"/>
    </row>
    <row r="4152" spans="1:7" x14ac:dyDescent="0.2">
      <c r="A4152" s="49">
        <v>4151</v>
      </c>
      <c r="B4152" s="54">
        <v>43638</v>
      </c>
      <c r="C4152">
        <v>23</v>
      </c>
      <c r="D4152" s="2">
        <v>5837.4801982479621</v>
      </c>
      <c r="E4152" s="2">
        <v>1554.7594214442488</v>
      </c>
      <c r="F4152" s="2">
        <v>0</v>
      </c>
      <c r="G4152" s="55"/>
    </row>
    <row r="4153" spans="1:7" x14ac:dyDescent="0.2">
      <c r="A4153" s="49">
        <v>4152</v>
      </c>
      <c r="B4153" s="54">
        <v>43638</v>
      </c>
      <c r="C4153">
        <v>24</v>
      </c>
      <c r="D4153" s="2">
        <v>5664.089385546059</v>
      </c>
      <c r="E4153" s="2">
        <v>1535.4470813005976</v>
      </c>
      <c r="F4153" s="2">
        <v>0</v>
      </c>
      <c r="G4153" s="55"/>
    </row>
    <row r="4154" spans="1:7" x14ac:dyDescent="0.2">
      <c r="A4154" s="49">
        <v>4153</v>
      </c>
      <c r="B4154" s="54">
        <v>43639</v>
      </c>
      <c r="C4154">
        <v>1</v>
      </c>
      <c r="D4154" s="2">
        <v>5406.2481012728767</v>
      </c>
      <c r="E4154" s="2">
        <v>1460.0426887740587</v>
      </c>
      <c r="F4154" s="2">
        <v>0</v>
      </c>
      <c r="G4154" s="55"/>
    </row>
    <row r="4155" spans="1:7" x14ac:dyDescent="0.2">
      <c r="A4155" s="49">
        <v>4154</v>
      </c>
      <c r="B4155" s="54">
        <v>43639</v>
      </c>
      <c r="C4155">
        <v>2</v>
      </c>
      <c r="D4155" s="2">
        <v>5177.7951971947514</v>
      </c>
      <c r="E4155" s="2">
        <v>1355.7884163256026</v>
      </c>
      <c r="F4155" s="2">
        <v>0</v>
      </c>
      <c r="G4155" s="55"/>
    </row>
    <row r="4156" spans="1:7" x14ac:dyDescent="0.2">
      <c r="A4156" s="49">
        <v>4155</v>
      </c>
      <c r="B4156" s="54">
        <v>43639</v>
      </c>
      <c r="C4156">
        <v>3</v>
      </c>
      <c r="D4156" s="2">
        <v>5074.2172076616744</v>
      </c>
      <c r="E4156" s="2">
        <v>1322.6604248666497</v>
      </c>
      <c r="F4156" s="2">
        <v>0</v>
      </c>
      <c r="G4156" s="55"/>
    </row>
    <row r="4157" spans="1:7" x14ac:dyDescent="0.2">
      <c r="A4157" s="49">
        <v>4156</v>
      </c>
      <c r="B4157" s="54">
        <v>43639</v>
      </c>
      <c r="C4157">
        <v>4</v>
      </c>
      <c r="D4157" s="2">
        <v>5008.4796497544758</v>
      </c>
      <c r="E4157" s="2">
        <v>1213.5544620566529</v>
      </c>
      <c r="F4157" s="2">
        <v>0</v>
      </c>
      <c r="G4157" s="55"/>
    </row>
    <row r="4158" spans="1:7" x14ac:dyDescent="0.2">
      <c r="A4158" s="49">
        <v>4157</v>
      </c>
      <c r="B4158" s="54">
        <v>43639</v>
      </c>
      <c r="C4158">
        <v>5</v>
      </c>
      <c r="D4158" s="2">
        <v>4964.9975631590114</v>
      </c>
      <c r="E4158" s="2">
        <v>1266.0144922044813</v>
      </c>
      <c r="F4158" s="2">
        <v>0</v>
      </c>
      <c r="G4158" s="55"/>
    </row>
    <row r="4159" spans="1:7" x14ac:dyDescent="0.2">
      <c r="A4159" s="49">
        <v>4158</v>
      </c>
      <c r="B4159" s="54">
        <v>43639</v>
      </c>
      <c r="C4159">
        <v>6</v>
      </c>
      <c r="D4159" s="2">
        <v>4989.1665680853739</v>
      </c>
      <c r="E4159" s="2">
        <v>1277.9771785848604</v>
      </c>
      <c r="F4159" s="2">
        <v>0.47114823652504756</v>
      </c>
      <c r="G4159" s="55"/>
    </row>
    <row r="4160" spans="1:7" x14ac:dyDescent="0.2">
      <c r="A4160" s="49">
        <v>4159</v>
      </c>
      <c r="B4160" s="54">
        <v>43639</v>
      </c>
      <c r="C4160">
        <v>7</v>
      </c>
      <c r="D4160" s="2">
        <v>5049.9254666847482</v>
      </c>
      <c r="E4160" s="2">
        <v>910.50976111733507</v>
      </c>
      <c r="F4160" s="2">
        <v>14.858141518706406</v>
      </c>
      <c r="G4160" s="55"/>
    </row>
    <row r="4161" spans="1:7" x14ac:dyDescent="0.2">
      <c r="A4161" s="49">
        <v>4160</v>
      </c>
      <c r="B4161" s="54">
        <v>43639</v>
      </c>
      <c r="C4161">
        <v>8</v>
      </c>
      <c r="D4161" s="2">
        <v>5284.2853856466863</v>
      </c>
      <c r="E4161" s="2">
        <v>775.67189429143673</v>
      </c>
      <c r="F4161" s="2">
        <v>74.079145044388085</v>
      </c>
      <c r="G4161" s="55"/>
    </row>
    <row r="4162" spans="1:7" x14ac:dyDescent="0.2">
      <c r="A4162" s="49">
        <v>4161</v>
      </c>
      <c r="B4162" s="54">
        <v>43639</v>
      </c>
      <c r="C4162">
        <v>9</v>
      </c>
      <c r="D4162" s="2">
        <v>5399.3897371650191</v>
      </c>
      <c r="E4162" s="2">
        <v>1319.0293144680456</v>
      </c>
      <c r="F4162" s="2">
        <v>309.99276453766646</v>
      </c>
      <c r="G4162" s="55"/>
    </row>
    <row r="4163" spans="1:7" x14ac:dyDescent="0.2">
      <c r="A4163" s="49">
        <v>4162</v>
      </c>
      <c r="B4163" s="54">
        <v>43639</v>
      </c>
      <c r="C4163">
        <v>10</v>
      </c>
      <c r="D4163" s="2">
        <v>5506.701887643203</v>
      </c>
      <c r="E4163" s="2">
        <v>1290.5439948260928</v>
      </c>
      <c r="F4163" s="2">
        <v>592.46868737640807</v>
      </c>
      <c r="G4163" s="55"/>
    </row>
    <row r="4164" spans="1:7" x14ac:dyDescent="0.2">
      <c r="A4164" s="49">
        <v>4163</v>
      </c>
      <c r="B4164" s="54">
        <v>43639</v>
      </c>
      <c r="C4164">
        <v>11</v>
      </c>
      <c r="D4164" s="2">
        <v>5716.8371433426773</v>
      </c>
      <c r="E4164" s="2">
        <v>1124.4232523043902</v>
      </c>
      <c r="F4164" s="2">
        <v>879.66208048454064</v>
      </c>
      <c r="G4164" s="55"/>
    </row>
    <row r="4165" spans="1:7" x14ac:dyDescent="0.2">
      <c r="A4165" s="49">
        <v>4164</v>
      </c>
      <c r="B4165" s="54">
        <v>43639</v>
      </c>
      <c r="C4165">
        <v>12</v>
      </c>
      <c r="D4165" s="2">
        <v>5814.7070428051902</v>
      </c>
      <c r="E4165" s="2">
        <v>1130.7520993560454</v>
      </c>
      <c r="F4165" s="2">
        <v>1001.6051951139821</v>
      </c>
      <c r="G4165" s="55"/>
    </row>
    <row r="4166" spans="1:7" x14ac:dyDescent="0.2">
      <c r="A4166" s="49">
        <v>4165</v>
      </c>
      <c r="B4166" s="54">
        <v>43639</v>
      </c>
      <c r="C4166">
        <v>13</v>
      </c>
      <c r="D4166" s="2">
        <v>5859.3382564998365</v>
      </c>
      <c r="E4166" s="2">
        <v>1130.0739432188966</v>
      </c>
      <c r="F4166" s="2">
        <v>1138.4719441717311</v>
      </c>
      <c r="G4166" s="55"/>
    </row>
    <row r="4167" spans="1:7" x14ac:dyDescent="0.2">
      <c r="A4167" s="49">
        <v>4166</v>
      </c>
      <c r="B4167" s="54">
        <v>43639</v>
      </c>
      <c r="C4167">
        <v>14</v>
      </c>
      <c r="D4167" s="2">
        <v>5814.215627873913</v>
      </c>
      <c r="E4167" s="2">
        <v>1243.7480263618982</v>
      </c>
      <c r="F4167" s="2">
        <v>1098.9051320450149</v>
      </c>
      <c r="G4167" s="55"/>
    </row>
    <row r="4168" spans="1:7" x14ac:dyDescent="0.2">
      <c r="A4168" s="49">
        <v>4167</v>
      </c>
      <c r="B4168" s="54">
        <v>43639</v>
      </c>
      <c r="C4168">
        <v>15</v>
      </c>
      <c r="D4168" s="2">
        <v>5785.4307257886139</v>
      </c>
      <c r="E4168" s="2">
        <v>1352.1651094299277</v>
      </c>
      <c r="F4168" s="2">
        <v>1075.5978522369242</v>
      </c>
      <c r="G4168" s="55"/>
    </row>
    <row r="4169" spans="1:7" x14ac:dyDescent="0.2">
      <c r="A4169" s="49">
        <v>4168</v>
      </c>
      <c r="B4169" s="54">
        <v>43639</v>
      </c>
      <c r="C4169">
        <v>16</v>
      </c>
      <c r="D4169" s="2">
        <v>5818.0318390370494</v>
      </c>
      <c r="E4169" s="2">
        <v>1426.3871467953775</v>
      </c>
      <c r="F4169" s="2">
        <v>1004.9898545010708</v>
      </c>
      <c r="G4169" s="55"/>
    </row>
    <row r="4170" spans="1:7" x14ac:dyDescent="0.2">
      <c r="A4170" s="49">
        <v>4169</v>
      </c>
      <c r="B4170" s="54">
        <v>43639</v>
      </c>
      <c r="C4170">
        <v>17</v>
      </c>
      <c r="D4170" s="2">
        <v>5931.4107614320383</v>
      </c>
      <c r="E4170" s="2">
        <v>1470.5489104336077</v>
      </c>
      <c r="F4170" s="2">
        <v>865.1795671761206</v>
      </c>
      <c r="G4170" s="55"/>
    </row>
    <row r="4171" spans="1:7" x14ac:dyDescent="0.2">
      <c r="A4171" s="49">
        <v>4170</v>
      </c>
      <c r="B4171" s="54">
        <v>43639</v>
      </c>
      <c r="C4171">
        <v>18</v>
      </c>
      <c r="D4171" s="2">
        <v>5939.1147251949587</v>
      </c>
      <c r="E4171" s="2">
        <v>1433.1353558762078</v>
      </c>
      <c r="F4171" s="2">
        <v>630.70928430737433</v>
      </c>
      <c r="G4171" s="55"/>
    </row>
    <row r="4172" spans="1:7" x14ac:dyDescent="0.2">
      <c r="A4172" s="49">
        <v>4171</v>
      </c>
      <c r="B4172" s="54">
        <v>43639</v>
      </c>
      <c r="C4172">
        <v>19</v>
      </c>
      <c r="D4172" s="2">
        <v>6008.0006388984048</v>
      </c>
      <c r="E4172" s="2">
        <v>1433.2074880669966</v>
      </c>
      <c r="F4172" s="2">
        <v>382.16695442496734</v>
      </c>
      <c r="G4172" s="55"/>
    </row>
    <row r="4173" spans="1:7" x14ac:dyDescent="0.2">
      <c r="A4173" s="49">
        <v>4172</v>
      </c>
      <c r="B4173" s="54">
        <v>43639</v>
      </c>
      <c r="C4173">
        <v>20</v>
      </c>
      <c r="D4173" s="2">
        <v>5925.6646866541369</v>
      </c>
      <c r="E4173" s="2">
        <v>1408.3166247253025</v>
      </c>
      <c r="F4173" s="2">
        <v>150.35116441321068</v>
      </c>
      <c r="G4173" s="55"/>
    </row>
    <row r="4174" spans="1:7" x14ac:dyDescent="0.2">
      <c r="A4174" s="49">
        <v>4173</v>
      </c>
      <c r="B4174" s="54">
        <v>43639</v>
      </c>
      <c r="C4174">
        <v>21</v>
      </c>
      <c r="D4174" s="2">
        <v>5835.944445401251</v>
      </c>
      <c r="E4174" s="2">
        <v>1363.8364292342526</v>
      </c>
      <c r="F4174" s="2">
        <v>26.032248176918198</v>
      </c>
      <c r="G4174" s="55"/>
    </row>
    <row r="4175" spans="1:7" x14ac:dyDescent="0.2">
      <c r="A4175" s="49">
        <v>4174</v>
      </c>
      <c r="B4175" s="54">
        <v>43639</v>
      </c>
      <c r="C4175">
        <v>22</v>
      </c>
      <c r="D4175" s="2">
        <v>5950.8944001424788</v>
      </c>
      <c r="E4175" s="2">
        <v>1344.4848098042903</v>
      </c>
      <c r="F4175" s="2">
        <v>1.6502306689917567</v>
      </c>
      <c r="G4175" s="55"/>
    </row>
    <row r="4176" spans="1:7" x14ac:dyDescent="0.2">
      <c r="A4176" s="49">
        <v>4175</v>
      </c>
      <c r="B4176" s="54">
        <v>43639</v>
      </c>
      <c r="C4176">
        <v>23</v>
      </c>
      <c r="D4176" s="2">
        <v>5925.3497081892838</v>
      </c>
      <c r="E4176" s="2">
        <v>1120.6423977966103</v>
      </c>
      <c r="F4176" s="2">
        <v>0</v>
      </c>
      <c r="G4176" s="55"/>
    </row>
    <row r="4177" spans="1:7" x14ac:dyDescent="0.2">
      <c r="A4177" s="49">
        <v>4176</v>
      </c>
      <c r="B4177" s="54">
        <v>43639</v>
      </c>
      <c r="C4177">
        <v>24</v>
      </c>
      <c r="D4177" s="2">
        <v>5774.984126929462</v>
      </c>
      <c r="E4177" s="2">
        <v>874.5865015135571</v>
      </c>
      <c r="F4177" s="2">
        <v>0</v>
      </c>
      <c r="G4177" s="55"/>
    </row>
    <row r="4178" spans="1:7" x14ac:dyDescent="0.2">
      <c r="A4178" s="49">
        <v>4177</v>
      </c>
      <c r="B4178" s="54">
        <v>43640</v>
      </c>
      <c r="C4178">
        <v>1</v>
      </c>
      <c r="D4178" s="2">
        <v>5485.1045148341436</v>
      </c>
      <c r="E4178" s="2">
        <v>803.86496414101953</v>
      </c>
      <c r="F4178" s="2">
        <v>0</v>
      </c>
      <c r="G4178" s="55"/>
    </row>
    <row r="4179" spans="1:7" x14ac:dyDescent="0.2">
      <c r="A4179" s="49">
        <v>4178</v>
      </c>
      <c r="B4179" s="54">
        <v>43640</v>
      </c>
      <c r="C4179">
        <v>2</v>
      </c>
      <c r="D4179" s="2">
        <v>5238.0104443801156</v>
      </c>
      <c r="E4179" s="2">
        <v>742.69093755340521</v>
      </c>
      <c r="F4179" s="2">
        <v>0</v>
      </c>
      <c r="G4179" s="55"/>
    </row>
    <row r="4180" spans="1:7" x14ac:dyDescent="0.2">
      <c r="A4180" s="49">
        <v>4179</v>
      </c>
      <c r="B4180" s="54">
        <v>43640</v>
      </c>
      <c r="C4180">
        <v>3</v>
      </c>
      <c r="D4180" s="2">
        <v>5132.3724330936147</v>
      </c>
      <c r="E4180" s="2">
        <v>671.44992879391248</v>
      </c>
      <c r="F4180" s="2">
        <v>0</v>
      </c>
      <c r="G4180" s="55"/>
    </row>
    <row r="4181" spans="1:7" x14ac:dyDescent="0.2">
      <c r="A4181" s="49">
        <v>4180</v>
      </c>
      <c r="B4181" s="54">
        <v>43640</v>
      </c>
      <c r="C4181">
        <v>4</v>
      </c>
      <c r="D4181" s="2">
        <v>5063.6678232492086</v>
      </c>
      <c r="E4181" s="2">
        <v>609.31096202996434</v>
      </c>
      <c r="F4181" s="2">
        <v>0</v>
      </c>
      <c r="G4181" s="55"/>
    </row>
    <row r="4182" spans="1:7" x14ac:dyDescent="0.2">
      <c r="A4182" s="49">
        <v>4181</v>
      </c>
      <c r="B4182" s="54">
        <v>43640</v>
      </c>
      <c r="C4182">
        <v>5</v>
      </c>
      <c r="D4182" s="2">
        <v>5027.6915018152531</v>
      </c>
      <c r="E4182" s="2">
        <v>598.13812334002205</v>
      </c>
      <c r="F4182" s="2">
        <v>0</v>
      </c>
      <c r="G4182" s="55"/>
    </row>
    <row r="4183" spans="1:7" x14ac:dyDescent="0.2">
      <c r="A4183" s="49">
        <v>4182</v>
      </c>
      <c r="B4183" s="54">
        <v>43640</v>
      </c>
      <c r="C4183">
        <v>6</v>
      </c>
      <c r="D4183" s="2">
        <v>5026.6995472318504</v>
      </c>
      <c r="E4183" s="2">
        <v>543.13156507435087</v>
      </c>
      <c r="F4183" s="2">
        <v>0.56860895688015212</v>
      </c>
      <c r="G4183" s="55"/>
    </row>
    <row r="4184" spans="1:7" x14ac:dyDescent="0.2">
      <c r="A4184" s="49">
        <v>4183</v>
      </c>
      <c r="B4184" s="54">
        <v>43640</v>
      </c>
      <c r="C4184">
        <v>7</v>
      </c>
      <c r="D4184" s="2">
        <v>5090.0726236636401</v>
      </c>
      <c r="E4184" s="2">
        <v>500.97535860873933</v>
      </c>
      <c r="F4184" s="2">
        <v>15.007930370640459</v>
      </c>
      <c r="G4184" s="55"/>
    </row>
    <row r="4185" spans="1:7" x14ac:dyDescent="0.2">
      <c r="A4185" s="49">
        <v>4184</v>
      </c>
      <c r="B4185" s="54">
        <v>43640</v>
      </c>
      <c r="C4185">
        <v>8</v>
      </c>
      <c r="D4185" s="2">
        <v>5290.2416768601825</v>
      </c>
      <c r="E4185" s="2">
        <v>438.44062044648672</v>
      </c>
      <c r="F4185" s="2">
        <v>70.698449251426766</v>
      </c>
      <c r="G4185" s="55"/>
    </row>
    <row r="4186" spans="1:7" x14ac:dyDescent="0.2">
      <c r="A4186" s="49">
        <v>4185</v>
      </c>
      <c r="B4186" s="54">
        <v>43640</v>
      </c>
      <c r="C4186">
        <v>9</v>
      </c>
      <c r="D4186" s="2">
        <v>5461.4096891250183</v>
      </c>
      <c r="E4186" s="2">
        <v>432.10787494022452</v>
      </c>
      <c r="F4186" s="2">
        <v>312.79410358919256</v>
      </c>
      <c r="G4186" s="55"/>
    </row>
    <row r="4187" spans="1:7" x14ac:dyDescent="0.2">
      <c r="A4187" s="49">
        <v>4186</v>
      </c>
      <c r="B4187" s="54">
        <v>43640</v>
      </c>
      <c r="C4187">
        <v>10</v>
      </c>
      <c r="D4187" s="2">
        <v>5589.933285497531</v>
      </c>
      <c r="E4187" s="2">
        <v>357.80076551144731</v>
      </c>
      <c r="F4187" s="2">
        <v>615.07412750418484</v>
      </c>
      <c r="G4187" s="55"/>
    </row>
    <row r="4188" spans="1:7" x14ac:dyDescent="0.2">
      <c r="A4188" s="49">
        <v>4187</v>
      </c>
      <c r="B4188" s="54">
        <v>43640</v>
      </c>
      <c r="C4188">
        <v>11</v>
      </c>
      <c r="D4188" s="2">
        <v>5770.8951103106037</v>
      </c>
      <c r="E4188" s="2">
        <v>330.66293723047869</v>
      </c>
      <c r="F4188" s="2">
        <v>863.25202422001041</v>
      </c>
      <c r="G4188" s="55"/>
    </row>
    <row r="4189" spans="1:7" x14ac:dyDescent="0.2">
      <c r="A4189" s="49">
        <v>4188</v>
      </c>
      <c r="B4189" s="54">
        <v>43640</v>
      </c>
      <c r="C4189">
        <v>12</v>
      </c>
      <c r="D4189" s="2">
        <v>5913.01306214951</v>
      </c>
      <c r="E4189" s="2">
        <v>238.1023058625014</v>
      </c>
      <c r="F4189" s="2">
        <v>1013.8163106621678</v>
      </c>
      <c r="G4189" s="55"/>
    </row>
    <row r="4190" spans="1:7" x14ac:dyDescent="0.2">
      <c r="A4190" s="49">
        <v>4189</v>
      </c>
      <c r="B4190" s="54">
        <v>43640</v>
      </c>
      <c r="C4190">
        <v>13</v>
      </c>
      <c r="D4190" s="2">
        <v>5948.2303922097453</v>
      </c>
      <c r="E4190" s="2">
        <v>231.48151691998575</v>
      </c>
      <c r="F4190" s="2">
        <v>1110.3480938842702</v>
      </c>
      <c r="G4190" s="55"/>
    </row>
    <row r="4191" spans="1:7" x14ac:dyDescent="0.2">
      <c r="A4191" s="49">
        <v>4190</v>
      </c>
      <c r="B4191" s="54">
        <v>43640</v>
      </c>
      <c r="C4191">
        <v>14</v>
      </c>
      <c r="D4191" s="2">
        <v>5895.1941308617588</v>
      </c>
      <c r="E4191" s="2">
        <v>281.81968081442574</v>
      </c>
      <c r="F4191" s="2">
        <v>1120.6414985404258</v>
      </c>
      <c r="G4191" s="55"/>
    </row>
    <row r="4192" spans="1:7" x14ac:dyDescent="0.2">
      <c r="A4192" s="49">
        <v>4191</v>
      </c>
      <c r="B4192" s="54">
        <v>43640</v>
      </c>
      <c r="C4192">
        <v>15</v>
      </c>
      <c r="D4192" s="2">
        <v>5840.6508098283239</v>
      </c>
      <c r="E4192" s="2">
        <v>349.21458206813173</v>
      </c>
      <c r="F4192" s="2">
        <v>1109.7747787865571</v>
      </c>
      <c r="G4192" s="55"/>
    </row>
    <row r="4193" spans="1:7" x14ac:dyDescent="0.2">
      <c r="A4193" s="49">
        <v>4192</v>
      </c>
      <c r="B4193" s="54">
        <v>43640</v>
      </c>
      <c r="C4193">
        <v>16</v>
      </c>
      <c r="D4193" s="2">
        <v>5891.6344228754942</v>
      </c>
      <c r="E4193" s="2">
        <v>442.40942855306639</v>
      </c>
      <c r="F4193" s="2">
        <v>1018.6590003529088</v>
      </c>
      <c r="G4193" s="55"/>
    </row>
    <row r="4194" spans="1:7" x14ac:dyDescent="0.2">
      <c r="A4194" s="49">
        <v>4193</v>
      </c>
      <c r="B4194" s="54">
        <v>43640</v>
      </c>
      <c r="C4194">
        <v>17</v>
      </c>
      <c r="D4194" s="2">
        <v>5941.6475010725917</v>
      </c>
      <c r="E4194" s="2">
        <v>458.5345546726536</v>
      </c>
      <c r="F4194" s="2">
        <v>898.10715285643232</v>
      </c>
      <c r="G4194" s="55"/>
    </row>
    <row r="4195" spans="1:7" x14ac:dyDescent="0.2">
      <c r="A4195" s="49">
        <v>4194</v>
      </c>
      <c r="B4195" s="54">
        <v>43640</v>
      </c>
      <c r="C4195">
        <v>18</v>
      </c>
      <c r="D4195" s="2">
        <v>5947.3518844938826</v>
      </c>
      <c r="E4195" s="2">
        <v>423.37223382104867</v>
      </c>
      <c r="F4195" s="2">
        <v>672.48363037747527</v>
      </c>
      <c r="G4195" s="55"/>
    </row>
    <row r="4196" spans="1:7" x14ac:dyDescent="0.2">
      <c r="A4196" s="49">
        <v>4195</v>
      </c>
      <c r="B4196" s="54">
        <v>43640</v>
      </c>
      <c r="C4196">
        <v>19</v>
      </c>
      <c r="D4196" s="2">
        <v>6018.2619457257206</v>
      </c>
      <c r="E4196" s="2">
        <v>408.34000864180507</v>
      </c>
      <c r="F4196" s="2">
        <v>382.78828885157594</v>
      </c>
      <c r="G4196" s="55"/>
    </row>
    <row r="4197" spans="1:7" x14ac:dyDescent="0.2">
      <c r="A4197" s="49">
        <v>4196</v>
      </c>
      <c r="B4197" s="54">
        <v>43640</v>
      </c>
      <c r="C4197">
        <v>20</v>
      </c>
      <c r="D4197" s="2">
        <v>5923.6326629110972</v>
      </c>
      <c r="E4197" s="2">
        <v>810.65728062382789</v>
      </c>
      <c r="F4197" s="2">
        <v>146.39451721454398</v>
      </c>
      <c r="G4197" s="55"/>
    </row>
    <row r="4198" spans="1:7" x14ac:dyDescent="0.2">
      <c r="A4198" s="49">
        <v>4197</v>
      </c>
      <c r="B4198" s="54">
        <v>43640</v>
      </c>
      <c r="C4198">
        <v>21</v>
      </c>
      <c r="D4198" s="2">
        <v>5843.6967104402038</v>
      </c>
      <c r="E4198" s="2">
        <v>925.31936125477966</v>
      </c>
      <c r="F4198" s="2">
        <v>26.684813186937227</v>
      </c>
      <c r="G4198" s="55"/>
    </row>
    <row r="4199" spans="1:7" x14ac:dyDescent="0.2">
      <c r="A4199" s="49">
        <v>4198</v>
      </c>
      <c r="B4199" s="54">
        <v>43640</v>
      </c>
      <c r="C4199">
        <v>22</v>
      </c>
      <c r="D4199" s="2">
        <v>5919.1732300258454</v>
      </c>
      <c r="E4199" s="2">
        <v>1176.7511507076711</v>
      </c>
      <c r="F4199" s="2">
        <v>1.7475428979074195</v>
      </c>
      <c r="G4199" s="55"/>
    </row>
    <row r="4200" spans="1:7" x14ac:dyDescent="0.2">
      <c r="A4200" s="49">
        <v>4199</v>
      </c>
      <c r="B4200" s="54">
        <v>43640</v>
      </c>
      <c r="C4200">
        <v>23</v>
      </c>
      <c r="D4200" s="2">
        <v>5934.82309586461</v>
      </c>
      <c r="E4200" s="2">
        <v>1105.1697037535637</v>
      </c>
      <c r="F4200" s="2">
        <v>0</v>
      </c>
      <c r="G4200" s="55"/>
    </row>
    <row r="4201" spans="1:7" x14ac:dyDescent="0.2">
      <c r="A4201" s="49">
        <v>4200</v>
      </c>
      <c r="B4201" s="54">
        <v>43640</v>
      </c>
      <c r="C4201">
        <v>24</v>
      </c>
      <c r="D4201" s="2">
        <v>5738.5344976006663</v>
      </c>
      <c r="E4201" s="2">
        <v>1076.766247039812</v>
      </c>
      <c r="F4201" s="2">
        <v>0</v>
      </c>
      <c r="G4201" s="55"/>
    </row>
    <row r="4202" spans="1:7" x14ac:dyDescent="0.2">
      <c r="A4202" s="49">
        <v>4201</v>
      </c>
      <c r="B4202" s="54">
        <v>43641</v>
      </c>
      <c r="C4202">
        <v>1</v>
      </c>
      <c r="D4202" s="2">
        <v>5436.8826220482524</v>
      </c>
      <c r="E4202" s="2">
        <v>1053.0909597153868</v>
      </c>
      <c r="F4202" s="2">
        <v>0</v>
      </c>
      <c r="G4202" s="55"/>
    </row>
    <row r="4203" spans="1:7" x14ac:dyDescent="0.2">
      <c r="A4203" s="49">
        <v>4202</v>
      </c>
      <c r="B4203" s="54">
        <v>43641</v>
      </c>
      <c r="C4203">
        <v>2</v>
      </c>
      <c r="D4203" s="2">
        <v>5199.6304710864724</v>
      </c>
      <c r="E4203" s="2">
        <v>940.10670054814545</v>
      </c>
      <c r="F4203" s="2">
        <v>0</v>
      </c>
      <c r="G4203" s="55"/>
    </row>
    <row r="4204" spans="1:7" x14ac:dyDescent="0.2">
      <c r="A4204" s="49">
        <v>4203</v>
      </c>
      <c r="B4204" s="54">
        <v>43641</v>
      </c>
      <c r="C4204">
        <v>3</v>
      </c>
      <c r="D4204" s="2">
        <v>5088.6509770117545</v>
      </c>
      <c r="E4204" s="2">
        <v>1007.666362420763</v>
      </c>
      <c r="F4204" s="2">
        <v>0</v>
      </c>
      <c r="G4204" s="55"/>
    </row>
    <row r="4205" spans="1:7" x14ac:dyDescent="0.2">
      <c r="A4205" s="49">
        <v>4204</v>
      </c>
      <c r="B4205" s="54">
        <v>43641</v>
      </c>
      <c r="C4205">
        <v>4</v>
      </c>
      <c r="D4205" s="2">
        <v>5030.633814045058</v>
      </c>
      <c r="E4205" s="2">
        <v>977.86742676152437</v>
      </c>
      <c r="F4205" s="2">
        <v>0</v>
      </c>
      <c r="G4205" s="55"/>
    </row>
    <row r="4206" spans="1:7" x14ac:dyDescent="0.2">
      <c r="A4206" s="49">
        <v>4205</v>
      </c>
      <c r="B4206" s="54">
        <v>43641</v>
      </c>
      <c r="C4206">
        <v>5</v>
      </c>
      <c r="D4206" s="2">
        <v>4969.0115446955588</v>
      </c>
      <c r="E4206" s="2">
        <v>984.19822921571995</v>
      </c>
      <c r="F4206" s="2">
        <v>0</v>
      </c>
      <c r="G4206" s="55"/>
    </row>
    <row r="4207" spans="1:7" x14ac:dyDescent="0.2">
      <c r="A4207" s="49">
        <v>4206</v>
      </c>
      <c r="B4207" s="54">
        <v>43641</v>
      </c>
      <c r="C4207">
        <v>6</v>
      </c>
      <c r="D4207" s="2">
        <v>4969.0850487402013</v>
      </c>
      <c r="E4207" s="2">
        <v>809.48850730238587</v>
      </c>
      <c r="F4207" s="2">
        <v>0.5985211731135065</v>
      </c>
      <c r="G4207" s="55"/>
    </row>
    <row r="4208" spans="1:7" x14ac:dyDescent="0.2">
      <c r="A4208" s="49">
        <v>4207</v>
      </c>
      <c r="B4208" s="54">
        <v>43641</v>
      </c>
      <c r="C4208">
        <v>7</v>
      </c>
      <c r="D4208" s="2">
        <v>5062.5184741979874</v>
      </c>
      <c r="E4208" s="2">
        <v>860.15755484795113</v>
      </c>
      <c r="F4208" s="2">
        <v>13.625199479391251</v>
      </c>
      <c r="G4208" s="55"/>
    </row>
    <row r="4209" spans="1:7" x14ac:dyDescent="0.2">
      <c r="A4209" s="49">
        <v>4208</v>
      </c>
      <c r="B4209" s="54">
        <v>43641</v>
      </c>
      <c r="C4209">
        <v>8</v>
      </c>
      <c r="D4209" s="2">
        <v>5281.7716199007464</v>
      </c>
      <c r="E4209" s="2">
        <v>747.455336905786</v>
      </c>
      <c r="F4209" s="2">
        <v>65.470468357324037</v>
      </c>
      <c r="G4209" s="55"/>
    </row>
    <row r="4210" spans="1:7" x14ac:dyDescent="0.2">
      <c r="A4210" s="49">
        <v>4209</v>
      </c>
      <c r="B4210" s="54">
        <v>43641</v>
      </c>
      <c r="C4210">
        <v>9</v>
      </c>
      <c r="D4210" s="2">
        <v>5382.9866768717684</v>
      </c>
      <c r="E4210" s="2">
        <v>831.67904764175728</v>
      </c>
      <c r="F4210" s="2">
        <v>255.05785886516952</v>
      </c>
      <c r="G4210" s="55"/>
    </row>
    <row r="4211" spans="1:7" x14ac:dyDescent="0.2">
      <c r="A4211" s="49">
        <v>4210</v>
      </c>
      <c r="B4211" s="54">
        <v>43641</v>
      </c>
      <c r="C4211">
        <v>10</v>
      </c>
      <c r="D4211" s="2">
        <v>5473.89495752128</v>
      </c>
      <c r="E4211" s="2">
        <v>1158.4054051631447</v>
      </c>
      <c r="F4211" s="2">
        <v>497.87810341318311</v>
      </c>
      <c r="G4211" s="55"/>
    </row>
    <row r="4212" spans="1:7" x14ac:dyDescent="0.2">
      <c r="A4212" s="49">
        <v>4211</v>
      </c>
      <c r="B4212" s="54">
        <v>43641</v>
      </c>
      <c r="C4212">
        <v>11</v>
      </c>
      <c r="D4212" s="2">
        <v>5657.8393923542235</v>
      </c>
      <c r="E4212" s="2">
        <v>1178.5175307731049</v>
      </c>
      <c r="F4212" s="2">
        <v>645.562679700226</v>
      </c>
      <c r="G4212" s="55"/>
    </row>
    <row r="4213" spans="1:7" x14ac:dyDescent="0.2">
      <c r="A4213" s="49">
        <v>4212</v>
      </c>
      <c r="B4213" s="54">
        <v>43641</v>
      </c>
      <c r="C4213">
        <v>12</v>
      </c>
      <c r="D4213" s="2">
        <v>5797.3663930294124</v>
      </c>
      <c r="E4213" s="2">
        <v>1217.9282701420041</v>
      </c>
      <c r="F4213" s="2">
        <v>790.75935461152949</v>
      </c>
      <c r="G4213" s="55"/>
    </row>
    <row r="4214" spans="1:7" x14ac:dyDescent="0.2">
      <c r="A4214" s="49">
        <v>4213</v>
      </c>
      <c r="B4214" s="54">
        <v>43641</v>
      </c>
      <c r="C4214">
        <v>13</v>
      </c>
      <c r="D4214" s="2">
        <v>5892.4718606884917</v>
      </c>
      <c r="E4214" s="2">
        <v>1194.9912472033002</v>
      </c>
      <c r="F4214" s="2">
        <v>909.88242801569686</v>
      </c>
      <c r="G4214" s="55"/>
    </row>
    <row r="4215" spans="1:7" x14ac:dyDescent="0.2">
      <c r="A4215" s="49">
        <v>4214</v>
      </c>
      <c r="B4215" s="54">
        <v>43641</v>
      </c>
      <c r="C4215">
        <v>14</v>
      </c>
      <c r="D4215" s="2">
        <v>5822.0315318967223</v>
      </c>
      <c r="E4215" s="2">
        <v>1278.5089560208212</v>
      </c>
      <c r="F4215" s="2">
        <v>875.15325722075499</v>
      </c>
      <c r="G4215" s="55"/>
    </row>
    <row r="4216" spans="1:7" x14ac:dyDescent="0.2">
      <c r="A4216" s="49">
        <v>4215</v>
      </c>
      <c r="B4216" s="54">
        <v>43641</v>
      </c>
      <c r="C4216">
        <v>15</v>
      </c>
      <c r="D4216" s="2">
        <v>5759.5966154866665</v>
      </c>
      <c r="E4216" s="2">
        <v>1120.7973866030827</v>
      </c>
      <c r="F4216" s="2">
        <v>847.27362415001789</v>
      </c>
      <c r="G4216" s="55"/>
    </row>
    <row r="4217" spans="1:7" x14ac:dyDescent="0.2">
      <c r="A4217" s="49">
        <v>4216</v>
      </c>
      <c r="B4217" s="54">
        <v>43641</v>
      </c>
      <c r="C4217">
        <v>16</v>
      </c>
      <c r="D4217" s="2">
        <v>5791.5680856898553</v>
      </c>
      <c r="E4217" s="2">
        <v>946.19611075181183</v>
      </c>
      <c r="F4217" s="2">
        <v>845.38286704853567</v>
      </c>
      <c r="G4217" s="55"/>
    </row>
    <row r="4218" spans="1:7" x14ac:dyDescent="0.2">
      <c r="A4218" s="49">
        <v>4217</v>
      </c>
      <c r="B4218" s="54">
        <v>43641</v>
      </c>
      <c r="C4218">
        <v>17</v>
      </c>
      <c r="D4218" s="2">
        <v>5857.9819237788734</v>
      </c>
      <c r="E4218" s="2">
        <v>1037.899136964922</v>
      </c>
      <c r="F4218" s="2">
        <v>887.87795895211138</v>
      </c>
      <c r="G4218" s="55"/>
    </row>
    <row r="4219" spans="1:7" x14ac:dyDescent="0.2">
      <c r="A4219" s="49">
        <v>4218</v>
      </c>
      <c r="B4219" s="54">
        <v>43641</v>
      </c>
      <c r="C4219">
        <v>18</v>
      </c>
      <c r="D4219" s="2">
        <v>5898.2985281823476</v>
      </c>
      <c r="E4219" s="2">
        <v>1211.3010917534812</v>
      </c>
      <c r="F4219" s="2">
        <v>641.41552361405854</v>
      </c>
      <c r="G4219" s="55"/>
    </row>
    <row r="4220" spans="1:7" x14ac:dyDescent="0.2">
      <c r="A4220" s="49">
        <v>4219</v>
      </c>
      <c r="B4220" s="54">
        <v>43641</v>
      </c>
      <c r="C4220">
        <v>19</v>
      </c>
      <c r="D4220" s="2">
        <v>5954.7598186380856</v>
      </c>
      <c r="E4220" s="2">
        <v>1310.4647565228106</v>
      </c>
      <c r="F4220" s="2">
        <v>443.73260937682875</v>
      </c>
      <c r="G4220" s="55"/>
    </row>
    <row r="4221" spans="1:7" x14ac:dyDescent="0.2">
      <c r="A4221" s="49">
        <v>4220</v>
      </c>
      <c r="B4221" s="54">
        <v>43641</v>
      </c>
      <c r="C4221">
        <v>20</v>
      </c>
      <c r="D4221" s="2">
        <v>5846.9125193600903</v>
      </c>
      <c r="E4221" s="2">
        <v>1583.8847963372314</v>
      </c>
      <c r="F4221" s="2">
        <v>171.36970643483386</v>
      </c>
      <c r="G4221" s="55"/>
    </row>
    <row r="4222" spans="1:7" x14ac:dyDescent="0.2">
      <c r="A4222" s="49">
        <v>4221</v>
      </c>
      <c r="B4222" s="54">
        <v>43641</v>
      </c>
      <c r="C4222">
        <v>21</v>
      </c>
      <c r="D4222" s="2">
        <v>5784.2725045548941</v>
      </c>
      <c r="E4222" s="2">
        <v>1616.3232029360356</v>
      </c>
      <c r="F4222" s="2">
        <v>24.308216004121753</v>
      </c>
      <c r="G4222" s="55"/>
    </row>
    <row r="4223" spans="1:7" x14ac:dyDescent="0.2">
      <c r="A4223" s="49">
        <v>4222</v>
      </c>
      <c r="B4223" s="54">
        <v>43641</v>
      </c>
      <c r="C4223">
        <v>22</v>
      </c>
      <c r="D4223" s="2">
        <v>5883.5668800570338</v>
      </c>
      <c r="E4223" s="2">
        <v>1719.2638838868347</v>
      </c>
      <c r="F4223" s="2">
        <v>0.70275461318960053</v>
      </c>
      <c r="G4223" s="55"/>
    </row>
    <row r="4224" spans="1:7" x14ac:dyDescent="0.2">
      <c r="A4224" s="49">
        <v>4223</v>
      </c>
      <c r="B4224" s="54">
        <v>43641</v>
      </c>
      <c r="C4224">
        <v>23</v>
      </c>
      <c r="D4224" s="2">
        <v>5911.5954385705609</v>
      </c>
      <c r="E4224" s="2">
        <v>1476.2593919236997</v>
      </c>
      <c r="F4224" s="2">
        <v>0</v>
      </c>
      <c r="G4224" s="55"/>
    </row>
    <row r="4225" spans="1:7" x14ac:dyDescent="0.2">
      <c r="A4225" s="49">
        <v>4224</v>
      </c>
      <c r="B4225" s="54">
        <v>43641</v>
      </c>
      <c r="C4225">
        <v>24</v>
      </c>
      <c r="D4225" s="2">
        <v>5737.1290666848181</v>
      </c>
      <c r="E4225" s="2">
        <v>1597.2874268941532</v>
      </c>
      <c r="F4225" s="2">
        <v>0</v>
      </c>
      <c r="G4225" s="55"/>
    </row>
    <row r="4226" spans="1:7" x14ac:dyDescent="0.2">
      <c r="A4226" s="49">
        <v>4225</v>
      </c>
      <c r="B4226" s="54">
        <v>43642</v>
      </c>
      <c r="C4226">
        <v>1</v>
      </c>
      <c r="D4226" s="2">
        <v>5456.8017918941505</v>
      </c>
      <c r="E4226" s="2">
        <v>1888.6942888980961</v>
      </c>
      <c r="F4226" s="2">
        <v>0</v>
      </c>
      <c r="G4226" s="55"/>
    </row>
    <row r="4227" spans="1:7" x14ac:dyDescent="0.2">
      <c r="A4227" s="49">
        <v>4226</v>
      </c>
      <c r="B4227" s="54">
        <v>43642</v>
      </c>
      <c r="C4227">
        <v>2</v>
      </c>
      <c r="D4227" s="2">
        <v>5227.0529606468172</v>
      </c>
      <c r="E4227" s="2">
        <v>1514.5199165621134</v>
      </c>
      <c r="F4227" s="2">
        <v>0</v>
      </c>
      <c r="G4227" s="55"/>
    </row>
    <row r="4228" spans="1:7" x14ac:dyDescent="0.2">
      <c r="A4228" s="49">
        <v>4227</v>
      </c>
      <c r="B4228" s="54">
        <v>43642</v>
      </c>
      <c r="C4228">
        <v>3</v>
      </c>
      <c r="D4228" s="2">
        <v>5133.5787460304991</v>
      </c>
      <c r="E4228" s="2">
        <v>1287.3976427943639</v>
      </c>
      <c r="F4228" s="2">
        <v>0</v>
      </c>
      <c r="G4228" s="55"/>
    </row>
    <row r="4229" spans="1:7" x14ac:dyDescent="0.2">
      <c r="A4229" s="49">
        <v>4228</v>
      </c>
      <c r="B4229" s="54">
        <v>43642</v>
      </c>
      <c r="C4229">
        <v>4</v>
      </c>
      <c r="D4229" s="2">
        <v>5071.4291498126922</v>
      </c>
      <c r="E4229" s="2">
        <v>1203.6635715065579</v>
      </c>
      <c r="F4229" s="2">
        <v>0</v>
      </c>
      <c r="G4229" s="55"/>
    </row>
    <row r="4230" spans="1:7" x14ac:dyDescent="0.2">
      <c r="A4230" s="49">
        <v>4229</v>
      </c>
      <c r="B4230" s="54">
        <v>43642</v>
      </c>
      <c r="C4230">
        <v>5</v>
      </c>
      <c r="D4230" s="2">
        <v>5044.5341200790954</v>
      </c>
      <c r="E4230" s="2">
        <v>1142.3597654260029</v>
      </c>
      <c r="F4230" s="2">
        <v>0</v>
      </c>
      <c r="G4230" s="55"/>
    </row>
    <row r="4231" spans="1:7" x14ac:dyDescent="0.2">
      <c r="A4231" s="49">
        <v>4230</v>
      </c>
      <c r="B4231" s="54">
        <v>43642</v>
      </c>
      <c r="C4231">
        <v>6</v>
      </c>
      <c r="D4231" s="2">
        <v>5061.6581123458054</v>
      </c>
      <c r="E4231" s="2">
        <v>1158.4121242843073</v>
      </c>
      <c r="F4231" s="2">
        <v>0.64386894863665201</v>
      </c>
      <c r="G4231" s="55"/>
    </row>
    <row r="4232" spans="1:7" x14ac:dyDescent="0.2">
      <c r="A4232" s="49">
        <v>4231</v>
      </c>
      <c r="B4232" s="54">
        <v>43642</v>
      </c>
      <c r="C4232">
        <v>7</v>
      </c>
      <c r="D4232" s="2">
        <v>5131.8339650610496</v>
      </c>
      <c r="E4232" s="2">
        <v>1217.4215721876353</v>
      </c>
      <c r="F4232" s="2">
        <v>14.561372568167407</v>
      </c>
      <c r="G4232" s="55"/>
    </row>
    <row r="4233" spans="1:7" x14ac:dyDescent="0.2">
      <c r="A4233" s="49">
        <v>4232</v>
      </c>
      <c r="B4233" s="54">
        <v>43642</v>
      </c>
      <c r="C4233">
        <v>8</v>
      </c>
      <c r="D4233" s="2">
        <v>5350.6204694613498</v>
      </c>
      <c r="E4233" s="2">
        <v>1150.6711616295604</v>
      </c>
      <c r="F4233" s="2">
        <v>63.52331017913761</v>
      </c>
      <c r="G4233" s="55"/>
    </row>
    <row r="4234" spans="1:7" x14ac:dyDescent="0.2">
      <c r="A4234" s="49">
        <v>4233</v>
      </c>
      <c r="B4234" s="54">
        <v>43642</v>
      </c>
      <c r="C4234">
        <v>9</v>
      </c>
      <c r="D4234" s="2">
        <v>5485.5348245237119</v>
      </c>
      <c r="E4234" s="2">
        <v>996.00390265335511</v>
      </c>
      <c r="F4234" s="2">
        <v>273.48510594766748</v>
      </c>
      <c r="G4234" s="55"/>
    </row>
    <row r="4235" spans="1:7" x14ac:dyDescent="0.2">
      <c r="A4235" s="49">
        <v>4234</v>
      </c>
      <c r="B4235" s="54">
        <v>43642</v>
      </c>
      <c r="C4235">
        <v>10</v>
      </c>
      <c r="D4235" s="2">
        <v>5560.5438531507698</v>
      </c>
      <c r="E4235" s="2">
        <v>1023.7916282010078</v>
      </c>
      <c r="F4235" s="2">
        <v>562.34936233851795</v>
      </c>
      <c r="G4235" s="55"/>
    </row>
    <row r="4236" spans="1:7" x14ac:dyDescent="0.2">
      <c r="A4236" s="49">
        <v>4235</v>
      </c>
      <c r="B4236" s="54">
        <v>43642</v>
      </c>
      <c r="C4236">
        <v>11</v>
      </c>
      <c r="D4236" s="2">
        <v>5718.2992105724898</v>
      </c>
      <c r="E4236" s="2">
        <v>1073.5004174163014</v>
      </c>
      <c r="F4236" s="2">
        <v>855.7029334763406</v>
      </c>
      <c r="G4236" s="55"/>
    </row>
    <row r="4237" spans="1:7" x14ac:dyDescent="0.2">
      <c r="A4237" s="49">
        <v>4236</v>
      </c>
      <c r="B4237" s="54">
        <v>43642</v>
      </c>
      <c r="C4237">
        <v>12</v>
      </c>
      <c r="D4237" s="2">
        <v>5852.111994668121</v>
      </c>
      <c r="E4237" s="2">
        <v>1152.7322254459157</v>
      </c>
      <c r="F4237" s="2">
        <v>1018.4764499621698</v>
      </c>
      <c r="G4237" s="55"/>
    </row>
    <row r="4238" spans="1:7" x14ac:dyDescent="0.2">
      <c r="A4238" s="49">
        <v>4237</v>
      </c>
      <c r="B4238" s="54">
        <v>43642</v>
      </c>
      <c r="C4238">
        <v>13</v>
      </c>
      <c r="D4238" s="2">
        <v>5939.9044896102469</v>
      </c>
      <c r="E4238" s="2">
        <v>1279.6946053912229</v>
      </c>
      <c r="F4238" s="2">
        <v>1123.0403703428788</v>
      </c>
      <c r="G4238" s="55"/>
    </row>
    <row r="4239" spans="1:7" x14ac:dyDescent="0.2">
      <c r="A4239" s="49">
        <v>4238</v>
      </c>
      <c r="B4239" s="54">
        <v>43642</v>
      </c>
      <c r="C4239">
        <v>14</v>
      </c>
      <c r="D4239" s="2">
        <v>5922.4394625620953</v>
      </c>
      <c r="E4239" s="2">
        <v>1260.1959124363884</v>
      </c>
      <c r="F4239" s="2">
        <v>1123.1092817680853</v>
      </c>
      <c r="G4239" s="55"/>
    </row>
    <row r="4240" spans="1:7" x14ac:dyDescent="0.2">
      <c r="A4240" s="49">
        <v>4239</v>
      </c>
      <c r="B4240" s="54">
        <v>43642</v>
      </c>
      <c r="C4240">
        <v>15</v>
      </c>
      <c r="D4240" s="2">
        <v>5862.6057859678394</v>
      </c>
      <c r="E4240" s="2">
        <v>1359.9615603201821</v>
      </c>
      <c r="F4240" s="2">
        <v>1063.5309506198096</v>
      </c>
      <c r="G4240" s="55"/>
    </row>
    <row r="4241" spans="1:7" x14ac:dyDescent="0.2">
      <c r="A4241" s="49">
        <v>4240</v>
      </c>
      <c r="B4241" s="54">
        <v>43642</v>
      </c>
      <c r="C4241">
        <v>16</v>
      </c>
      <c r="D4241" s="2">
        <v>5894.3211239130051</v>
      </c>
      <c r="E4241" s="2">
        <v>1338.1985732244307</v>
      </c>
      <c r="F4241" s="2">
        <v>1027.716365805516</v>
      </c>
      <c r="G4241" s="55"/>
    </row>
    <row r="4242" spans="1:7" x14ac:dyDescent="0.2">
      <c r="A4242" s="49">
        <v>4241</v>
      </c>
      <c r="B4242" s="54">
        <v>43642</v>
      </c>
      <c r="C4242">
        <v>17</v>
      </c>
      <c r="D4242" s="2">
        <v>5957.5971858267758</v>
      </c>
      <c r="E4242" s="2">
        <v>1202.6829019379531</v>
      </c>
      <c r="F4242" s="2">
        <v>889.84087025849317</v>
      </c>
      <c r="G4242" s="55"/>
    </row>
    <row r="4243" spans="1:7" x14ac:dyDescent="0.2">
      <c r="A4243" s="49">
        <v>4242</v>
      </c>
      <c r="B4243" s="54">
        <v>43642</v>
      </c>
      <c r="C4243">
        <v>18</v>
      </c>
      <c r="D4243" s="2">
        <v>5979.5417597576006</v>
      </c>
      <c r="E4243" s="2">
        <v>1216.7628351179401</v>
      </c>
      <c r="F4243" s="2">
        <v>680.9031822299022</v>
      </c>
      <c r="G4243" s="55"/>
    </row>
    <row r="4244" spans="1:7" x14ac:dyDescent="0.2">
      <c r="A4244" s="49">
        <v>4243</v>
      </c>
      <c r="B4244" s="54">
        <v>43642</v>
      </c>
      <c r="C4244">
        <v>19</v>
      </c>
      <c r="D4244" s="2">
        <v>6037.8858771168589</v>
      </c>
      <c r="E4244" s="2">
        <v>1546.6898852331283</v>
      </c>
      <c r="F4244" s="2">
        <v>418.39720307292396</v>
      </c>
      <c r="G4244" s="55"/>
    </row>
    <row r="4245" spans="1:7" x14ac:dyDescent="0.2">
      <c r="A4245" s="49">
        <v>4244</v>
      </c>
      <c r="B4245" s="54">
        <v>43642</v>
      </c>
      <c r="C4245">
        <v>20</v>
      </c>
      <c r="D4245" s="2">
        <v>5931.6752703820621</v>
      </c>
      <c r="E4245" s="2">
        <v>1712.1354533706385</v>
      </c>
      <c r="F4245" s="2">
        <v>173.23239360892947</v>
      </c>
      <c r="G4245" s="55"/>
    </row>
    <row r="4246" spans="1:7" x14ac:dyDescent="0.2">
      <c r="A4246" s="49">
        <v>4245</v>
      </c>
      <c r="B4246" s="54">
        <v>43642</v>
      </c>
      <c r="C4246">
        <v>21</v>
      </c>
      <c r="D4246" s="2">
        <v>5881.5538604426392</v>
      </c>
      <c r="E4246" s="2">
        <v>1344.5530456988722</v>
      </c>
      <c r="F4246" s="2">
        <v>26.776058156309446</v>
      </c>
      <c r="G4246" s="55"/>
    </row>
    <row r="4247" spans="1:7" x14ac:dyDescent="0.2">
      <c r="A4247" s="49">
        <v>4246</v>
      </c>
      <c r="B4247" s="54">
        <v>43642</v>
      </c>
      <c r="C4247">
        <v>22</v>
      </c>
      <c r="D4247" s="2">
        <v>5942.9575490144844</v>
      </c>
      <c r="E4247" s="2">
        <v>1340.7954908665224</v>
      </c>
      <c r="F4247" s="2">
        <v>1.6224199841471152</v>
      </c>
      <c r="G4247" s="55"/>
    </row>
    <row r="4248" spans="1:7" x14ac:dyDescent="0.2">
      <c r="A4248" s="49">
        <v>4247</v>
      </c>
      <c r="B4248" s="54">
        <v>43642</v>
      </c>
      <c r="C4248">
        <v>23</v>
      </c>
      <c r="D4248" s="2">
        <v>5968.5825047592862</v>
      </c>
      <c r="E4248" s="2">
        <v>1395.6502322484957</v>
      </c>
      <c r="F4248" s="2">
        <v>0</v>
      </c>
      <c r="G4248" s="55"/>
    </row>
    <row r="4249" spans="1:7" x14ac:dyDescent="0.2">
      <c r="A4249" s="49">
        <v>4248</v>
      </c>
      <c r="B4249" s="54">
        <v>43642</v>
      </c>
      <c r="C4249">
        <v>24</v>
      </c>
      <c r="D4249" s="2">
        <v>5732.89256534587</v>
      </c>
      <c r="E4249" s="2">
        <v>1432.6104764132608</v>
      </c>
      <c r="F4249" s="2">
        <v>0</v>
      </c>
      <c r="G4249" s="55"/>
    </row>
    <row r="4250" spans="1:7" x14ac:dyDescent="0.2">
      <c r="A4250" s="49">
        <v>4249</v>
      </c>
      <c r="B4250" s="54">
        <v>43643</v>
      </c>
      <c r="C4250">
        <v>1</v>
      </c>
      <c r="D4250" s="2">
        <v>5448.2400767171339</v>
      </c>
      <c r="E4250" s="2">
        <v>1552.1106065169035</v>
      </c>
      <c r="F4250" s="2">
        <v>0</v>
      </c>
      <c r="G4250" s="55"/>
    </row>
    <row r="4251" spans="1:7" x14ac:dyDescent="0.2">
      <c r="A4251" s="49">
        <v>4250</v>
      </c>
      <c r="B4251" s="54">
        <v>43643</v>
      </c>
      <c r="C4251">
        <v>2</v>
      </c>
      <c r="D4251" s="2">
        <v>5129.4258214989632</v>
      </c>
      <c r="E4251" s="2">
        <v>1719.2129962558913</v>
      </c>
      <c r="F4251" s="2">
        <v>0</v>
      </c>
      <c r="G4251" s="55"/>
    </row>
    <row r="4252" spans="1:7" x14ac:dyDescent="0.2">
      <c r="A4252" s="49">
        <v>4251</v>
      </c>
      <c r="B4252" s="54">
        <v>43643</v>
      </c>
      <c r="C4252">
        <v>3</v>
      </c>
      <c r="D4252" s="2">
        <v>5066.6968838319362</v>
      </c>
      <c r="E4252" s="2">
        <v>1326.5005635478772</v>
      </c>
      <c r="F4252" s="2">
        <v>0</v>
      </c>
      <c r="G4252" s="55"/>
    </row>
    <row r="4253" spans="1:7" x14ac:dyDescent="0.2">
      <c r="A4253" s="49">
        <v>4252</v>
      </c>
      <c r="B4253" s="54">
        <v>43643</v>
      </c>
      <c r="C4253">
        <v>4</v>
      </c>
      <c r="D4253" s="2">
        <v>5006.1044854100455</v>
      </c>
      <c r="E4253" s="2">
        <v>1320.6375127689712</v>
      </c>
      <c r="F4253" s="2">
        <v>0</v>
      </c>
      <c r="G4253" s="55"/>
    </row>
    <row r="4254" spans="1:7" x14ac:dyDescent="0.2">
      <c r="A4254" s="49">
        <v>4253</v>
      </c>
      <c r="B4254" s="54">
        <v>43643</v>
      </c>
      <c r="C4254">
        <v>5</v>
      </c>
      <c r="D4254" s="2">
        <v>4935.186177777895</v>
      </c>
      <c r="E4254" s="2">
        <v>1314.0233185841421</v>
      </c>
      <c r="F4254" s="2">
        <v>0</v>
      </c>
      <c r="G4254" s="55"/>
    </row>
    <row r="4255" spans="1:7" x14ac:dyDescent="0.2">
      <c r="A4255" s="49">
        <v>4254</v>
      </c>
      <c r="B4255" s="54">
        <v>43643</v>
      </c>
      <c r="C4255">
        <v>6</v>
      </c>
      <c r="D4255" s="2">
        <v>4934.9835166262392</v>
      </c>
      <c r="E4255" s="2">
        <v>1269.3163275643828</v>
      </c>
      <c r="F4255" s="2">
        <v>0.58920144768547877</v>
      </c>
      <c r="G4255" s="55"/>
    </row>
    <row r="4256" spans="1:7" x14ac:dyDescent="0.2">
      <c r="A4256" s="49">
        <v>4255</v>
      </c>
      <c r="B4256" s="54">
        <v>43643</v>
      </c>
      <c r="C4256">
        <v>7</v>
      </c>
      <c r="D4256" s="2">
        <v>5020.0867686679121</v>
      </c>
      <c r="E4256" s="2">
        <v>1243.5596954646699</v>
      </c>
      <c r="F4256" s="2">
        <v>13.319823058972732</v>
      </c>
      <c r="G4256" s="55"/>
    </row>
    <row r="4257" spans="1:7" x14ac:dyDescent="0.2">
      <c r="A4257" s="49">
        <v>4256</v>
      </c>
      <c r="B4257" s="54">
        <v>43643</v>
      </c>
      <c r="C4257">
        <v>8</v>
      </c>
      <c r="D4257" s="2">
        <v>5263.3717029574882</v>
      </c>
      <c r="E4257" s="2">
        <v>1079.853741026154</v>
      </c>
      <c r="F4257" s="2">
        <v>61.134713377932812</v>
      </c>
      <c r="G4257" s="55"/>
    </row>
    <row r="4258" spans="1:7" x14ac:dyDescent="0.2">
      <c r="A4258" s="49">
        <v>4257</v>
      </c>
      <c r="B4258" s="54">
        <v>43643</v>
      </c>
      <c r="C4258">
        <v>9</v>
      </c>
      <c r="D4258" s="2">
        <v>5400.5334234805077</v>
      </c>
      <c r="E4258" s="2">
        <v>991.85663913143412</v>
      </c>
      <c r="F4258" s="2">
        <v>271.19127486441897</v>
      </c>
      <c r="G4258" s="55"/>
    </row>
    <row r="4259" spans="1:7" x14ac:dyDescent="0.2">
      <c r="A4259" s="49">
        <v>4258</v>
      </c>
      <c r="B4259" s="54">
        <v>43643</v>
      </c>
      <c r="C4259">
        <v>10</v>
      </c>
      <c r="D4259" s="2">
        <v>5482.8667334546008</v>
      </c>
      <c r="E4259" s="2">
        <v>1062.0488368615897</v>
      </c>
      <c r="F4259" s="2">
        <v>573.40249512865739</v>
      </c>
      <c r="G4259" s="55"/>
    </row>
    <row r="4260" spans="1:7" x14ac:dyDescent="0.2">
      <c r="A4260" s="49">
        <v>4259</v>
      </c>
      <c r="B4260" s="54">
        <v>43643</v>
      </c>
      <c r="C4260">
        <v>11</v>
      </c>
      <c r="D4260" s="2">
        <v>5705.7146625111845</v>
      </c>
      <c r="E4260" s="2">
        <v>1034.8496551268013</v>
      </c>
      <c r="F4260" s="2">
        <v>894.47714953228979</v>
      </c>
      <c r="G4260" s="55"/>
    </row>
    <row r="4261" spans="1:7" x14ac:dyDescent="0.2">
      <c r="A4261" s="49">
        <v>4260</v>
      </c>
      <c r="B4261" s="54">
        <v>43643</v>
      </c>
      <c r="C4261">
        <v>12</v>
      </c>
      <c r="D4261" s="2">
        <v>5848.1211896042651</v>
      </c>
      <c r="E4261" s="2">
        <v>1337.5218354011099</v>
      </c>
      <c r="F4261" s="2">
        <v>1100.3274130395039</v>
      </c>
      <c r="G4261" s="55"/>
    </row>
    <row r="4262" spans="1:7" x14ac:dyDescent="0.2">
      <c r="A4262" s="49">
        <v>4261</v>
      </c>
      <c r="B4262" s="54">
        <v>43643</v>
      </c>
      <c r="C4262">
        <v>13</v>
      </c>
      <c r="D4262" s="2">
        <v>5931.3149924357458</v>
      </c>
      <c r="E4262" s="2">
        <v>1223.9045128641342</v>
      </c>
      <c r="F4262" s="2">
        <v>1260.4563061967665</v>
      </c>
      <c r="G4262" s="55"/>
    </row>
    <row r="4263" spans="1:7" x14ac:dyDescent="0.2">
      <c r="A4263" s="49">
        <v>4262</v>
      </c>
      <c r="B4263" s="54">
        <v>43643</v>
      </c>
      <c r="C4263">
        <v>14</v>
      </c>
      <c r="D4263" s="2">
        <v>5864.0112010791845</v>
      </c>
      <c r="E4263" s="2">
        <v>1161.425185989383</v>
      </c>
      <c r="F4263" s="2">
        <v>1267.468719241632</v>
      </c>
      <c r="G4263" s="55"/>
    </row>
    <row r="4264" spans="1:7" x14ac:dyDescent="0.2">
      <c r="A4264" s="49">
        <v>4263</v>
      </c>
      <c r="B4264" s="54">
        <v>43643</v>
      </c>
      <c r="C4264">
        <v>15</v>
      </c>
      <c r="D4264" s="2">
        <v>5812.037690397734</v>
      </c>
      <c r="E4264" s="2">
        <v>1101.208361658197</v>
      </c>
      <c r="F4264" s="2">
        <v>1208.7832932938945</v>
      </c>
      <c r="G4264" s="55"/>
    </row>
    <row r="4265" spans="1:7" x14ac:dyDescent="0.2">
      <c r="A4265" s="49">
        <v>4264</v>
      </c>
      <c r="B4265" s="54">
        <v>43643</v>
      </c>
      <c r="C4265">
        <v>16</v>
      </c>
      <c r="D4265" s="2">
        <v>5902.8732492722138</v>
      </c>
      <c r="E4265" s="2">
        <v>1188.8844499353268</v>
      </c>
      <c r="F4265" s="2">
        <v>1111.6340889555718</v>
      </c>
      <c r="G4265" s="55"/>
    </row>
    <row r="4266" spans="1:7" x14ac:dyDescent="0.2">
      <c r="A4266" s="49">
        <v>4265</v>
      </c>
      <c r="B4266" s="54">
        <v>43643</v>
      </c>
      <c r="C4266">
        <v>17</v>
      </c>
      <c r="D4266" s="2">
        <v>5954.6059631097996</v>
      </c>
      <c r="E4266" s="2">
        <v>1187.4891406699094</v>
      </c>
      <c r="F4266" s="2">
        <v>963.49328217477137</v>
      </c>
      <c r="G4266" s="55"/>
    </row>
    <row r="4267" spans="1:7" x14ac:dyDescent="0.2">
      <c r="A4267" s="49">
        <v>4266</v>
      </c>
      <c r="B4267" s="54">
        <v>43643</v>
      </c>
      <c r="C4267">
        <v>18</v>
      </c>
      <c r="D4267" s="2">
        <v>5943.0911587917653</v>
      </c>
      <c r="E4267" s="2">
        <v>1129.086732575601</v>
      </c>
      <c r="F4267" s="2">
        <v>718.54844778028303</v>
      </c>
      <c r="G4267" s="55"/>
    </row>
    <row r="4268" spans="1:7" x14ac:dyDescent="0.2">
      <c r="A4268" s="49">
        <v>4267</v>
      </c>
      <c r="B4268" s="54">
        <v>43643</v>
      </c>
      <c r="C4268">
        <v>19</v>
      </c>
      <c r="D4268" s="2">
        <v>6033.7067409052424</v>
      </c>
      <c r="E4268" s="2">
        <v>1147.102976278954</v>
      </c>
      <c r="F4268" s="2">
        <v>433.87753341918835</v>
      </c>
      <c r="G4268" s="55"/>
    </row>
    <row r="4269" spans="1:7" x14ac:dyDescent="0.2">
      <c r="A4269" s="49">
        <v>4268</v>
      </c>
      <c r="B4269" s="54">
        <v>43643</v>
      </c>
      <c r="C4269">
        <v>20</v>
      </c>
      <c r="D4269" s="2">
        <v>5906.8548574271272</v>
      </c>
      <c r="E4269" s="2">
        <v>1129.4878608942877</v>
      </c>
      <c r="F4269" s="2">
        <v>171.29712656678259</v>
      </c>
      <c r="G4269" s="55"/>
    </row>
    <row r="4270" spans="1:7" x14ac:dyDescent="0.2">
      <c r="A4270" s="49">
        <v>4269</v>
      </c>
      <c r="B4270" s="54">
        <v>43643</v>
      </c>
      <c r="C4270">
        <v>21</v>
      </c>
      <c r="D4270" s="2">
        <v>5840.9872572079557</v>
      </c>
      <c r="E4270" s="2">
        <v>1182.6256147418007</v>
      </c>
      <c r="F4270" s="2">
        <v>25.313109169308817</v>
      </c>
      <c r="G4270" s="55"/>
    </row>
    <row r="4271" spans="1:7" x14ac:dyDescent="0.2">
      <c r="A4271" s="49">
        <v>4270</v>
      </c>
      <c r="B4271" s="54">
        <v>43643</v>
      </c>
      <c r="C4271">
        <v>22</v>
      </c>
      <c r="D4271" s="2">
        <v>5934.5039194725014</v>
      </c>
      <c r="E4271" s="2">
        <v>1199.920088359589</v>
      </c>
      <c r="F4271" s="2">
        <v>1.8372040424857325</v>
      </c>
      <c r="G4271" s="55"/>
    </row>
    <row r="4272" spans="1:7" x14ac:dyDescent="0.2">
      <c r="A4272" s="49">
        <v>4271</v>
      </c>
      <c r="B4272" s="54">
        <v>43643</v>
      </c>
      <c r="C4272">
        <v>23</v>
      </c>
      <c r="D4272" s="2">
        <v>5957.9216590362157</v>
      </c>
      <c r="E4272" s="2">
        <v>1182.7522680295954</v>
      </c>
      <c r="F4272" s="2">
        <v>0</v>
      </c>
      <c r="G4272" s="55"/>
    </row>
    <row r="4273" spans="1:7" x14ac:dyDescent="0.2">
      <c r="A4273" s="49">
        <v>4272</v>
      </c>
      <c r="B4273" s="54">
        <v>43643</v>
      </c>
      <c r="C4273">
        <v>24</v>
      </c>
      <c r="D4273" s="2">
        <v>5787.2633787261957</v>
      </c>
      <c r="E4273" s="2">
        <v>1131.6384881413917</v>
      </c>
      <c r="F4273" s="2">
        <v>0</v>
      </c>
      <c r="G4273" s="55"/>
    </row>
    <row r="4274" spans="1:7" x14ac:dyDescent="0.2">
      <c r="A4274" s="49">
        <v>4273</v>
      </c>
      <c r="B4274" s="54">
        <v>43644</v>
      </c>
      <c r="C4274">
        <v>1</v>
      </c>
      <c r="D4274" s="2">
        <v>5485.2130381739735</v>
      </c>
      <c r="E4274" s="2">
        <v>942.93645035574991</v>
      </c>
      <c r="F4274" s="2">
        <v>0</v>
      </c>
      <c r="G4274" s="55"/>
    </row>
    <row r="4275" spans="1:7" x14ac:dyDescent="0.2">
      <c r="A4275" s="49">
        <v>4274</v>
      </c>
      <c r="B4275" s="54">
        <v>43644</v>
      </c>
      <c r="C4275">
        <v>2</v>
      </c>
      <c r="D4275" s="2">
        <v>5283.0507743222397</v>
      </c>
      <c r="E4275" s="2">
        <v>968.81612770661832</v>
      </c>
      <c r="F4275" s="2">
        <v>0</v>
      </c>
      <c r="G4275" s="55"/>
    </row>
    <row r="4276" spans="1:7" x14ac:dyDescent="0.2">
      <c r="A4276" s="49">
        <v>4275</v>
      </c>
      <c r="B4276" s="54">
        <v>43644</v>
      </c>
      <c r="C4276">
        <v>3</v>
      </c>
      <c r="D4276" s="2">
        <v>5176.8745035345964</v>
      </c>
      <c r="E4276" s="2">
        <v>1060.0871484028221</v>
      </c>
      <c r="F4276" s="2">
        <v>0</v>
      </c>
      <c r="G4276" s="55"/>
    </row>
    <row r="4277" spans="1:7" x14ac:dyDescent="0.2">
      <c r="A4277" s="49">
        <v>4276</v>
      </c>
      <c r="B4277" s="54">
        <v>43644</v>
      </c>
      <c r="C4277">
        <v>4</v>
      </c>
      <c r="D4277" s="2">
        <v>5064.5629762023327</v>
      </c>
      <c r="E4277" s="2">
        <v>1144.2736090416704</v>
      </c>
      <c r="F4277" s="2">
        <v>0</v>
      </c>
      <c r="G4277" s="55"/>
    </row>
    <row r="4278" spans="1:7" x14ac:dyDescent="0.2">
      <c r="A4278" s="49">
        <v>4277</v>
      </c>
      <c r="B4278" s="54">
        <v>43644</v>
      </c>
      <c r="C4278">
        <v>5</v>
      </c>
      <c r="D4278" s="2">
        <v>5026.2563947072895</v>
      </c>
      <c r="E4278" s="2">
        <v>1166.9918310930184</v>
      </c>
      <c r="F4278" s="2">
        <v>0</v>
      </c>
      <c r="G4278" s="55"/>
    </row>
    <row r="4279" spans="1:7" x14ac:dyDescent="0.2">
      <c r="A4279" s="49">
        <v>4278</v>
      </c>
      <c r="B4279" s="54">
        <v>43644</v>
      </c>
      <c r="C4279">
        <v>6</v>
      </c>
      <c r="D4279" s="2">
        <v>5050.8951254808389</v>
      </c>
      <c r="E4279" s="2">
        <v>1156.1365787526809</v>
      </c>
      <c r="F4279" s="2">
        <v>0.40714792276474321</v>
      </c>
      <c r="G4279" s="55"/>
    </row>
    <row r="4280" spans="1:7" x14ac:dyDescent="0.2">
      <c r="A4280" s="49">
        <v>4279</v>
      </c>
      <c r="B4280" s="54">
        <v>43644</v>
      </c>
      <c r="C4280">
        <v>7</v>
      </c>
      <c r="D4280" s="2">
        <v>5091.2245405501735</v>
      </c>
      <c r="E4280" s="2">
        <v>1148.5676527613355</v>
      </c>
      <c r="F4280" s="2">
        <v>10.724821395180724</v>
      </c>
      <c r="G4280" s="55"/>
    </row>
    <row r="4281" spans="1:7" x14ac:dyDescent="0.2">
      <c r="A4281" s="49">
        <v>4280</v>
      </c>
      <c r="B4281" s="54">
        <v>43644</v>
      </c>
      <c r="C4281">
        <v>8</v>
      </c>
      <c r="D4281" s="2">
        <v>5329.8846996532284</v>
      </c>
      <c r="E4281" s="2">
        <v>1240.3013855289112</v>
      </c>
      <c r="F4281" s="2">
        <v>59.185346704185164</v>
      </c>
      <c r="G4281" s="55"/>
    </row>
    <row r="4282" spans="1:7" x14ac:dyDescent="0.2">
      <c r="A4282" s="49">
        <v>4281</v>
      </c>
      <c r="B4282" s="54">
        <v>43644</v>
      </c>
      <c r="C4282">
        <v>9</v>
      </c>
      <c r="D4282" s="2">
        <v>5429.3387114785974</v>
      </c>
      <c r="E4282" s="2">
        <v>1406.3550298797661</v>
      </c>
      <c r="F4282" s="2">
        <v>261.7309385696791</v>
      </c>
      <c r="G4282" s="55"/>
    </row>
    <row r="4283" spans="1:7" x14ac:dyDescent="0.2">
      <c r="A4283" s="49">
        <v>4282</v>
      </c>
      <c r="B4283" s="54">
        <v>43644</v>
      </c>
      <c r="C4283">
        <v>10</v>
      </c>
      <c r="D4283" s="2">
        <v>5529.2724766560541</v>
      </c>
      <c r="E4283" s="2">
        <v>1558.8057481542783</v>
      </c>
      <c r="F4283" s="2">
        <v>502.88282149562588</v>
      </c>
      <c r="G4283" s="55"/>
    </row>
    <row r="4284" spans="1:7" x14ac:dyDescent="0.2">
      <c r="A4284" s="49">
        <v>4283</v>
      </c>
      <c r="B4284" s="54">
        <v>43644</v>
      </c>
      <c r="C4284">
        <v>11</v>
      </c>
      <c r="D4284" s="2">
        <v>5718.7766586312</v>
      </c>
      <c r="E4284" s="2">
        <v>1638.8785851607804</v>
      </c>
      <c r="F4284" s="2">
        <v>817.63680834904039</v>
      </c>
      <c r="G4284" s="55"/>
    </row>
    <row r="4285" spans="1:7" x14ac:dyDescent="0.2">
      <c r="A4285" s="49">
        <v>4284</v>
      </c>
      <c r="B4285" s="54">
        <v>43644</v>
      </c>
      <c r="C4285">
        <v>12</v>
      </c>
      <c r="D4285" s="2">
        <v>5882.8832448332187</v>
      </c>
      <c r="E4285" s="2">
        <v>1485.956971553672</v>
      </c>
      <c r="F4285" s="2">
        <v>1003.4728690788979</v>
      </c>
      <c r="G4285" s="55"/>
    </row>
    <row r="4286" spans="1:7" x14ac:dyDescent="0.2">
      <c r="A4286" s="49">
        <v>4285</v>
      </c>
      <c r="B4286" s="54">
        <v>43644</v>
      </c>
      <c r="C4286">
        <v>13</v>
      </c>
      <c r="D4286" s="2">
        <v>5926.4403627057982</v>
      </c>
      <c r="E4286" s="2">
        <v>1484.9808768603095</v>
      </c>
      <c r="F4286" s="2">
        <v>1117.1204862706779</v>
      </c>
      <c r="G4286" s="55"/>
    </row>
    <row r="4287" spans="1:7" x14ac:dyDescent="0.2">
      <c r="A4287" s="49">
        <v>4286</v>
      </c>
      <c r="B4287" s="54">
        <v>43644</v>
      </c>
      <c r="C4287">
        <v>14</v>
      </c>
      <c r="D4287" s="2">
        <v>5892.381409667797</v>
      </c>
      <c r="E4287" s="2">
        <v>1506.6567371393558</v>
      </c>
      <c r="F4287" s="2">
        <v>1134.8416928694737</v>
      </c>
      <c r="G4287" s="55"/>
    </row>
    <row r="4288" spans="1:7" x14ac:dyDescent="0.2">
      <c r="A4288" s="49">
        <v>4287</v>
      </c>
      <c r="B4288" s="54">
        <v>43644</v>
      </c>
      <c r="C4288">
        <v>15</v>
      </c>
      <c r="D4288" s="2">
        <v>5821.0298031928978</v>
      </c>
      <c r="E4288" s="2">
        <v>1547.9103860739785</v>
      </c>
      <c r="F4288" s="2">
        <v>1112.2747452504379</v>
      </c>
      <c r="G4288" s="55"/>
    </row>
    <row r="4289" spans="1:7" x14ac:dyDescent="0.2">
      <c r="A4289" s="49">
        <v>4288</v>
      </c>
      <c r="B4289" s="54">
        <v>43644</v>
      </c>
      <c r="C4289">
        <v>16</v>
      </c>
      <c r="D4289" s="2">
        <v>5899.2660330331009</v>
      </c>
      <c r="E4289" s="2">
        <v>1584.5162288588726</v>
      </c>
      <c r="F4289" s="2">
        <v>1033.4536969797362</v>
      </c>
      <c r="G4289" s="55"/>
    </row>
    <row r="4290" spans="1:7" x14ac:dyDescent="0.2">
      <c r="A4290" s="49">
        <v>4289</v>
      </c>
      <c r="B4290" s="54">
        <v>43644</v>
      </c>
      <c r="C4290">
        <v>17</v>
      </c>
      <c r="D4290" s="2">
        <v>5953.7678133041472</v>
      </c>
      <c r="E4290" s="2">
        <v>1530.8319637662742</v>
      </c>
      <c r="F4290" s="2">
        <v>881.5080109600633</v>
      </c>
      <c r="G4290" s="55"/>
    </row>
    <row r="4291" spans="1:7" x14ac:dyDescent="0.2">
      <c r="A4291" s="49">
        <v>4290</v>
      </c>
      <c r="B4291" s="54">
        <v>43644</v>
      </c>
      <c r="C4291">
        <v>18</v>
      </c>
      <c r="D4291" s="2">
        <v>5999.0080362914568</v>
      </c>
      <c r="E4291" s="2">
        <v>1526.7685909918498</v>
      </c>
      <c r="F4291" s="2">
        <v>664.31627558608125</v>
      </c>
      <c r="G4291" s="55"/>
    </row>
    <row r="4292" spans="1:7" x14ac:dyDescent="0.2">
      <c r="A4292" s="49">
        <v>4291</v>
      </c>
      <c r="B4292" s="54">
        <v>43644</v>
      </c>
      <c r="C4292">
        <v>19</v>
      </c>
      <c r="D4292" s="2">
        <v>6041.4356818238093</v>
      </c>
      <c r="E4292" s="2">
        <v>1696.0212407356921</v>
      </c>
      <c r="F4292" s="2">
        <v>395.04323534362442</v>
      </c>
      <c r="G4292" s="55"/>
    </row>
    <row r="4293" spans="1:7" x14ac:dyDescent="0.2">
      <c r="A4293" s="49">
        <v>4292</v>
      </c>
      <c r="B4293" s="54">
        <v>43644</v>
      </c>
      <c r="C4293">
        <v>20</v>
      </c>
      <c r="D4293" s="2">
        <v>5924.6196023601879</v>
      </c>
      <c r="E4293" s="2">
        <v>1837.1180283480076</v>
      </c>
      <c r="F4293" s="2">
        <v>159.40298886062874</v>
      </c>
      <c r="G4293" s="55"/>
    </row>
    <row r="4294" spans="1:7" x14ac:dyDescent="0.2">
      <c r="A4294" s="49">
        <v>4293</v>
      </c>
      <c r="B4294" s="54">
        <v>43644</v>
      </c>
      <c r="C4294">
        <v>21</v>
      </c>
      <c r="D4294" s="2">
        <v>5855.888215261084</v>
      </c>
      <c r="E4294" s="2">
        <v>1927.0752910622844</v>
      </c>
      <c r="F4294" s="2">
        <v>23.282230762523781</v>
      </c>
      <c r="G4294" s="55"/>
    </row>
    <row r="4295" spans="1:7" x14ac:dyDescent="0.2">
      <c r="A4295" s="49">
        <v>4294</v>
      </c>
      <c r="B4295" s="54">
        <v>43644</v>
      </c>
      <c r="C4295">
        <v>22</v>
      </c>
      <c r="D4295" s="2">
        <v>5962.2742755223107</v>
      </c>
      <c r="E4295" s="2">
        <v>2268.5488400753466</v>
      </c>
      <c r="F4295" s="2">
        <v>1.6329024730500954</v>
      </c>
      <c r="G4295" s="55"/>
    </row>
    <row r="4296" spans="1:7" x14ac:dyDescent="0.2">
      <c r="A4296" s="49">
        <v>4295</v>
      </c>
      <c r="B4296" s="54">
        <v>43644</v>
      </c>
      <c r="C4296">
        <v>23</v>
      </c>
      <c r="D4296" s="2">
        <v>5964.1466812878944</v>
      </c>
      <c r="E4296" s="2">
        <v>2089.8326609096075</v>
      </c>
      <c r="F4296" s="2">
        <v>0</v>
      </c>
      <c r="G4296" s="55"/>
    </row>
    <row r="4297" spans="1:7" x14ac:dyDescent="0.2">
      <c r="A4297" s="49">
        <v>4296</v>
      </c>
      <c r="B4297" s="54">
        <v>43644</v>
      </c>
      <c r="C4297">
        <v>24</v>
      </c>
      <c r="D4297" s="2">
        <v>5784.5015047061042</v>
      </c>
      <c r="E4297" s="2">
        <v>1910.8847992770491</v>
      </c>
      <c r="F4297" s="2">
        <v>0</v>
      </c>
      <c r="G4297" s="55"/>
    </row>
    <row r="4298" spans="1:7" x14ac:dyDescent="0.2">
      <c r="A4298" s="49">
        <v>4297</v>
      </c>
      <c r="B4298" s="54">
        <v>43645</v>
      </c>
      <c r="C4298">
        <v>1</v>
      </c>
      <c r="D4298" s="2">
        <v>5744.968175</v>
      </c>
      <c r="E4298" s="2">
        <v>1932.3951035493333</v>
      </c>
      <c r="F4298" s="2">
        <v>0</v>
      </c>
      <c r="G4298" s="55"/>
    </row>
    <row r="4299" spans="1:7" x14ac:dyDescent="0.2">
      <c r="A4299" s="49">
        <v>4298</v>
      </c>
      <c r="B4299" s="54">
        <v>43645</v>
      </c>
      <c r="C4299">
        <v>2</v>
      </c>
      <c r="D4299" s="2">
        <v>5592.6625500000009</v>
      </c>
      <c r="E4299" s="2">
        <v>1843.0782711751076</v>
      </c>
      <c r="F4299" s="2">
        <v>0</v>
      </c>
      <c r="G4299" s="55"/>
    </row>
    <row r="4300" spans="1:7" x14ac:dyDescent="0.2">
      <c r="A4300" s="49">
        <v>4299</v>
      </c>
      <c r="B4300" s="54">
        <v>43645</v>
      </c>
      <c r="C4300">
        <v>3</v>
      </c>
      <c r="D4300" s="2">
        <v>5537.8325250000007</v>
      </c>
      <c r="E4300" s="2">
        <v>1718.6660904448809</v>
      </c>
      <c r="F4300" s="2">
        <v>0</v>
      </c>
      <c r="G4300" s="55"/>
    </row>
    <row r="4301" spans="1:7" x14ac:dyDescent="0.2">
      <c r="A4301" s="49">
        <v>4300</v>
      </c>
      <c r="B4301" s="54">
        <v>43645</v>
      </c>
      <c r="C4301">
        <v>4</v>
      </c>
      <c r="D4301" s="2">
        <v>5489.0947250000008</v>
      </c>
      <c r="E4301" s="2">
        <v>1473.1351598506426</v>
      </c>
      <c r="F4301" s="2">
        <v>0</v>
      </c>
      <c r="G4301" s="55"/>
    </row>
    <row r="4302" spans="1:7" x14ac:dyDescent="0.2">
      <c r="A4302" s="49">
        <v>4301</v>
      </c>
      <c r="B4302" s="54">
        <v>43645</v>
      </c>
      <c r="C4302">
        <v>5</v>
      </c>
      <c r="D4302" s="2">
        <v>5458.6336000000001</v>
      </c>
      <c r="E4302" s="2">
        <v>1340.358665598256</v>
      </c>
      <c r="F4302" s="2">
        <v>0</v>
      </c>
      <c r="G4302" s="55"/>
    </row>
    <row r="4303" spans="1:7" x14ac:dyDescent="0.2">
      <c r="A4303" s="49">
        <v>4302</v>
      </c>
      <c r="B4303" s="54">
        <v>43645</v>
      </c>
      <c r="C4303">
        <v>6</v>
      </c>
      <c r="D4303" s="2">
        <v>5458.6336000000001</v>
      </c>
      <c r="E4303" s="2">
        <v>1346.3199920909478</v>
      </c>
      <c r="F4303" s="2">
        <v>0.53636114648065958</v>
      </c>
      <c r="G4303" s="55"/>
    </row>
    <row r="4304" spans="1:7" x14ac:dyDescent="0.2">
      <c r="A4304" s="49">
        <v>4303</v>
      </c>
      <c r="B4304" s="54">
        <v>43645</v>
      </c>
      <c r="C4304">
        <v>7</v>
      </c>
      <c r="D4304" s="2">
        <v>5489.0947250000008</v>
      </c>
      <c r="E4304" s="2">
        <v>1452.6252991864324</v>
      </c>
      <c r="F4304" s="2">
        <v>15.867905706467976</v>
      </c>
      <c r="G4304" s="55"/>
    </row>
    <row r="4305" spans="1:7" x14ac:dyDescent="0.2">
      <c r="A4305" s="49">
        <v>4304</v>
      </c>
      <c r="B4305" s="54">
        <v>43645</v>
      </c>
      <c r="C4305">
        <v>8</v>
      </c>
      <c r="D4305" s="2">
        <v>5623.1236750000007</v>
      </c>
      <c r="E4305" s="2">
        <v>1563.6492073318918</v>
      </c>
      <c r="F4305" s="2">
        <v>64.073434468611282</v>
      </c>
      <c r="G4305" s="55"/>
    </row>
    <row r="4306" spans="1:7" x14ac:dyDescent="0.2">
      <c r="A4306" s="49">
        <v>4305</v>
      </c>
      <c r="B4306" s="54">
        <v>43645</v>
      </c>
      <c r="C4306">
        <v>9</v>
      </c>
      <c r="D4306" s="2">
        <v>5714.5070500000002</v>
      </c>
      <c r="E4306" s="2">
        <v>1680.795247997891</v>
      </c>
      <c r="F4306" s="2">
        <v>233.69379107810926</v>
      </c>
      <c r="G4306" s="55"/>
    </row>
    <row r="4307" spans="1:7" x14ac:dyDescent="0.2">
      <c r="A4307" s="49">
        <v>4306</v>
      </c>
      <c r="B4307" s="54">
        <v>43645</v>
      </c>
      <c r="C4307">
        <v>10</v>
      </c>
      <c r="D4307" s="2">
        <v>5769.3370750000004</v>
      </c>
      <c r="E4307" s="2">
        <v>1828.9411052653682</v>
      </c>
      <c r="F4307" s="2">
        <v>492.85317181404434</v>
      </c>
      <c r="G4307" s="55"/>
    </row>
    <row r="4308" spans="1:7" x14ac:dyDescent="0.2">
      <c r="A4308" s="49">
        <v>4307</v>
      </c>
      <c r="B4308" s="54">
        <v>43645</v>
      </c>
      <c r="C4308">
        <v>11</v>
      </c>
      <c r="D4308" s="2">
        <v>5891.1815750000005</v>
      </c>
      <c r="E4308" s="2">
        <v>1930.6959976351172</v>
      </c>
      <c r="F4308" s="2">
        <v>767.96576311696742</v>
      </c>
      <c r="G4308" s="55"/>
    </row>
    <row r="4309" spans="1:7" x14ac:dyDescent="0.2">
      <c r="A4309" s="49">
        <v>4308</v>
      </c>
      <c r="B4309" s="54">
        <v>43645</v>
      </c>
      <c r="C4309">
        <v>12</v>
      </c>
      <c r="D4309" s="2">
        <v>5970.3805000000002</v>
      </c>
      <c r="E4309" s="2">
        <v>1925.6023126698356</v>
      </c>
      <c r="F4309" s="2">
        <v>985.32805811279036</v>
      </c>
      <c r="G4309" s="55"/>
    </row>
    <row r="4310" spans="1:7" x14ac:dyDescent="0.2">
      <c r="A4310" s="49">
        <v>4309</v>
      </c>
      <c r="B4310" s="54">
        <v>43645</v>
      </c>
      <c r="C4310">
        <v>13</v>
      </c>
      <c r="D4310" s="2">
        <v>6019.1183000000001</v>
      </c>
      <c r="E4310" s="2">
        <v>1879.7724451448546</v>
      </c>
      <c r="F4310" s="2">
        <v>1148.0693307375348</v>
      </c>
      <c r="G4310" s="55"/>
    </row>
    <row r="4311" spans="1:7" x14ac:dyDescent="0.2">
      <c r="A4311" s="49">
        <v>4310</v>
      </c>
      <c r="B4311" s="54">
        <v>43645</v>
      </c>
      <c r="C4311">
        <v>14</v>
      </c>
      <c r="D4311" s="2">
        <v>6006.9338500000003</v>
      </c>
      <c r="E4311" s="2">
        <v>1728.2198693514097</v>
      </c>
      <c r="F4311" s="2">
        <v>1197.1825939515593</v>
      </c>
      <c r="G4311" s="55"/>
    </row>
    <row r="4312" spans="1:7" x14ac:dyDescent="0.2">
      <c r="A4312" s="49">
        <v>4311</v>
      </c>
      <c r="B4312" s="54">
        <v>43645</v>
      </c>
      <c r="C4312">
        <v>15</v>
      </c>
      <c r="D4312" s="2">
        <v>6000.841625</v>
      </c>
      <c r="E4312" s="2">
        <v>1853.8466050714198</v>
      </c>
      <c r="F4312" s="2">
        <v>1204.5971486093654</v>
      </c>
      <c r="G4312" s="55"/>
    </row>
    <row r="4313" spans="1:7" x14ac:dyDescent="0.2">
      <c r="A4313" s="49">
        <v>4312</v>
      </c>
      <c r="B4313" s="54">
        <v>43645</v>
      </c>
      <c r="C4313">
        <v>16</v>
      </c>
      <c r="D4313" s="2">
        <v>6031.3027500000007</v>
      </c>
      <c r="E4313" s="2">
        <v>1864.7692990180431</v>
      </c>
      <c r="F4313" s="2">
        <v>1104.0523833456284</v>
      </c>
      <c r="G4313" s="55"/>
    </row>
    <row r="4314" spans="1:7" x14ac:dyDescent="0.2">
      <c r="A4314" s="49">
        <v>4313</v>
      </c>
      <c r="B4314" s="54">
        <v>43645</v>
      </c>
      <c r="C4314">
        <v>17</v>
      </c>
      <c r="D4314" s="2">
        <v>6092.2250000000004</v>
      </c>
      <c r="E4314" s="2">
        <v>1726.5317383034719</v>
      </c>
      <c r="F4314" s="2">
        <v>977.02207216293209</v>
      </c>
      <c r="G4314" s="55"/>
    </row>
    <row r="4315" spans="1:7" x14ac:dyDescent="0.2">
      <c r="A4315" s="49">
        <v>4314</v>
      </c>
      <c r="B4315" s="54">
        <v>43645</v>
      </c>
      <c r="C4315">
        <v>18</v>
      </c>
      <c r="D4315" s="2">
        <v>6080.0405500000006</v>
      </c>
      <c r="E4315" s="2">
        <v>1933.7654559277207</v>
      </c>
      <c r="F4315" s="2">
        <v>699.7055176794679</v>
      </c>
      <c r="G4315" s="55"/>
    </row>
    <row r="4316" spans="1:7" x14ac:dyDescent="0.2">
      <c r="A4316" s="49">
        <v>4315</v>
      </c>
      <c r="B4316" s="54">
        <v>43645</v>
      </c>
      <c r="C4316">
        <v>19</v>
      </c>
      <c r="D4316" s="2">
        <v>6092.2250000000004</v>
      </c>
      <c r="E4316" s="2">
        <v>2074.0338625075497</v>
      </c>
      <c r="F4316" s="2">
        <v>407.13578561306406</v>
      </c>
      <c r="G4316" s="55"/>
    </row>
    <row r="4317" spans="1:7" x14ac:dyDescent="0.2">
      <c r="A4317" s="49">
        <v>4316</v>
      </c>
      <c r="B4317" s="54">
        <v>43645</v>
      </c>
      <c r="C4317">
        <v>20</v>
      </c>
      <c r="D4317" s="2">
        <v>6019.1183000000001</v>
      </c>
      <c r="E4317" s="2">
        <v>2183.540790354793</v>
      </c>
      <c r="F4317" s="2">
        <v>160.58646771182708</v>
      </c>
      <c r="G4317" s="55"/>
    </row>
    <row r="4318" spans="1:7" x14ac:dyDescent="0.2">
      <c r="A4318" s="49">
        <v>4317</v>
      </c>
      <c r="B4318" s="54">
        <v>43645</v>
      </c>
      <c r="C4318">
        <v>21</v>
      </c>
      <c r="D4318" s="2">
        <v>5958.1960500000005</v>
      </c>
      <c r="E4318" s="2">
        <v>1993.7254719785851</v>
      </c>
      <c r="F4318" s="2">
        <v>22.864982401712112</v>
      </c>
      <c r="G4318" s="55"/>
    </row>
    <row r="4319" spans="1:7" x14ac:dyDescent="0.2">
      <c r="A4319" s="49">
        <v>4318</v>
      </c>
      <c r="B4319" s="54">
        <v>43645</v>
      </c>
      <c r="C4319">
        <v>22</v>
      </c>
      <c r="D4319" s="2">
        <v>6049.5794249999999</v>
      </c>
      <c r="E4319" s="2">
        <v>1891.4452047225234</v>
      </c>
      <c r="F4319" s="2">
        <v>1.6671687603043759</v>
      </c>
      <c r="G4319" s="55"/>
    </row>
    <row r="4320" spans="1:7" x14ac:dyDescent="0.2">
      <c r="A4320" s="49">
        <v>4319</v>
      </c>
      <c r="B4320" s="54">
        <v>43645</v>
      </c>
      <c r="C4320">
        <v>23</v>
      </c>
      <c r="D4320" s="2">
        <v>6025.2105250000004</v>
      </c>
      <c r="E4320" s="2">
        <v>1799.6010009657</v>
      </c>
      <c r="F4320" s="2">
        <v>0</v>
      </c>
      <c r="G4320" s="55"/>
    </row>
    <row r="4321" spans="1:7" x14ac:dyDescent="0.2">
      <c r="A4321" s="49">
        <v>4320</v>
      </c>
      <c r="B4321" s="54">
        <v>43645</v>
      </c>
      <c r="C4321">
        <v>24</v>
      </c>
      <c r="D4321" s="2">
        <v>5933.8271500000001</v>
      </c>
      <c r="E4321" s="2">
        <v>1767.0460929976794</v>
      </c>
      <c r="F4321" s="2">
        <v>0</v>
      </c>
      <c r="G4321" s="55"/>
    </row>
    <row r="4322" spans="1:7" x14ac:dyDescent="0.2">
      <c r="A4322" s="49">
        <v>4321</v>
      </c>
      <c r="B4322" s="54">
        <v>43646</v>
      </c>
      <c r="C4322">
        <v>1</v>
      </c>
      <c r="D4322" s="2">
        <v>5556.9189940394954</v>
      </c>
      <c r="E4322" s="2">
        <v>1745.8505882760069</v>
      </c>
      <c r="F4322" s="2">
        <v>0</v>
      </c>
      <c r="G4322" s="55"/>
    </row>
    <row r="4323" spans="1:7" x14ac:dyDescent="0.2">
      <c r="A4323" s="49">
        <v>4322</v>
      </c>
      <c r="B4323" s="54">
        <v>43646</v>
      </c>
      <c r="C4323">
        <v>2</v>
      </c>
      <c r="D4323" s="2">
        <v>5300.8270743672492</v>
      </c>
      <c r="E4323" s="2">
        <v>1766.5994929528317</v>
      </c>
      <c r="F4323" s="2">
        <v>0</v>
      </c>
      <c r="G4323" s="55"/>
    </row>
    <row r="4324" spans="1:7" x14ac:dyDescent="0.2">
      <c r="A4324" s="49">
        <v>4323</v>
      </c>
      <c r="B4324" s="54">
        <v>43646</v>
      </c>
      <c r="C4324">
        <v>3</v>
      </c>
      <c r="D4324" s="2">
        <v>5206.0532110878812</v>
      </c>
      <c r="E4324" s="2">
        <v>1774.9149767835502</v>
      </c>
      <c r="F4324" s="2">
        <v>0</v>
      </c>
      <c r="G4324" s="55"/>
    </row>
    <row r="4325" spans="1:7" x14ac:dyDescent="0.2">
      <c r="A4325" s="49">
        <v>4324</v>
      </c>
      <c r="B4325" s="54">
        <v>43646</v>
      </c>
      <c r="C4325">
        <v>4</v>
      </c>
      <c r="D4325" s="2">
        <v>5113.9925576527767</v>
      </c>
      <c r="E4325" s="2">
        <v>1810.6093529650093</v>
      </c>
      <c r="F4325" s="2">
        <v>0</v>
      </c>
      <c r="G4325" s="55"/>
    </row>
    <row r="4326" spans="1:7" x14ac:dyDescent="0.2">
      <c r="A4326" s="49">
        <v>4325</v>
      </c>
      <c r="B4326" s="54">
        <v>43646</v>
      </c>
      <c r="C4326">
        <v>5</v>
      </c>
      <c r="D4326" s="2">
        <v>5091.177765915374</v>
      </c>
      <c r="E4326" s="2">
        <v>1806.4545262660813</v>
      </c>
      <c r="F4326" s="2">
        <v>0</v>
      </c>
      <c r="G4326" s="55"/>
    </row>
    <row r="4327" spans="1:7" x14ac:dyDescent="0.2">
      <c r="A4327" s="49">
        <v>4326</v>
      </c>
      <c r="B4327" s="54">
        <v>43646</v>
      </c>
      <c r="C4327">
        <v>6</v>
      </c>
      <c r="D4327" s="2">
        <v>5072.6099442003433</v>
      </c>
      <c r="E4327" s="2">
        <v>1726.0690372730169</v>
      </c>
      <c r="F4327" s="2">
        <v>0.4718630088776159</v>
      </c>
      <c r="G4327" s="55"/>
    </row>
    <row r="4328" spans="1:7" x14ac:dyDescent="0.2">
      <c r="A4328" s="49">
        <v>4327</v>
      </c>
      <c r="B4328" s="54">
        <v>43646</v>
      </c>
      <c r="C4328">
        <v>7</v>
      </c>
      <c r="D4328" s="2">
        <v>5141.0205253654949</v>
      </c>
      <c r="E4328" s="2">
        <v>1608.885439374717</v>
      </c>
      <c r="F4328" s="2">
        <v>11.665595201775524</v>
      </c>
      <c r="G4328" s="55"/>
    </row>
    <row r="4329" spans="1:7" x14ac:dyDescent="0.2">
      <c r="A4329" s="49">
        <v>4328</v>
      </c>
      <c r="B4329" s="54">
        <v>43646</v>
      </c>
      <c r="C4329">
        <v>8</v>
      </c>
      <c r="D4329" s="2">
        <v>5352.7748652740656</v>
      </c>
      <c r="E4329" s="2">
        <v>1690.0414054473663</v>
      </c>
      <c r="F4329" s="2">
        <v>65.178240979708292</v>
      </c>
      <c r="G4329" s="55"/>
    </row>
    <row r="4330" spans="1:7" x14ac:dyDescent="0.2">
      <c r="A4330" s="49">
        <v>4329</v>
      </c>
      <c r="B4330" s="54">
        <v>43646</v>
      </c>
      <c r="C4330">
        <v>9</v>
      </c>
      <c r="D4330" s="2">
        <v>5500.6314176514707</v>
      </c>
      <c r="E4330" s="2">
        <v>1515.559200154147</v>
      </c>
      <c r="F4330" s="2">
        <v>278.88614023885367</v>
      </c>
      <c r="G4330" s="55"/>
    </row>
    <row r="4331" spans="1:7" x14ac:dyDescent="0.2">
      <c r="A4331" s="49">
        <v>4330</v>
      </c>
      <c r="B4331" s="54">
        <v>43646</v>
      </c>
      <c r="C4331">
        <v>10</v>
      </c>
      <c r="D4331" s="2">
        <v>5564.0212827023861</v>
      </c>
      <c r="E4331" s="2">
        <v>1734.1049030493036</v>
      </c>
      <c r="F4331" s="2">
        <v>520.29580711408357</v>
      </c>
      <c r="G4331" s="55"/>
    </row>
    <row r="4332" spans="1:7" x14ac:dyDescent="0.2">
      <c r="A4332" s="49">
        <v>4331</v>
      </c>
      <c r="B4332" s="54">
        <v>43646</v>
      </c>
      <c r="C4332">
        <v>11</v>
      </c>
      <c r="D4332" s="2">
        <v>5781.3962580645457</v>
      </c>
      <c r="E4332" s="2">
        <v>1680.0539752437394</v>
      </c>
      <c r="F4332" s="2">
        <v>751.4363202220386</v>
      </c>
      <c r="G4332" s="55"/>
    </row>
    <row r="4333" spans="1:7" x14ac:dyDescent="0.2">
      <c r="A4333" s="49">
        <v>4332</v>
      </c>
      <c r="B4333" s="54">
        <v>43646</v>
      </c>
      <c r="C4333">
        <v>12</v>
      </c>
      <c r="D4333" s="2">
        <v>5900.7998295506741</v>
      </c>
      <c r="E4333" s="2">
        <v>1608.3226572467156</v>
      </c>
      <c r="F4333" s="2">
        <v>911.69710733805994</v>
      </c>
      <c r="G4333" s="55"/>
    </row>
    <row r="4334" spans="1:7" x14ac:dyDescent="0.2">
      <c r="A4334" s="49">
        <v>4333</v>
      </c>
      <c r="B4334" s="54">
        <v>43646</v>
      </c>
      <c r="C4334">
        <v>13</v>
      </c>
      <c r="D4334" s="2">
        <v>5975.4239670767956</v>
      </c>
      <c r="E4334" s="2">
        <v>1650.3603476421927</v>
      </c>
      <c r="F4334" s="2">
        <v>964.24749017827867</v>
      </c>
      <c r="G4334" s="55"/>
    </row>
    <row r="4335" spans="1:7" x14ac:dyDescent="0.2">
      <c r="A4335" s="49">
        <v>4334</v>
      </c>
      <c r="B4335" s="54">
        <v>43646</v>
      </c>
      <c r="C4335">
        <v>14</v>
      </c>
      <c r="D4335" s="2">
        <v>5942.3558478574014</v>
      </c>
      <c r="E4335" s="2">
        <v>1605.51342710569</v>
      </c>
      <c r="F4335" s="2">
        <v>1064.7577089588294</v>
      </c>
      <c r="G4335" s="55"/>
    </row>
    <row r="4336" spans="1:7" x14ac:dyDescent="0.2">
      <c r="A4336" s="49">
        <v>4335</v>
      </c>
      <c r="B4336" s="54">
        <v>43646</v>
      </c>
      <c r="C4336">
        <v>15</v>
      </c>
      <c r="D4336" s="2">
        <v>5889.6056813536625</v>
      </c>
      <c r="E4336" s="2">
        <v>1704.4797202095401</v>
      </c>
      <c r="F4336" s="2">
        <v>1032.1848459581813</v>
      </c>
      <c r="G4336" s="55"/>
    </row>
    <row r="4337" spans="1:7" x14ac:dyDescent="0.2">
      <c r="A4337" s="49">
        <v>4336</v>
      </c>
      <c r="B4337" s="54">
        <v>43646</v>
      </c>
      <c r="C4337">
        <v>16</v>
      </c>
      <c r="D4337" s="2">
        <v>5934.3128982539092</v>
      </c>
      <c r="E4337" s="2">
        <v>1770.0959969443352</v>
      </c>
      <c r="F4337" s="2">
        <v>900.2622557747095</v>
      </c>
      <c r="G4337" s="55"/>
    </row>
    <row r="4338" spans="1:7" x14ac:dyDescent="0.2">
      <c r="A4338" s="49">
        <v>4337</v>
      </c>
      <c r="B4338" s="54">
        <v>43646</v>
      </c>
      <c r="C4338">
        <v>17</v>
      </c>
      <c r="D4338" s="2">
        <v>5999.7521612314731</v>
      </c>
      <c r="E4338" s="2">
        <v>1813.092512675003</v>
      </c>
      <c r="F4338" s="2">
        <v>798.90779104745457</v>
      </c>
      <c r="G4338" s="55"/>
    </row>
    <row r="4339" spans="1:7" x14ac:dyDescent="0.2">
      <c r="A4339" s="49">
        <v>4338</v>
      </c>
      <c r="B4339" s="54">
        <v>43646</v>
      </c>
      <c r="C4339">
        <v>18</v>
      </c>
      <c r="D4339" s="2">
        <v>6009.9136660826989</v>
      </c>
      <c r="E4339" s="2">
        <v>1848.5063944038106</v>
      </c>
      <c r="F4339" s="2">
        <v>627.94246397892493</v>
      </c>
      <c r="G4339" s="55"/>
    </row>
    <row r="4340" spans="1:7" x14ac:dyDescent="0.2">
      <c r="A4340" s="49">
        <v>4339</v>
      </c>
      <c r="B4340" s="54">
        <v>43646</v>
      </c>
      <c r="C4340">
        <v>19</v>
      </c>
      <c r="D4340" s="2">
        <v>6039.3672086287716</v>
      </c>
      <c r="E4340" s="2">
        <v>1874.4426053007128</v>
      </c>
      <c r="F4340" s="2">
        <v>398.90957715595971</v>
      </c>
      <c r="G4340" s="55"/>
    </row>
    <row r="4341" spans="1:7" x14ac:dyDescent="0.2">
      <c r="A4341" s="49">
        <v>4340</v>
      </c>
      <c r="B4341" s="54">
        <v>43646</v>
      </c>
      <c r="C4341">
        <v>20</v>
      </c>
      <c r="D4341" s="2">
        <v>5956.2572561572206</v>
      </c>
      <c r="E4341" s="2">
        <v>1960.7126313493318</v>
      </c>
      <c r="F4341" s="2">
        <v>169.2600381697446</v>
      </c>
      <c r="G4341" s="55"/>
    </row>
    <row r="4342" spans="1:7" x14ac:dyDescent="0.2">
      <c r="A4342" s="49">
        <v>4341</v>
      </c>
      <c r="B4342" s="54">
        <v>43646</v>
      </c>
      <c r="C4342">
        <v>21</v>
      </c>
      <c r="D4342" s="2">
        <v>5851.992334098356</v>
      </c>
      <c r="E4342" s="2">
        <v>2070.3627691105526</v>
      </c>
      <c r="F4342" s="2">
        <v>26.694834597336722</v>
      </c>
      <c r="G4342" s="55"/>
    </row>
    <row r="4343" spans="1:7" x14ac:dyDescent="0.2">
      <c r="A4343" s="49">
        <v>4342</v>
      </c>
      <c r="B4343" s="54">
        <v>43646</v>
      </c>
      <c r="C4343">
        <v>22</v>
      </c>
      <c r="D4343" s="2">
        <v>5944.218514610523</v>
      </c>
      <c r="E4343" s="2">
        <v>2081.4825299631129</v>
      </c>
      <c r="F4343" s="2">
        <v>1.8023714743183261</v>
      </c>
      <c r="G4343" s="55"/>
    </row>
    <row r="4344" spans="1:7" x14ac:dyDescent="0.2">
      <c r="A4344" s="49">
        <v>4343</v>
      </c>
      <c r="B4344" s="54">
        <v>43646</v>
      </c>
      <c r="C4344">
        <v>23</v>
      </c>
      <c r="D4344" s="2">
        <v>5930.2785887615446</v>
      </c>
      <c r="E4344" s="2">
        <v>2050.5872104301316</v>
      </c>
      <c r="F4344" s="2">
        <v>0</v>
      </c>
      <c r="G4344" s="55"/>
    </row>
    <row r="4345" spans="1:7" x14ac:dyDescent="0.2">
      <c r="A4345" s="49">
        <v>4344</v>
      </c>
      <c r="B4345" s="54">
        <v>43646</v>
      </c>
      <c r="C4345">
        <v>24</v>
      </c>
      <c r="D4345" s="2">
        <v>5766.7940408894383</v>
      </c>
      <c r="E4345" s="2">
        <v>1990.2855185322865</v>
      </c>
      <c r="F4345" s="2">
        <v>0</v>
      </c>
      <c r="G4345" s="55"/>
    </row>
    <row r="4346" spans="1:7" x14ac:dyDescent="0.2">
      <c r="A4346" s="49">
        <v>4345</v>
      </c>
      <c r="B4346" s="54">
        <v>43647</v>
      </c>
      <c r="C4346">
        <v>1</v>
      </c>
      <c r="D4346" s="2">
        <v>5514.279443700595</v>
      </c>
      <c r="E4346" s="2">
        <v>1920.8247624306475</v>
      </c>
      <c r="F4346" s="2">
        <v>0</v>
      </c>
      <c r="G4346" s="55"/>
    </row>
    <row r="4347" spans="1:7" x14ac:dyDescent="0.2">
      <c r="A4347" s="49">
        <v>4346</v>
      </c>
      <c r="B4347" s="54">
        <v>43647</v>
      </c>
      <c r="C4347">
        <v>2</v>
      </c>
      <c r="D4347" s="2">
        <v>5339.7200175589624</v>
      </c>
      <c r="E4347" s="2">
        <v>1836.0562216739158</v>
      </c>
      <c r="F4347" s="2">
        <v>0</v>
      </c>
      <c r="G4347" s="55"/>
    </row>
    <row r="4348" spans="1:7" x14ac:dyDescent="0.2">
      <c r="A4348" s="49">
        <v>4347</v>
      </c>
      <c r="B4348" s="54">
        <v>43647</v>
      </c>
      <c r="C4348">
        <v>3</v>
      </c>
      <c r="D4348" s="2">
        <v>5277.7631005192652</v>
      </c>
      <c r="E4348" s="2">
        <v>1842.3529994747937</v>
      </c>
      <c r="F4348" s="2">
        <v>0</v>
      </c>
      <c r="G4348" s="55"/>
    </row>
    <row r="4349" spans="1:7" x14ac:dyDescent="0.2">
      <c r="A4349" s="49">
        <v>4348</v>
      </c>
      <c r="B4349" s="54">
        <v>43647</v>
      </c>
      <c r="C4349">
        <v>4</v>
      </c>
      <c r="D4349" s="2">
        <v>5221.9753046596816</v>
      </c>
      <c r="E4349" s="2">
        <v>1799.2637589210588</v>
      </c>
      <c r="F4349" s="2">
        <v>0</v>
      </c>
      <c r="G4349" s="55"/>
    </row>
    <row r="4350" spans="1:7" x14ac:dyDescent="0.2">
      <c r="A4350" s="49">
        <v>4349</v>
      </c>
      <c r="B4350" s="54">
        <v>43647</v>
      </c>
      <c r="C4350">
        <v>5</v>
      </c>
      <c r="D4350" s="2">
        <v>5186.4283576465341</v>
      </c>
      <c r="E4350" s="2">
        <v>1627.1838186815266</v>
      </c>
      <c r="F4350" s="2">
        <v>0</v>
      </c>
      <c r="G4350" s="55"/>
    </row>
    <row r="4351" spans="1:7" x14ac:dyDescent="0.2">
      <c r="A4351" s="49">
        <v>4350</v>
      </c>
      <c r="B4351" s="54">
        <v>43647</v>
      </c>
      <c r="C4351">
        <v>6</v>
      </c>
      <c r="D4351" s="2">
        <v>5175.4798551286831</v>
      </c>
      <c r="E4351" s="2">
        <v>1415.5765896557118</v>
      </c>
      <c r="F4351" s="2">
        <v>0.45200290805326565</v>
      </c>
      <c r="G4351" s="55"/>
    </row>
    <row r="4352" spans="1:7" x14ac:dyDescent="0.2">
      <c r="A4352" s="49">
        <v>4351</v>
      </c>
      <c r="B4352" s="54">
        <v>43647</v>
      </c>
      <c r="C4352">
        <v>7</v>
      </c>
      <c r="D4352" s="2">
        <v>5231.0530352826363</v>
      </c>
      <c r="E4352" s="2">
        <v>1352.6445621403468</v>
      </c>
      <c r="F4352" s="2">
        <v>12.480411019023464</v>
      </c>
      <c r="G4352" s="55"/>
    </row>
    <row r="4353" spans="1:7" x14ac:dyDescent="0.2">
      <c r="A4353" s="49">
        <v>4352</v>
      </c>
      <c r="B4353" s="54">
        <v>43647</v>
      </c>
      <c r="C4353">
        <v>8</v>
      </c>
      <c r="D4353" s="2">
        <v>5389.4890529477534</v>
      </c>
      <c r="E4353" s="2">
        <v>1099.1899485290987</v>
      </c>
      <c r="F4353" s="2">
        <v>66.042188084020296</v>
      </c>
      <c r="G4353" s="55"/>
    </row>
    <row r="4354" spans="1:7" x14ac:dyDescent="0.2">
      <c r="A4354" s="49">
        <v>4353</v>
      </c>
      <c r="B4354" s="54">
        <v>43647</v>
      </c>
      <c r="C4354">
        <v>9</v>
      </c>
      <c r="D4354" s="2">
        <v>5463.888250283142</v>
      </c>
      <c r="E4354" s="2">
        <v>1131.2987722326911</v>
      </c>
      <c r="F4354" s="2">
        <v>306.70726364820882</v>
      </c>
      <c r="G4354" s="55"/>
    </row>
    <row r="4355" spans="1:7" x14ac:dyDescent="0.2">
      <c r="A4355" s="49">
        <v>4354</v>
      </c>
      <c r="B4355" s="54">
        <v>43647</v>
      </c>
      <c r="C4355">
        <v>10</v>
      </c>
      <c r="D4355" s="2">
        <v>5540.6688551844682</v>
      </c>
      <c r="E4355" s="2">
        <v>1421.3814994147733</v>
      </c>
      <c r="F4355" s="2">
        <v>689.98414930502963</v>
      </c>
      <c r="G4355" s="55"/>
    </row>
    <row r="4356" spans="1:7" x14ac:dyDescent="0.2">
      <c r="A4356" s="49">
        <v>4355</v>
      </c>
      <c r="B4356" s="54">
        <v>43647</v>
      </c>
      <c r="C4356">
        <v>11</v>
      </c>
      <c r="D4356" s="2">
        <v>5672.0061781980557</v>
      </c>
      <c r="E4356" s="2">
        <v>1852.0982497995774</v>
      </c>
      <c r="F4356" s="2">
        <v>994.42281911727673</v>
      </c>
      <c r="G4356" s="55"/>
    </row>
    <row r="4357" spans="1:7" x14ac:dyDescent="0.2">
      <c r="A4357" s="49">
        <v>4356</v>
      </c>
      <c r="B4357" s="54">
        <v>43647</v>
      </c>
      <c r="C4357">
        <v>12</v>
      </c>
      <c r="D4357" s="2">
        <v>5764.4219186821419</v>
      </c>
      <c r="E4357" s="2">
        <v>1811.9941704529886</v>
      </c>
      <c r="F4357" s="2">
        <v>1081.0463422376042</v>
      </c>
      <c r="G4357" s="55"/>
    </row>
    <row r="4358" spans="1:7" x14ac:dyDescent="0.2">
      <c r="A4358" s="49">
        <v>4357</v>
      </c>
      <c r="B4358" s="54">
        <v>43647</v>
      </c>
      <c r="C4358">
        <v>13</v>
      </c>
      <c r="D4358" s="2">
        <v>5794.0083772644557</v>
      </c>
      <c r="E4358" s="2">
        <v>1701.8962262756033</v>
      </c>
      <c r="F4358" s="2">
        <v>1163.5091955016751</v>
      </c>
      <c r="G4358" s="55"/>
    </row>
    <row r="4359" spans="1:7" x14ac:dyDescent="0.2">
      <c r="A4359" s="49">
        <v>4358</v>
      </c>
      <c r="B4359" s="54">
        <v>43647</v>
      </c>
      <c r="C4359">
        <v>14</v>
      </c>
      <c r="D4359" s="2">
        <v>5789.181007213032</v>
      </c>
      <c r="E4359" s="2">
        <v>1549.323370761698</v>
      </c>
      <c r="F4359" s="2">
        <v>1150.6562778130897</v>
      </c>
      <c r="G4359" s="55"/>
    </row>
    <row r="4360" spans="1:7" x14ac:dyDescent="0.2">
      <c r="A4360" s="49">
        <v>4359</v>
      </c>
      <c r="B4360" s="54">
        <v>43647</v>
      </c>
      <c r="C4360">
        <v>15</v>
      </c>
      <c r="D4360" s="2">
        <v>5791.74944707957</v>
      </c>
      <c r="E4360" s="2">
        <v>1338.7695014192921</v>
      </c>
      <c r="F4360" s="2">
        <v>1144.7483618465033</v>
      </c>
      <c r="G4360" s="55"/>
    </row>
    <row r="4361" spans="1:7" x14ac:dyDescent="0.2">
      <c r="A4361" s="49">
        <v>4360</v>
      </c>
      <c r="B4361" s="54">
        <v>43647</v>
      </c>
      <c r="C4361">
        <v>16</v>
      </c>
      <c r="D4361" s="2">
        <v>5802.4763894168282</v>
      </c>
      <c r="E4361" s="2">
        <v>1324.8693974107755</v>
      </c>
      <c r="F4361" s="2">
        <v>1023.1667389168646</v>
      </c>
      <c r="G4361" s="55"/>
    </row>
    <row r="4362" spans="1:7" x14ac:dyDescent="0.2">
      <c r="A4362" s="49">
        <v>4361</v>
      </c>
      <c r="B4362" s="54">
        <v>43647</v>
      </c>
      <c r="C4362">
        <v>17</v>
      </c>
      <c r="D4362" s="2">
        <v>5846.5545224037705</v>
      </c>
      <c r="E4362" s="2">
        <v>1449.8796746495391</v>
      </c>
      <c r="F4362" s="2">
        <v>867.2069647101896</v>
      </c>
      <c r="G4362" s="55"/>
    </row>
    <row r="4363" spans="1:7" x14ac:dyDescent="0.2">
      <c r="A4363" s="49">
        <v>4362</v>
      </c>
      <c r="B4363" s="54">
        <v>43647</v>
      </c>
      <c r="C4363">
        <v>18</v>
      </c>
      <c r="D4363" s="2">
        <v>5858.1613834572036</v>
      </c>
      <c r="E4363" s="2">
        <v>1613.0097159697743</v>
      </c>
      <c r="F4363" s="2">
        <v>628.38370795255207</v>
      </c>
      <c r="G4363" s="55"/>
    </row>
    <row r="4364" spans="1:7" x14ac:dyDescent="0.2">
      <c r="A4364" s="49">
        <v>4363</v>
      </c>
      <c r="B4364" s="54">
        <v>43647</v>
      </c>
      <c r="C4364">
        <v>19</v>
      </c>
      <c r="D4364" s="2">
        <v>5955.4932764438872</v>
      </c>
      <c r="E4364" s="2">
        <v>1709.3980349607511</v>
      </c>
      <c r="F4364" s="2">
        <v>376.96734337575373</v>
      </c>
      <c r="G4364" s="55"/>
    </row>
    <row r="4365" spans="1:7" x14ac:dyDescent="0.2">
      <c r="A4365" s="49">
        <v>4364</v>
      </c>
      <c r="B4365" s="54">
        <v>43647</v>
      </c>
      <c r="C4365">
        <v>20</v>
      </c>
      <c r="D4365" s="2">
        <v>5838.4647322325536</v>
      </c>
      <c r="E4365" s="2">
        <v>2077.1660211945427</v>
      </c>
      <c r="F4365" s="2">
        <v>152.40569304065511</v>
      </c>
      <c r="G4365" s="55"/>
    </row>
    <row r="4366" spans="1:7" x14ac:dyDescent="0.2">
      <c r="A4366" s="49">
        <v>4365</v>
      </c>
      <c r="B4366" s="54">
        <v>43647</v>
      </c>
      <c r="C4366">
        <v>21</v>
      </c>
      <c r="D4366" s="2">
        <v>5778.5277859502303</v>
      </c>
      <c r="E4366" s="2">
        <v>2199.7333361699057</v>
      </c>
      <c r="F4366" s="2">
        <v>18.992511904565642</v>
      </c>
      <c r="G4366" s="55"/>
    </row>
    <row r="4367" spans="1:7" x14ac:dyDescent="0.2">
      <c r="A4367" s="49">
        <v>4366</v>
      </c>
      <c r="B4367" s="54">
        <v>43647</v>
      </c>
      <c r="C4367">
        <v>22</v>
      </c>
      <c r="D4367" s="2">
        <v>5847.1614441044057</v>
      </c>
      <c r="E4367" s="2">
        <v>2176.3351862052314</v>
      </c>
      <c r="F4367" s="2">
        <v>1.1681494356372861</v>
      </c>
      <c r="G4367" s="55"/>
    </row>
    <row r="4368" spans="1:7" x14ac:dyDescent="0.2">
      <c r="A4368" s="49">
        <v>4367</v>
      </c>
      <c r="B4368" s="54">
        <v>43647</v>
      </c>
      <c r="C4368">
        <v>23</v>
      </c>
      <c r="D4368" s="2">
        <v>5854.4274169974724</v>
      </c>
      <c r="E4368" s="2">
        <v>2060.3220808855008</v>
      </c>
      <c r="F4368" s="2">
        <v>0</v>
      </c>
      <c r="G4368" s="55"/>
    </row>
    <row r="4369" spans="1:7" x14ac:dyDescent="0.2">
      <c r="A4369" s="49">
        <v>4368</v>
      </c>
      <c r="B4369" s="54">
        <v>43647</v>
      </c>
      <c r="C4369">
        <v>24</v>
      </c>
      <c r="D4369" s="2">
        <v>5729.0083059012595</v>
      </c>
      <c r="E4369" s="2">
        <v>2042.295589707313</v>
      </c>
      <c r="F4369" s="2">
        <v>0</v>
      </c>
      <c r="G4369" s="55"/>
    </row>
    <row r="4370" spans="1:7" x14ac:dyDescent="0.2">
      <c r="A4370" s="49">
        <v>4369</v>
      </c>
      <c r="B4370" s="54">
        <v>43648</v>
      </c>
      <c r="C4370">
        <v>1</v>
      </c>
      <c r="D4370" s="2">
        <v>5549.6165181632459</v>
      </c>
      <c r="E4370" s="2">
        <v>2048.8078970572201</v>
      </c>
      <c r="F4370" s="2">
        <v>0</v>
      </c>
      <c r="G4370" s="55"/>
    </row>
    <row r="4371" spans="1:7" x14ac:dyDescent="0.2">
      <c r="A4371" s="49">
        <v>4370</v>
      </c>
      <c r="B4371" s="54">
        <v>43648</v>
      </c>
      <c r="C4371">
        <v>2</v>
      </c>
      <c r="D4371" s="2">
        <v>5334.8049381870005</v>
      </c>
      <c r="E4371" s="2">
        <v>2017.9637448408434</v>
      </c>
      <c r="F4371" s="2">
        <v>0</v>
      </c>
      <c r="G4371" s="55"/>
    </row>
    <row r="4372" spans="1:7" x14ac:dyDescent="0.2">
      <c r="A4372" s="49">
        <v>4371</v>
      </c>
      <c r="B4372" s="54">
        <v>43648</v>
      </c>
      <c r="C4372">
        <v>3</v>
      </c>
      <c r="D4372" s="2">
        <v>5288.6013569325969</v>
      </c>
      <c r="E4372" s="2">
        <v>1923.2658938067411</v>
      </c>
      <c r="F4372" s="2">
        <v>0</v>
      </c>
      <c r="G4372" s="55"/>
    </row>
    <row r="4373" spans="1:7" x14ac:dyDescent="0.2">
      <c r="A4373" s="49">
        <v>4372</v>
      </c>
      <c r="B4373" s="54">
        <v>43648</v>
      </c>
      <c r="C4373">
        <v>4</v>
      </c>
      <c r="D4373" s="2">
        <v>5225.9437362655872</v>
      </c>
      <c r="E4373" s="2">
        <v>1863.6356458705832</v>
      </c>
      <c r="F4373" s="2">
        <v>0</v>
      </c>
      <c r="G4373" s="55"/>
    </row>
    <row r="4374" spans="1:7" x14ac:dyDescent="0.2">
      <c r="A4374" s="49">
        <v>4373</v>
      </c>
      <c r="B4374" s="54">
        <v>43648</v>
      </c>
      <c r="C4374">
        <v>5</v>
      </c>
      <c r="D4374" s="2">
        <v>5206.0749259734421</v>
      </c>
      <c r="E4374" s="2">
        <v>1776.7176056287008</v>
      </c>
      <c r="F4374" s="2">
        <v>0</v>
      </c>
      <c r="G4374" s="55"/>
    </row>
    <row r="4375" spans="1:7" x14ac:dyDescent="0.2">
      <c r="A4375" s="49">
        <v>4374</v>
      </c>
      <c r="B4375" s="54">
        <v>43648</v>
      </c>
      <c r="C4375">
        <v>6</v>
      </c>
      <c r="D4375" s="2">
        <v>5211.3071534089086</v>
      </c>
      <c r="E4375" s="2">
        <v>1774.6860842197129</v>
      </c>
      <c r="F4375" s="2">
        <v>0.43450029759036152</v>
      </c>
      <c r="G4375" s="55"/>
    </row>
    <row r="4376" spans="1:7" x14ac:dyDescent="0.2">
      <c r="A4376" s="49">
        <v>4375</v>
      </c>
      <c r="B4376" s="54">
        <v>43648</v>
      </c>
      <c r="C4376">
        <v>7</v>
      </c>
      <c r="D4376" s="2">
        <v>5253.5815052297039</v>
      </c>
      <c r="E4376" s="2">
        <v>1780.9906709466923</v>
      </c>
      <c r="F4376" s="2">
        <v>12.615842762206723</v>
      </c>
      <c r="G4376" s="55"/>
    </row>
    <row r="4377" spans="1:7" x14ac:dyDescent="0.2">
      <c r="A4377" s="49">
        <v>4376</v>
      </c>
      <c r="B4377" s="54">
        <v>43648</v>
      </c>
      <c r="C4377">
        <v>8</v>
      </c>
      <c r="D4377" s="2">
        <v>5407.5600963456754</v>
      </c>
      <c r="E4377" s="2">
        <v>1830.0635810238155</v>
      </c>
      <c r="F4377" s="2">
        <v>65.985074249524402</v>
      </c>
      <c r="G4377" s="55"/>
    </row>
    <row r="4378" spans="1:7" x14ac:dyDescent="0.2">
      <c r="A4378" s="49">
        <v>4377</v>
      </c>
      <c r="B4378" s="54">
        <v>43648</v>
      </c>
      <c r="C4378">
        <v>9</v>
      </c>
      <c r="D4378" s="2">
        <v>5510.3729508243723</v>
      </c>
      <c r="E4378" s="2">
        <v>1781.023562424228</v>
      </c>
      <c r="F4378" s="2">
        <v>284.05695880231053</v>
      </c>
      <c r="G4378" s="55"/>
    </row>
    <row r="4379" spans="1:7" x14ac:dyDescent="0.2">
      <c r="A4379" s="49">
        <v>4378</v>
      </c>
      <c r="B4379" s="54">
        <v>43648</v>
      </c>
      <c r="C4379">
        <v>10</v>
      </c>
      <c r="D4379" s="2">
        <v>5569.1940294353753</v>
      </c>
      <c r="E4379" s="2">
        <v>1771.4880200568041</v>
      </c>
      <c r="F4379" s="2">
        <v>565.08508455454216</v>
      </c>
      <c r="G4379" s="55"/>
    </row>
    <row r="4380" spans="1:7" x14ac:dyDescent="0.2">
      <c r="A4380" s="49">
        <v>4379</v>
      </c>
      <c r="B4380" s="54">
        <v>43648</v>
      </c>
      <c r="C4380">
        <v>11</v>
      </c>
      <c r="D4380" s="2">
        <v>5726.7627684129102</v>
      </c>
      <c r="E4380" s="2">
        <v>1780.8717777813624</v>
      </c>
      <c r="F4380" s="2">
        <v>863.57944746356929</v>
      </c>
      <c r="G4380" s="55"/>
    </row>
    <row r="4381" spans="1:7" x14ac:dyDescent="0.2">
      <c r="A4381" s="49">
        <v>4380</v>
      </c>
      <c r="B4381" s="54">
        <v>43648</v>
      </c>
      <c r="C4381">
        <v>12</v>
      </c>
      <c r="D4381" s="2">
        <v>5849.8444725884156</v>
      </c>
      <c r="E4381" s="2">
        <v>1846.5197837859992</v>
      </c>
      <c r="F4381" s="2">
        <v>945.39849269319598</v>
      </c>
      <c r="G4381" s="55"/>
    </row>
    <row r="4382" spans="1:7" x14ac:dyDescent="0.2">
      <c r="A4382" s="49">
        <v>4381</v>
      </c>
      <c r="B4382" s="54">
        <v>43648</v>
      </c>
      <c r="C4382">
        <v>13</v>
      </c>
      <c r="D4382" s="2">
        <v>5891.6957888030483</v>
      </c>
      <c r="E4382" s="2">
        <v>2098.6021820358173</v>
      </c>
      <c r="F4382" s="2">
        <v>1022.5344518134557</v>
      </c>
      <c r="G4382" s="55"/>
    </row>
    <row r="4383" spans="1:7" x14ac:dyDescent="0.2">
      <c r="A4383" s="49">
        <v>4382</v>
      </c>
      <c r="B4383" s="54">
        <v>43648</v>
      </c>
      <c r="C4383">
        <v>14</v>
      </c>
      <c r="D4383" s="2">
        <v>5869.7949450913948</v>
      </c>
      <c r="E4383" s="2">
        <v>2307.1401015082101</v>
      </c>
      <c r="F4383" s="2">
        <v>1053.2444544800564</v>
      </c>
      <c r="G4383" s="55"/>
    </row>
    <row r="4384" spans="1:7" x14ac:dyDescent="0.2">
      <c r="A4384" s="49">
        <v>4383</v>
      </c>
      <c r="B4384" s="54">
        <v>43648</v>
      </c>
      <c r="C4384">
        <v>15</v>
      </c>
      <c r="D4384" s="2">
        <v>5828.6972202959278</v>
      </c>
      <c r="E4384" s="2">
        <v>2380.7870174411178</v>
      </c>
      <c r="F4384" s="2">
        <v>1003.2636119759441</v>
      </c>
      <c r="G4384" s="55"/>
    </row>
    <row r="4385" spans="1:7" x14ac:dyDescent="0.2">
      <c r="A4385" s="49">
        <v>4384</v>
      </c>
      <c r="B4385" s="54">
        <v>43648</v>
      </c>
      <c r="C4385">
        <v>16</v>
      </c>
      <c r="D4385" s="2">
        <v>5866.5979284405703</v>
      </c>
      <c r="E4385" s="2">
        <v>2310.2366518631279</v>
      </c>
      <c r="F4385" s="2">
        <v>877.7188595608643</v>
      </c>
      <c r="G4385" s="55"/>
    </row>
    <row r="4386" spans="1:7" x14ac:dyDescent="0.2">
      <c r="A4386" s="49">
        <v>4385</v>
      </c>
      <c r="B4386" s="54">
        <v>43648</v>
      </c>
      <c r="C4386">
        <v>17</v>
      </c>
      <c r="D4386" s="2">
        <v>5914.4124703835387</v>
      </c>
      <c r="E4386" s="2">
        <v>2345.5967224416295</v>
      </c>
      <c r="F4386" s="2">
        <v>785.96044235151749</v>
      </c>
      <c r="G4386" s="55"/>
    </row>
    <row r="4387" spans="1:7" x14ac:dyDescent="0.2">
      <c r="A4387" s="49">
        <v>4386</v>
      </c>
      <c r="B4387" s="54">
        <v>43648</v>
      </c>
      <c r="C4387">
        <v>18</v>
      </c>
      <c r="D4387" s="2">
        <v>5904.3538765297162</v>
      </c>
      <c r="E4387" s="2">
        <v>2373.1537927210707</v>
      </c>
      <c r="F4387" s="2">
        <v>637.55834069702564</v>
      </c>
      <c r="G4387" s="55"/>
    </row>
    <row r="4388" spans="1:7" x14ac:dyDescent="0.2">
      <c r="A4388" s="49">
        <v>4387</v>
      </c>
      <c r="B4388" s="54">
        <v>43648</v>
      </c>
      <c r="C4388">
        <v>19</v>
      </c>
      <c r="D4388" s="2">
        <v>6004.7986360589457</v>
      </c>
      <c r="E4388" s="2">
        <v>2379.0833899087907</v>
      </c>
      <c r="F4388" s="2">
        <v>391.70521724580294</v>
      </c>
      <c r="G4388" s="55"/>
    </row>
    <row r="4389" spans="1:7" x14ac:dyDescent="0.2">
      <c r="A4389" s="49">
        <v>4388</v>
      </c>
      <c r="B4389" s="54">
        <v>43648</v>
      </c>
      <c r="C4389">
        <v>20</v>
      </c>
      <c r="D4389" s="2">
        <v>5872.4496191484914</v>
      </c>
      <c r="E4389" s="2">
        <v>2376.3607779627705</v>
      </c>
      <c r="F4389" s="2">
        <v>166.06387730777669</v>
      </c>
      <c r="G4389" s="55"/>
    </row>
    <row r="4390" spans="1:7" x14ac:dyDescent="0.2">
      <c r="A4390" s="49">
        <v>4389</v>
      </c>
      <c r="B4390" s="54">
        <v>43648</v>
      </c>
      <c r="C4390">
        <v>21</v>
      </c>
      <c r="D4390" s="2">
        <v>5800.4068786967564</v>
      </c>
      <c r="E4390" s="2">
        <v>2320.555616149768</v>
      </c>
      <c r="F4390" s="2">
        <v>16.023922641724791</v>
      </c>
      <c r="G4390" s="55"/>
    </row>
    <row r="4391" spans="1:7" x14ac:dyDescent="0.2">
      <c r="A4391" s="49">
        <v>4390</v>
      </c>
      <c r="B4391" s="54">
        <v>43648</v>
      </c>
      <c r="C4391">
        <v>22</v>
      </c>
      <c r="D4391" s="2">
        <v>5857.4175572000313</v>
      </c>
      <c r="E4391" s="2">
        <v>2217.6859339659395</v>
      </c>
      <c r="F4391" s="2">
        <v>1.411876740646798</v>
      </c>
      <c r="G4391" s="55"/>
    </row>
    <row r="4392" spans="1:7" x14ac:dyDescent="0.2">
      <c r="A4392" s="49">
        <v>4391</v>
      </c>
      <c r="B4392" s="54">
        <v>43648</v>
      </c>
      <c r="C4392">
        <v>23</v>
      </c>
      <c r="D4392" s="2">
        <v>5885.4894873857502</v>
      </c>
      <c r="E4392" s="2">
        <v>2050.7153765964499</v>
      </c>
      <c r="F4392" s="2">
        <v>0</v>
      </c>
      <c r="G4392" s="55"/>
    </row>
    <row r="4393" spans="1:7" x14ac:dyDescent="0.2">
      <c r="A4393" s="49">
        <v>4392</v>
      </c>
      <c r="B4393" s="54">
        <v>43648</v>
      </c>
      <c r="C4393">
        <v>24</v>
      </c>
      <c r="D4393" s="2">
        <v>5755.0737320110029</v>
      </c>
      <c r="E4393" s="2">
        <v>1923.4837202505889</v>
      </c>
      <c r="F4393" s="2">
        <v>0</v>
      </c>
      <c r="G4393" s="55"/>
    </row>
    <row r="4394" spans="1:7" x14ac:dyDescent="0.2">
      <c r="A4394" s="49">
        <v>4393</v>
      </c>
      <c r="B4394" s="54">
        <v>43649</v>
      </c>
      <c r="C4394">
        <v>1</v>
      </c>
      <c r="D4394" s="2">
        <v>5541.3077376664305</v>
      </c>
      <c r="E4394" s="2">
        <v>1883.7451617385777</v>
      </c>
      <c r="F4394" s="2">
        <v>0</v>
      </c>
      <c r="G4394" s="55"/>
    </row>
    <row r="4395" spans="1:7" x14ac:dyDescent="0.2">
      <c r="A4395" s="49">
        <v>4394</v>
      </c>
      <c r="B4395" s="54">
        <v>43649</v>
      </c>
      <c r="C4395">
        <v>2</v>
      </c>
      <c r="D4395" s="2">
        <v>5361.8484378766834</v>
      </c>
      <c r="E4395" s="2">
        <v>1874.9923163198823</v>
      </c>
      <c r="F4395" s="2">
        <v>0</v>
      </c>
      <c r="G4395" s="55"/>
    </row>
    <row r="4396" spans="1:7" x14ac:dyDescent="0.2">
      <c r="A4396" s="49">
        <v>4395</v>
      </c>
      <c r="B4396" s="54">
        <v>43649</v>
      </c>
      <c r="C4396">
        <v>3</v>
      </c>
      <c r="D4396" s="2">
        <v>5315.6330593096873</v>
      </c>
      <c r="E4396" s="2">
        <v>1800.8685263425323</v>
      </c>
      <c r="F4396" s="2">
        <v>0</v>
      </c>
      <c r="G4396" s="55"/>
    </row>
    <row r="4397" spans="1:7" x14ac:dyDescent="0.2">
      <c r="A4397" s="49">
        <v>4396</v>
      </c>
      <c r="B4397" s="54">
        <v>43649</v>
      </c>
      <c r="C4397">
        <v>4</v>
      </c>
      <c r="D4397" s="2">
        <v>5248.8455476169474</v>
      </c>
      <c r="E4397" s="2">
        <v>1745.8494331127679</v>
      </c>
      <c r="F4397" s="2">
        <v>0</v>
      </c>
      <c r="G4397" s="55"/>
    </row>
    <row r="4398" spans="1:7" x14ac:dyDescent="0.2">
      <c r="A4398" s="49">
        <v>4397</v>
      </c>
      <c r="B4398" s="54">
        <v>43649</v>
      </c>
      <c r="C4398">
        <v>5</v>
      </c>
      <c r="D4398" s="2">
        <v>5231.2577260953785</v>
      </c>
      <c r="E4398" s="2">
        <v>1716.3038056973951</v>
      </c>
      <c r="F4398" s="2">
        <v>0</v>
      </c>
      <c r="G4398" s="55"/>
    </row>
    <row r="4399" spans="1:7" x14ac:dyDescent="0.2">
      <c r="A4399" s="49">
        <v>4398</v>
      </c>
      <c r="B4399" s="54">
        <v>43649</v>
      </c>
      <c r="C4399">
        <v>6</v>
      </c>
      <c r="D4399" s="2">
        <v>5220.1099698319031</v>
      </c>
      <c r="E4399" s="2">
        <v>1636.6406416701325</v>
      </c>
      <c r="F4399" s="2">
        <v>0.40502021661382376</v>
      </c>
      <c r="G4399" s="55"/>
    </row>
    <row r="4400" spans="1:7" x14ac:dyDescent="0.2">
      <c r="A4400" s="49">
        <v>4399</v>
      </c>
      <c r="B4400" s="54">
        <v>43649</v>
      </c>
      <c r="C4400">
        <v>7</v>
      </c>
      <c r="D4400" s="2">
        <v>5274.2259661151938</v>
      </c>
      <c r="E4400" s="2">
        <v>1396.0181113823037</v>
      </c>
      <c r="F4400" s="2">
        <v>11.878533687698164</v>
      </c>
      <c r="G4400" s="55"/>
    </row>
    <row r="4401" spans="1:7" x14ac:dyDescent="0.2">
      <c r="A4401" s="49">
        <v>4400</v>
      </c>
      <c r="B4401" s="54">
        <v>43649</v>
      </c>
      <c r="C4401">
        <v>8</v>
      </c>
      <c r="D4401" s="2">
        <v>5425.8519744508267</v>
      </c>
      <c r="E4401" s="2">
        <v>1252.8011938745085</v>
      </c>
      <c r="F4401" s="2">
        <v>55.396527034765384</v>
      </c>
      <c r="G4401" s="55"/>
    </row>
    <row r="4402" spans="1:7" x14ac:dyDescent="0.2">
      <c r="A4402" s="49">
        <v>4401</v>
      </c>
      <c r="B4402" s="54">
        <v>43649</v>
      </c>
      <c r="C4402">
        <v>9</v>
      </c>
      <c r="D4402" s="2">
        <v>5517.9131954261011</v>
      </c>
      <c r="E4402" s="2">
        <v>1319.2808881221699</v>
      </c>
      <c r="F4402" s="2">
        <v>280.80050619303228</v>
      </c>
      <c r="G4402" s="55"/>
    </row>
    <row r="4403" spans="1:7" x14ac:dyDescent="0.2">
      <c r="A4403" s="49">
        <v>4402</v>
      </c>
      <c r="B4403" s="54">
        <v>43649</v>
      </c>
      <c r="C4403">
        <v>10</v>
      </c>
      <c r="D4403" s="2">
        <v>5607.6460740486746</v>
      </c>
      <c r="E4403" s="2">
        <v>1790.6441048957636</v>
      </c>
      <c r="F4403" s="2">
        <v>556.7637655903435</v>
      </c>
      <c r="G4403" s="55"/>
    </row>
    <row r="4404" spans="1:7" x14ac:dyDescent="0.2">
      <c r="A4404" s="49">
        <v>4403</v>
      </c>
      <c r="B4404" s="54">
        <v>43649</v>
      </c>
      <c r="C4404">
        <v>11</v>
      </c>
      <c r="D4404" s="2">
        <v>5749.1956442361825</v>
      </c>
      <c r="E4404" s="2">
        <v>1880.7864445892192</v>
      </c>
      <c r="F4404" s="2">
        <v>811.7960300800537</v>
      </c>
      <c r="G4404" s="55"/>
    </row>
    <row r="4405" spans="1:7" x14ac:dyDescent="0.2">
      <c r="A4405" s="49">
        <v>4404</v>
      </c>
      <c r="B4405" s="54">
        <v>43649</v>
      </c>
      <c r="C4405">
        <v>12</v>
      </c>
      <c r="D4405" s="2">
        <v>5840.2846436966711</v>
      </c>
      <c r="E4405" s="2">
        <v>1722.0120767893809</v>
      </c>
      <c r="F4405" s="2">
        <v>940.55483156848595</v>
      </c>
      <c r="G4405" s="55"/>
    </row>
    <row r="4406" spans="1:7" x14ac:dyDescent="0.2">
      <c r="A4406" s="49">
        <v>4405</v>
      </c>
      <c r="B4406" s="54">
        <v>43649</v>
      </c>
      <c r="C4406">
        <v>13</v>
      </c>
      <c r="D4406" s="2">
        <v>5866.985552778443</v>
      </c>
      <c r="E4406" s="2">
        <v>1484.6251964217481</v>
      </c>
      <c r="F4406" s="2">
        <v>1025.9278387816448</v>
      </c>
      <c r="G4406" s="55"/>
    </row>
    <row r="4407" spans="1:7" x14ac:dyDescent="0.2">
      <c r="A4407" s="49">
        <v>4406</v>
      </c>
      <c r="B4407" s="54">
        <v>43649</v>
      </c>
      <c r="C4407">
        <v>14</v>
      </c>
      <c r="D4407" s="2">
        <v>5828.2295485055156</v>
      </c>
      <c r="E4407" s="2">
        <v>1638.4786171923706</v>
      </c>
      <c r="F4407" s="2">
        <v>1042.3799274611083</v>
      </c>
      <c r="G4407" s="55"/>
    </row>
    <row r="4408" spans="1:7" x14ac:dyDescent="0.2">
      <c r="A4408" s="49">
        <v>4407</v>
      </c>
      <c r="B4408" s="54">
        <v>43649</v>
      </c>
      <c r="C4408">
        <v>15</v>
      </c>
      <c r="D4408" s="2">
        <v>5805.8260170885715</v>
      </c>
      <c r="E4408" s="2">
        <v>1836.99120392646</v>
      </c>
      <c r="F4408" s="2">
        <v>1016.7010471433452</v>
      </c>
      <c r="G4408" s="55"/>
    </row>
    <row r="4409" spans="1:7" x14ac:dyDescent="0.2">
      <c r="A4409" s="49">
        <v>4408</v>
      </c>
      <c r="B4409" s="54">
        <v>43649</v>
      </c>
      <c r="C4409">
        <v>16</v>
      </c>
      <c r="D4409" s="2">
        <v>5804.8200826654684</v>
      </c>
      <c r="E4409" s="2">
        <v>1848.4996738400378</v>
      </c>
      <c r="F4409" s="2">
        <v>932.59380916942655</v>
      </c>
      <c r="G4409" s="55"/>
    </row>
    <row r="4410" spans="1:7" x14ac:dyDescent="0.2">
      <c r="A4410" s="49">
        <v>4409</v>
      </c>
      <c r="B4410" s="54">
        <v>43649</v>
      </c>
      <c r="C4410">
        <v>17</v>
      </c>
      <c r="D4410" s="2">
        <v>5889.911675250517</v>
      </c>
      <c r="E4410" s="2">
        <v>1876.9965114479462</v>
      </c>
      <c r="F4410" s="2">
        <v>823.83046823449968</v>
      </c>
      <c r="G4410" s="55"/>
    </row>
    <row r="4411" spans="1:7" x14ac:dyDescent="0.2">
      <c r="A4411" s="49">
        <v>4410</v>
      </c>
      <c r="B4411" s="54">
        <v>43649</v>
      </c>
      <c r="C4411">
        <v>18</v>
      </c>
      <c r="D4411" s="2">
        <v>5887.3908412260189</v>
      </c>
      <c r="E4411" s="2">
        <v>2017.6214541935176</v>
      </c>
      <c r="F4411" s="2">
        <v>632.10092187056057</v>
      </c>
      <c r="G4411" s="55"/>
    </row>
    <row r="4412" spans="1:7" x14ac:dyDescent="0.2">
      <c r="A4412" s="49">
        <v>4411</v>
      </c>
      <c r="B4412" s="54">
        <v>43649</v>
      </c>
      <c r="C4412">
        <v>19</v>
      </c>
      <c r="D4412" s="2">
        <v>5983.1801179998702</v>
      </c>
      <c r="E4412" s="2">
        <v>2137.8870375660076</v>
      </c>
      <c r="F4412" s="2">
        <v>361.62942534105991</v>
      </c>
      <c r="G4412" s="55"/>
    </row>
    <row r="4413" spans="1:7" x14ac:dyDescent="0.2">
      <c r="A4413" s="49">
        <v>4412</v>
      </c>
      <c r="B4413" s="54">
        <v>43649</v>
      </c>
      <c r="C4413">
        <v>20</v>
      </c>
      <c r="D4413" s="2">
        <v>5829.9708982598431</v>
      </c>
      <c r="E4413" s="2">
        <v>2192.4263816299872</v>
      </c>
      <c r="F4413" s="2">
        <v>147.90163696095493</v>
      </c>
      <c r="G4413" s="55"/>
    </row>
    <row r="4414" spans="1:7" x14ac:dyDescent="0.2">
      <c r="A4414" s="49">
        <v>4413</v>
      </c>
      <c r="B4414" s="54">
        <v>43649</v>
      </c>
      <c r="C4414">
        <v>21</v>
      </c>
      <c r="D4414" s="2">
        <v>5765.8971702581293</v>
      </c>
      <c r="E4414" s="2">
        <v>2212.6523023859277</v>
      </c>
      <c r="F4414" s="2">
        <v>22.179481738744453</v>
      </c>
      <c r="G4414" s="55"/>
    </row>
    <row r="4415" spans="1:7" x14ac:dyDescent="0.2">
      <c r="A4415" s="49">
        <v>4414</v>
      </c>
      <c r="B4415" s="54">
        <v>43649</v>
      </c>
      <c r="C4415">
        <v>22</v>
      </c>
      <c r="D4415" s="2">
        <v>5814.8479810549907</v>
      </c>
      <c r="E4415" s="2">
        <v>2239.8611533151275</v>
      </c>
      <c r="F4415" s="2">
        <v>1.1296171655041218</v>
      </c>
      <c r="G4415" s="55"/>
    </row>
    <row r="4416" spans="1:7" x14ac:dyDescent="0.2">
      <c r="A4416" s="49">
        <v>4415</v>
      </c>
      <c r="B4416" s="54">
        <v>43649</v>
      </c>
      <c r="C4416">
        <v>23</v>
      </c>
      <c r="D4416" s="2">
        <v>5815.5878933851318</v>
      </c>
      <c r="E4416" s="2">
        <v>2056.334323885068</v>
      </c>
      <c r="F4416" s="2">
        <v>0</v>
      </c>
      <c r="G4416" s="55"/>
    </row>
    <row r="4417" spans="1:7" x14ac:dyDescent="0.2">
      <c r="A4417" s="49">
        <v>4416</v>
      </c>
      <c r="B4417" s="54">
        <v>43649</v>
      </c>
      <c r="C4417">
        <v>24</v>
      </c>
      <c r="D4417" s="2">
        <v>5679.8679419456676</v>
      </c>
      <c r="E4417" s="2">
        <v>1997.2620953655412</v>
      </c>
      <c r="F4417" s="2">
        <v>0</v>
      </c>
      <c r="G4417" s="55"/>
    </row>
    <row r="4418" spans="1:7" x14ac:dyDescent="0.2">
      <c r="A4418" s="49">
        <v>4417</v>
      </c>
      <c r="B4418" s="54">
        <v>43650</v>
      </c>
      <c r="C4418">
        <v>1</v>
      </c>
      <c r="D4418" s="2">
        <v>5498.2401305216654</v>
      </c>
      <c r="E4418" s="2">
        <v>1695.6605481999713</v>
      </c>
      <c r="F4418" s="2">
        <v>0</v>
      </c>
      <c r="G4418" s="55"/>
    </row>
    <row r="4419" spans="1:7" x14ac:dyDescent="0.2">
      <c r="A4419" s="49">
        <v>4418</v>
      </c>
      <c r="B4419" s="54">
        <v>43650</v>
      </c>
      <c r="C4419">
        <v>2</v>
      </c>
      <c r="D4419" s="2">
        <v>5302.8689557802663</v>
      </c>
      <c r="E4419" s="2">
        <v>1488.666976661352</v>
      </c>
      <c r="F4419" s="2">
        <v>0</v>
      </c>
      <c r="G4419" s="55"/>
    </row>
    <row r="4420" spans="1:7" x14ac:dyDescent="0.2">
      <c r="A4420" s="49">
        <v>4419</v>
      </c>
      <c r="B4420" s="54">
        <v>43650</v>
      </c>
      <c r="C4420">
        <v>3</v>
      </c>
      <c r="D4420" s="2">
        <v>5261.3597035811636</v>
      </c>
      <c r="E4420" s="2">
        <v>1500.5709594725565</v>
      </c>
      <c r="F4420" s="2">
        <v>0</v>
      </c>
      <c r="G4420" s="55"/>
    </row>
    <row r="4421" spans="1:7" x14ac:dyDescent="0.2">
      <c r="A4421" s="49">
        <v>4420</v>
      </c>
      <c r="B4421" s="54">
        <v>43650</v>
      </c>
      <c r="C4421">
        <v>4</v>
      </c>
      <c r="D4421" s="2">
        <v>5196.2570233285051</v>
      </c>
      <c r="E4421" s="2">
        <v>1525.5449218506265</v>
      </c>
      <c r="F4421" s="2">
        <v>0</v>
      </c>
      <c r="G4421" s="55"/>
    </row>
    <row r="4422" spans="1:7" x14ac:dyDescent="0.2">
      <c r="A4422" s="49">
        <v>4421</v>
      </c>
      <c r="B4422" s="54">
        <v>43650</v>
      </c>
      <c r="C4422">
        <v>5</v>
      </c>
      <c r="D4422" s="2">
        <v>5152.7447086155898</v>
      </c>
      <c r="E4422" s="2">
        <v>1431.7537532627687</v>
      </c>
      <c r="F4422" s="2">
        <v>0</v>
      </c>
      <c r="G4422" s="55"/>
    </row>
    <row r="4423" spans="1:7" x14ac:dyDescent="0.2">
      <c r="A4423" s="49">
        <v>4422</v>
      </c>
      <c r="B4423" s="54">
        <v>43650</v>
      </c>
      <c r="C4423">
        <v>6</v>
      </c>
      <c r="D4423" s="2">
        <v>5150.8346517565487</v>
      </c>
      <c r="E4423" s="2">
        <v>1568.4252580645211</v>
      </c>
      <c r="F4423" s="2">
        <v>0.37600826119213698</v>
      </c>
      <c r="G4423" s="55"/>
    </row>
    <row r="4424" spans="1:7" x14ac:dyDescent="0.2">
      <c r="A4424" s="49">
        <v>4423</v>
      </c>
      <c r="B4424" s="54">
        <v>43650</v>
      </c>
      <c r="C4424">
        <v>7</v>
      </c>
      <c r="D4424" s="2">
        <v>5211.8322159517211</v>
      </c>
      <c r="E4424" s="2">
        <v>1438.1829634022647</v>
      </c>
      <c r="F4424" s="2">
        <v>9.7541144828788831</v>
      </c>
      <c r="G4424" s="55"/>
    </row>
    <row r="4425" spans="1:7" x14ac:dyDescent="0.2">
      <c r="A4425" s="49">
        <v>4424</v>
      </c>
      <c r="B4425" s="54">
        <v>43650</v>
      </c>
      <c r="C4425">
        <v>8</v>
      </c>
      <c r="D4425" s="2">
        <v>5383.4712768832624</v>
      </c>
      <c r="E4425" s="2">
        <v>1306.9271852473585</v>
      </c>
      <c r="F4425" s="2">
        <v>57.484704449904882</v>
      </c>
      <c r="G4425" s="55"/>
    </row>
    <row r="4426" spans="1:7" x14ac:dyDescent="0.2">
      <c r="A4426" s="49">
        <v>4425</v>
      </c>
      <c r="B4426" s="54">
        <v>43650</v>
      </c>
      <c r="C4426">
        <v>9</v>
      </c>
      <c r="D4426" s="2">
        <v>5488.4897399476185</v>
      </c>
      <c r="E4426" s="2">
        <v>1198.8750904255348</v>
      </c>
      <c r="F4426" s="2">
        <v>265.75533780757956</v>
      </c>
      <c r="G4426" s="55"/>
    </row>
    <row r="4427" spans="1:7" x14ac:dyDescent="0.2">
      <c r="A4427" s="49">
        <v>4426</v>
      </c>
      <c r="B4427" s="54">
        <v>43650</v>
      </c>
      <c r="C4427">
        <v>10</v>
      </c>
      <c r="D4427" s="2">
        <v>5554.8706129285574</v>
      </c>
      <c r="E4427" s="2">
        <v>1334.8316605717803</v>
      </c>
      <c r="F4427" s="2">
        <v>559.54939293439611</v>
      </c>
      <c r="G4427" s="55"/>
    </row>
    <row r="4428" spans="1:7" x14ac:dyDescent="0.2">
      <c r="A4428" s="49">
        <v>4427</v>
      </c>
      <c r="B4428" s="54">
        <v>43650</v>
      </c>
      <c r="C4428">
        <v>11</v>
      </c>
      <c r="D4428" s="2">
        <v>5694.5641565458318</v>
      </c>
      <c r="E4428" s="2">
        <v>1570.5332190299946</v>
      </c>
      <c r="F4428" s="2">
        <v>852.79091638074101</v>
      </c>
      <c r="G4428" s="55"/>
    </row>
    <row r="4429" spans="1:7" x14ac:dyDescent="0.2">
      <c r="A4429" s="49">
        <v>4428</v>
      </c>
      <c r="B4429" s="54">
        <v>43650</v>
      </c>
      <c r="C4429">
        <v>12</v>
      </c>
      <c r="D4429" s="2">
        <v>5779.4567665682207</v>
      </c>
      <c r="E4429" s="2">
        <v>1421.1089518245421</v>
      </c>
      <c r="F4429" s="2">
        <v>1047.1356115865256</v>
      </c>
      <c r="G4429" s="55"/>
    </row>
    <row r="4430" spans="1:7" x14ac:dyDescent="0.2">
      <c r="A4430" s="49">
        <v>4429</v>
      </c>
      <c r="B4430" s="54">
        <v>43650</v>
      </c>
      <c r="C4430">
        <v>13</v>
      </c>
      <c r="D4430" s="2">
        <v>5826.5163243270526</v>
      </c>
      <c r="E4430" s="2">
        <v>1404.7556616597603</v>
      </c>
      <c r="F4430" s="2">
        <v>1156.8647955643783</v>
      </c>
      <c r="G4430" s="55"/>
    </row>
    <row r="4431" spans="1:7" x14ac:dyDescent="0.2">
      <c r="A4431" s="49">
        <v>4430</v>
      </c>
      <c r="B4431" s="54">
        <v>43650</v>
      </c>
      <c r="C4431">
        <v>14</v>
      </c>
      <c r="D4431" s="2">
        <v>5775.8885673110099</v>
      </c>
      <c r="E4431" s="2">
        <v>1428.1794362867399</v>
      </c>
      <c r="F4431" s="2">
        <v>1237.0571282744095</v>
      </c>
      <c r="G4431" s="55"/>
    </row>
    <row r="4432" spans="1:7" x14ac:dyDescent="0.2">
      <c r="A4432" s="49">
        <v>4431</v>
      </c>
      <c r="B4432" s="54">
        <v>43650</v>
      </c>
      <c r="C4432">
        <v>15</v>
      </c>
      <c r="D4432" s="2">
        <v>5744.3606152762586</v>
      </c>
      <c r="E4432" s="2">
        <v>1403.9430743516104</v>
      </c>
      <c r="F4432" s="2">
        <v>1198.4665839167615</v>
      </c>
      <c r="G4432" s="55"/>
    </row>
    <row r="4433" spans="1:7" x14ac:dyDescent="0.2">
      <c r="A4433" s="49">
        <v>4432</v>
      </c>
      <c r="B4433" s="54">
        <v>43650</v>
      </c>
      <c r="C4433">
        <v>16</v>
      </c>
      <c r="D4433" s="2">
        <v>5799.3561966324642</v>
      </c>
      <c r="E4433" s="2">
        <v>1480.9887107041563</v>
      </c>
      <c r="F4433" s="2">
        <v>1118.7189992882868</v>
      </c>
      <c r="G4433" s="55"/>
    </row>
    <row r="4434" spans="1:7" x14ac:dyDescent="0.2">
      <c r="A4434" s="49">
        <v>4433</v>
      </c>
      <c r="B4434" s="54">
        <v>43650</v>
      </c>
      <c r="C4434">
        <v>17</v>
      </c>
      <c r="D4434" s="2">
        <v>5853.3567734056887</v>
      </c>
      <c r="E4434" s="2">
        <v>1471.0239564586766</v>
      </c>
      <c r="F4434" s="2">
        <v>925.04275605580597</v>
      </c>
      <c r="G4434" s="55"/>
    </row>
    <row r="4435" spans="1:7" x14ac:dyDescent="0.2">
      <c r="A4435" s="49">
        <v>4434</v>
      </c>
      <c r="B4435" s="54">
        <v>43650</v>
      </c>
      <c r="C4435">
        <v>18</v>
      </c>
      <c r="D4435" s="2">
        <v>5859.4388868266306</v>
      </c>
      <c r="E4435" s="2">
        <v>1560.9355202468473</v>
      </c>
      <c r="F4435" s="2">
        <v>690.42693855390348</v>
      </c>
      <c r="G4435" s="55"/>
    </row>
    <row r="4436" spans="1:7" x14ac:dyDescent="0.2">
      <c r="A4436" s="49">
        <v>4435</v>
      </c>
      <c r="B4436" s="54">
        <v>43650</v>
      </c>
      <c r="C4436">
        <v>19</v>
      </c>
      <c r="D4436" s="2">
        <v>5968.3100150255959</v>
      </c>
      <c r="E4436" s="2">
        <v>1561.9311478180718</v>
      </c>
      <c r="F4436" s="2">
        <v>397.04675966688887</v>
      </c>
      <c r="G4436" s="55"/>
    </row>
    <row r="4437" spans="1:7" x14ac:dyDescent="0.2">
      <c r="A4437" s="49">
        <v>4436</v>
      </c>
      <c r="B4437" s="54">
        <v>43650</v>
      </c>
      <c r="C4437">
        <v>20</v>
      </c>
      <c r="D4437" s="2">
        <v>5795.5650693284424</v>
      </c>
      <c r="E4437" s="2">
        <v>1736.0101587897809</v>
      </c>
      <c r="F4437" s="2">
        <v>143.7045193883493</v>
      </c>
      <c r="G4437" s="55"/>
    </row>
    <row r="4438" spans="1:7" x14ac:dyDescent="0.2">
      <c r="A4438" s="49">
        <v>4437</v>
      </c>
      <c r="B4438" s="54">
        <v>43650</v>
      </c>
      <c r="C4438">
        <v>21</v>
      </c>
      <c r="D4438" s="2">
        <v>5730.485180253856</v>
      </c>
      <c r="E4438" s="2">
        <v>1989.8342771384923</v>
      </c>
      <c r="F4438" s="2">
        <v>19.563388501902345</v>
      </c>
      <c r="G4438" s="55"/>
    </row>
    <row r="4439" spans="1:7" x14ac:dyDescent="0.2">
      <c r="A4439" s="49">
        <v>4438</v>
      </c>
      <c r="B4439" s="54">
        <v>43650</v>
      </c>
      <c r="C4439">
        <v>22</v>
      </c>
      <c r="D4439" s="2">
        <v>5779.289439565684</v>
      </c>
      <c r="E4439" s="2">
        <v>1588.1498683164041</v>
      </c>
      <c r="F4439" s="2">
        <v>1.4144816328471785</v>
      </c>
      <c r="G4439" s="55"/>
    </row>
    <row r="4440" spans="1:7" x14ac:dyDescent="0.2">
      <c r="A4440" s="49">
        <v>4439</v>
      </c>
      <c r="B4440" s="54">
        <v>43650</v>
      </c>
      <c r="C4440">
        <v>23</v>
      </c>
      <c r="D4440" s="2">
        <v>5800.2044717399149</v>
      </c>
      <c r="E4440" s="2">
        <v>1503.3368747612458</v>
      </c>
      <c r="F4440" s="2">
        <v>0</v>
      </c>
      <c r="G4440" s="55"/>
    </row>
    <row r="4441" spans="1:7" x14ac:dyDescent="0.2">
      <c r="A4441" s="49">
        <v>4440</v>
      </c>
      <c r="B4441" s="54">
        <v>43650</v>
      </c>
      <c r="C4441">
        <v>24</v>
      </c>
      <c r="D4441" s="2">
        <v>5672.8698509582782</v>
      </c>
      <c r="E4441" s="2">
        <v>1395.6749773008678</v>
      </c>
      <c r="F4441" s="2">
        <v>0</v>
      </c>
      <c r="G4441" s="55"/>
    </row>
    <row r="4442" spans="1:7" x14ac:dyDescent="0.2">
      <c r="A4442" s="49">
        <v>4441</v>
      </c>
      <c r="B4442" s="54">
        <v>43651</v>
      </c>
      <c r="C4442">
        <v>1</v>
      </c>
      <c r="D4442" s="2">
        <v>5451.0724817849459</v>
      </c>
      <c r="E4442" s="2">
        <v>1614.4045151387222</v>
      </c>
      <c r="F4442" s="2">
        <v>0</v>
      </c>
      <c r="G4442" s="55"/>
    </row>
    <row r="4443" spans="1:7" x14ac:dyDescent="0.2">
      <c r="A4443" s="49">
        <v>4442</v>
      </c>
      <c r="B4443" s="54">
        <v>43651</v>
      </c>
      <c r="C4443">
        <v>2</v>
      </c>
      <c r="D4443" s="2">
        <v>5274.9110291955794</v>
      </c>
      <c r="E4443" s="2">
        <v>1422.9450534229518</v>
      </c>
      <c r="F4443" s="2">
        <v>0</v>
      </c>
      <c r="G4443" s="55"/>
    </row>
    <row r="4444" spans="1:7" x14ac:dyDescent="0.2">
      <c r="A4444" s="49">
        <v>4443</v>
      </c>
      <c r="B4444" s="54">
        <v>43651</v>
      </c>
      <c r="C4444">
        <v>3</v>
      </c>
      <c r="D4444" s="2">
        <v>5213.1920585599428</v>
      </c>
      <c r="E4444" s="2">
        <v>1276.2948140994599</v>
      </c>
      <c r="F4444" s="2">
        <v>0</v>
      </c>
      <c r="G4444" s="55"/>
    </row>
    <row r="4445" spans="1:7" x14ac:dyDescent="0.2">
      <c r="A4445" s="49">
        <v>4444</v>
      </c>
      <c r="B4445" s="54">
        <v>43651</v>
      </c>
      <c r="C4445">
        <v>4</v>
      </c>
      <c r="D4445" s="2">
        <v>5189.3705156941278</v>
      </c>
      <c r="E4445" s="2">
        <v>1173.6528981096358</v>
      </c>
      <c r="F4445" s="2">
        <v>0</v>
      </c>
      <c r="G4445" s="55"/>
    </row>
    <row r="4446" spans="1:7" x14ac:dyDescent="0.2">
      <c r="A4446" s="49">
        <v>4445</v>
      </c>
      <c r="B4446" s="54">
        <v>43651</v>
      </c>
      <c r="C4446">
        <v>5</v>
      </c>
      <c r="D4446" s="2">
        <v>5120.8467044250747</v>
      </c>
      <c r="E4446" s="2">
        <v>1252.439499086096</v>
      </c>
      <c r="F4446" s="2">
        <v>0</v>
      </c>
      <c r="G4446" s="55"/>
    </row>
    <row r="4447" spans="1:7" x14ac:dyDescent="0.2">
      <c r="A4447" s="49">
        <v>4446</v>
      </c>
      <c r="B4447" s="54">
        <v>43651</v>
      </c>
      <c r="C4447">
        <v>6</v>
      </c>
      <c r="D4447" s="2">
        <v>5130.8532453777216</v>
      </c>
      <c r="E4447" s="2">
        <v>953.88503070624074</v>
      </c>
      <c r="F4447" s="2">
        <v>0.32398818642993027</v>
      </c>
      <c r="G4447" s="55"/>
    </row>
    <row r="4448" spans="1:7" x14ac:dyDescent="0.2">
      <c r="A4448" s="49">
        <v>4447</v>
      </c>
      <c r="B4448" s="54">
        <v>43651</v>
      </c>
      <c r="C4448">
        <v>7</v>
      </c>
      <c r="D4448" s="2">
        <v>5171.8623008848226</v>
      </c>
      <c r="E4448" s="2">
        <v>691.97677140422854</v>
      </c>
      <c r="F4448" s="2">
        <v>11.113159731135068</v>
      </c>
      <c r="G4448" s="55"/>
    </row>
    <row r="4449" spans="1:7" x14ac:dyDescent="0.2">
      <c r="A4449" s="49">
        <v>4448</v>
      </c>
      <c r="B4449" s="54">
        <v>43651</v>
      </c>
      <c r="C4449">
        <v>8</v>
      </c>
      <c r="D4449" s="2">
        <v>5322.8028937105692</v>
      </c>
      <c r="E4449" s="2">
        <v>803.43822233374067</v>
      </c>
      <c r="F4449" s="2">
        <v>61.354850678503489</v>
      </c>
      <c r="G4449" s="55"/>
    </row>
    <row r="4450" spans="1:7" x14ac:dyDescent="0.2">
      <c r="A4450" s="49">
        <v>4449</v>
      </c>
      <c r="B4450" s="54">
        <v>43651</v>
      </c>
      <c r="C4450">
        <v>9</v>
      </c>
      <c r="D4450" s="2">
        <v>5431.4926179365802</v>
      </c>
      <c r="E4450" s="2">
        <v>712.51123507600755</v>
      </c>
      <c r="F4450" s="2">
        <v>268.04783744159931</v>
      </c>
      <c r="G4450" s="55"/>
    </row>
    <row r="4451" spans="1:7" x14ac:dyDescent="0.2">
      <c r="A4451" s="49">
        <v>4450</v>
      </c>
      <c r="B4451" s="54">
        <v>43651</v>
      </c>
      <c r="C4451">
        <v>10</v>
      </c>
      <c r="D4451" s="2">
        <v>5489.1485967901126</v>
      </c>
      <c r="E4451" s="2">
        <v>693.69344586909813</v>
      </c>
      <c r="F4451" s="2">
        <v>584.11724244888978</v>
      </c>
      <c r="G4451" s="55"/>
    </row>
    <row r="4452" spans="1:7" x14ac:dyDescent="0.2">
      <c r="A4452" s="49">
        <v>4451</v>
      </c>
      <c r="B4452" s="54">
        <v>43651</v>
      </c>
      <c r="C4452">
        <v>11</v>
      </c>
      <c r="D4452" s="2">
        <v>5630.4537544391678</v>
      </c>
      <c r="E4452" s="2">
        <v>904.69089045945736</v>
      </c>
      <c r="F4452" s="2">
        <v>861.24443345348118</v>
      </c>
      <c r="G4452" s="55"/>
    </row>
    <row r="4453" spans="1:7" x14ac:dyDescent="0.2">
      <c r="A4453" s="49">
        <v>4452</v>
      </c>
      <c r="B4453" s="54">
        <v>43651</v>
      </c>
      <c r="C4453">
        <v>12</v>
      </c>
      <c r="D4453" s="2">
        <v>5737.2374494280375</v>
      </c>
      <c r="E4453" s="2">
        <v>892.32591531832361</v>
      </c>
      <c r="F4453" s="2">
        <v>1077.8719697155589</v>
      </c>
      <c r="G4453" s="55"/>
    </row>
    <row r="4454" spans="1:7" x14ac:dyDescent="0.2">
      <c r="A4454" s="49">
        <v>4453</v>
      </c>
      <c r="B4454" s="54">
        <v>43651</v>
      </c>
      <c r="C4454">
        <v>13</v>
      </c>
      <c r="D4454" s="2">
        <v>5797.2823931162902</v>
      </c>
      <c r="E4454" s="2">
        <v>792.010723004444</v>
      </c>
      <c r="F4454" s="2">
        <v>1183.0892616582182</v>
      </c>
      <c r="G4454" s="55"/>
    </row>
    <row r="4455" spans="1:7" x14ac:dyDescent="0.2">
      <c r="A4455" s="49">
        <v>4454</v>
      </c>
      <c r="B4455" s="54">
        <v>43651</v>
      </c>
      <c r="C4455">
        <v>14</v>
      </c>
      <c r="D4455" s="2">
        <v>5744.9947937576626</v>
      </c>
      <c r="E4455" s="2">
        <v>678.52825417591635</v>
      </c>
      <c r="F4455" s="2">
        <v>1180.1476923377097</v>
      </c>
      <c r="G4455" s="55"/>
    </row>
    <row r="4456" spans="1:7" x14ac:dyDescent="0.2">
      <c r="A4456" s="49">
        <v>4455</v>
      </c>
      <c r="B4456" s="54">
        <v>43651</v>
      </c>
      <c r="C4456">
        <v>15</v>
      </c>
      <c r="D4456" s="2">
        <v>5737.6150532087859</v>
      </c>
      <c r="E4456" s="2">
        <v>767.90218658497554</v>
      </c>
      <c r="F4456" s="2">
        <v>1151.1880258249976</v>
      </c>
      <c r="G4456" s="55"/>
    </row>
    <row r="4457" spans="1:7" x14ac:dyDescent="0.2">
      <c r="A4457" s="49">
        <v>4456</v>
      </c>
      <c r="B4457" s="54">
        <v>43651</v>
      </c>
      <c r="C4457">
        <v>16</v>
      </c>
      <c r="D4457" s="2">
        <v>5739.6771058425275</v>
      </c>
      <c r="E4457" s="2">
        <v>878.77871143055665</v>
      </c>
      <c r="F4457" s="2">
        <v>1030.9087252463921</v>
      </c>
      <c r="G4457" s="55"/>
    </row>
    <row r="4458" spans="1:7" x14ac:dyDescent="0.2">
      <c r="A4458" s="49">
        <v>4457</v>
      </c>
      <c r="B4458" s="54">
        <v>43651</v>
      </c>
      <c r="C4458">
        <v>17</v>
      </c>
      <c r="D4458" s="2">
        <v>5799.2650803422312</v>
      </c>
      <c r="E4458" s="2">
        <v>860.42464429711799</v>
      </c>
      <c r="F4458" s="2">
        <v>868.13886361740799</v>
      </c>
      <c r="G4458" s="55"/>
    </row>
    <row r="4459" spans="1:7" x14ac:dyDescent="0.2">
      <c r="A4459" s="49">
        <v>4458</v>
      </c>
      <c r="B4459" s="54">
        <v>43651</v>
      </c>
      <c r="C4459">
        <v>18</v>
      </c>
      <c r="D4459" s="2">
        <v>5805.1319683938482</v>
      </c>
      <c r="E4459" s="2">
        <v>828.97374817544016</v>
      </c>
      <c r="F4459" s="2">
        <v>684.19238620160581</v>
      </c>
      <c r="G4459" s="55"/>
    </row>
    <row r="4460" spans="1:7" x14ac:dyDescent="0.2">
      <c r="A4460" s="49">
        <v>4459</v>
      </c>
      <c r="B4460" s="54">
        <v>43651</v>
      </c>
      <c r="C4460">
        <v>19</v>
      </c>
      <c r="D4460" s="2">
        <v>5933.6458321578402</v>
      </c>
      <c r="E4460" s="2">
        <v>711.0118248857649</v>
      </c>
      <c r="F4460" s="2">
        <v>404.21887769455384</v>
      </c>
      <c r="G4460" s="55"/>
    </row>
    <row r="4461" spans="1:7" x14ac:dyDescent="0.2">
      <c r="A4461" s="49">
        <v>4460</v>
      </c>
      <c r="B4461" s="54">
        <v>43651</v>
      </c>
      <c r="C4461">
        <v>20</v>
      </c>
      <c r="D4461" s="2">
        <v>5773.7885825451585</v>
      </c>
      <c r="E4461" s="2">
        <v>685.23235231822446</v>
      </c>
      <c r="F4461" s="2">
        <v>161.48491808010749</v>
      </c>
      <c r="G4461" s="55"/>
    </row>
    <row r="4462" spans="1:7" x14ac:dyDescent="0.2">
      <c r="A4462" s="49">
        <v>4461</v>
      </c>
      <c r="B4462" s="54">
        <v>43651</v>
      </c>
      <c r="C4462">
        <v>21</v>
      </c>
      <c r="D4462" s="2">
        <v>5726.6464599602123</v>
      </c>
      <c r="E4462" s="2">
        <v>692.67789035926796</v>
      </c>
      <c r="F4462" s="2">
        <v>23.713837490488267</v>
      </c>
      <c r="G4462" s="55"/>
    </row>
    <row r="4463" spans="1:7" x14ac:dyDescent="0.2">
      <c r="A4463" s="49">
        <v>4462</v>
      </c>
      <c r="B4463" s="54">
        <v>43651</v>
      </c>
      <c r="C4463">
        <v>22</v>
      </c>
      <c r="D4463" s="2">
        <v>5790.2591679600719</v>
      </c>
      <c r="E4463" s="2">
        <v>760.22575794129966</v>
      </c>
      <c r="F4463" s="2">
        <v>0.72038482561826278</v>
      </c>
      <c r="G4463" s="55"/>
    </row>
    <row r="4464" spans="1:7" x14ac:dyDescent="0.2">
      <c r="A4464" s="49">
        <v>4463</v>
      </c>
      <c r="B4464" s="54">
        <v>43651</v>
      </c>
      <c r="C4464">
        <v>23</v>
      </c>
      <c r="D4464" s="2">
        <v>5790.5692984031448</v>
      </c>
      <c r="E4464" s="2">
        <v>791.54958381563904</v>
      </c>
      <c r="F4464" s="2">
        <v>0</v>
      </c>
      <c r="G4464" s="55"/>
    </row>
    <row r="4465" spans="1:7" x14ac:dyDescent="0.2">
      <c r="A4465" s="49">
        <v>4464</v>
      </c>
      <c r="B4465" s="54">
        <v>43651</v>
      </c>
      <c r="C4465">
        <v>24</v>
      </c>
      <c r="D4465" s="2">
        <v>5681.6286077184059</v>
      </c>
      <c r="E4465" s="2">
        <v>797.10876384806556</v>
      </c>
      <c r="F4465" s="2">
        <v>0</v>
      </c>
      <c r="G4465" s="55"/>
    </row>
    <row r="4466" spans="1:7" x14ac:dyDescent="0.2">
      <c r="A4466" s="49">
        <v>4465</v>
      </c>
      <c r="B4466" s="54">
        <v>43652</v>
      </c>
      <c r="C4466">
        <v>1</v>
      </c>
      <c r="D4466" s="2">
        <v>5508.942094473724</v>
      </c>
      <c r="E4466" s="2">
        <v>650.19792973362598</v>
      </c>
      <c r="F4466" s="2">
        <v>0</v>
      </c>
      <c r="G4466" s="55"/>
    </row>
    <row r="4467" spans="1:7" x14ac:dyDescent="0.2">
      <c r="A4467" s="49">
        <v>4466</v>
      </c>
      <c r="B4467" s="54">
        <v>43652</v>
      </c>
      <c r="C4467">
        <v>2</v>
      </c>
      <c r="D4467" s="2">
        <v>5348.8949022753459</v>
      </c>
      <c r="E4467" s="2">
        <v>669.49133531680513</v>
      </c>
      <c r="F4467" s="2">
        <v>0</v>
      </c>
      <c r="G4467" s="55"/>
    </row>
    <row r="4468" spans="1:7" x14ac:dyDescent="0.2">
      <c r="A4468" s="49">
        <v>4467</v>
      </c>
      <c r="B4468" s="54">
        <v>43652</v>
      </c>
      <c r="C4468">
        <v>3</v>
      </c>
      <c r="D4468" s="2">
        <v>5257.6401539662729</v>
      </c>
      <c r="E4468" s="2">
        <v>835.11241048443526</v>
      </c>
      <c r="F4468" s="2">
        <v>0</v>
      </c>
      <c r="G4468" s="55"/>
    </row>
    <row r="4469" spans="1:7" x14ac:dyDescent="0.2">
      <c r="A4469" s="49">
        <v>4468</v>
      </c>
      <c r="B4469" s="54">
        <v>43652</v>
      </c>
      <c r="C4469">
        <v>4</v>
      </c>
      <c r="D4469" s="2">
        <v>5194.7399052186965</v>
      </c>
      <c r="E4469" s="2">
        <v>831.55939075001947</v>
      </c>
      <c r="F4469" s="2">
        <v>0</v>
      </c>
      <c r="G4469" s="55"/>
    </row>
    <row r="4470" spans="1:7" x14ac:dyDescent="0.2">
      <c r="A4470" s="49">
        <v>4469</v>
      </c>
      <c r="B4470" s="54">
        <v>43652</v>
      </c>
      <c r="C4470">
        <v>5</v>
      </c>
      <c r="D4470" s="2">
        <v>5160.3824489213894</v>
      </c>
      <c r="E4470" s="2">
        <v>716.077411342034</v>
      </c>
      <c r="F4470" s="2">
        <v>0</v>
      </c>
      <c r="G4470" s="55"/>
    </row>
    <row r="4471" spans="1:7" x14ac:dyDescent="0.2">
      <c r="A4471" s="49">
        <v>4470</v>
      </c>
      <c r="B4471" s="54">
        <v>43652</v>
      </c>
      <c r="C4471">
        <v>6</v>
      </c>
      <c r="D4471" s="2">
        <v>5172.8478550343634</v>
      </c>
      <c r="E4471" s="2">
        <v>832.94160371643591</v>
      </c>
      <c r="F4471" s="2">
        <v>0.27868948858592268</v>
      </c>
      <c r="G4471" s="55"/>
    </row>
    <row r="4472" spans="1:7" x14ac:dyDescent="0.2">
      <c r="A4472" s="49">
        <v>4471</v>
      </c>
      <c r="B4472" s="54">
        <v>43652</v>
      </c>
      <c r="C4472">
        <v>7</v>
      </c>
      <c r="D4472" s="2">
        <v>5214.2603654855948</v>
      </c>
      <c r="E4472" s="2">
        <v>1023.9170863216913</v>
      </c>
      <c r="F4472" s="2">
        <v>8.8675438268864948</v>
      </c>
      <c r="G4472" s="55"/>
    </row>
    <row r="4473" spans="1:7" x14ac:dyDescent="0.2">
      <c r="A4473" s="49">
        <v>4472</v>
      </c>
      <c r="B4473" s="54">
        <v>43652</v>
      </c>
      <c r="C4473">
        <v>8</v>
      </c>
      <c r="D4473" s="2">
        <v>5381.5386021828581</v>
      </c>
      <c r="E4473" s="2">
        <v>1301.8737993456075</v>
      </c>
      <c r="F4473" s="2">
        <v>56.23142663379835</v>
      </c>
      <c r="G4473" s="55"/>
    </row>
    <row r="4474" spans="1:7" x14ac:dyDescent="0.2">
      <c r="A4474" s="49">
        <v>4473</v>
      </c>
      <c r="B4474" s="54">
        <v>43652</v>
      </c>
      <c r="C4474">
        <v>9</v>
      </c>
      <c r="D4474" s="2">
        <v>5495.1043248584492</v>
      </c>
      <c r="E4474" s="2">
        <v>1362.5145634027122</v>
      </c>
      <c r="F4474" s="2">
        <v>288.47537906940329</v>
      </c>
      <c r="G4474" s="55"/>
    </row>
    <row r="4475" spans="1:7" x14ac:dyDescent="0.2">
      <c r="A4475" s="49">
        <v>4474</v>
      </c>
      <c r="B4475" s="54">
        <v>43652</v>
      </c>
      <c r="C4475">
        <v>10</v>
      </c>
      <c r="D4475" s="2">
        <v>5571.0793339564307</v>
      </c>
      <c r="E4475" s="2">
        <v>1528.8748664611369</v>
      </c>
      <c r="F4475" s="2">
        <v>597.27665743407374</v>
      </c>
      <c r="G4475" s="55"/>
    </row>
    <row r="4476" spans="1:7" x14ac:dyDescent="0.2">
      <c r="A4476" s="49">
        <v>4475</v>
      </c>
      <c r="B4476" s="54">
        <v>43652</v>
      </c>
      <c r="C4476">
        <v>11</v>
      </c>
      <c r="D4476" s="2">
        <v>5702.2985630495778</v>
      </c>
      <c r="E4476" s="2">
        <v>1128.8471925123101</v>
      </c>
      <c r="F4476" s="2">
        <v>874.75073539704249</v>
      </c>
      <c r="G4476" s="55"/>
    </row>
    <row r="4477" spans="1:7" x14ac:dyDescent="0.2">
      <c r="A4477" s="49">
        <v>4476</v>
      </c>
      <c r="B4477" s="54">
        <v>43652</v>
      </c>
      <c r="C4477">
        <v>12</v>
      </c>
      <c r="D4477" s="2">
        <v>5809.1083248961504</v>
      </c>
      <c r="E4477" s="2">
        <v>1202.0923156652436</v>
      </c>
      <c r="F4477" s="2">
        <v>1088.4183971976645</v>
      </c>
      <c r="G4477" s="55"/>
    </row>
    <row r="4478" spans="1:7" x14ac:dyDescent="0.2">
      <c r="A4478" s="49">
        <v>4477</v>
      </c>
      <c r="B4478" s="54">
        <v>43652</v>
      </c>
      <c r="C4478">
        <v>13</v>
      </c>
      <c r="D4478" s="2">
        <v>5803.4406635572286</v>
      </c>
      <c r="E4478" s="2">
        <v>1264.733395045582</v>
      </c>
      <c r="F4478" s="2">
        <v>1184.7125896852911</v>
      </c>
      <c r="G4478" s="55"/>
    </row>
    <row r="4479" spans="1:7" x14ac:dyDescent="0.2">
      <c r="A4479" s="49">
        <v>4478</v>
      </c>
      <c r="B4479" s="54">
        <v>43652</v>
      </c>
      <c r="C4479">
        <v>14</v>
      </c>
      <c r="D4479" s="2">
        <v>5772.0927122736284</v>
      </c>
      <c r="E4479" s="2">
        <v>1445.0555469862936</v>
      </c>
      <c r="F4479" s="2">
        <v>1241.2345132341106</v>
      </c>
      <c r="G4479" s="55"/>
    </row>
    <row r="4480" spans="1:7" x14ac:dyDescent="0.2">
      <c r="A4480" s="49">
        <v>4479</v>
      </c>
      <c r="B4480" s="54">
        <v>43652</v>
      </c>
      <c r="C4480">
        <v>15</v>
      </c>
      <c r="D4480" s="2">
        <v>5733.4135684519106</v>
      </c>
      <c r="E4480" s="2">
        <v>1555.8885321424136</v>
      </c>
      <c r="F4480" s="2">
        <v>1225.1636130362649</v>
      </c>
      <c r="G4480" s="55"/>
    </row>
    <row r="4481" spans="1:7" x14ac:dyDescent="0.2">
      <c r="A4481" s="49">
        <v>4480</v>
      </c>
      <c r="B4481" s="54">
        <v>43652</v>
      </c>
      <c r="C4481">
        <v>16</v>
      </c>
      <c r="D4481" s="2">
        <v>5778.2067060548416</v>
      </c>
      <c r="E4481" s="2">
        <v>1681.5780139326716</v>
      </c>
      <c r="F4481" s="2">
        <v>1139.0156197586009</v>
      </c>
      <c r="G4481" s="55"/>
    </row>
    <row r="4482" spans="1:7" x14ac:dyDescent="0.2">
      <c r="A4482" s="49">
        <v>4481</v>
      </c>
      <c r="B4482" s="54">
        <v>43652</v>
      </c>
      <c r="C4482">
        <v>17</v>
      </c>
      <c r="D4482" s="2">
        <v>5841.6634128535607</v>
      </c>
      <c r="E4482" s="2">
        <v>1801.696654999826</v>
      </c>
      <c r="F4482" s="2">
        <v>962.72326212879807</v>
      </c>
      <c r="G4482" s="55"/>
    </row>
    <row r="4483" spans="1:7" x14ac:dyDescent="0.2">
      <c r="A4483" s="49">
        <v>4482</v>
      </c>
      <c r="B4483" s="54">
        <v>43652</v>
      </c>
      <c r="C4483">
        <v>18</v>
      </c>
      <c r="D4483" s="2">
        <v>5882.4843302709778</v>
      </c>
      <c r="E4483" s="2">
        <v>1937.0362477163862</v>
      </c>
      <c r="F4483" s="2">
        <v>717.96482312324895</v>
      </c>
      <c r="G4483" s="55"/>
    </row>
    <row r="4484" spans="1:7" x14ac:dyDescent="0.2">
      <c r="A4484" s="49">
        <v>4483</v>
      </c>
      <c r="B4484" s="54">
        <v>43652</v>
      </c>
      <c r="C4484">
        <v>19</v>
      </c>
      <c r="D4484" s="2">
        <v>5963.4520553651328</v>
      </c>
      <c r="E4484" s="2">
        <v>1998.6062087758728</v>
      </c>
      <c r="F4484" s="2">
        <v>439.11806574117179</v>
      </c>
      <c r="G4484" s="55"/>
    </row>
    <row r="4485" spans="1:7" x14ac:dyDescent="0.2">
      <c r="A4485" s="49">
        <v>4484</v>
      </c>
      <c r="B4485" s="54">
        <v>43652</v>
      </c>
      <c r="C4485">
        <v>20</v>
      </c>
      <c r="D4485" s="2">
        <v>5838.5857206905666</v>
      </c>
      <c r="E4485" s="2">
        <v>2039.563851805327</v>
      </c>
      <c r="F4485" s="2">
        <v>163.12997372595112</v>
      </c>
      <c r="G4485" s="55"/>
    </row>
    <row r="4486" spans="1:7" x14ac:dyDescent="0.2">
      <c r="A4486" s="49">
        <v>4485</v>
      </c>
      <c r="B4486" s="54">
        <v>43652</v>
      </c>
      <c r="C4486">
        <v>21</v>
      </c>
      <c r="D4486" s="2">
        <v>5800.3623613037062</v>
      </c>
      <c r="E4486" s="2">
        <v>2007.3774045995128</v>
      </c>
      <c r="F4486" s="2">
        <v>20.575061937222578</v>
      </c>
      <c r="G4486" s="55"/>
    </row>
    <row r="4487" spans="1:7" x14ac:dyDescent="0.2">
      <c r="A4487" s="49">
        <v>4486</v>
      </c>
      <c r="B4487" s="54">
        <v>43652</v>
      </c>
      <c r="C4487">
        <v>22</v>
      </c>
      <c r="D4487" s="2">
        <v>5859.6800954352611</v>
      </c>
      <c r="E4487" s="2">
        <v>1877.3079429835057</v>
      </c>
      <c r="F4487" s="2">
        <v>1.4282988871274569</v>
      </c>
      <c r="G4487" s="55"/>
    </row>
    <row r="4488" spans="1:7" x14ac:dyDescent="0.2">
      <c r="A4488" s="49">
        <v>4487</v>
      </c>
      <c r="B4488" s="54">
        <v>43652</v>
      </c>
      <c r="C4488">
        <v>23</v>
      </c>
      <c r="D4488" s="2">
        <v>5852.178182835155</v>
      </c>
      <c r="E4488" s="2">
        <v>1673.4836515933148</v>
      </c>
      <c r="F4488" s="2">
        <v>0</v>
      </c>
      <c r="G4488" s="55"/>
    </row>
    <row r="4489" spans="1:7" x14ac:dyDescent="0.2">
      <c r="A4489" s="49">
        <v>4488</v>
      </c>
      <c r="B4489" s="54">
        <v>43652</v>
      </c>
      <c r="C4489">
        <v>24</v>
      </c>
      <c r="D4489" s="2">
        <v>5742.6415207780165</v>
      </c>
      <c r="E4489" s="2">
        <v>1532.6697183899391</v>
      </c>
      <c r="F4489" s="2">
        <v>0</v>
      </c>
      <c r="G4489" s="55"/>
    </row>
    <row r="4490" spans="1:7" x14ac:dyDescent="0.2">
      <c r="A4490" s="49">
        <v>4489</v>
      </c>
      <c r="B4490" s="54">
        <v>43653</v>
      </c>
      <c r="C4490">
        <v>1</v>
      </c>
      <c r="D4490" s="2">
        <v>5558.8879257931358</v>
      </c>
      <c r="E4490" s="2">
        <v>1388.1600680591382</v>
      </c>
      <c r="F4490" s="2">
        <v>0</v>
      </c>
      <c r="G4490" s="55"/>
    </row>
    <row r="4491" spans="1:7" x14ac:dyDescent="0.2">
      <c r="A4491" s="49">
        <v>4490</v>
      </c>
      <c r="B4491" s="54">
        <v>43653</v>
      </c>
      <c r="C4491">
        <v>2</v>
      </c>
      <c r="D4491" s="2">
        <v>5384.4291911948903</v>
      </c>
      <c r="E4491" s="2">
        <v>1251.6932521328372</v>
      </c>
      <c r="F4491" s="2">
        <v>0</v>
      </c>
      <c r="G4491" s="55"/>
    </row>
    <row r="4492" spans="1:7" x14ac:dyDescent="0.2">
      <c r="A4492" s="49">
        <v>4491</v>
      </c>
      <c r="B4492" s="54">
        <v>43653</v>
      </c>
      <c r="C4492">
        <v>3</v>
      </c>
      <c r="D4492" s="2">
        <v>5309.947785868053</v>
      </c>
      <c r="E4492" s="2">
        <v>1126.2411113179289</v>
      </c>
      <c r="F4492" s="2">
        <v>0</v>
      </c>
      <c r="G4492" s="55"/>
    </row>
    <row r="4493" spans="1:7" x14ac:dyDescent="0.2">
      <c r="A4493" s="49">
        <v>4492</v>
      </c>
      <c r="B4493" s="54">
        <v>43653</v>
      </c>
      <c r="C4493">
        <v>4</v>
      </c>
      <c r="D4493" s="2">
        <v>5238.083786432966</v>
      </c>
      <c r="E4493" s="2">
        <v>829.36420478761261</v>
      </c>
      <c r="F4493" s="2">
        <v>0</v>
      </c>
      <c r="G4493" s="55"/>
    </row>
    <row r="4494" spans="1:7" x14ac:dyDescent="0.2">
      <c r="A4494" s="49">
        <v>4493</v>
      </c>
      <c r="B4494" s="54">
        <v>43653</v>
      </c>
      <c r="C4494">
        <v>5</v>
      </c>
      <c r="D4494" s="2">
        <v>5213.2048358857883</v>
      </c>
      <c r="E4494" s="2">
        <v>927.28531669571385</v>
      </c>
      <c r="F4494" s="2">
        <v>0</v>
      </c>
      <c r="G4494" s="55"/>
    </row>
    <row r="4495" spans="1:7" x14ac:dyDescent="0.2">
      <c r="A4495" s="49">
        <v>4494</v>
      </c>
      <c r="B4495" s="54">
        <v>43653</v>
      </c>
      <c r="C4495">
        <v>6</v>
      </c>
      <c r="D4495" s="2">
        <v>5225.0088674419503</v>
      </c>
      <c r="E4495" s="2">
        <v>821.84510659249281</v>
      </c>
      <c r="F4495" s="2">
        <v>0.38496506347495246</v>
      </c>
      <c r="G4495" s="55"/>
    </row>
    <row r="4496" spans="1:7" x14ac:dyDescent="0.2">
      <c r="A4496" s="49">
        <v>4495</v>
      </c>
      <c r="B4496" s="54">
        <v>43653</v>
      </c>
      <c r="C4496">
        <v>7</v>
      </c>
      <c r="D4496" s="2">
        <v>5273.1682865324319</v>
      </c>
      <c r="E4496" s="2">
        <v>897.74768142944026</v>
      </c>
      <c r="F4496" s="2">
        <v>7.9353120532656956</v>
      </c>
      <c r="G4496" s="55"/>
    </row>
    <row r="4497" spans="1:7" x14ac:dyDescent="0.2">
      <c r="A4497" s="49">
        <v>4496</v>
      </c>
      <c r="B4497" s="54">
        <v>43653</v>
      </c>
      <c r="C4497">
        <v>8</v>
      </c>
      <c r="D4497" s="2">
        <v>5446.8433672445926</v>
      </c>
      <c r="E4497" s="2">
        <v>715.08938982319808</v>
      </c>
      <c r="F4497" s="2">
        <v>53.507830628408364</v>
      </c>
      <c r="G4497" s="55"/>
    </row>
    <row r="4498" spans="1:7" x14ac:dyDescent="0.2">
      <c r="A4498" s="49">
        <v>4497</v>
      </c>
      <c r="B4498" s="54">
        <v>43653</v>
      </c>
      <c r="C4498">
        <v>9</v>
      </c>
      <c r="D4498" s="2">
        <v>5550.5413276317449</v>
      </c>
      <c r="E4498" s="2">
        <v>1018.2189650878126</v>
      </c>
      <c r="F4498" s="2">
        <v>308.9790750535559</v>
      </c>
      <c r="G4498" s="55"/>
    </row>
    <row r="4499" spans="1:7" x14ac:dyDescent="0.2">
      <c r="A4499" s="49">
        <v>4498</v>
      </c>
      <c r="B4499" s="54">
        <v>43653</v>
      </c>
      <c r="C4499">
        <v>10</v>
      </c>
      <c r="D4499" s="2">
        <v>5614.2682422168191</v>
      </c>
      <c r="E4499" s="2">
        <v>1195.7188611351328</v>
      </c>
      <c r="F4499" s="2">
        <v>684.00971075588677</v>
      </c>
      <c r="G4499" s="55"/>
    </row>
    <row r="4500" spans="1:7" x14ac:dyDescent="0.2">
      <c r="A4500" s="49">
        <v>4499</v>
      </c>
      <c r="B4500" s="54">
        <v>43653</v>
      </c>
      <c r="C4500">
        <v>11</v>
      </c>
      <c r="D4500" s="2">
        <v>5750.6617257750377</v>
      </c>
      <c r="E4500" s="2">
        <v>1103.1418604015366</v>
      </c>
      <c r="F4500" s="2">
        <v>1012.9546751182763</v>
      </c>
      <c r="G4500" s="55"/>
    </row>
    <row r="4501" spans="1:7" x14ac:dyDescent="0.2">
      <c r="A4501" s="49">
        <v>4500</v>
      </c>
      <c r="B4501" s="54">
        <v>43653</v>
      </c>
      <c r="C4501">
        <v>12</v>
      </c>
      <c r="D4501" s="2">
        <v>5858.8569033335361</v>
      </c>
      <c r="E4501" s="2">
        <v>1103.7898027316105</v>
      </c>
      <c r="F4501" s="2">
        <v>1226.593957428679</v>
      </c>
      <c r="G4501" s="55"/>
    </row>
    <row r="4502" spans="1:7" x14ac:dyDescent="0.2">
      <c r="A4502" s="49">
        <v>4501</v>
      </c>
      <c r="B4502" s="54">
        <v>43653</v>
      </c>
      <c r="C4502">
        <v>13</v>
      </c>
      <c r="D4502" s="2">
        <v>5891.4937917965544</v>
      </c>
      <c r="E4502" s="2">
        <v>1140.2267933185462</v>
      </c>
      <c r="F4502" s="2">
        <v>1366.3690573331239</v>
      </c>
      <c r="G4502" s="55"/>
    </row>
    <row r="4503" spans="1:7" x14ac:dyDescent="0.2">
      <c r="A4503" s="49">
        <v>4502</v>
      </c>
      <c r="B4503" s="54">
        <v>43653</v>
      </c>
      <c r="C4503">
        <v>14</v>
      </c>
      <c r="D4503" s="2">
        <v>5858.533315471459</v>
      </c>
      <c r="E4503" s="2">
        <v>1080.5897178136511</v>
      </c>
      <c r="F4503" s="2">
        <v>1431.053393246636</v>
      </c>
      <c r="G4503" s="55"/>
    </row>
    <row r="4504" spans="1:7" x14ac:dyDescent="0.2">
      <c r="A4504" s="49">
        <v>4503</v>
      </c>
      <c r="B4504" s="54">
        <v>43653</v>
      </c>
      <c r="C4504">
        <v>15</v>
      </c>
      <c r="D4504" s="2">
        <v>5851.7468872506952</v>
      </c>
      <c r="E4504" s="2">
        <v>992.74754700695144</v>
      </c>
      <c r="F4504" s="2">
        <v>1414.1798788030369</v>
      </c>
      <c r="G4504" s="55"/>
    </row>
    <row r="4505" spans="1:7" x14ac:dyDescent="0.2">
      <c r="A4505" s="49">
        <v>4504</v>
      </c>
      <c r="B4505" s="54">
        <v>43653</v>
      </c>
      <c r="C4505">
        <v>16</v>
      </c>
      <c r="D4505" s="2">
        <v>5874.7596997738829</v>
      </c>
      <c r="E4505" s="2">
        <v>893.30288085844131</v>
      </c>
      <c r="F4505" s="2">
        <v>1309.3112245943748</v>
      </c>
      <c r="G4505" s="55"/>
    </row>
    <row r="4506" spans="1:7" x14ac:dyDescent="0.2">
      <c r="A4506" s="49">
        <v>4505</v>
      </c>
      <c r="B4506" s="54">
        <v>43653</v>
      </c>
      <c r="C4506">
        <v>17</v>
      </c>
      <c r="D4506" s="2">
        <v>5920.4891876173024</v>
      </c>
      <c r="E4506" s="2">
        <v>806.55702517162649</v>
      </c>
      <c r="F4506" s="2">
        <v>1123.2162136041343</v>
      </c>
      <c r="G4506" s="55"/>
    </row>
    <row r="4507" spans="1:7" x14ac:dyDescent="0.2">
      <c r="A4507" s="49">
        <v>4506</v>
      </c>
      <c r="B4507" s="54">
        <v>43653</v>
      </c>
      <c r="C4507">
        <v>18</v>
      </c>
      <c r="D4507" s="2">
        <v>5928.0000670400332</v>
      </c>
      <c r="E4507" s="2">
        <v>879.57030745581267</v>
      </c>
      <c r="F4507" s="2">
        <v>829.67672086453297</v>
      </c>
      <c r="G4507" s="55"/>
    </row>
    <row r="4508" spans="1:7" x14ac:dyDescent="0.2">
      <c r="A4508" s="49">
        <v>4507</v>
      </c>
      <c r="B4508" s="54">
        <v>43653</v>
      </c>
      <c r="C4508">
        <v>19</v>
      </c>
      <c r="D4508" s="2">
        <v>6019.0964946050817</v>
      </c>
      <c r="E4508" s="2">
        <v>967.40238437229038</v>
      </c>
      <c r="F4508" s="2">
        <v>468.26727171444338</v>
      </c>
      <c r="G4508" s="55"/>
    </row>
    <row r="4509" spans="1:7" x14ac:dyDescent="0.2">
      <c r="A4509" s="49">
        <v>4508</v>
      </c>
      <c r="B4509" s="54">
        <v>43653</v>
      </c>
      <c r="C4509">
        <v>20</v>
      </c>
      <c r="D4509" s="2">
        <v>5911.2181847822894</v>
      </c>
      <c r="E4509" s="2">
        <v>1086.1844182595896</v>
      </c>
      <c r="F4509" s="2">
        <v>154.77886671796682</v>
      </c>
      <c r="G4509" s="55"/>
    </row>
    <row r="4510" spans="1:7" x14ac:dyDescent="0.2">
      <c r="A4510" s="49">
        <v>4509</v>
      </c>
      <c r="B4510" s="54">
        <v>43653</v>
      </c>
      <c r="C4510">
        <v>21</v>
      </c>
      <c r="D4510" s="2">
        <v>5829.7118970383945</v>
      </c>
      <c r="E4510" s="2">
        <v>1244.8130925052569</v>
      </c>
      <c r="F4510" s="2">
        <v>17.42238355833862</v>
      </c>
      <c r="G4510" s="55"/>
    </row>
    <row r="4511" spans="1:7" x14ac:dyDescent="0.2">
      <c r="A4511" s="49">
        <v>4510</v>
      </c>
      <c r="B4511" s="54">
        <v>43653</v>
      </c>
      <c r="C4511">
        <v>22</v>
      </c>
      <c r="D4511" s="2">
        <v>5898.7126876970442</v>
      </c>
      <c r="E4511" s="2">
        <v>1171.7241430623321</v>
      </c>
      <c r="F4511" s="2">
        <v>0.73692022828154724</v>
      </c>
      <c r="G4511" s="55"/>
    </row>
    <row r="4512" spans="1:7" x14ac:dyDescent="0.2">
      <c r="A4512" s="49">
        <v>4511</v>
      </c>
      <c r="B4512" s="54">
        <v>43653</v>
      </c>
      <c r="C4512">
        <v>23</v>
      </c>
      <c r="D4512" s="2">
        <v>5930.7507707407312</v>
      </c>
      <c r="E4512" s="2">
        <v>1111.2250876504991</v>
      </c>
      <c r="F4512" s="2">
        <v>0</v>
      </c>
      <c r="G4512" s="55"/>
    </row>
    <row r="4513" spans="1:7" x14ac:dyDescent="0.2">
      <c r="A4513" s="49">
        <v>4512</v>
      </c>
      <c r="B4513" s="54">
        <v>43653</v>
      </c>
      <c r="C4513">
        <v>24</v>
      </c>
      <c r="D4513" s="2">
        <v>5802.8438251435618</v>
      </c>
      <c r="E4513" s="2">
        <v>1200.4863641272248</v>
      </c>
      <c r="F4513" s="2">
        <v>0</v>
      </c>
      <c r="G4513" s="55"/>
    </row>
    <row r="4514" spans="1:7" x14ac:dyDescent="0.2">
      <c r="A4514" s="49">
        <v>4513</v>
      </c>
      <c r="B4514" s="54">
        <v>43654</v>
      </c>
      <c r="C4514">
        <v>1</v>
      </c>
      <c r="D4514" s="2">
        <v>5605.9449521263623</v>
      </c>
      <c r="E4514" s="2">
        <v>911.29604004290422</v>
      </c>
      <c r="F4514" s="2">
        <v>0</v>
      </c>
      <c r="G4514" s="55"/>
    </row>
    <row r="4515" spans="1:7" x14ac:dyDescent="0.2">
      <c r="A4515" s="49">
        <v>4514</v>
      </c>
      <c r="B4515" s="54">
        <v>43654</v>
      </c>
      <c r="C4515">
        <v>2</v>
      </c>
      <c r="D4515" s="2">
        <v>5420.3825795742523</v>
      </c>
      <c r="E4515" s="2">
        <v>817.49817602814062</v>
      </c>
      <c r="F4515" s="2">
        <v>0</v>
      </c>
      <c r="G4515" s="55"/>
    </row>
    <row r="4516" spans="1:7" x14ac:dyDescent="0.2">
      <c r="A4516" s="49">
        <v>4515</v>
      </c>
      <c r="B4516" s="54">
        <v>43654</v>
      </c>
      <c r="C4516">
        <v>3</v>
      </c>
      <c r="D4516" s="2">
        <v>5332.8735490815234</v>
      </c>
      <c r="E4516" s="2">
        <v>941.18800443456507</v>
      </c>
      <c r="F4516" s="2">
        <v>0</v>
      </c>
      <c r="G4516" s="55"/>
    </row>
    <row r="4517" spans="1:7" x14ac:dyDescent="0.2">
      <c r="A4517" s="49">
        <v>4516</v>
      </c>
      <c r="B4517" s="54">
        <v>43654</v>
      </c>
      <c r="C4517">
        <v>4</v>
      </c>
      <c r="D4517" s="2">
        <v>5278.9955613780303</v>
      </c>
      <c r="E4517" s="2">
        <v>778.85815713404213</v>
      </c>
      <c r="F4517" s="2">
        <v>0</v>
      </c>
      <c r="G4517" s="55"/>
    </row>
    <row r="4518" spans="1:7" x14ac:dyDescent="0.2">
      <c r="A4518" s="49">
        <v>4517</v>
      </c>
      <c r="B4518" s="54">
        <v>43654</v>
      </c>
      <c r="C4518">
        <v>5</v>
      </c>
      <c r="D4518" s="2">
        <v>5235.2565489474628</v>
      </c>
      <c r="E4518" s="2">
        <v>1132.0670485624439</v>
      </c>
      <c r="F4518" s="2">
        <v>0</v>
      </c>
      <c r="G4518" s="55"/>
    </row>
    <row r="4519" spans="1:7" x14ac:dyDescent="0.2">
      <c r="A4519" s="49">
        <v>4518</v>
      </c>
      <c r="B4519" s="54">
        <v>43654</v>
      </c>
      <c r="C4519">
        <v>6</v>
      </c>
      <c r="D4519" s="2">
        <v>5253.6883490480777</v>
      </c>
      <c r="E4519" s="2">
        <v>773.69560873967043</v>
      </c>
      <c r="F4519" s="2">
        <v>0.35520813405199764</v>
      </c>
      <c r="G4519" s="55"/>
    </row>
    <row r="4520" spans="1:7" x14ac:dyDescent="0.2">
      <c r="A4520" s="49">
        <v>4519</v>
      </c>
      <c r="B4520" s="54">
        <v>43654</v>
      </c>
      <c r="C4520">
        <v>7</v>
      </c>
      <c r="D4520" s="2">
        <v>5304.727485071201</v>
      </c>
      <c r="E4520" s="2">
        <v>669.54884619490838</v>
      </c>
      <c r="F4520" s="2">
        <v>11.964405783766647</v>
      </c>
      <c r="G4520" s="55"/>
    </row>
    <row r="4521" spans="1:7" x14ac:dyDescent="0.2">
      <c r="A4521" s="49">
        <v>4520</v>
      </c>
      <c r="B4521" s="54">
        <v>43654</v>
      </c>
      <c r="C4521">
        <v>8</v>
      </c>
      <c r="D4521" s="2">
        <v>5458.7373754817454</v>
      </c>
      <c r="E4521" s="2">
        <v>824.56578045509616</v>
      </c>
      <c r="F4521" s="2">
        <v>52.805457311033614</v>
      </c>
      <c r="G4521" s="55"/>
    </row>
    <row r="4522" spans="1:7" x14ac:dyDescent="0.2">
      <c r="A4522" s="49">
        <v>4521</v>
      </c>
      <c r="B4522" s="54">
        <v>43654</v>
      </c>
      <c r="C4522">
        <v>9</v>
      </c>
      <c r="D4522" s="2">
        <v>5565.7686636466087</v>
      </c>
      <c r="E4522" s="2">
        <v>576.87386828989213</v>
      </c>
      <c r="F4522" s="2">
        <v>291.72152107842987</v>
      </c>
      <c r="G4522" s="55"/>
    </row>
    <row r="4523" spans="1:7" x14ac:dyDescent="0.2">
      <c r="A4523" s="49">
        <v>4522</v>
      </c>
      <c r="B4523" s="54">
        <v>43654</v>
      </c>
      <c r="C4523">
        <v>10</v>
      </c>
      <c r="D4523" s="2">
        <v>5623.6677345511407</v>
      </c>
      <c r="E4523" s="2">
        <v>756.6674284976001</v>
      </c>
      <c r="F4523" s="2">
        <v>615.32398559384148</v>
      </c>
      <c r="G4523" s="55"/>
    </row>
    <row r="4524" spans="1:7" x14ac:dyDescent="0.2">
      <c r="A4524" s="49">
        <v>4523</v>
      </c>
      <c r="B4524" s="54">
        <v>43654</v>
      </c>
      <c r="C4524">
        <v>11</v>
      </c>
      <c r="D4524" s="2">
        <v>5793.112048727985</v>
      </c>
      <c r="E4524" s="2">
        <v>882.06949508210573</v>
      </c>
      <c r="F4524" s="2">
        <v>982.96278080465504</v>
      </c>
      <c r="G4524" s="55"/>
    </row>
    <row r="4525" spans="1:7" x14ac:dyDescent="0.2">
      <c r="A4525" s="49">
        <v>4524</v>
      </c>
      <c r="B4525" s="54">
        <v>43654</v>
      </c>
      <c r="C4525">
        <v>12</v>
      </c>
      <c r="D4525" s="2">
        <v>5875.2994856164196</v>
      </c>
      <c r="E4525" s="2">
        <v>630.79942664756618</v>
      </c>
      <c r="F4525" s="2">
        <v>1151.7647937552701</v>
      </c>
      <c r="G4525" s="55"/>
    </row>
    <row r="4526" spans="1:7" x14ac:dyDescent="0.2">
      <c r="A4526" s="49">
        <v>4525</v>
      </c>
      <c r="B4526" s="54">
        <v>43654</v>
      </c>
      <c r="C4526">
        <v>13</v>
      </c>
      <c r="D4526" s="2">
        <v>5906.0027985719707</v>
      </c>
      <c r="E4526" s="2">
        <v>603.34793640295095</v>
      </c>
      <c r="F4526" s="2">
        <v>1275.0447972983648</v>
      </c>
      <c r="G4526" s="55"/>
    </row>
    <row r="4527" spans="1:7" x14ac:dyDescent="0.2">
      <c r="A4527" s="49">
        <v>4526</v>
      </c>
      <c r="B4527" s="54">
        <v>43654</v>
      </c>
      <c r="C4527">
        <v>14</v>
      </c>
      <c r="D4527" s="2">
        <v>5863.4872670665009</v>
      </c>
      <c r="E4527" s="2">
        <v>565.74893079805611</v>
      </c>
      <c r="F4527" s="2">
        <v>1341.8657922708485</v>
      </c>
      <c r="G4527" s="55"/>
    </row>
    <row r="4528" spans="1:7" x14ac:dyDescent="0.2">
      <c r="A4528" s="49">
        <v>4527</v>
      </c>
      <c r="B4528" s="54">
        <v>43654</v>
      </c>
      <c r="C4528">
        <v>15</v>
      </c>
      <c r="D4528" s="2">
        <v>5828.0394274670898</v>
      </c>
      <c r="E4528" s="2">
        <v>769.53854532583068</v>
      </c>
      <c r="F4528" s="2">
        <v>1353.4424223245696</v>
      </c>
      <c r="G4528" s="55"/>
    </row>
    <row r="4529" spans="1:7" x14ac:dyDescent="0.2">
      <c r="A4529" s="49">
        <v>4528</v>
      </c>
      <c r="B4529" s="54">
        <v>43654</v>
      </c>
      <c r="C4529">
        <v>16</v>
      </c>
      <c r="D4529" s="2">
        <v>5858.1327617245461</v>
      </c>
      <c r="E4529" s="2">
        <v>963.87436984175292</v>
      </c>
      <c r="F4529" s="2">
        <v>1224.2940755899722</v>
      </c>
      <c r="G4529" s="55"/>
    </row>
    <row r="4530" spans="1:7" x14ac:dyDescent="0.2">
      <c r="A4530" s="49">
        <v>4529</v>
      </c>
      <c r="B4530" s="54">
        <v>43654</v>
      </c>
      <c r="C4530">
        <v>17</v>
      </c>
      <c r="D4530" s="2">
        <v>5916.5214843445037</v>
      </c>
      <c r="E4530" s="2">
        <v>1008.7390726258099</v>
      </c>
      <c r="F4530" s="2">
        <v>1013.0797708711598</v>
      </c>
      <c r="G4530" s="55"/>
    </row>
    <row r="4531" spans="1:7" x14ac:dyDescent="0.2">
      <c r="A4531" s="49">
        <v>4530</v>
      </c>
      <c r="B4531" s="54">
        <v>43654</v>
      </c>
      <c r="C4531">
        <v>18</v>
      </c>
      <c r="D4531" s="2">
        <v>5968.0890121202547</v>
      </c>
      <c r="E4531" s="2">
        <v>1048.9225859148094</v>
      </c>
      <c r="F4531" s="2">
        <v>754.3067306095212</v>
      </c>
      <c r="G4531" s="55"/>
    </row>
    <row r="4532" spans="1:7" x14ac:dyDescent="0.2">
      <c r="A4532" s="49">
        <v>4531</v>
      </c>
      <c r="B4532" s="54">
        <v>43654</v>
      </c>
      <c r="C4532">
        <v>19</v>
      </c>
      <c r="D4532" s="2">
        <v>6046.4835552038066</v>
      </c>
      <c r="E4532" s="2">
        <v>1294.7505522167341</v>
      </c>
      <c r="F4532" s="2">
        <v>468.48059806172239</v>
      </c>
      <c r="G4532" s="55"/>
    </row>
    <row r="4533" spans="1:7" x14ac:dyDescent="0.2">
      <c r="A4533" s="49">
        <v>4532</v>
      </c>
      <c r="B4533" s="54">
        <v>43654</v>
      </c>
      <c r="C4533">
        <v>20</v>
      </c>
      <c r="D4533" s="2">
        <v>5900.4505160514418</v>
      </c>
      <c r="E4533" s="2">
        <v>1218.4988628299154</v>
      </c>
      <c r="F4533" s="2">
        <v>155.81685299927094</v>
      </c>
      <c r="G4533" s="55"/>
    </row>
    <row r="4534" spans="1:7" x14ac:dyDescent="0.2">
      <c r="A4534" s="49">
        <v>4533</v>
      </c>
      <c r="B4534" s="54">
        <v>43654</v>
      </c>
      <c r="C4534">
        <v>21</v>
      </c>
      <c r="D4534" s="2">
        <v>5853.8867433528403</v>
      </c>
      <c r="E4534" s="2">
        <v>1174.0180428894867</v>
      </c>
      <c r="F4534" s="2">
        <v>18.683019251109705</v>
      </c>
      <c r="G4534" s="55"/>
    </row>
    <row r="4535" spans="1:7" x14ac:dyDescent="0.2">
      <c r="A4535" s="49">
        <v>4534</v>
      </c>
      <c r="B4535" s="54">
        <v>43654</v>
      </c>
      <c r="C4535">
        <v>22</v>
      </c>
      <c r="D4535" s="2">
        <v>5910.8601492801336</v>
      </c>
      <c r="E4535" s="2">
        <v>1455.4112247961414</v>
      </c>
      <c r="F4535" s="2">
        <v>1.36454824032974</v>
      </c>
      <c r="G4535" s="55"/>
    </row>
    <row r="4536" spans="1:7" x14ac:dyDescent="0.2">
      <c r="A4536" s="49">
        <v>4535</v>
      </c>
      <c r="B4536" s="54">
        <v>43654</v>
      </c>
      <c r="C4536">
        <v>23</v>
      </c>
      <c r="D4536" s="2">
        <v>5923.8378827564038</v>
      </c>
      <c r="E4536" s="2">
        <v>1440.3432869761541</v>
      </c>
      <c r="F4536" s="2">
        <v>0</v>
      </c>
      <c r="G4536" s="55"/>
    </row>
    <row r="4537" spans="1:7" x14ac:dyDescent="0.2">
      <c r="A4537" s="49">
        <v>4536</v>
      </c>
      <c r="B4537" s="54">
        <v>43654</v>
      </c>
      <c r="C4537">
        <v>24</v>
      </c>
      <c r="D4537" s="2">
        <v>5822.2847166813744</v>
      </c>
      <c r="E4537" s="2">
        <v>1557.6173963737449</v>
      </c>
      <c r="F4537" s="2">
        <v>0</v>
      </c>
      <c r="G4537" s="55"/>
    </row>
    <row r="4538" spans="1:7" x14ac:dyDescent="0.2">
      <c r="A4538" s="49">
        <v>4537</v>
      </c>
      <c r="B4538" s="54">
        <v>43655</v>
      </c>
      <c r="C4538">
        <v>1</v>
      </c>
      <c r="D4538" s="2">
        <v>5606.9837956481033</v>
      </c>
      <c r="E4538" s="2">
        <v>1246.0903413329447</v>
      </c>
      <c r="F4538" s="2">
        <v>0</v>
      </c>
      <c r="G4538" s="55"/>
    </row>
    <row r="4539" spans="1:7" x14ac:dyDescent="0.2">
      <c r="A4539" s="49">
        <v>4538</v>
      </c>
      <c r="B4539" s="54">
        <v>43655</v>
      </c>
      <c r="C4539">
        <v>2</v>
      </c>
      <c r="D4539" s="2">
        <v>5421.6266246551604</v>
      </c>
      <c r="E4539" s="2">
        <v>1247.4993563943394</v>
      </c>
      <c r="F4539" s="2">
        <v>0</v>
      </c>
      <c r="G4539" s="55"/>
    </row>
    <row r="4540" spans="1:7" x14ac:dyDescent="0.2">
      <c r="A4540" s="49">
        <v>4539</v>
      </c>
      <c r="B4540" s="54">
        <v>43655</v>
      </c>
      <c r="C4540">
        <v>3</v>
      </c>
      <c r="D4540" s="2">
        <v>5337.6793312690506</v>
      </c>
      <c r="E4540" s="2">
        <v>1126.9999116642255</v>
      </c>
      <c r="F4540" s="2">
        <v>0</v>
      </c>
      <c r="G4540" s="55"/>
    </row>
    <row r="4541" spans="1:7" x14ac:dyDescent="0.2">
      <c r="A4541" s="49">
        <v>4540</v>
      </c>
      <c r="B4541" s="54">
        <v>43655</v>
      </c>
      <c r="C4541">
        <v>4</v>
      </c>
      <c r="D4541" s="2">
        <v>5284.5030273499733</v>
      </c>
      <c r="E4541" s="2">
        <v>1076.9267502077764</v>
      </c>
      <c r="F4541" s="2">
        <v>0</v>
      </c>
      <c r="G4541" s="55"/>
    </row>
    <row r="4542" spans="1:7" x14ac:dyDescent="0.2">
      <c r="A4542" s="49">
        <v>4541</v>
      </c>
      <c r="B4542" s="54">
        <v>43655</v>
      </c>
      <c r="C4542">
        <v>5</v>
      </c>
      <c r="D4542" s="2">
        <v>5233.1074426628411</v>
      </c>
      <c r="E4542" s="2">
        <v>1066.0672983054631</v>
      </c>
      <c r="F4542" s="2">
        <v>0</v>
      </c>
      <c r="G4542" s="55"/>
    </row>
    <row r="4543" spans="1:7" x14ac:dyDescent="0.2">
      <c r="A4543" s="49">
        <v>4542</v>
      </c>
      <c r="B4543" s="54">
        <v>43655</v>
      </c>
      <c r="C4543">
        <v>6</v>
      </c>
      <c r="D4543" s="2">
        <v>5220.7270667791254</v>
      </c>
      <c r="E4543" s="2">
        <v>1384.9963819338263</v>
      </c>
      <c r="F4543" s="2">
        <v>0.31327314483195939</v>
      </c>
      <c r="G4543" s="55"/>
    </row>
    <row r="4544" spans="1:7" x14ac:dyDescent="0.2">
      <c r="A4544" s="49">
        <v>4543</v>
      </c>
      <c r="B4544" s="54">
        <v>43655</v>
      </c>
      <c r="C4544">
        <v>7</v>
      </c>
      <c r="D4544" s="2">
        <v>5279.360052545032</v>
      </c>
      <c r="E4544" s="2">
        <v>1398.5047079059409</v>
      </c>
      <c r="F4544" s="2">
        <v>12.34489622130628</v>
      </c>
      <c r="G4544" s="55"/>
    </row>
    <row r="4545" spans="1:7" x14ac:dyDescent="0.2">
      <c r="A4545" s="49">
        <v>4544</v>
      </c>
      <c r="B4545" s="54">
        <v>43655</v>
      </c>
      <c r="C4545">
        <v>8</v>
      </c>
      <c r="D4545" s="2">
        <v>5426.0876342056572</v>
      </c>
      <c r="E4545" s="2">
        <v>1260.6092571789582</v>
      </c>
      <c r="F4545" s="2">
        <v>55.087682647114775</v>
      </c>
      <c r="G4545" s="55"/>
    </row>
    <row r="4546" spans="1:7" x14ac:dyDescent="0.2">
      <c r="A4546" s="49">
        <v>4545</v>
      </c>
      <c r="B4546" s="54">
        <v>43655</v>
      </c>
      <c r="C4546">
        <v>9</v>
      </c>
      <c r="D4546" s="2">
        <v>5528.6988664272949</v>
      </c>
      <c r="E4546" s="2">
        <v>1210.4541084520736</v>
      </c>
      <c r="F4546" s="2">
        <v>217.90126349161125</v>
      </c>
      <c r="G4546" s="55"/>
    </row>
    <row r="4547" spans="1:7" x14ac:dyDescent="0.2">
      <c r="A4547" s="49">
        <v>4546</v>
      </c>
      <c r="B4547" s="54">
        <v>43655</v>
      </c>
      <c r="C4547">
        <v>10</v>
      </c>
      <c r="D4547" s="2">
        <v>5603.4905070565128</v>
      </c>
      <c r="E4547" s="2">
        <v>1277.9638142663166</v>
      </c>
      <c r="F4547" s="2">
        <v>486.43398690031944</v>
      </c>
      <c r="G4547" s="55"/>
    </row>
    <row r="4548" spans="1:7" x14ac:dyDescent="0.2">
      <c r="A4548" s="49">
        <v>4547</v>
      </c>
      <c r="B4548" s="54">
        <v>43655</v>
      </c>
      <c r="C4548">
        <v>11</v>
      </c>
      <c r="D4548" s="2">
        <v>5740.0768873536308</v>
      </c>
      <c r="E4548" s="2">
        <v>1051.9299499529591</v>
      </c>
      <c r="F4548" s="2">
        <v>769.22100950598951</v>
      </c>
      <c r="G4548" s="55"/>
    </row>
    <row r="4549" spans="1:7" x14ac:dyDescent="0.2">
      <c r="A4549" s="49">
        <v>4548</v>
      </c>
      <c r="B4549" s="54">
        <v>43655</v>
      </c>
      <c r="C4549">
        <v>12</v>
      </c>
      <c r="D4549" s="2">
        <v>5850.8239883703</v>
      </c>
      <c r="E4549" s="2">
        <v>1093.4649775774496</v>
      </c>
      <c r="F4549" s="2">
        <v>912.11964746168667</v>
      </c>
      <c r="G4549" s="55"/>
    </row>
    <row r="4550" spans="1:7" x14ac:dyDescent="0.2">
      <c r="A4550" s="49">
        <v>4549</v>
      </c>
      <c r="B4550" s="54">
        <v>43655</v>
      </c>
      <c r="C4550">
        <v>13</v>
      </c>
      <c r="D4550" s="2">
        <v>5915.335108882331</v>
      </c>
      <c r="E4550" s="2">
        <v>1145.8269000291418</v>
      </c>
      <c r="F4550" s="2">
        <v>1018.1224031321309</v>
      </c>
      <c r="G4550" s="55"/>
    </row>
    <row r="4551" spans="1:7" x14ac:dyDescent="0.2">
      <c r="A4551" s="49">
        <v>4550</v>
      </c>
      <c r="B4551" s="54">
        <v>43655</v>
      </c>
      <c r="C4551">
        <v>14</v>
      </c>
      <c r="D4551" s="2">
        <v>5896.4738377733338</v>
      </c>
      <c r="E4551" s="2">
        <v>1237.7758587973453</v>
      </c>
      <c r="F4551" s="2">
        <v>975.89894085874016</v>
      </c>
      <c r="G4551" s="55"/>
    </row>
    <row r="4552" spans="1:7" x14ac:dyDescent="0.2">
      <c r="A4552" s="49">
        <v>4551</v>
      </c>
      <c r="B4552" s="54">
        <v>43655</v>
      </c>
      <c r="C4552">
        <v>15</v>
      </c>
      <c r="D4552" s="2">
        <v>5886.0077768618485</v>
      </c>
      <c r="E4552" s="2">
        <v>1275.9965575490469</v>
      </c>
      <c r="F4552" s="2">
        <v>969.28486543476947</v>
      </c>
      <c r="G4552" s="55"/>
    </row>
    <row r="4553" spans="1:7" x14ac:dyDescent="0.2">
      <c r="A4553" s="49">
        <v>4552</v>
      </c>
      <c r="B4553" s="54">
        <v>43655</v>
      </c>
      <c r="C4553">
        <v>16</v>
      </c>
      <c r="D4553" s="2">
        <v>5921.8257664097482</v>
      </c>
      <c r="E4553" s="2">
        <v>1346.4235265586608</v>
      </c>
      <c r="F4553" s="2">
        <v>887.34535768913679</v>
      </c>
      <c r="G4553" s="55"/>
    </row>
    <row r="4554" spans="1:7" x14ac:dyDescent="0.2">
      <c r="A4554" s="49">
        <v>4553</v>
      </c>
      <c r="B4554" s="54">
        <v>43655</v>
      </c>
      <c r="C4554">
        <v>17</v>
      </c>
      <c r="D4554" s="2">
        <v>5959.4648235438071</v>
      </c>
      <c r="E4554" s="2">
        <v>1418.076384759893</v>
      </c>
      <c r="F4554" s="2">
        <v>852.89240026850496</v>
      </c>
      <c r="G4554" s="55"/>
    </row>
    <row r="4555" spans="1:7" x14ac:dyDescent="0.2">
      <c r="A4555" s="49">
        <v>4554</v>
      </c>
      <c r="B4555" s="54">
        <v>43655</v>
      </c>
      <c r="C4555">
        <v>18</v>
      </c>
      <c r="D4555" s="2">
        <v>5978.3603063898036</v>
      </c>
      <c r="E4555" s="2">
        <v>1393.108284639718</v>
      </c>
      <c r="F4555" s="2">
        <v>721.08435254276219</v>
      </c>
      <c r="G4555" s="55"/>
    </row>
    <row r="4556" spans="1:7" x14ac:dyDescent="0.2">
      <c r="A4556" s="49">
        <v>4555</v>
      </c>
      <c r="B4556" s="54">
        <v>43655</v>
      </c>
      <c r="C4556">
        <v>19</v>
      </c>
      <c r="D4556" s="2">
        <v>6038.2941427126925</v>
      </c>
      <c r="E4556" s="2">
        <v>1364.1342700664532</v>
      </c>
      <c r="F4556" s="2">
        <v>443.6425609215172</v>
      </c>
      <c r="G4556" s="55"/>
    </row>
    <row r="4557" spans="1:7" x14ac:dyDescent="0.2">
      <c r="A4557" s="49">
        <v>4556</v>
      </c>
      <c r="B4557" s="54">
        <v>43655</v>
      </c>
      <c r="C4557">
        <v>20</v>
      </c>
      <c r="D4557" s="2">
        <v>5904.4040087415297</v>
      </c>
      <c r="E4557" s="2">
        <v>1432.3342841793119</v>
      </c>
      <c r="F4557" s="2">
        <v>179.11617744854672</v>
      </c>
      <c r="G4557" s="55"/>
    </row>
    <row r="4558" spans="1:7" x14ac:dyDescent="0.2">
      <c r="A4558" s="49">
        <v>4557</v>
      </c>
      <c r="B4558" s="54">
        <v>43655</v>
      </c>
      <c r="C4558">
        <v>21</v>
      </c>
      <c r="D4558" s="2">
        <v>5877.8363967573132</v>
      </c>
      <c r="E4558" s="2">
        <v>1518.5213565631539</v>
      </c>
      <c r="F4558" s="2">
        <v>19.05834143151554</v>
      </c>
      <c r="G4558" s="55"/>
    </row>
    <row r="4559" spans="1:7" x14ac:dyDescent="0.2">
      <c r="A4559" s="49">
        <v>4558</v>
      </c>
      <c r="B4559" s="54">
        <v>43655</v>
      </c>
      <c r="C4559">
        <v>22</v>
      </c>
      <c r="D4559" s="2">
        <v>5944.2261299942238</v>
      </c>
      <c r="E4559" s="2">
        <v>1404.0129022473411</v>
      </c>
      <c r="F4559" s="2">
        <v>1.2141440298034245</v>
      </c>
      <c r="G4559" s="55"/>
    </row>
    <row r="4560" spans="1:7" x14ac:dyDescent="0.2">
      <c r="A4560" s="49">
        <v>4559</v>
      </c>
      <c r="B4560" s="54">
        <v>43655</v>
      </c>
      <c r="C4560">
        <v>23</v>
      </c>
      <c r="D4560" s="2">
        <v>5952.0633553492044</v>
      </c>
      <c r="E4560" s="2">
        <v>1315.4376464670795</v>
      </c>
      <c r="F4560" s="2">
        <v>0</v>
      </c>
      <c r="G4560" s="55"/>
    </row>
    <row r="4561" spans="1:7" x14ac:dyDescent="0.2">
      <c r="A4561" s="49">
        <v>4560</v>
      </c>
      <c r="B4561" s="54">
        <v>43655</v>
      </c>
      <c r="C4561">
        <v>24</v>
      </c>
      <c r="D4561" s="2">
        <v>5814.2554099079998</v>
      </c>
      <c r="E4561" s="2">
        <v>1473.932397923772</v>
      </c>
      <c r="F4561" s="2">
        <v>0</v>
      </c>
      <c r="G4561" s="55"/>
    </row>
    <row r="4562" spans="1:7" x14ac:dyDescent="0.2">
      <c r="A4562" s="49">
        <v>4561</v>
      </c>
      <c r="B4562" s="54">
        <v>43656</v>
      </c>
      <c r="C4562">
        <v>1</v>
      </c>
      <c r="D4562" s="2">
        <v>5623.2536836801746</v>
      </c>
      <c r="E4562" s="2">
        <v>1117.6482060791211</v>
      </c>
      <c r="F4562" s="2">
        <v>0</v>
      </c>
      <c r="G4562" s="55"/>
    </row>
    <row r="4563" spans="1:7" x14ac:dyDescent="0.2">
      <c r="A4563" s="49">
        <v>4562</v>
      </c>
      <c r="B4563" s="54">
        <v>43656</v>
      </c>
      <c r="C4563">
        <v>2</v>
      </c>
      <c r="D4563" s="2">
        <v>5429.5101432535284</v>
      </c>
      <c r="E4563" s="2">
        <v>1025.4952130148863</v>
      </c>
      <c r="F4563" s="2">
        <v>0</v>
      </c>
      <c r="G4563" s="55"/>
    </row>
    <row r="4564" spans="1:7" x14ac:dyDescent="0.2">
      <c r="A4564" s="49">
        <v>4563</v>
      </c>
      <c r="B4564" s="54">
        <v>43656</v>
      </c>
      <c r="C4564">
        <v>3</v>
      </c>
      <c r="D4564" s="2">
        <v>5377.4791300727775</v>
      </c>
      <c r="E4564" s="2">
        <v>933.73671601530964</v>
      </c>
      <c r="F4564" s="2">
        <v>0</v>
      </c>
      <c r="G4564" s="55"/>
    </row>
    <row r="4565" spans="1:7" x14ac:dyDescent="0.2">
      <c r="A4565" s="49">
        <v>4564</v>
      </c>
      <c r="B4565" s="54">
        <v>43656</v>
      </c>
      <c r="C4565">
        <v>4</v>
      </c>
      <c r="D4565" s="2">
        <v>5295.6025042881174</v>
      </c>
      <c r="E4565" s="2">
        <v>972.87283005804284</v>
      </c>
      <c r="F4565" s="2">
        <v>0</v>
      </c>
      <c r="G4565" s="55"/>
    </row>
    <row r="4566" spans="1:7" x14ac:dyDescent="0.2">
      <c r="A4566" s="49">
        <v>4565</v>
      </c>
      <c r="B4566" s="54">
        <v>43656</v>
      </c>
      <c r="C4566">
        <v>5</v>
      </c>
      <c r="D4566" s="2">
        <v>5274.0529644472044</v>
      </c>
      <c r="E4566" s="2">
        <v>1152.0028761413296</v>
      </c>
      <c r="F4566" s="2">
        <v>0</v>
      </c>
      <c r="G4566" s="55"/>
    </row>
    <row r="4567" spans="1:7" x14ac:dyDescent="0.2">
      <c r="A4567" s="49">
        <v>4566</v>
      </c>
      <c r="B4567" s="54">
        <v>43656</v>
      </c>
      <c r="C4567">
        <v>6</v>
      </c>
      <c r="D4567" s="2">
        <v>5272.9967793656351</v>
      </c>
      <c r="E4567" s="2">
        <v>1225.9942785737426</v>
      </c>
      <c r="F4567" s="2">
        <v>0.18184659329105898</v>
      </c>
      <c r="G4567" s="55"/>
    </row>
    <row r="4568" spans="1:7" x14ac:dyDescent="0.2">
      <c r="A4568" s="49">
        <v>4567</v>
      </c>
      <c r="B4568" s="54">
        <v>43656</v>
      </c>
      <c r="C4568">
        <v>7</v>
      </c>
      <c r="D4568" s="2">
        <v>5312.4068113566027</v>
      </c>
      <c r="E4568" s="2">
        <v>1160.3022550287592</v>
      </c>
      <c r="F4568" s="2">
        <v>8.5357459974635397</v>
      </c>
      <c r="G4568" s="55"/>
    </row>
    <row r="4569" spans="1:7" x14ac:dyDescent="0.2">
      <c r="A4569" s="49">
        <v>4568</v>
      </c>
      <c r="B4569" s="54">
        <v>43656</v>
      </c>
      <c r="C4569">
        <v>8</v>
      </c>
      <c r="D4569" s="2">
        <v>5499.0240113681211</v>
      </c>
      <c r="E4569" s="2">
        <v>1024.2799838338278</v>
      </c>
      <c r="F4569" s="2">
        <v>55.408795384908046</v>
      </c>
      <c r="G4569" s="55"/>
    </row>
    <row r="4570" spans="1:7" x14ac:dyDescent="0.2">
      <c r="A4570" s="49">
        <v>4569</v>
      </c>
      <c r="B4570" s="54">
        <v>43656</v>
      </c>
      <c r="C4570">
        <v>9</v>
      </c>
      <c r="D4570" s="2">
        <v>5618.9919371234091</v>
      </c>
      <c r="E4570" s="2">
        <v>795.77407573809103</v>
      </c>
      <c r="F4570" s="2">
        <v>287.67461442540196</v>
      </c>
      <c r="G4570" s="55"/>
    </row>
    <row r="4571" spans="1:7" x14ac:dyDescent="0.2">
      <c r="A4571" s="49">
        <v>4570</v>
      </c>
      <c r="B4571" s="54">
        <v>43656</v>
      </c>
      <c r="C4571">
        <v>10</v>
      </c>
      <c r="D4571" s="2">
        <v>5658.2874032757609</v>
      </c>
      <c r="E4571" s="2">
        <v>894.78736649725056</v>
      </c>
      <c r="F4571" s="2">
        <v>623.40583129856202</v>
      </c>
      <c r="G4571" s="55"/>
    </row>
    <row r="4572" spans="1:7" x14ac:dyDescent="0.2">
      <c r="A4572" s="49">
        <v>4571</v>
      </c>
      <c r="B4572" s="54">
        <v>43656</v>
      </c>
      <c r="C4572">
        <v>11</v>
      </c>
      <c r="D4572" s="2">
        <v>5802.6100951453382</v>
      </c>
      <c r="E4572" s="2">
        <v>1172.6506230627631</v>
      </c>
      <c r="F4572" s="2">
        <v>894.05657275924273</v>
      </c>
      <c r="G4572" s="55"/>
    </row>
    <row r="4573" spans="1:7" x14ac:dyDescent="0.2">
      <c r="A4573" s="49">
        <v>4572</v>
      </c>
      <c r="B4573" s="54">
        <v>43656</v>
      </c>
      <c r="C4573">
        <v>12</v>
      </c>
      <c r="D4573" s="2">
        <v>5903.5630643165732</v>
      </c>
      <c r="E4573" s="2">
        <v>1326.7594641674973</v>
      </c>
      <c r="F4573" s="2">
        <v>1093.5311345658199</v>
      </c>
      <c r="G4573" s="55"/>
    </row>
    <row r="4574" spans="1:7" x14ac:dyDescent="0.2">
      <c r="A4574" s="49">
        <v>4573</v>
      </c>
      <c r="B4574" s="54">
        <v>43656</v>
      </c>
      <c r="C4574">
        <v>13</v>
      </c>
      <c r="D4574" s="2">
        <v>5937.8228402542518</v>
      </c>
      <c r="E4574" s="2">
        <v>1134.3590781951598</v>
      </c>
      <c r="F4574" s="2">
        <v>1198.5760582421872</v>
      </c>
      <c r="G4574" s="55"/>
    </row>
    <row r="4575" spans="1:7" x14ac:dyDescent="0.2">
      <c r="A4575" s="49">
        <v>4574</v>
      </c>
      <c r="B4575" s="54">
        <v>43656</v>
      </c>
      <c r="C4575">
        <v>14</v>
      </c>
      <c r="D4575" s="2">
        <v>5928.5146540519245</v>
      </c>
      <c r="E4575" s="2">
        <v>1208.366323258223</v>
      </c>
      <c r="F4575" s="2">
        <v>1276.7988876623253</v>
      </c>
      <c r="G4575" s="55"/>
    </row>
    <row r="4576" spans="1:7" x14ac:dyDescent="0.2">
      <c r="A4576" s="49">
        <v>4575</v>
      </c>
      <c r="B4576" s="54">
        <v>43656</v>
      </c>
      <c r="C4576">
        <v>15</v>
      </c>
      <c r="D4576" s="2">
        <v>5906.9438237873464</v>
      </c>
      <c r="E4576" s="2">
        <v>1136.045093814997</v>
      </c>
      <c r="F4576" s="2">
        <v>1195.8731275314658</v>
      </c>
      <c r="G4576" s="55"/>
    </row>
    <row r="4577" spans="1:7" x14ac:dyDescent="0.2">
      <c r="A4577" s="49">
        <v>4576</v>
      </c>
      <c r="B4577" s="54">
        <v>43656</v>
      </c>
      <c r="C4577">
        <v>16</v>
      </c>
      <c r="D4577" s="2">
        <v>5908.3874063953645</v>
      </c>
      <c r="E4577" s="2">
        <v>1151.9575241525167</v>
      </c>
      <c r="F4577" s="2">
        <v>1076.43349070825</v>
      </c>
      <c r="G4577" s="55"/>
    </row>
    <row r="4578" spans="1:7" x14ac:dyDescent="0.2">
      <c r="A4578" s="49">
        <v>4577</v>
      </c>
      <c r="B4578" s="54">
        <v>43656</v>
      </c>
      <c r="C4578">
        <v>17</v>
      </c>
      <c r="D4578" s="2">
        <v>5981.5433332786779</v>
      </c>
      <c r="E4578" s="2">
        <v>1099.3251965546929</v>
      </c>
      <c r="F4578" s="2">
        <v>943.42747615944052</v>
      </c>
      <c r="G4578" s="55"/>
    </row>
    <row r="4579" spans="1:7" x14ac:dyDescent="0.2">
      <c r="A4579" s="49">
        <v>4578</v>
      </c>
      <c r="B4579" s="54">
        <v>43656</v>
      </c>
      <c r="C4579">
        <v>18</v>
      </c>
      <c r="D4579" s="2">
        <v>5988.8206251437678</v>
      </c>
      <c r="E4579" s="2">
        <v>1253.0988194157676</v>
      </c>
      <c r="F4579" s="2">
        <v>747.33724611720504</v>
      </c>
      <c r="G4579" s="55"/>
    </row>
    <row r="4580" spans="1:7" x14ac:dyDescent="0.2">
      <c r="A4580" s="49">
        <v>4579</v>
      </c>
      <c r="B4580" s="54">
        <v>43656</v>
      </c>
      <c r="C4580">
        <v>19</v>
      </c>
      <c r="D4580" s="2">
        <v>6056.3620989358142</v>
      </c>
      <c r="E4580" s="2">
        <v>1239.9205316909727</v>
      </c>
      <c r="F4580" s="2">
        <v>437.55618066404963</v>
      </c>
      <c r="G4580" s="55"/>
    </row>
    <row r="4581" spans="1:7" x14ac:dyDescent="0.2">
      <c r="A4581" s="49">
        <v>4580</v>
      </c>
      <c r="B4581" s="54">
        <v>43656</v>
      </c>
      <c r="C4581">
        <v>20</v>
      </c>
      <c r="D4581" s="2">
        <v>5950.765233582144</v>
      </c>
      <c r="E4581" s="2">
        <v>1355.7157878453058</v>
      </c>
      <c r="F4581" s="2">
        <v>161.72111802959307</v>
      </c>
      <c r="G4581" s="55"/>
    </row>
    <row r="4582" spans="1:7" x14ac:dyDescent="0.2">
      <c r="A4582" s="49">
        <v>4581</v>
      </c>
      <c r="B4582" s="54">
        <v>43656</v>
      </c>
      <c r="C4582">
        <v>21</v>
      </c>
      <c r="D4582" s="2">
        <v>5907.7937146102931</v>
      </c>
      <c r="E4582" s="2">
        <v>1520.7527022502441</v>
      </c>
      <c r="F4582" s="2">
        <v>22.067048551046295</v>
      </c>
      <c r="G4582" s="55"/>
    </row>
    <row r="4583" spans="1:7" x14ac:dyDescent="0.2">
      <c r="A4583" s="49">
        <v>4582</v>
      </c>
      <c r="B4583" s="54">
        <v>43656</v>
      </c>
      <c r="C4583">
        <v>22</v>
      </c>
      <c r="D4583" s="2">
        <v>5964.3877305916094</v>
      </c>
      <c r="E4583" s="2">
        <v>1444.4439226083095</v>
      </c>
      <c r="F4583" s="2">
        <v>1.3782774064679773</v>
      </c>
      <c r="G4583" s="55"/>
    </row>
    <row r="4584" spans="1:7" x14ac:dyDescent="0.2">
      <c r="A4584" s="49">
        <v>4583</v>
      </c>
      <c r="B4584" s="54">
        <v>43656</v>
      </c>
      <c r="C4584">
        <v>23</v>
      </c>
      <c r="D4584" s="2">
        <v>5964.1519643221518</v>
      </c>
      <c r="E4584" s="2">
        <v>1209.9057670685334</v>
      </c>
      <c r="F4584" s="2">
        <v>0</v>
      </c>
      <c r="G4584" s="55"/>
    </row>
    <row r="4585" spans="1:7" x14ac:dyDescent="0.2">
      <c r="A4585" s="49">
        <v>4584</v>
      </c>
      <c r="B4585" s="54">
        <v>43656</v>
      </c>
      <c r="C4585">
        <v>24</v>
      </c>
      <c r="D4585" s="2">
        <v>5835.7862111549675</v>
      </c>
      <c r="E4585" s="2">
        <v>1103.4063585130289</v>
      </c>
      <c r="F4585" s="2">
        <v>0</v>
      </c>
      <c r="G4585" s="55"/>
    </row>
    <row r="4586" spans="1:7" x14ac:dyDescent="0.2">
      <c r="A4586" s="49">
        <v>4585</v>
      </c>
      <c r="B4586" s="54">
        <v>43657</v>
      </c>
      <c r="C4586">
        <v>1</v>
      </c>
      <c r="D4586" s="2">
        <v>5646.0019524473591</v>
      </c>
      <c r="E4586" s="2">
        <v>776.07563824059434</v>
      </c>
      <c r="F4586" s="2">
        <v>0</v>
      </c>
      <c r="G4586" s="55"/>
    </row>
    <row r="4587" spans="1:7" x14ac:dyDescent="0.2">
      <c r="A4587" s="49">
        <v>4586</v>
      </c>
      <c r="B4587" s="54">
        <v>43657</v>
      </c>
      <c r="C4587">
        <v>2</v>
      </c>
      <c r="D4587" s="2">
        <v>5451.2362794664177</v>
      </c>
      <c r="E4587" s="2">
        <v>855.71569954133918</v>
      </c>
      <c r="F4587" s="2">
        <v>0</v>
      </c>
      <c r="G4587" s="55"/>
    </row>
    <row r="4588" spans="1:7" x14ac:dyDescent="0.2">
      <c r="A4588" s="49">
        <v>4587</v>
      </c>
      <c r="B4588" s="54">
        <v>43657</v>
      </c>
      <c r="C4588">
        <v>3</v>
      </c>
      <c r="D4588" s="2">
        <v>5358.2034637134784</v>
      </c>
      <c r="E4588" s="2">
        <v>753.04986191401372</v>
      </c>
      <c r="F4588" s="2">
        <v>0</v>
      </c>
      <c r="G4588" s="55"/>
    </row>
    <row r="4589" spans="1:7" x14ac:dyDescent="0.2">
      <c r="A4589" s="49">
        <v>4588</v>
      </c>
      <c r="B4589" s="54">
        <v>43657</v>
      </c>
      <c r="C4589">
        <v>4</v>
      </c>
      <c r="D4589" s="2">
        <v>5312.909191802738</v>
      </c>
      <c r="E4589" s="2">
        <v>826.30431239981328</v>
      </c>
      <c r="F4589" s="2">
        <v>0</v>
      </c>
      <c r="G4589" s="55"/>
    </row>
    <row r="4590" spans="1:7" x14ac:dyDescent="0.2">
      <c r="A4590" s="49">
        <v>4589</v>
      </c>
      <c r="B4590" s="54">
        <v>43657</v>
      </c>
      <c r="C4590">
        <v>5</v>
      </c>
      <c r="D4590" s="2">
        <v>5277.959399208341</v>
      </c>
      <c r="E4590" s="2">
        <v>839.06863148420871</v>
      </c>
      <c r="F4590" s="2">
        <v>0</v>
      </c>
      <c r="G4590" s="55"/>
    </row>
    <row r="4591" spans="1:7" x14ac:dyDescent="0.2">
      <c r="A4591" s="49">
        <v>4590</v>
      </c>
      <c r="B4591" s="54">
        <v>43657</v>
      </c>
      <c r="C4591">
        <v>6</v>
      </c>
      <c r="D4591" s="2">
        <v>5299.8887845712288</v>
      </c>
      <c r="E4591" s="2">
        <v>702.7892827879939</v>
      </c>
      <c r="F4591" s="2">
        <v>0.23601078376664553</v>
      </c>
      <c r="G4591" s="55"/>
    </row>
    <row r="4592" spans="1:7" x14ac:dyDescent="0.2">
      <c r="A4592" s="49">
        <v>4591</v>
      </c>
      <c r="B4592" s="54">
        <v>43657</v>
      </c>
      <c r="C4592">
        <v>7</v>
      </c>
      <c r="D4592" s="2">
        <v>5333.5776203484638</v>
      </c>
      <c r="E4592" s="2">
        <v>794.65645612769708</v>
      </c>
      <c r="F4592" s="2">
        <v>11.130280290741918</v>
      </c>
      <c r="G4592" s="55"/>
    </row>
    <row r="4593" spans="1:7" x14ac:dyDescent="0.2">
      <c r="A4593" s="49">
        <v>4592</v>
      </c>
      <c r="B4593" s="54">
        <v>43657</v>
      </c>
      <c r="C4593">
        <v>8</v>
      </c>
      <c r="D4593" s="2">
        <v>5486.3842728027066</v>
      </c>
      <c r="E4593" s="2">
        <v>932.50972329401031</v>
      </c>
      <c r="F4593" s="2">
        <v>56.303623675015857</v>
      </c>
      <c r="G4593" s="55"/>
    </row>
    <row r="4594" spans="1:7" x14ac:dyDescent="0.2">
      <c r="A4594" s="49">
        <v>4593</v>
      </c>
      <c r="B4594" s="54">
        <v>43657</v>
      </c>
      <c r="C4594">
        <v>9</v>
      </c>
      <c r="D4594" s="2">
        <v>5590.1343589376647</v>
      </c>
      <c r="E4594" s="2">
        <v>768.36658886903524</v>
      </c>
      <c r="F4594" s="2">
        <v>298.42444125619727</v>
      </c>
      <c r="G4594" s="55"/>
    </row>
    <row r="4595" spans="1:7" x14ac:dyDescent="0.2">
      <c r="A4595" s="49">
        <v>4594</v>
      </c>
      <c r="B4595" s="54">
        <v>43657</v>
      </c>
      <c r="C4595">
        <v>10</v>
      </c>
      <c r="D4595" s="2">
        <v>5694.225454661635</v>
      </c>
      <c r="E4595" s="2">
        <v>899.91892636798411</v>
      </c>
      <c r="F4595" s="2">
        <v>668.19390907472325</v>
      </c>
      <c r="G4595" s="55"/>
    </row>
    <row r="4596" spans="1:7" x14ac:dyDescent="0.2">
      <c r="A4596" s="49">
        <v>4595</v>
      </c>
      <c r="B4596" s="54">
        <v>43657</v>
      </c>
      <c r="C4596">
        <v>11</v>
      </c>
      <c r="D4596" s="2">
        <v>5829.1901521567852</v>
      </c>
      <c r="E4596" s="2">
        <v>928.60351301690343</v>
      </c>
      <c r="F4596" s="2">
        <v>993.90836606800099</v>
      </c>
      <c r="G4596" s="55"/>
    </row>
    <row r="4597" spans="1:7" x14ac:dyDescent="0.2">
      <c r="A4597" s="49">
        <v>4596</v>
      </c>
      <c r="B4597" s="54">
        <v>43657</v>
      </c>
      <c r="C4597">
        <v>12</v>
      </c>
      <c r="D4597" s="2">
        <v>5915.5384750316507</v>
      </c>
      <c r="E4597" s="2">
        <v>969.55488234292829</v>
      </c>
      <c r="F4597" s="2">
        <v>1104.5548717002903</v>
      </c>
      <c r="G4597" s="55"/>
    </row>
    <row r="4598" spans="1:7" x14ac:dyDescent="0.2">
      <c r="A4598" s="49">
        <v>4597</v>
      </c>
      <c r="B4598" s="54">
        <v>43657</v>
      </c>
      <c r="C4598">
        <v>13</v>
      </c>
      <c r="D4598" s="2">
        <v>5945.7076742171284</v>
      </c>
      <c r="E4598" s="2">
        <v>1007.2745530244831</v>
      </c>
      <c r="F4598" s="2">
        <v>1207.7599076197605</v>
      </c>
      <c r="G4598" s="55"/>
    </row>
    <row r="4599" spans="1:7" x14ac:dyDescent="0.2">
      <c r="A4599" s="49">
        <v>4598</v>
      </c>
      <c r="B4599" s="54">
        <v>43657</v>
      </c>
      <c r="C4599">
        <v>14</v>
      </c>
      <c r="D4599" s="2">
        <v>5903.6952485736811</v>
      </c>
      <c r="E4599" s="2">
        <v>1070.5204738519567</v>
      </c>
      <c r="F4599" s="2">
        <v>1268.5934536365462</v>
      </c>
      <c r="G4599" s="55"/>
    </row>
    <row r="4600" spans="1:7" x14ac:dyDescent="0.2">
      <c r="A4600" s="49">
        <v>4599</v>
      </c>
      <c r="B4600" s="54">
        <v>43657</v>
      </c>
      <c r="C4600">
        <v>15</v>
      </c>
      <c r="D4600" s="2">
        <v>5904.1325160211318</v>
      </c>
      <c r="E4600" s="2">
        <v>1087.9960475372702</v>
      </c>
      <c r="F4600" s="2">
        <v>1227.8028657163713</v>
      </c>
      <c r="G4600" s="55"/>
    </row>
    <row r="4601" spans="1:7" x14ac:dyDescent="0.2">
      <c r="A4601" s="49">
        <v>4600</v>
      </c>
      <c r="B4601" s="54">
        <v>43657</v>
      </c>
      <c r="C4601">
        <v>16</v>
      </c>
      <c r="D4601" s="2">
        <v>5902.7008727197226</v>
      </c>
      <c r="E4601" s="2">
        <v>1159.6967380653282</v>
      </c>
      <c r="F4601" s="2">
        <v>1114.4323725885479</v>
      </c>
      <c r="G4601" s="55"/>
    </row>
    <row r="4602" spans="1:7" x14ac:dyDescent="0.2">
      <c r="A4602" s="49">
        <v>4601</v>
      </c>
      <c r="B4602" s="54">
        <v>43657</v>
      </c>
      <c r="C4602">
        <v>17</v>
      </c>
      <c r="D4602" s="2">
        <v>5984.3065676583092</v>
      </c>
      <c r="E4602" s="2">
        <v>1199.6052945874808</v>
      </c>
      <c r="F4602" s="2">
        <v>954.54016964325137</v>
      </c>
      <c r="G4602" s="55"/>
    </row>
    <row r="4603" spans="1:7" x14ac:dyDescent="0.2">
      <c r="A4603" s="49">
        <v>4602</v>
      </c>
      <c r="B4603" s="54">
        <v>43657</v>
      </c>
      <c r="C4603">
        <v>18</v>
      </c>
      <c r="D4603" s="2">
        <v>6042.8022470405876</v>
      </c>
      <c r="E4603" s="2">
        <v>1281.1688224247321</v>
      </c>
      <c r="F4603" s="2">
        <v>720.85421769586264</v>
      </c>
      <c r="G4603" s="55"/>
    </row>
    <row r="4604" spans="1:7" x14ac:dyDescent="0.2">
      <c r="A4604" s="49">
        <v>4603</v>
      </c>
      <c r="B4604" s="54">
        <v>43657</v>
      </c>
      <c r="C4604">
        <v>19</v>
      </c>
      <c r="D4604" s="2">
        <v>5993.8638463682528</v>
      </c>
      <c r="E4604" s="2">
        <v>1296.7497067336062</v>
      </c>
      <c r="F4604" s="2">
        <v>441.65542758520672</v>
      </c>
      <c r="G4604" s="55"/>
    </row>
    <row r="4605" spans="1:7" x14ac:dyDescent="0.2">
      <c r="A4605" s="49">
        <v>4604</v>
      </c>
      <c r="B4605" s="54">
        <v>43657</v>
      </c>
      <c r="C4605">
        <v>20</v>
      </c>
      <c r="D4605" s="2">
        <v>5929.205595581946</v>
      </c>
      <c r="E4605" s="2">
        <v>1197.7514407295882</v>
      </c>
      <c r="F4605" s="2">
        <v>165.52337955651399</v>
      </c>
      <c r="G4605" s="55"/>
    </row>
    <row r="4606" spans="1:7" x14ac:dyDescent="0.2">
      <c r="A4606" s="49">
        <v>4605</v>
      </c>
      <c r="B4606" s="54">
        <v>43657</v>
      </c>
      <c r="C4606">
        <v>21</v>
      </c>
      <c r="D4606" s="2">
        <v>5880.6626672961875</v>
      </c>
      <c r="E4606" s="2">
        <v>1161.6738793815939</v>
      </c>
      <c r="F4606" s="2">
        <v>25.570841230500953</v>
      </c>
      <c r="G4606" s="55"/>
    </row>
    <row r="4607" spans="1:7" x14ac:dyDescent="0.2">
      <c r="A4607" s="49">
        <v>4606</v>
      </c>
      <c r="B4607" s="54">
        <v>43657</v>
      </c>
      <c r="C4607">
        <v>22</v>
      </c>
      <c r="D4607" s="2">
        <v>5965.7434997794535</v>
      </c>
      <c r="E4607" s="2">
        <v>1014.9516216652506</v>
      </c>
      <c r="F4607" s="2">
        <v>1.0858071572606216</v>
      </c>
      <c r="G4607" s="55"/>
    </row>
    <row r="4608" spans="1:7" x14ac:dyDescent="0.2">
      <c r="A4608" s="49">
        <v>4607</v>
      </c>
      <c r="B4608" s="54">
        <v>43657</v>
      </c>
      <c r="C4608">
        <v>23</v>
      </c>
      <c r="D4608" s="2">
        <v>5971.3210451414589</v>
      </c>
      <c r="E4608" s="2">
        <v>996.78146735359428</v>
      </c>
      <c r="F4608" s="2">
        <v>0</v>
      </c>
      <c r="G4608" s="55"/>
    </row>
    <row r="4609" spans="1:7" x14ac:dyDescent="0.2">
      <c r="A4609" s="49">
        <v>4608</v>
      </c>
      <c r="B4609" s="54">
        <v>43657</v>
      </c>
      <c r="C4609">
        <v>24</v>
      </c>
      <c r="D4609" s="2">
        <v>5823.1814125082992</v>
      </c>
      <c r="E4609" s="2">
        <v>970.29389116984726</v>
      </c>
      <c r="F4609" s="2">
        <v>0</v>
      </c>
      <c r="G4609" s="55"/>
    </row>
    <row r="4610" spans="1:7" x14ac:dyDescent="0.2">
      <c r="A4610" s="49">
        <v>4609</v>
      </c>
      <c r="B4610" s="54">
        <v>43658</v>
      </c>
      <c r="C4610">
        <v>1</v>
      </c>
      <c r="D4610" s="2">
        <v>5628.4222245871988</v>
      </c>
      <c r="E4610" s="2">
        <v>894.69939109667416</v>
      </c>
      <c r="F4610" s="2">
        <v>0</v>
      </c>
      <c r="G4610" s="55"/>
    </row>
    <row r="4611" spans="1:7" x14ac:dyDescent="0.2">
      <c r="A4611" s="49">
        <v>4610</v>
      </c>
      <c r="B4611" s="54">
        <v>43658</v>
      </c>
      <c r="C4611">
        <v>2</v>
      </c>
      <c r="D4611" s="2">
        <v>5451.7512263229546</v>
      </c>
      <c r="E4611" s="2">
        <v>815.10139031014728</v>
      </c>
      <c r="F4611" s="2">
        <v>0</v>
      </c>
      <c r="G4611" s="55"/>
    </row>
    <row r="4612" spans="1:7" x14ac:dyDescent="0.2">
      <c r="A4612" s="49">
        <v>4611</v>
      </c>
      <c r="B4612" s="54">
        <v>43658</v>
      </c>
      <c r="C4612">
        <v>3</v>
      </c>
      <c r="D4612" s="2">
        <v>5370.4225547412952</v>
      </c>
      <c r="E4612" s="2">
        <v>709.39037467213905</v>
      </c>
      <c r="F4612" s="2">
        <v>0</v>
      </c>
      <c r="G4612" s="55"/>
    </row>
    <row r="4613" spans="1:7" x14ac:dyDescent="0.2">
      <c r="A4613" s="49">
        <v>4612</v>
      </c>
      <c r="B4613" s="54">
        <v>43658</v>
      </c>
      <c r="C4613">
        <v>4</v>
      </c>
      <c r="D4613" s="2">
        <v>5312.0936743476514</v>
      </c>
      <c r="E4613" s="2">
        <v>708.5141454018376</v>
      </c>
      <c r="F4613" s="2">
        <v>0</v>
      </c>
      <c r="G4613" s="55"/>
    </row>
    <row r="4614" spans="1:7" x14ac:dyDescent="0.2">
      <c r="A4614" s="49">
        <v>4613</v>
      </c>
      <c r="B4614" s="54">
        <v>43658</v>
      </c>
      <c r="C4614">
        <v>5</v>
      </c>
      <c r="D4614" s="2">
        <v>5268.9354332424928</v>
      </c>
      <c r="E4614" s="2">
        <v>715.66597579446125</v>
      </c>
      <c r="F4614" s="2">
        <v>0</v>
      </c>
      <c r="G4614" s="55"/>
    </row>
    <row r="4615" spans="1:7" x14ac:dyDescent="0.2">
      <c r="A4615" s="49">
        <v>4614</v>
      </c>
      <c r="B4615" s="54">
        <v>43658</v>
      </c>
      <c r="C4615">
        <v>6</v>
      </c>
      <c r="D4615" s="2">
        <v>5281.4019866898952</v>
      </c>
      <c r="E4615" s="2">
        <v>662.90926051461304</v>
      </c>
      <c r="F4615" s="2">
        <v>0.23169949841471152</v>
      </c>
      <c r="G4615" s="55"/>
    </row>
    <row r="4616" spans="1:7" x14ac:dyDescent="0.2">
      <c r="A4616" s="49">
        <v>4615</v>
      </c>
      <c r="B4616" s="54">
        <v>43658</v>
      </c>
      <c r="C4616">
        <v>7</v>
      </c>
      <c r="D4616" s="2">
        <v>5334.5777002951654</v>
      </c>
      <c r="E4616" s="2">
        <v>684.92238669328924</v>
      </c>
      <c r="F4616" s="2">
        <v>11.625140596702602</v>
      </c>
      <c r="G4616" s="55"/>
    </row>
    <row r="4617" spans="1:7" x14ac:dyDescent="0.2">
      <c r="A4617" s="49">
        <v>4616</v>
      </c>
      <c r="B4617" s="54">
        <v>43658</v>
      </c>
      <c r="C4617">
        <v>8</v>
      </c>
      <c r="D4617" s="2">
        <v>5479.2166913799856</v>
      </c>
      <c r="E4617" s="2">
        <v>657.9839979489243</v>
      </c>
      <c r="F4617" s="2">
        <v>51.498107218135722</v>
      </c>
      <c r="G4617" s="55"/>
    </row>
    <row r="4618" spans="1:7" x14ac:dyDescent="0.2">
      <c r="A4618" s="49">
        <v>4617</v>
      </c>
      <c r="B4618" s="54">
        <v>43658</v>
      </c>
      <c r="C4618">
        <v>9</v>
      </c>
      <c r="D4618" s="2">
        <v>5597.0097451324227</v>
      </c>
      <c r="E4618" s="2">
        <v>909.21764507001831</v>
      </c>
      <c r="F4618" s="2">
        <v>279.03142142404084</v>
      </c>
      <c r="G4618" s="55"/>
    </row>
    <row r="4619" spans="1:7" x14ac:dyDescent="0.2">
      <c r="A4619" s="49">
        <v>4618</v>
      </c>
      <c r="B4619" s="54">
        <v>43658</v>
      </c>
      <c r="C4619">
        <v>10</v>
      </c>
      <c r="D4619" s="2">
        <v>5667.7162019365433</v>
      </c>
      <c r="E4619" s="2">
        <v>923.1326498941944</v>
      </c>
      <c r="F4619" s="2">
        <v>578.80661311858103</v>
      </c>
      <c r="G4619" s="55"/>
    </row>
    <row r="4620" spans="1:7" x14ac:dyDescent="0.2">
      <c r="A4620" s="49">
        <v>4619</v>
      </c>
      <c r="B4620" s="54">
        <v>43658</v>
      </c>
      <c r="C4620">
        <v>11</v>
      </c>
      <c r="D4620" s="2">
        <v>5834.9920813623776</v>
      </c>
      <c r="E4620" s="2">
        <v>948.73149842081511</v>
      </c>
      <c r="F4620" s="2">
        <v>833.43865685352057</v>
      </c>
      <c r="G4620" s="55"/>
    </row>
    <row r="4621" spans="1:7" x14ac:dyDescent="0.2">
      <c r="A4621" s="49">
        <v>4620</v>
      </c>
      <c r="B4621" s="54">
        <v>43658</v>
      </c>
      <c r="C4621">
        <v>12</v>
      </c>
      <c r="D4621" s="2">
        <v>5909.4802092095997</v>
      </c>
      <c r="E4621" s="2">
        <v>918.29189587341284</v>
      </c>
      <c r="F4621" s="2">
        <v>898.27670511961742</v>
      </c>
      <c r="G4621" s="55"/>
    </row>
    <row r="4622" spans="1:7" x14ac:dyDescent="0.2">
      <c r="A4622" s="49">
        <v>4621</v>
      </c>
      <c r="B4622" s="54">
        <v>43658</v>
      </c>
      <c r="C4622">
        <v>13</v>
      </c>
      <c r="D4622" s="2">
        <v>5982.5612429275561</v>
      </c>
      <c r="E4622" s="2">
        <v>904.56427387110136</v>
      </c>
      <c r="F4622" s="2">
        <v>1012.3393207016339</v>
      </c>
      <c r="G4622" s="55"/>
    </row>
    <row r="4623" spans="1:7" x14ac:dyDescent="0.2">
      <c r="A4623" s="49">
        <v>4622</v>
      </c>
      <c r="B4623" s="54">
        <v>43658</v>
      </c>
      <c r="C4623">
        <v>14</v>
      </c>
      <c r="D4623" s="2">
        <v>5916.6584996584925</v>
      </c>
      <c r="E4623" s="2">
        <v>877.62900664568588</v>
      </c>
      <c r="F4623" s="2">
        <v>1075.759262734302</v>
      </c>
      <c r="G4623" s="55"/>
    </row>
    <row r="4624" spans="1:7" x14ac:dyDescent="0.2">
      <c r="A4624" s="49">
        <v>4623</v>
      </c>
      <c r="B4624" s="54">
        <v>43658</v>
      </c>
      <c r="C4624">
        <v>15</v>
      </c>
      <c r="D4624" s="2">
        <v>5905.5840797482069</v>
      </c>
      <c r="E4624" s="2">
        <v>928.21739089712389</v>
      </c>
      <c r="F4624" s="2">
        <v>1026.0872313733471</v>
      </c>
      <c r="G4624" s="55"/>
    </row>
    <row r="4625" spans="1:7" x14ac:dyDescent="0.2">
      <c r="A4625" s="49">
        <v>4624</v>
      </c>
      <c r="B4625" s="54">
        <v>43658</v>
      </c>
      <c r="C4625">
        <v>16</v>
      </c>
      <c r="D4625" s="2">
        <v>5965.7374607677411</v>
      </c>
      <c r="E4625" s="2">
        <v>791.24382852842132</v>
      </c>
      <c r="F4625" s="2">
        <v>919.36481164667396</v>
      </c>
      <c r="G4625" s="55"/>
    </row>
    <row r="4626" spans="1:7" x14ac:dyDescent="0.2">
      <c r="A4626" s="49">
        <v>4625</v>
      </c>
      <c r="B4626" s="54">
        <v>43658</v>
      </c>
      <c r="C4626">
        <v>17</v>
      </c>
      <c r="D4626" s="2">
        <v>5980.1229188096404</v>
      </c>
      <c r="E4626" s="2">
        <v>777.46041828243983</v>
      </c>
      <c r="F4626" s="2">
        <v>831.60987458193085</v>
      </c>
      <c r="G4626" s="55"/>
    </row>
    <row r="4627" spans="1:7" x14ac:dyDescent="0.2">
      <c r="A4627" s="49">
        <v>4626</v>
      </c>
      <c r="B4627" s="54">
        <v>43658</v>
      </c>
      <c r="C4627">
        <v>18</v>
      </c>
      <c r="D4627" s="2">
        <v>6044.1198095310401</v>
      </c>
      <c r="E4627" s="2">
        <v>790.10336710315187</v>
      </c>
      <c r="F4627" s="2">
        <v>611.24207829033651</v>
      </c>
      <c r="G4627" s="55"/>
    </row>
    <row r="4628" spans="1:7" x14ac:dyDescent="0.2">
      <c r="A4628" s="49">
        <v>4627</v>
      </c>
      <c r="B4628" s="54">
        <v>43658</v>
      </c>
      <c r="C4628">
        <v>19</v>
      </c>
      <c r="D4628" s="2">
        <v>5988.5226190344183</v>
      </c>
      <c r="E4628" s="2">
        <v>774.12765779783308</v>
      </c>
      <c r="F4628" s="2">
        <v>368.56130545738131</v>
      </c>
      <c r="G4628" s="55"/>
    </row>
    <row r="4629" spans="1:7" x14ac:dyDescent="0.2">
      <c r="A4629" s="49">
        <v>4628</v>
      </c>
      <c r="B4629" s="54">
        <v>43658</v>
      </c>
      <c r="C4629">
        <v>20</v>
      </c>
      <c r="D4629" s="2">
        <v>5926.4369134206463</v>
      </c>
      <c r="E4629" s="2">
        <v>859.98103629001537</v>
      </c>
      <c r="F4629" s="2">
        <v>153.75858144964059</v>
      </c>
      <c r="G4629" s="55"/>
    </row>
    <row r="4630" spans="1:7" x14ac:dyDescent="0.2">
      <c r="A4630" s="49">
        <v>4629</v>
      </c>
      <c r="B4630" s="54">
        <v>43658</v>
      </c>
      <c r="C4630">
        <v>21</v>
      </c>
      <c r="D4630" s="2">
        <v>5836.4331063707368</v>
      </c>
      <c r="E4630" s="2">
        <v>1191.6459592162701</v>
      </c>
      <c r="F4630" s="2">
        <v>24.195729963538362</v>
      </c>
      <c r="G4630" s="55"/>
    </row>
    <row r="4631" spans="1:7" x14ac:dyDescent="0.2">
      <c r="A4631" s="49">
        <v>4630</v>
      </c>
      <c r="B4631" s="54">
        <v>43658</v>
      </c>
      <c r="C4631">
        <v>22</v>
      </c>
      <c r="D4631" s="2">
        <v>5921.9539740465689</v>
      </c>
      <c r="E4631" s="2">
        <v>1230.9646385119831</v>
      </c>
      <c r="F4631" s="2">
        <v>0.81997476220672161</v>
      </c>
      <c r="G4631" s="55"/>
    </row>
    <row r="4632" spans="1:7" x14ac:dyDescent="0.2">
      <c r="A4632" s="49">
        <v>4631</v>
      </c>
      <c r="B4632" s="54">
        <v>43658</v>
      </c>
      <c r="C4632">
        <v>23</v>
      </c>
      <c r="D4632" s="2">
        <v>5918.548397066259</v>
      </c>
      <c r="E4632" s="2">
        <v>1048.6061506512076</v>
      </c>
      <c r="F4632" s="2">
        <v>0</v>
      </c>
      <c r="G4632" s="55"/>
    </row>
    <row r="4633" spans="1:7" x14ac:dyDescent="0.2">
      <c r="A4633" s="49">
        <v>4632</v>
      </c>
      <c r="B4633" s="54">
        <v>43658</v>
      </c>
      <c r="C4633">
        <v>24</v>
      </c>
      <c r="D4633" s="2">
        <v>5783.1611165530912</v>
      </c>
      <c r="E4633" s="2">
        <v>985.03478393539592</v>
      </c>
      <c r="F4633" s="2">
        <v>0</v>
      </c>
      <c r="G4633" s="55"/>
    </row>
    <row r="4634" spans="1:7" x14ac:dyDescent="0.2">
      <c r="A4634" s="49">
        <v>4633</v>
      </c>
      <c r="B4634" s="54">
        <v>43659</v>
      </c>
      <c r="C4634">
        <v>1</v>
      </c>
      <c r="D4634" s="2">
        <v>5544.1245750480666</v>
      </c>
      <c r="E4634" s="2">
        <v>995.04829542982088</v>
      </c>
      <c r="F4634" s="2">
        <v>0</v>
      </c>
      <c r="G4634" s="55"/>
    </row>
    <row r="4635" spans="1:7" x14ac:dyDescent="0.2">
      <c r="A4635" s="49">
        <v>4634</v>
      </c>
      <c r="B4635" s="54">
        <v>43659</v>
      </c>
      <c r="C4635">
        <v>2</v>
      </c>
      <c r="D4635" s="2">
        <v>5391.3518437979737</v>
      </c>
      <c r="E4635" s="2">
        <v>983.3654700672098</v>
      </c>
      <c r="F4635" s="2">
        <v>0</v>
      </c>
      <c r="G4635" s="55"/>
    </row>
    <row r="4636" spans="1:7" x14ac:dyDescent="0.2">
      <c r="A4636" s="49">
        <v>4635</v>
      </c>
      <c r="B4636" s="54">
        <v>43659</v>
      </c>
      <c r="C4636">
        <v>3</v>
      </c>
      <c r="D4636" s="2">
        <v>5292.6196557996218</v>
      </c>
      <c r="E4636" s="2">
        <v>964.78012008887572</v>
      </c>
      <c r="F4636" s="2">
        <v>0</v>
      </c>
      <c r="G4636" s="55"/>
    </row>
    <row r="4637" spans="1:7" x14ac:dyDescent="0.2">
      <c r="A4637" s="49">
        <v>4636</v>
      </c>
      <c r="B4637" s="54">
        <v>43659</v>
      </c>
      <c r="C4637">
        <v>4</v>
      </c>
      <c r="D4637" s="2">
        <v>5255.7290188276465</v>
      </c>
      <c r="E4637" s="2">
        <v>922.72819592623091</v>
      </c>
      <c r="F4637" s="2">
        <v>0</v>
      </c>
      <c r="G4637" s="55"/>
    </row>
    <row r="4638" spans="1:7" x14ac:dyDescent="0.2">
      <c r="A4638" s="49">
        <v>4637</v>
      </c>
      <c r="B4638" s="54">
        <v>43659</v>
      </c>
      <c r="C4638">
        <v>5</v>
      </c>
      <c r="D4638" s="2">
        <v>5208.2452153833719</v>
      </c>
      <c r="E4638" s="2">
        <v>892.94348483317208</v>
      </c>
      <c r="F4638" s="2">
        <v>0</v>
      </c>
      <c r="G4638" s="55"/>
    </row>
    <row r="4639" spans="1:7" x14ac:dyDescent="0.2">
      <c r="A4639" s="49">
        <v>4638</v>
      </c>
      <c r="B4639" s="54">
        <v>43659</v>
      </c>
      <c r="C4639">
        <v>6</v>
      </c>
      <c r="D4639" s="2">
        <v>5227.0558908083585</v>
      </c>
      <c r="E4639" s="2">
        <v>899.75414037018209</v>
      </c>
      <c r="F4639" s="2">
        <v>0.25008122853519343</v>
      </c>
      <c r="G4639" s="55"/>
    </row>
    <row r="4640" spans="1:7" x14ac:dyDescent="0.2">
      <c r="A4640" s="49">
        <v>4639</v>
      </c>
      <c r="B4640" s="54">
        <v>43659</v>
      </c>
      <c r="C4640">
        <v>7</v>
      </c>
      <c r="D4640" s="2">
        <v>5266.1780299283919</v>
      </c>
      <c r="E4640" s="2">
        <v>898.33566459055419</v>
      </c>
      <c r="F4640" s="2">
        <v>8.3190768528852281</v>
      </c>
      <c r="G4640" s="55"/>
    </row>
    <row r="4641" spans="1:7" x14ac:dyDescent="0.2">
      <c r="A4641" s="49">
        <v>4640</v>
      </c>
      <c r="B4641" s="54">
        <v>43659</v>
      </c>
      <c r="C4641">
        <v>8</v>
      </c>
      <c r="D4641" s="2">
        <v>5425.9421463815461</v>
      </c>
      <c r="E4641" s="2">
        <v>854.40415969864534</v>
      </c>
      <c r="F4641" s="2">
        <v>56.249643261572622</v>
      </c>
      <c r="G4641" s="55"/>
    </row>
    <row r="4642" spans="1:7" x14ac:dyDescent="0.2">
      <c r="A4642" s="49">
        <v>4641</v>
      </c>
      <c r="B4642" s="54">
        <v>43659</v>
      </c>
      <c r="C4642">
        <v>9</v>
      </c>
      <c r="D4642" s="2">
        <v>5506.1307701903634</v>
      </c>
      <c r="E4642" s="2">
        <v>835.11258655727625</v>
      </c>
      <c r="F4642" s="2">
        <v>279.01832348757864</v>
      </c>
      <c r="G4642" s="55"/>
    </row>
    <row r="4643" spans="1:7" x14ac:dyDescent="0.2">
      <c r="A4643" s="49">
        <v>4642</v>
      </c>
      <c r="B4643" s="54">
        <v>43659</v>
      </c>
      <c r="C4643">
        <v>10</v>
      </c>
      <c r="D4643" s="2">
        <v>5594.8250826564072</v>
      </c>
      <c r="E4643" s="2">
        <v>1004.2536838741607</v>
      </c>
      <c r="F4643" s="2">
        <v>521.75780966118941</v>
      </c>
      <c r="G4643" s="55"/>
    </row>
    <row r="4644" spans="1:7" x14ac:dyDescent="0.2">
      <c r="A4644" s="49">
        <v>4643</v>
      </c>
      <c r="B4644" s="54">
        <v>43659</v>
      </c>
      <c r="C4644">
        <v>11</v>
      </c>
      <c r="D4644" s="2">
        <v>5637.0533652437725</v>
      </c>
      <c r="E4644" s="2">
        <v>1202.657651943701</v>
      </c>
      <c r="F4644" s="2">
        <v>722.8790375478327</v>
      </c>
      <c r="G4644" s="55"/>
    </row>
    <row r="4645" spans="1:7" x14ac:dyDescent="0.2">
      <c r="A4645" s="49">
        <v>4644</v>
      </c>
      <c r="B4645" s="54">
        <v>43659</v>
      </c>
      <c r="C4645">
        <v>12</v>
      </c>
      <c r="D4645" s="2">
        <v>5794.9937029925259</v>
      </c>
      <c r="E4645" s="2">
        <v>1175.5150924340232</v>
      </c>
      <c r="F4645" s="2">
        <v>796.675988777783</v>
      </c>
      <c r="G4645" s="55"/>
    </row>
    <row r="4646" spans="1:7" x14ac:dyDescent="0.2">
      <c r="A4646" s="49">
        <v>4645</v>
      </c>
      <c r="B4646" s="54">
        <v>43659</v>
      </c>
      <c r="C4646">
        <v>13</v>
      </c>
      <c r="D4646" s="2">
        <v>5832.6904421372956</v>
      </c>
      <c r="E4646" s="2">
        <v>1090.9379780480399</v>
      </c>
      <c r="F4646" s="2">
        <v>819.25948142282436</v>
      </c>
      <c r="G4646" s="55"/>
    </row>
    <row r="4647" spans="1:7" x14ac:dyDescent="0.2">
      <c r="A4647" s="49">
        <v>4646</v>
      </c>
      <c r="B4647" s="54">
        <v>43659</v>
      </c>
      <c r="C4647">
        <v>14</v>
      </c>
      <c r="D4647" s="2">
        <v>5812.5197056115412</v>
      </c>
      <c r="E4647" s="2">
        <v>972.1643027548439</v>
      </c>
      <c r="F4647" s="2">
        <v>955.91549249114451</v>
      </c>
      <c r="G4647" s="55"/>
    </row>
    <row r="4648" spans="1:7" x14ac:dyDescent="0.2">
      <c r="A4648" s="49">
        <v>4647</v>
      </c>
      <c r="B4648" s="54">
        <v>43659</v>
      </c>
      <c r="C4648">
        <v>15</v>
      </c>
      <c r="D4648" s="2">
        <v>5793.736257041478</v>
      </c>
      <c r="E4648" s="2">
        <v>995.1489921852293</v>
      </c>
      <c r="F4648" s="2">
        <v>914.8308341565621</v>
      </c>
      <c r="G4648" s="55"/>
    </row>
    <row r="4649" spans="1:7" x14ac:dyDescent="0.2">
      <c r="A4649" s="49">
        <v>4648</v>
      </c>
      <c r="B4649" s="54">
        <v>43659</v>
      </c>
      <c r="C4649">
        <v>16</v>
      </c>
      <c r="D4649" s="2">
        <v>5822.3809485533993</v>
      </c>
      <c r="E4649" s="2">
        <v>957.07847709966052</v>
      </c>
      <c r="F4649" s="2">
        <v>763.85253496677728</v>
      </c>
      <c r="G4649" s="55"/>
    </row>
    <row r="4650" spans="1:7" x14ac:dyDescent="0.2">
      <c r="A4650" s="49">
        <v>4649</v>
      </c>
      <c r="B4650" s="54">
        <v>43659</v>
      </c>
      <c r="C4650">
        <v>17</v>
      </c>
      <c r="D4650" s="2">
        <v>5875.4639750656261</v>
      </c>
      <c r="E4650" s="2">
        <v>836.62672734225157</v>
      </c>
      <c r="F4650" s="2">
        <v>662.45769852457283</v>
      </c>
      <c r="G4650" s="55"/>
    </row>
    <row r="4651" spans="1:7" x14ac:dyDescent="0.2">
      <c r="A4651" s="49">
        <v>4650</v>
      </c>
      <c r="B4651" s="54">
        <v>43659</v>
      </c>
      <c r="C4651">
        <v>18</v>
      </c>
      <c r="D4651" s="2">
        <v>5902.2737036389326</v>
      </c>
      <c r="E4651" s="2">
        <v>835.78036009762184</v>
      </c>
      <c r="F4651" s="2">
        <v>502.48282756947776</v>
      </c>
      <c r="G4651" s="55"/>
    </row>
    <row r="4652" spans="1:7" x14ac:dyDescent="0.2">
      <c r="A4652" s="49">
        <v>4651</v>
      </c>
      <c r="B4652" s="54">
        <v>43659</v>
      </c>
      <c r="C4652">
        <v>19</v>
      </c>
      <c r="D4652" s="2">
        <v>5985.8203815137886</v>
      </c>
      <c r="E4652" s="2">
        <v>929.68768987292617</v>
      </c>
      <c r="F4652" s="2">
        <v>348.18894854498592</v>
      </c>
      <c r="G4652" s="55"/>
    </row>
    <row r="4653" spans="1:7" x14ac:dyDescent="0.2">
      <c r="A4653" s="49">
        <v>4652</v>
      </c>
      <c r="B4653" s="54">
        <v>43659</v>
      </c>
      <c r="C4653">
        <v>20</v>
      </c>
      <c r="D4653" s="2">
        <v>5859.4925966529472</v>
      </c>
      <c r="E4653" s="2">
        <v>1030.276656242796</v>
      </c>
      <c r="F4653" s="2">
        <v>148.7963754864428</v>
      </c>
      <c r="G4653" s="55"/>
    </row>
    <row r="4654" spans="1:7" x14ac:dyDescent="0.2">
      <c r="A4654" s="49">
        <v>4653</v>
      </c>
      <c r="B4654" s="54">
        <v>43659</v>
      </c>
      <c r="C4654">
        <v>21</v>
      </c>
      <c r="D4654" s="2">
        <v>5775.4548227722107</v>
      </c>
      <c r="E4654" s="2">
        <v>984.25107760195897</v>
      </c>
      <c r="F4654" s="2">
        <v>18.755067800887762</v>
      </c>
      <c r="G4654" s="55"/>
    </row>
    <row r="4655" spans="1:7" x14ac:dyDescent="0.2">
      <c r="A4655" s="49">
        <v>4654</v>
      </c>
      <c r="B4655" s="54">
        <v>43659</v>
      </c>
      <c r="C4655">
        <v>22</v>
      </c>
      <c r="D4655" s="2">
        <v>5856.4673956091392</v>
      </c>
      <c r="E4655" s="2">
        <v>880.23966614198844</v>
      </c>
      <c r="F4655" s="2">
        <v>0</v>
      </c>
      <c r="G4655" s="55"/>
    </row>
    <row r="4656" spans="1:7" x14ac:dyDescent="0.2">
      <c r="A4656" s="49">
        <v>4655</v>
      </c>
      <c r="B4656" s="54">
        <v>43659</v>
      </c>
      <c r="C4656">
        <v>23</v>
      </c>
      <c r="D4656" s="2">
        <v>5870.9057531097342</v>
      </c>
      <c r="E4656" s="2">
        <v>944.39413999526516</v>
      </c>
      <c r="F4656" s="2">
        <v>0</v>
      </c>
      <c r="G4656" s="55"/>
    </row>
    <row r="4657" spans="1:7" x14ac:dyDescent="0.2">
      <c r="A4657" s="49">
        <v>4656</v>
      </c>
      <c r="B4657" s="54">
        <v>43659</v>
      </c>
      <c r="C4657">
        <v>24</v>
      </c>
      <c r="D4657" s="2">
        <v>5750.4727048921632</v>
      </c>
      <c r="E4657" s="2">
        <v>915.40014496711638</v>
      </c>
      <c r="F4657" s="2">
        <v>0</v>
      </c>
      <c r="G4657" s="55"/>
    </row>
    <row r="4658" spans="1:7" x14ac:dyDescent="0.2">
      <c r="A4658" s="49">
        <v>4657</v>
      </c>
      <c r="B4658" s="54">
        <v>43660</v>
      </c>
      <c r="C4658">
        <v>1</v>
      </c>
      <c r="D4658" s="2">
        <v>5552.9694038421057</v>
      </c>
      <c r="E4658" s="2">
        <v>1001.1361872719342</v>
      </c>
      <c r="F4658" s="2">
        <v>0</v>
      </c>
      <c r="G4658" s="55"/>
    </row>
    <row r="4659" spans="1:7" x14ac:dyDescent="0.2">
      <c r="A4659" s="49">
        <v>4658</v>
      </c>
      <c r="B4659" s="54">
        <v>43660</v>
      </c>
      <c r="C4659">
        <v>2</v>
      </c>
      <c r="D4659" s="2">
        <v>5373.5759676502394</v>
      </c>
      <c r="E4659" s="2">
        <v>1025.082590130329</v>
      </c>
      <c r="F4659" s="2">
        <v>0</v>
      </c>
      <c r="G4659" s="55"/>
    </row>
    <row r="4660" spans="1:7" x14ac:dyDescent="0.2">
      <c r="A4660" s="49">
        <v>4659</v>
      </c>
      <c r="B4660" s="54">
        <v>43660</v>
      </c>
      <c r="C4660">
        <v>3</v>
      </c>
      <c r="D4660" s="2">
        <v>5308.9854840068656</v>
      </c>
      <c r="E4660" s="2">
        <v>1088.1459421510767</v>
      </c>
      <c r="F4660" s="2">
        <v>0</v>
      </c>
      <c r="G4660" s="55"/>
    </row>
    <row r="4661" spans="1:7" x14ac:dyDescent="0.2">
      <c r="A4661" s="49">
        <v>4660</v>
      </c>
      <c r="B4661" s="54">
        <v>43660</v>
      </c>
      <c r="C4661">
        <v>4</v>
      </c>
      <c r="D4661" s="2">
        <v>5247.4854335728651</v>
      </c>
      <c r="E4661" s="2">
        <v>1091.6481569314988</v>
      </c>
      <c r="F4661" s="2">
        <v>0</v>
      </c>
      <c r="G4661" s="55"/>
    </row>
    <row r="4662" spans="1:7" x14ac:dyDescent="0.2">
      <c r="A4662" s="49">
        <v>4661</v>
      </c>
      <c r="B4662" s="54">
        <v>43660</v>
      </c>
      <c r="C4662">
        <v>5</v>
      </c>
      <c r="D4662" s="2">
        <v>5221.9115438148347</v>
      </c>
      <c r="E4662" s="2">
        <v>1053.734383885776</v>
      </c>
      <c r="F4662" s="2">
        <v>0</v>
      </c>
      <c r="G4662" s="55"/>
    </row>
    <row r="4663" spans="1:7" x14ac:dyDescent="0.2">
      <c r="A4663" s="49">
        <v>4662</v>
      </c>
      <c r="B4663" s="54">
        <v>43660</v>
      </c>
      <c r="C4663">
        <v>6</v>
      </c>
      <c r="D4663" s="2">
        <v>5227.5578314971244</v>
      </c>
      <c r="E4663" s="2">
        <v>1176.4066352509974</v>
      </c>
      <c r="F4663" s="2">
        <v>0.31668114920735579</v>
      </c>
      <c r="G4663" s="55"/>
    </row>
    <row r="4664" spans="1:7" x14ac:dyDescent="0.2">
      <c r="A4664" s="49">
        <v>4663</v>
      </c>
      <c r="B4664" s="54">
        <v>43660</v>
      </c>
      <c r="C4664">
        <v>7</v>
      </c>
      <c r="D4664" s="2">
        <v>5257.3134778011772</v>
      </c>
      <c r="E4664" s="2">
        <v>771.58309583890173</v>
      </c>
      <c r="F4664" s="2">
        <v>10.18350264806595</v>
      </c>
      <c r="G4664" s="55"/>
    </row>
    <row r="4665" spans="1:7" x14ac:dyDescent="0.2">
      <c r="A4665" s="49">
        <v>4664</v>
      </c>
      <c r="B4665" s="54">
        <v>43660</v>
      </c>
      <c r="C4665">
        <v>8</v>
      </c>
      <c r="D4665" s="2">
        <v>5422.8791465615814</v>
      </c>
      <c r="E4665" s="2">
        <v>786.76794616648226</v>
      </c>
      <c r="F4665" s="2">
        <v>53.740475186746991</v>
      </c>
      <c r="G4665" s="55"/>
    </row>
    <row r="4666" spans="1:7" x14ac:dyDescent="0.2">
      <c r="A4666" s="49">
        <v>4665</v>
      </c>
      <c r="B4666" s="54">
        <v>43660</v>
      </c>
      <c r="C4666">
        <v>9</v>
      </c>
      <c r="D4666" s="2">
        <v>5530.5294162436439</v>
      </c>
      <c r="E4666" s="2">
        <v>863.58738432688119</v>
      </c>
      <c r="F4666" s="2">
        <v>261.13994375625003</v>
      </c>
      <c r="G4666" s="55"/>
    </row>
    <row r="4667" spans="1:7" x14ac:dyDescent="0.2">
      <c r="A4667" s="49">
        <v>4666</v>
      </c>
      <c r="B4667" s="54">
        <v>43660</v>
      </c>
      <c r="C4667">
        <v>10</v>
      </c>
      <c r="D4667" s="2">
        <v>5616.091019129135</v>
      </c>
      <c r="E4667" s="2">
        <v>881.63778395193276</v>
      </c>
      <c r="F4667" s="2">
        <v>542.32911951337792</v>
      </c>
      <c r="G4667" s="55"/>
    </row>
    <row r="4668" spans="1:7" x14ac:dyDescent="0.2">
      <c r="A4668" s="49">
        <v>4667</v>
      </c>
      <c r="B4668" s="54">
        <v>43660</v>
      </c>
      <c r="C4668">
        <v>11</v>
      </c>
      <c r="D4668" s="2">
        <v>5737.8869913769568</v>
      </c>
      <c r="E4668" s="2">
        <v>883.35865328395437</v>
      </c>
      <c r="F4668" s="2">
        <v>803.56818889497504</v>
      </c>
      <c r="G4668" s="55"/>
    </row>
    <row r="4669" spans="1:7" x14ac:dyDescent="0.2">
      <c r="A4669" s="49">
        <v>4668</v>
      </c>
      <c r="B4669" s="54">
        <v>43660</v>
      </c>
      <c r="C4669">
        <v>12</v>
      </c>
      <c r="D4669" s="2">
        <v>5836.476043145185</v>
      </c>
      <c r="E4669" s="2">
        <v>883.71861478345409</v>
      </c>
      <c r="F4669" s="2">
        <v>896.49569503229202</v>
      </c>
      <c r="G4669" s="55"/>
    </row>
    <row r="4670" spans="1:7" x14ac:dyDescent="0.2">
      <c r="A4670" s="49">
        <v>4669</v>
      </c>
      <c r="B4670" s="54">
        <v>43660</v>
      </c>
      <c r="C4670">
        <v>13</v>
      </c>
      <c r="D4670" s="2">
        <v>5854.8129832743598</v>
      </c>
      <c r="E4670" s="2">
        <v>895.26084300663661</v>
      </c>
      <c r="F4670" s="2">
        <v>1000.821255380794</v>
      </c>
      <c r="G4670" s="55"/>
    </row>
    <row r="4671" spans="1:7" x14ac:dyDescent="0.2">
      <c r="A4671" s="49">
        <v>4670</v>
      </c>
      <c r="B4671" s="54">
        <v>43660</v>
      </c>
      <c r="C4671">
        <v>14</v>
      </c>
      <c r="D4671" s="2">
        <v>5864.180213947031</v>
      </c>
      <c r="E4671" s="2">
        <v>1044.4764314850668</v>
      </c>
      <c r="F4671" s="2">
        <v>1104.1477880913778</v>
      </c>
      <c r="G4671" s="55"/>
    </row>
    <row r="4672" spans="1:7" x14ac:dyDescent="0.2">
      <c r="A4672" s="49">
        <v>4671</v>
      </c>
      <c r="B4672" s="54">
        <v>43660</v>
      </c>
      <c r="C4672">
        <v>15</v>
      </c>
      <c r="D4672" s="2">
        <v>5853.7892406957126</v>
      </c>
      <c r="E4672" s="2">
        <v>1061.3159980661485</v>
      </c>
      <c r="F4672" s="2">
        <v>986.97156944451694</v>
      </c>
      <c r="G4672" s="55"/>
    </row>
    <row r="4673" spans="1:7" x14ac:dyDescent="0.2">
      <c r="A4673" s="49">
        <v>4672</v>
      </c>
      <c r="B4673" s="54">
        <v>43660</v>
      </c>
      <c r="C4673">
        <v>16</v>
      </c>
      <c r="D4673" s="2">
        <v>5862.1560382886564</v>
      </c>
      <c r="E4673" s="2">
        <v>1182.7676335484207</v>
      </c>
      <c r="F4673" s="2">
        <v>921.85174071583299</v>
      </c>
      <c r="G4673" s="55"/>
    </row>
    <row r="4674" spans="1:7" x14ac:dyDescent="0.2">
      <c r="A4674" s="49">
        <v>4673</v>
      </c>
      <c r="B4674" s="54">
        <v>43660</v>
      </c>
      <c r="C4674">
        <v>17</v>
      </c>
      <c r="D4674" s="2">
        <v>5927.6772868847847</v>
      </c>
      <c r="E4674" s="2">
        <v>1218.5722645556791</v>
      </c>
      <c r="F4674" s="2">
        <v>806.23686985283393</v>
      </c>
      <c r="G4674" s="55"/>
    </row>
    <row r="4675" spans="1:7" x14ac:dyDescent="0.2">
      <c r="A4675" s="49">
        <v>4674</v>
      </c>
      <c r="B4675" s="54">
        <v>43660</v>
      </c>
      <c r="C4675">
        <v>18</v>
      </c>
      <c r="D4675" s="2">
        <v>5916.2378114526609</v>
      </c>
      <c r="E4675" s="2">
        <v>1268.7142334469495</v>
      </c>
      <c r="F4675" s="2">
        <v>591.54331353361329</v>
      </c>
      <c r="G4675" s="55"/>
    </row>
    <row r="4676" spans="1:7" x14ac:dyDescent="0.2">
      <c r="A4676" s="49">
        <v>4675</v>
      </c>
      <c r="B4676" s="54">
        <v>43660</v>
      </c>
      <c r="C4676">
        <v>19</v>
      </c>
      <c r="D4676" s="2">
        <v>5995.0339151868375</v>
      </c>
      <c r="E4676" s="2">
        <v>1275.8349991098848</v>
      </c>
      <c r="F4676" s="2">
        <v>415.84050326215265</v>
      </c>
      <c r="G4676" s="55"/>
    </row>
    <row r="4677" spans="1:7" x14ac:dyDescent="0.2">
      <c r="A4677" s="49">
        <v>4676</v>
      </c>
      <c r="B4677" s="54">
        <v>43660</v>
      </c>
      <c r="C4677">
        <v>20</v>
      </c>
      <c r="D4677" s="2">
        <v>5885.1773533794785</v>
      </c>
      <c r="E4677" s="2">
        <v>1340.4205568463767</v>
      </c>
      <c r="F4677" s="2">
        <v>177.7475508011662</v>
      </c>
      <c r="G4677" s="55"/>
    </row>
    <row r="4678" spans="1:7" x14ac:dyDescent="0.2">
      <c r="A4678" s="49">
        <v>4677</v>
      </c>
      <c r="B4678" s="54">
        <v>43660</v>
      </c>
      <c r="C4678">
        <v>21</v>
      </c>
      <c r="D4678" s="2">
        <v>5837.9822362937475</v>
      </c>
      <c r="E4678" s="2">
        <v>1200.4649309787806</v>
      </c>
      <c r="F4678" s="2">
        <v>23.954496811350662</v>
      </c>
      <c r="G4678" s="55"/>
    </row>
    <row r="4679" spans="1:7" x14ac:dyDescent="0.2">
      <c r="A4679" s="49">
        <v>4678</v>
      </c>
      <c r="B4679" s="54">
        <v>43660</v>
      </c>
      <c r="C4679">
        <v>22</v>
      </c>
      <c r="D4679" s="2">
        <v>5925.2867868642415</v>
      </c>
      <c r="E4679" s="2">
        <v>1062.9854997702973</v>
      </c>
      <c r="F4679" s="2">
        <v>0.90017272352568167</v>
      </c>
      <c r="G4679" s="55"/>
    </row>
    <row r="4680" spans="1:7" x14ac:dyDescent="0.2">
      <c r="A4680" s="49">
        <v>4679</v>
      </c>
      <c r="B4680" s="54">
        <v>43660</v>
      </c>
      <c r="C4680">
        <v>23</v>
      </c>
      <c r="D4680" s="2">
        <v>5918.6800741260859</v>
      </c>
      <c r="E4680" s="2">
        <v>1068.4843871411392</v>
      </c>
      <c r="F4680" s="2">
        <v>0</v>
      </c>
      <c r="G4680" s="55"/>
    </row>
    <row r="4681" spans="1:7" x14ac:dyDescent="0.2">
      <c r="A4681" s="49">
        <v>4680</v>
      </c>
      <c r="B4681" s="54">
        <v>43660</v>
      </c>
      <c r="C4681">
        <v>24</v>
      </c>
      <c r="D4681" s="2">
        <v>5715.7667223747258</v>
      </c>
      <c r="E4681" s="2">
        <v>973.6848020898035</v>
      </c>
      <c r="F4681" s="2">
        <v>0</v>
      </c>
      <c r="G4681" s="55"/>
    </row>
    <row r="4682" spans="1:7" x14ac:dyDescent="0.2">
      <c r="A4682" s="49">
        <v>4681</v>
      </c>
      <c r="B4682" s="54">
        <v>43661</v>
      </c>
      <c r="C4682">
        <v>1</v>
      </c>
      <c r="D4682" s="2">
        <v>5576.582562561397</v>
      </c>
      <c r="E4682" s="2">
        <v>974.10275824557698</v>
      </c>
      <c r="F4682" s="2">
        <v>0</v>
      </c>
      <c r="G4682" s="55"/>
    </row>
    <row r="4683" spans="1:7" x14ac:dyDescent="0.2">
      <c r="A4683" s="49">
        <v>4682</v>
      </c>
      <c r="B4683" s="54">
        <v>43661</v>
      </c>
      <c r="C4683">
        <v>2</v>
      </c>
      <c r="D4683" s="2">
        <v>5399.3252785387376</v>
      </c>
      <c r="E4683" s="2">
        <v>994.34423363767587</v>
      </c>
      <c r="F4683" s="2">
        <v>0</v>
      </c>
      <c r="G4683" s="55"/>
    </row>
    <row r="4684" spans="1:7" x14ac:dyDescent="0.2">
      <c r="A4684" s="49">
        <v>4683</v>
      </c>
      <c r="B4684" s="54">
        <v>43661</v>
      </c>
      <c r="C4684">
        <v>3</v>
      </c>
      <c r="D4684" s="2">
        <v>5320.5602706741347</v>
      </c>
      <c r="E4684" s="2">
        <v>946.66738614813846</v>
      </c>
      <c r="F4684" s="2">
        <v>0</v>
      </c>
      <c r="G4684" s="55"/>
    </row>
    <row r="4685" spans="1:7" x14ac:dyDescent="0.2">
      <c r="A4685" s="49">
        <v>4684</v>
      </c>
      <c r="B4685" s="54">
        <v>43661</v>
      </c>
      <c r="C4685">
        <v>4</v>
      </c>
      <c r="D4685" s="2">
        <v>5251.4287869004074</v>
      </c>
      <c r="E4685" s="2">
        <v>927.75410599636007</v>
      </c>
      <c r="F4685" s="2">
        <v>0</v>
      </c>
      <c r="G4685" s="55"/>
    </row>
    <row r="4686" spans="1:7" x14ac:dyDescent="0.2">
      <c r="A4686" s="49">
        <v>4685</v>
      </c>
      <c r="B4686" s="54">
        <v>43661</v>
      </c>
      <c r="C4686">
        <v>5</v>
      </c>
      <c r="D4686" s="2">
        <v>5226.4752476640224</v>
      </c>
      <c r="E4686" s="2">
        <v>901.67461992849803</v>
      </c>
      <c r="F4686" s="2">
        <v>0</v>
      </c>
      <c r="G4686" s="55"/>
    </row>
    <row r="4687" spans="1:7" x14ac:dyDescent="0.2">
      <c r="A4687" s="49">
        <v>4686</v>
      </c>
      <c r="B4687" s="54">
        <v>43661</v>
      </c>
      <c r="C4687">
        <v>6</v>
      </c>
      <c r="D4687" s="2">
        <v>5232.6401305076679</v>
      </c>
      <c r="E4687" s="2">
        <v>917.79882933827434</v>
      </c>
      <c r="F4687" s="2">
        <v>0.31782730177552326</v>
      </c>
      <c r="G4687" s="55"/>
    </row>
    <row r="4688" spans="1:7" x14ac:dyDescent="0.2">
      <c r="A4688" s="49">
        <v>4687</v>
      </c>
      <c r="B4688" s="54">
        <v>43661</v>
      </c>
      <c r="C4688">
        <v>7</v>
      </c>
      <c r="D4688" s="2">
        <v>5264.364742122787</v>
      </c>
      <c r="E4688" s="2">
        <v>988.89272630082405</v>
      </c>
      <c r="F4688" s="2">
        <v>12.305574933100823</v>
      </c>
      <c r="G4688" s="55"/>
    </row>
    <row r="4689" spans="1:7" x14ac:dyDescent="0.2">
      <c r="A4689" s="49">
        <v>4688</v>
      </c>
      <c r="B4689" s="54">
        <v>43661</v>
      </c>
      <c r="C4689">
        <v>8</v>
      </c>
      <c r="D4689" s="2">
        <v>5411.9734245499858</v>
      </c>
      <c r="E4689" s="2">
        <v>933.99039401510709</v>
      </c>
      <c r="F4689" s="2">
        <v>56.654627236207986</v>
      </c>
      <c r="G4689" s="55"/>
    </row>
    <row r="4690" spans="1:7" x14ac:dyDescent="0.2">
      <c r="A4690" s="49">
        <v>4689</v>
      </c>
      <c r="B4690" s="54">
        <v>43661</v>
      </c>
      <c r="C4690">
        <v>9</v>
      </c>
      <c r="D4690" s="2">
        <v>5535.6882739325392</v>
      </c>
      <c r="E4690" s="2">
        <v>958.43681319005179</v>
      </c>
      <c r="F4690" s="2">
        <v>259.26816216239035</v>
      </c>
      <c r="G4690" s="55"/>
    </row>
    <row r="4691" spans="1:7" x14ac:dyDescent="0.2">
      <c r="A4691" s="49">
        <v>4690</v>
      </c>
      <c r="B4691" s="54">
        <v>43661</v>
      </c>
      <c r="C4691">
        <v>10</v>
      </c>
      <c r="D4691" s="2">
        <v>5603.8194263557225</v>
      </c>
      <c r="E4691" s="2">
        <v>954.50386750953726</v>
      </c>
      <c r="F4691" s="2">
        <v>575.62701090338646</v>
      </c>
      <c r="G4691" s="55"/>
    </row>
    <row r="4692" spans="1:7" x14ac:dyDescent="0.2">
      <c r="A4692" s="49">
        <v>4691</v>
      </c>
      <c r="B4692" s="54">
        <v>43661</v>
      </c>
      <c r="C4692">
        <v>11</v>
      </c>
      <c r="D4692" s="2">
        <v>5731.0326729843764</v>
      </c>
      <c r="E4692" s="2">
        <v>945.23968937131951</v>
      </c>
      <c r="F4692" s="2">
        <v>863.43884568525334</v>
      </c>
      <c r="G4692" s="55"/>
    </row>
    <row r="4693" spans="1:7" x14ac:dyDescent="0.2">
      <c r="A4693" s="49">
        <v>4692</v>
      </c>
      <c r="B4693" s="54">
        <v>43661</v>
      </c>
      <c r="C4693">
        <v>12</v>
      </c>
      <c r="D4693" s="2">
        <v>5831.008693719732</v>
      </c>
      <c r="E4693" s="2">
        <v>911.95741095427718</v>
      </c>
      <c r="F4693" s="2">
        <v>946.59243322517477</v>
      </c>
      <c r="G4693" s="55"/>
    </row>
    <row r="4694" spans="1:7" x14ac:dyDescent="0.2">
      <c r="A4694" s="49">
        <v>4693</v>
      </c>
      <c r="B4694" s="54">
        <v>43661</v>
      </c>
      <c r="C4694">
        <v>13</v>
      </c>
      <c r="D4694" s="2">
        <v>5869.4112034587015</v>
      </c>
      <c r="E4694" s="2">
        <v>951.28159830025754</v>
      </c>
      <c r="F4694" s="2">
        <v>1188.9134018481063</v>
      </c>
      <c r="G4694" s="55"/>
    </row>
    <row r="4695" spans="1:7" x14ac:dyDescent="0.2">
      <c r="A4695" s="49">
        <v>4694</v>
      </c>
      <c r="B4695" s="54">
        <v>43661</v>
      </c>
      <c r="C4695">
        <v>14</v>
      </c>
      <c r="D4695" s="2">
        <v>5844.4524016223904</v>
      </c>
      <c r="E4695" s="2">
        <v>1009.4419003077659</v>
      </c>
      <c r="F4695" s="2">
        <v>1232.6618714593747</v>
      </c>
      <c r="G4695" s="55"/>
    </row>
    <row r="4696" spans="1:7" x14ac:dyDescent="0.2">
      <c r="A4696" s="49">
        <v>4695</v>
      </c>
      <c r="B4696" s="54">
        <v>43661</v>
      </c>
      <c r="C4696">
        <v>15</v>
      </c>
      <c r="D4696" s="2">
        <v>5838.9433727845726</v>
      </c>
      <c r="E4696" s="2">
        <v>1096.557844413265</v>
      </c>
      <c r="F4696" s="2">
        <v>1232.334748849524</v>
      </c>
      <c r="G4696" s="55"/>
    </row>
    <row r="4697" spans="1:7" x14ac:dyDescent="0.2">
      <c r="A4697" s="49">
        <v>4696</v>
      </c>
      <c r="B4697" s="54">
        <v>43661</v>
      </c>
      <c r="C4697">
        <v>16</v>
      </c>
      <c r="D4697" s="2">
        <v>5833.4395502043672</v>
      </c>
      <c r="E4697" s="2">
        <v>1164.5074250455991</v>
      </c>
      <c r="F4697" s="2">
        <v>1152.8445161477221</v>
      </c>
      <c r="G4697" s="55"/>
    </row>
    <row r="4698" spans="1:7" x14ac:dyDescent="0.2">
      <c r="A4698" s="49">
        <v>4697</v>
      </c>
      <c r="B4698" s="54">
        <v>43661</v>
      </c>
      <c r="C4698">
        <v>17</v>
      </c>
      <c r="D4698" s="2">
        <v>5891.7606350126152</v>
      </c>
      <c r="E4698" s="2">
        <v>1251.9042655676649</v>
      </c>
      <c r="F4698" s="2">
        <v>1015.2591410497074</v>
      </c>
      <c r="G4698" s="55"/>
    </row>
    <row r="4699" spans="1:7" x14ac:dyDescent="0.2">
      <c r="A4699" s="49">
        <v>4698</v>
      </c>
      <c r="B4699" s="54">
        <v>43661</v>
      </c>
      <c r="C4699">
        <v>18</v>
      </c>
      <c r="D4699" s="2">
        <v>5893.2761448468191</v>
      </c>
      <c r="E4699" s="2">
        <v>1389.0472159010073</v>
      </c>
      <c r="F4699" s="2">
        <v>776.77395973541365</v>
      </c>
      <c r="G4699" s="55"/>
    </row>
    <row r="4700" spans="1:7" x14ac:dyDescent="0.2">
      <c r="A4700" s="49">
        <v>4699</v>
      </c>
      <c r="B4700" s="54">
        <v>43661</v>
      </c>
      <c r="C4700">
        <v>19</v>
      </c>
      <c r="D4700" s="2">
        <v>5921.2778904343386</v>
      </c>
      <c r="E4700" s="2">
        <v>1445.1508319636187</v>
      </c>
      <c r="F4700" s="2">
        <v>449.23740725921698</v>
      </c>
      <c r="G4700" s="55"/>
    </row>
    <row r="4701" spans="1:7" x14ac:dyDescent="0.2">
      <c r="A4701" s="49">
        <v>4700</v>
      </c>
      <c r="B4701" s="54">
        <v>43661</v>
      </c>
      <c r="C4701">
        <v>20</v>
      </c>
      <c r="D4701" s="2">
        <v>5854.8260947139552</v>
      </c>
      <c r="E4701" s="2">
        <v>1528.092257730189</v>
      </c>
      <c r="F4701" s="2">
        <v>168.46391491194879</v>
      </c>
      <c r="G4701" s="55"/>
    </row>
    <row r="4702" spans="1:7" x14ac:dyDescent="0.2">
      <c r="A4702" s="49">
        <v>4701</v>
      </c>
      <c r="B4702" s="54">
        <v>43661</v>
      </c>
      <c r="C4702">
        <v>21</v>
      </c>
      <c r="D4702" s="2">
        <v>5824.8709860838881</v>
      </c>
      <c r="E4702" s="2">
        <v>1396.4527165729487</v>
      </c>
      <c r="F4702" s="2">
        <v>23.47447684051998</v>
      </c>
      <c r="G4702" s="55"/>
    </row>
    <row r="4703" spans="1:7" x14ac:dyDescent="0.2">
      <c r="A4703" s="49">
        <v>4702</v>
      </c>
      <c r="B4703" s="54">
        <v>43661</v>
      </c>
      <c r="C4703">
        <v>22</v>
      </c>
      <c r="D4703" s="2">
        <v>5906.3532276103997</v>
      </c>
      <c r="E4703" s="2">
        <v>1389.8056771708641</v>
      </c>
      <c r="F4703" s="2">
        <v>0.84742051046290434</v>
      </c>
      <c r="G4703" s="55"/>
    </row>
    <row r="4704" spans="1:7" x14ac:dyDescent="0.2">
      <c r="A4704" s="49">
        <v>4703</v>
      </c>
      <c r="B4704" s="54">
        <v>43661</v>
      </c>
      <c r="C4704">
        <v>23</v>
      </c>
      <c r="D4704" s="2">
        <v>5990.6367892855733</v>
      </c>
      <c r="E4704" s="2">
        <v>1083.9079013328887</v>
      </c>
      <c r="F4704" s="2">
        <v>0</v>
      </c>
      <c r="G4704" s="55"/>
    </row>
    <row r="4705" spans="1:7" x14ac:dyDescent="0.2">
      <c r="A4705" s="49">
        <v>4704</v>
      </c>
      <c r="B4705" s="54">
        <v>43661</v>
      </c>
      <c r="C4705">
        <v>24</v>
      </c>
      <c r="D4705" s="2">
        <v>5806.3839688065937</v>
      </c>
      <c r="E4705" s="2">
        <v>1143.037089004971</v>
      </c>
      <c r="F4705" s="2">
        <v>0</v>
      </c>
      <c r="G4705" s="55"/>
    </row>
    <row r="4706" spans="1:7" x14ac:dyDescent="0.2">
      <c r="A4706" s="49">
        <v>4705</v>
      </c>
      <c r="B4706" s="54">
        <v>43662</v>
      </c>
      <c r="C4706">
        <v>1</v>
      </c>
      <c r="D4706" s="2">
        <v>5610.5074001590483</v>
      </c>
      <c r="E4706" s="2">
        <v>1260.4610976350916</v>
      </c>
      <c r="F4706" s="2">
        <v>0</v>
      </c>
      <c r="G4706" s="55"/>
    </row>
    <row r="4707" spans="1:7" x14ac:dyDescent="0.2">
      <c r="A4707" s="49">
        <v>4706</v>
      </c>
      <c r="B4707" s="54">
        <v>43662</v>
      </c>
      <c r="C4707">
        <v>2</v>
      </c>
      <c r="D4707" s="2">
        <v>5428.1973832249032</v>
      </c>
      <c r="E4707" s="2">
        <v>1492.7969286787334</v>
      </c>
      <c r="F4707" s="2">
        <v>0</v>
      </c>
      <c r="G4707" s="55"/>
    </row>
    <row r="4708" spans="1:7" x14ac:dyDescent="0.2">
      <c r="A4708" s="49">
        <v>4707</v>
      </c>
      <c r="B4708" s="54">
        <v>43662</v>
      </c>
      <c r="C4708">
        <v>3</v>
      </c>
      <c r="D4708" s="2">
        <v>5329.3436840593031</v>
      </c>
      <c r="E4708" s="2">
        <v>1476.9782571135886</v>
      </c>
      <c r="F4708" s="2">
        <v>0</v>
      </c>
      <c r="G4708" s="55"/>
    </row>
    <row r="4709" spans="1:7" x14ac:dyDescent="0.2">
      <c r="A4709" s="49">
        <v>4708</v>
      </c>
      <c r="B4709" s="54">
        <v>43662</v>
      </c>
      <c r="C4709">
        <v>4</v>
      </c>
      <c r="D4709" s="2">
        <v>5265.0963726392802</v>
      </c>
      <c r="E4709" s="2">
        <v>1072.0872633192002</v>
      </c>
      <c r="F4709" s="2">
        <v>0</v>
      </c>
      <c r="G4709" s="55"/>
    </row>
    <row r="4710" spans="1:7" x14ac:dyDescent="0.2">
      <c r="A4710" s="49">
        <v>4709</v>
      </c>
      <c r="B4710" s="54">
        <v>43662</v>
      </c>
      <c r="C4710">
        <v>5</v>
      </c>
      <c r="D4710" s="2">
        <v>5240.0067637227521</v>
      </c>
      <c r="E4710" s="2">
        <v>969.42755983632537</v>
      </c>
      <c r="F4710" s="2">
        <v>0</v>
      </c>
      <c r="G4710" s="55"/>
    </row>
    <row r="4711" spans="1:7" x14ac:dyDescent="0.2">
      <c r="A4711" s="49">
        <v>4710</v>
      </c>
      <c r="B4711" s="54">
        <v>43662</v>
      </c>
      <c r="C4711">
        <v>6</v>
      </c>
      <c r="D4711" s="2">
        <v>5248.7917759546272</v>
      </c>
      <c r="E4711" s="2">
        <v>790.48146276571856</v>
      </c>
      <c r="F4711" s="2">
        <v>0.27221526182625233</v>
      </c>
      <c r="G4711" s="55"/>
    </row>
    <row r="4712" spans="1:7" x14ac:dyDescent="0.2">
      <c r="A4712" s="49">
        <v>4711</v>
      </c>
      <c r="B4712" s="54">
        <v>43662</v>
      </c>
      <c r="C4712">
        <v>7</v>
      </c>
      <c r="D4712" s="2">
        <v>5299.6265662242131</v>
      </c>
      <c r="E4712" s="2">
        <v>827.28561506354458</v>
      </c>
      <c r="F4712" s="2">
        <v>8.270137597970832</v>
      </c>
      <c r="G4712" s="55"/>
    </row>
    <row r="4713" spans="1:7" x14ac:dyDescent="0.2">
      <c r="A4713" s="49">
        <v>4712</v>
      </c>
      <c r="B4713" s="54">
        <v>43662</v>
      </c>
      <c r="C4713">
        <v>8</v>
      </c>
      <c r="D4713" s="2">
        <v>5449.424532762504</v>
      </c>
      <c r="E4713" s="2">
        <v>843.663898649609</v>
      </c>
      <c r="F4713" s="2">
        <v>45.620341627457208</v>
      </c>
      <c r="G4713" s="55"/>
    </row>
    <row r="4714" spans="1:7" x14ac:dyDescent="0.2">
      <c r="A4714" s="49">
        <v>4713</v>
      </c>
      <c r="B4714" s="54">
        <v>43662</v>
      </c>
      <c r="C4714">
        <v>9</v>
      </c>
      <c r="D4714" s="2">
        <v>5540.6190285138537</v>
      </c>
      <c r="E4714" s="2">
        <v>787.98450980219764</v>
      </c>
      <c r="F4714" s="2">
        <v>252.37826095288708</v>
      </c>
      <c r="G4714" s="55"/>
    </row>
    <row r="4715" spans="1:7" x14ac:dyDescent="0.2">
      <c r="A4715" s="49">
        <v>4714</v>
      </c>
      <c r="B4715" s="54">
        <v>43662</v>
      </c>
      <c r="C4715">
        <v>10</v>
      </c>
      <c r="D4715" s="2">
        <v>5627.1772626532729</v>
      </c>
      <c r="E4715" s="2">
        <v>672.74751473267543</v>
      </c>
      <c r="F4715" s="2">
        <v>576.15232651505607</v>
      </c>
      <c r="G4715" s="55"/>
    </row>
    <row r="4716" spans="1:7" x14ac:dyDescent="0.2">
      <c r="A4716" s="49">
        <v>4715</v>
      </c>
      <c r="B4716" s="54">
        <v>43662</v>
      </c>
      <c r="C4716">
        <v>11</v>
      </c>
      <c r="D4716" s="2">
        <v>5799.1206686964742</v>
      </c>
      <c r="E4716" s="2">
        <v>717.62858431997768</v>
      </c>
      <c r="F4716" s="2">
        <v>858.21860030093808</v>
      </c>
      <c r="G4716" s="55"/>
    </row>
    <row r="4717" spans="1:7" x14ac:dyDescent="0.2">
      <c r="A4717" s="49">
        <v>4716</v>
      </c>
      <c r="B4717" s="54">
        <v>43662</v>
      </c>
      <c r="C4717">
        <v>12</v>
      </c>
      <c r="D4717" s="2">
        <v>5887.6395964974517</v>
      </c>
      <c r="E4717" s="2">
        <v>748.72995532433197</v>
      </c>
      <c r="F4717" s="2">
        <v>1056.515121580569</v>
      </c>
      <c r="G4717" s="55"/>
    </row>
    <row r="4718" spans="1:7" x14ac:dyDescent="0.2">
      <c r="A4718" s="49">
        <v>4717</v>
      </c>
      <c r="B4718" s="54">
        <v>43662</v>
      </c>
      <c r="C4718">
        <v>13</v>
      </c>
      <c r="D4718" s="2">
        <v>5931.326161772914</v>
      </c>
      <c r="E4718" s="2">
        <v>720.37227014473797</v>
      </c>
      <c r="F4718" s="2">
        <v>1223.3683529989264</v>
      </c>
      <c r="G4718" s="55"/>
    </row>
    <row r="4719" spans="1:7" x14ac:dyDescent="0.2">
      <c r="A4719" s="49">
        <v>4718</v>
      </c>
      <c r="B4719" s="54">
        <v>43662</v>
      </c>
      <c r="C4719">
        <v>14</v>
      </c>
      <c r="D4719" s="2">
        <v>5905.4981957733471</v>
      </c>
      <c r="E4719" s="2">
        <v>714.44302227318508</v>
      </c>
      <c r="F4719" s="2">
        <v>1293.6883536066084</v>
      </c>
      <c r="G4719" s="55"/>
    </row>
    <row r="4720" spans="1:7" x14ac:dyDescent="0.2">
      <c r="A4720" s="49">
        <v>4719</v>
      </c>
      <c r="B4720" s="54">
        <v>43662</v>
      </c>
      <c r="C4720">
        <v>15</v>
      </c>
      <c r="D4720" s="2">
        <v>5880.7477745686792</v>
      </c>
      <c r="E4720" s="2">
        <v>860.35201832892926</v>
      </c>
      <c r="F4720" s="2">
        <v>1266.6433220259523</v>
      </c>
      <c r="G4720" s="55"/>
    </row>
    <row r="4721" spans="1:7" x14ac:dyDescent="0.2">
      <c r="A4721" s="49">
        <v>4720</v>
      </c>
      <c r="B4721" s="54">
        <v>43662</v>
      </c>
      <c r="C4721">
        <v>16</v>
      </c>
      <c r="D4721" s="2">
        <v>5912.419227208984</v>
      </c>
      <c r="E4721" s="2">
        <v>931.36961292576689</v>
      </c>
      <c r="F4721" s="2">
        <v>1189.1294951474131</v>
      </c>
      <c r="G4721" s="55"/>
    </row>
    <row r="4722" spans="1:7" x14ac:dyDescent="0.2">
      <c r="A4722" s="49">
        <v>4721</v>
      </c>
      <c r="B4722" s="54">
        <v>43662</v>
      </c>
      <c r="C4722">
        <v>17</v>
      </c>
      <c r="D4722" s="2">
        <v>5968.135364891169</v>
      </c>
      <c r="E4722" s="2">
        <v>993.63117082766462</v>
      </c>
      <c r="F4722" s="2">
        <v>1032.4004100148843</v>
      </c>
      <c r="G4722" s="55"/>
    </row>
    <row r="4723" spans="1:7" x14ac:dyDescent="0.2">
      <c r="A4723" s="49">
        <v>4722</v>
      </c>
      <c r="B4723" s="54">
        <v>43662</v>
      </c>
      <c r="C4723">
        <v>18</v>
      </c>
      <c r="D4723" s="2">
        <v>6001.4743708036985</v>
      </c>
      <c r="E4723" s="2">
        <v>1073.0435955713274</v>
      </c>
      <c r="F4723" s="2">
        <v>784.8500638255498</v>
      </c>
      <c r="G4723" s="55"/>
    </row>
    <row r="4724" spans="1:7" x14ac:dyDescent="0.2">
      <c r="A4724" s="49">
        <v>4723</v>
      </c>
      <c r="B4724" s="54">
        <v>43662</v>
      </c>
      <c r="C4724">
        <v>19</v>
      </c>
      <c r="D4724" s="2">
        <v>6055.3191969819945</v>
      </c>
      <c r="E4724" s="2">
        <v>1172.0339973880868</v>
      </c>
      <c r="F4724" s="2">
        <v>464.4190214830507</v>
      </c>
      <c r="G4724" s="55"/>
    </row>
    <row r="4725" spans="1:7" x14ac:dyDescent="0.2">
      <c r="A4725" s="49">
        <v>4724</v>
      </c>
      <c r="B4725" s="54">
        <v>43662</v>
      </c>
      <c r="C4725">
        <v>20</v>
      </c>
      <c r="D4725" s="2">
        <v>5923.8635162098517</v>
      </c>
      <c r="E4725" s="2">
        <v>1241.7148707653359</v>
      </c>
      <c r="F4725" s="2">
        <v>162.78788098338532</v>
      </c>
      <c r="G4725" s="55"/>
    </row>
    <row r="4726" spans="1:7" x14ac:dyDescent="0.2">
      <c r="A4726" s="49">
        <v>4725</v>
      </c>
      <c r="B4726" s="54">
        <v>43662</v>
      </c>
      <c r="C4726">
        <v>21</v>
      </c>
      <c r="D4726" s="2">
        <v>5854.174573028371</v>
      </c>
      <c r="E4726" s="2">
        <v>1280.3935024920893</v>
      </c>
      <c r="F4726" s="2">
        <v>19.883704671211163</v>
      </c>
      <c r="G4726" s="55"/>
    </row>
    <row r="4727" spans="1:7" x14ac:dyDescent="0.2">
      <c r="A4727" s="49">
        <v>4726</v>
      </c>
      <c r="B4727" s="54">
        <v>43662</v>
      </c>
      <c r="C4727">
        <v>22</v>
      </c>
      <c r="D4727" s="2">
        <v>5931.234808399232</v>
      </c>
      <c r="E4727" s="2">
        <v>1383.5633617469989</v>
      </c>
      <c r="F4727" s="2">
        <v>1.1217043335447057</v>
      </c>
      <c r="G4727" s="55"/>
    </row>
    <row r="4728" spans="1:7" x14ac:dyDescent="0.2">
      <c r="A4728" s="49">
        <v>4727</v>
      </c>
      <c r="B4728" s="54">
        <v>43662</v>
      </c>
      <c r="C4728">
        <v>23</v>
      </c>
      <c r="D4728" s="2">
        <v>5963.6409267049494</v>
      </c>
      <c r="E4728" s="2">
        <v>1199.9303719770733</v>
      </c>
      <c r="F4728" s="2">
        <v>0</v>
      </c>
      <c r="G4728" s="55"/>
    </row>
    <row r="4729" spans="1:7" x14ac:dyDescent="0.2">
      <c r="A4729" s="49">
        <v>4728</v>
      </c>
      <c r="B4729" s="54">
        <v>43662</v>
      </c>
      <c r="C4729">
        <v>24</v>
      </c>
      <c r="D4729" s="2">
        <v>5827.6557603188785</v>
      </c>
      <c r="E4729" s="2">
        <v>1047.269995720424</v>
      </c>
      <c r="F4729" s="2">
        <v>0</v>
      </c>
      <c r="G4729" s="55"/>
    </row>
    <row r="4730" spans="1:7" x14ac:dyDescent="0.2">
      <c r="A4730" s="49">
        <v>4729</v>
      </c>
      <c r="B4730" s="54">
        <v>43663</v>
      </c>
      <c r="C4730">
        <v>1</v>
      </c>
      <c r="D4730" s="2">
        <v>5609.6120917102708</v>
      </c>
      <c r="E4730" s="2">
        <v>1058.0006443018474</v>
      </c>
      <c r="F4730" s="2">
        <v>0</v>
      </c>
      <c r="G4730" s="55"/>
    </row>
    <row r="4731" spans="1:7" x14ac:dyDescent="0.2">
      <c r="A4731" s="49">
        <v>4730</v>
      </c>
      <c r="B4731" s="54">
        <v>43663</v>
      </c>
      <c r="C4731">
        <v>2</v>
      </c>
      <c r="D4731" s="2">
        <v>5437.8873075105321</v>
      </c>
      <c r="E4731" s="2">
        <v>1152.7900615355602</v>
      </c>
      <c r="F4731" s="2">
        <v>0</v>
      </c>
      <c r="G4731" s="55"/>
    </row>
    <row r="4732" spans="1:7" x14ac:dyDescent="0.2">
      <c r="A4732" s="49">
        <v>4731</v>
      </c>
      <c r="B4732" s="54">
        <v>43663</v>
      </c>
      <c r="C4732">
        <v>3</v>
      </c>
      <c r="D4732" s="2">
        <v>5360.4287434925936</v>
      </c>
      <c r="E4732" s="2">
        <v>1187.9092094885773</v>
      </c>
      <c r="F4732" s="2">
        <v>0</v>
      </c>
      <c r="G4732" s="55"/>
    </row>
    <row r="4733" spans="1:7" x14ac:dyDescent="0.2">
      <c r="A4733" s="49">
        <v>4732</v>
      </c>
      <c r="B4733" s="54">
        <v>43663</v>
      </c>
      <c r="C4733">
        <v>4</v>
      </c>
      <c r="D4733" s="2">
        <v>5310.1924429261835</v>
      </c>
      <c r="E4733" s="2">
        <v>1310.6820023627915</v>
      </c>
      <c r="F4733" s="2">
        <v>0</v>
      </c>
      <c r="G4733" s="55"/>
    </row>
    <row r="4734" spans="1:7" x14ac:dyDescent="0.2">
      <c r="A4734" s="49">
        <v>4733</v>
      </c>
      <c r="B4734" s="54">
        <v>43663</v>
      </c>
      <c r="C4734">
        <v>5</v>
      </c>
      <c r="D4734" s="2">
        <v>5288.896272486847</v>
      </c>
      <c r="E4734" s="2">
        <v>1251.3560436733385</v>
      </c>
      <c r="F4734" s="2">
        <v>0</v>
      </c>
      <c r="G4734" s="55"/>
    </row>
    <row r="4735" spans="1:7" x14ac:dyDescent="0.2">
      <c r="A4735" s="49">
        <v>4734</v>
      </c>
      <c r="B4735" s="54">
        <v>43663</v>
      </c>
      <c r="C4735">
        <v>6</v>
      </c>
      <c r="D4735" s="2">
        <v>5272.7494526399496</v>
      </c>
      <c r="E4735" s="2">
        <v>1502.2327842449495</v>
      </c>
      <c r="F4735" s="2">
        <v>0.29651198484464175</v>
      </c>
      <c r="G4735" s="55"/>
    </row>
    <row r="4736" spans="1:7" x14ac:dyDescent="0.2">
      <c r="A4736" s="49">
        <v>4735</v>
      </c>
      <c r="B4736" s="54">
        <v>43663</v>
      </c>
      <c r="C4736">
        <v>7</v>
      </c>
      <c r="D4736" s="2">
        <v>5326.9786747822382</v>
      </c>
      <c r="E4736" s="2">
        <v>1277.8649568549295</v>
      </c>
      <c r="F4736" s="2">
        <v>10.544779803424225</v>
      </c>
      <c r="G4736" s="55"/>
    </row>
    <row r="4737" spans="1:7" x14ac:dyDescent="0.2">
      <c r="A4737" s="49">
        <v>4736</v>
      </c>
      <c r="B4737" s="54">
        <v>43663</v>
      </c>
      <c r="C4737">
        <v>8</v>
      </c>
      <c r="D4737" s="2">
        <v>5465.1710815469432</v>
      </c>
      <c r="E4737" s="2">
        <v>1140.4573037365631</v>
      </c>
      <c r="F4737" s="2">
        <v>53.459018472098933</v>
      </c>
      <c r="G4737" s="55"/>
    </row>
    <row r="4738" spans="1:7" x14ac:dyDescent="0.2">
      <c r="A4738" s="49">
        <v>4737</v>
      </c>
      <c r="B4738" s="54">
        <v>43663</v>
      </c>
      <c r="C4738">
        <v>9</v>
      </c>
      <c r="D4738" s="2">
        <v>5596.0734295054781</v>
      </c>
      <c r="E4738" s="2">
        <v>989.59810650169857</v>
      </c>
      <c r="F4738" s="2">
        <v>282.8766980182217</v>
      </c>
      <c r="G4738" s="55"/>
    </row>
    <row r="4739" spans="1:7" x14ac:dyDescent="0.2">
      <c r="A4739" s="49">
        <v>4738</v>
      </c>
      <c r="B4739" s="54">
        <v>43663</v>
      </c>
      <c r="C4739">
        <v>10</v>
      </c>
      <c r="D4739" s="2">
        <v>5668.4536767899908</v>
      </c>
      <c r="E4739" s="2">
        <v>1239.3427654279533</v>
      </c>
      <c r="F4739" s="2">
        <v>604.94026043540191</v>
      </c>
      <c r="G4739" s="55"/>
    </row>
    <row r="4740" spans="1:7" x14ac:dyDescent="0.2">
      <c r="A4740" s="49">
        <v>4739</v>
      </c>
      <c r="B4740" s="54">
        <v>43663</v>
      </c>
      <c r="C4740">
        <v>11</v>
      </c>
      <c r="D4740" s="2">
        <v>5821.5919619637698</v>
      </c>
      <c r="E4740" s="2">
        <v>1202.7653725170562</v>
      </c>
      <c r="F4740" s="2">
        <v>909.2620836996864</v>
      </c>
      <c r="G4740" s="55"/>
    </row>
    <row r="4741" spans="1:7" x14ac:dyDescent="0.2">
      <c r="A4741" s="49">
        <v>4740</v>
      </c>
      <c r="B4741" s="54">
        <v>43663</v>
      </c>
      <c r="C4741">
        <v>12</v>
      </c>
      <c r="D4741" s="2">
        <v>5894.7834974751313</v>
      </c>
      <c r="E4741" s="2">
        <v>1131.6908993556638</v>
      </c>
      <c r="F4741" s="2">
        <v>1148.1604047933481</v>
      </c>
      <c r="G4741" s="55"/>
    </row>
    <row r="4742" spans="1:7" x14ac:dyDescent="0.2">
      <c r="A4742" s="49">
        <v>4741</v>
      </c>
      <c r="B4742" s="54">
        <v>43663</v>
      </c>
      <c r="C4742">
        <v>13</v>
      </c>
      <c r="D4742" s="2">
        <v>5966.1429183226655</v>
      </c>
      <c r="E4742" s="2">
        <v>1131.1586281023203</v>
      </c>
      <c r="F4742" s="2">
        <v>1243.659118146632</v>
      </c>
      <c r="G4742" s="55"/>
    </row>
    <row r="4743" spans="1:7" x14ac:dyDescent="0.2">
      <c r="A4743" s="49">
        <v>4742</v>
      </c>
      <c r="B4743" s="54">
        <v>43663</v>
      </c>
      <c r="C4743">
        <v>14</v>
      </c>
      <c r="D4743" s="2">
        <v>5934.3822783577034</v>
      </c>
      <c r="E4743" s="2">
        <v>1133.5826658302108</v>
      </c>
      <c r="F4743" s="2">
        <v>1297.706323716779</v>
      </c>
      <c r="G4743" s="55"/>
    </row>
    <row r="4744" spans="1:7" x14ac:dyDescent="0.2">
      <c r="A4744" s="49">
        <v>4743</v>
      </c>
      <c r="B4744" s="54">
        <v>43663</v>
      </c>
      <c r="C4744">
        <v>15</v>
      </c>
      <c r="D4744" s="2">
        <v>5915.1969067569244</v>
      </c>
      <c r="E4744" s="2">
        <v>1117.8958131959389</v>
      </c>
      <c r="F4744" s="2">
        <v>1265.7258475456929</v>
      </c>
      <c r="G4744" s="55"/>
    </row>
    <row r="4745" spans="1:7" x14ac:dyDescent="0.2">
      <c r="A4745" s="49">
        <v>4744</v>
      </c>
      <c r="B4745" s="54">
        <v>43663</v>
      </c>
      <c r="C4745">
        <v>16</v>
      </c>
      <c r="D4745" s="2">
        <v>5944.0358469387629</v>
      </c>
      <c r="E4745" s="2">
        <v>1124.4075302600395</v>
      </c>
      <c r="F4745" s="2">
        <v>1162.5817228710255</v>
      </c>
      <c r="G4745" s="55"/>
    </row>
    <row r="4746" spans="1:7" x14ac:dyDescent="0.2">
      <c r="A4746" s="49">
        <v>4745</v>
      </c>
      <c r="B4746" s="54">
        <v>43663</v>
      </c>
      <c r="C4746">
        <v>17</v>
      </c>
      <c r="D4746" s="2">
        <v>5995.6422181882417</v>
      </c>
      <c r="E4746" s="2">
        <v>1085.2642258049848</v>
      </c>
      <c r="F4746" s="2">
        <v>919.18198533674445</v>
      </c>
      <c r="G4746" s="55"/>
    </row>
    <row r="4747" spans="1:7" x14ac:dyDescent="0.2">
      <c r="A4747" s="49">
        <v>4746</v>
      </c>
      <c r="B4747" s="54">
        <v>43663</v>
      </c>
      <c r="C4747">
        <v>18</v>
      </c>
      <c r="D4747" s="2">
        <v>6013.7561258381311</v>
      </c>
      <c r="E4747" s="2">
        <v>1125.9600514959639</v>
      </c>
      <c r="F4747" s="2">
        <v>717.49571396550277</v>
      </c>
      <c r="G4747" s="55"/>
    </row>
    <row r="4748" spans="1:7" x14ac:dyDescent="0.2">
      <c r="A4748" s="49">
        <v>4747</v>
      </c>
      <c r="B4748" s="54">
        <v>43663</v>
      </c>
      <c r="C4748">
        <v>19</v>
      </c>
      <c r="D4748" s="2">
        <v>6062.5048341273805</v>
      </c>
      <c r="E4748" s="2">
        <v>1186.1100347099386</v>
      </c>
      <c r="F4748" s="2">
        <v>416.66918369012348</v>
      </c>
      <c r="G4748" s="55"/>
    </row>
    <row r="4749" spans="1:7" x14ac:dyDescent="0.2">
      <c r="A4749" s="49">
        <v>4748</v>
      </c>
      <c r="B4749" s="54">
        <v>43663</v>
      </c>
      <c r="C4749">
        <v>20</v>
      </c>
      <c r="D4749" s="2">
        <v>5942.0218789144647</v>
      </c>
      <c r="E4749" s="2">
        <v>1344.2677373228059</v>
      </c>
      <c r="F4749" s="2">
        <v>150.56504519123925</v>
      </c>
      <c r="G4749" s="55"/>
    </row>
    <row r="4750" spans="1:7" x14ac:dyDescent="0.2">
      <c r="A4750" s="49">
        <v>4749</v>
      </c>
      <c r="B4750" s="54">
        <v>43663</v>
      </c>
      <c r="C4750">
        <v>21</v>
      </c>
      <c r="D4750" s="2">
        <v>5889.801262316988</v>
      </c>
      <c r="E4750" s="2">
        <v>1447.0995820568376</v>
      </c>
      <c r="F4750" s="2">
        <v>19.902475625079262</v>
      </c>
      <c r="G4750" s="55"/>
    </row>
    <row r="4751" spans="1:7" x14ac:dyDescent="0.2">
      <c r="A4751" s="49">
        <v>4750</v>
      </c>
      <c r="B4751" s="54">
        <v>43663</v>
      </c>
      <c r="C4751">
        <v>22</v>
      </c>
      <c r="D4751" s="2">
        <v>5940.1123400917149</v>
      </c>
      <c r="E4751" s="2">
        <v>1520.8796649286642</v>
      </c>
      <c r="F4751" s="2">
        <v>1.3441294090044389</v>
      </c>
      <c r="G4751" s="55"/>
    </row>
    <row r="4752" spans="1:7" x14ac:dyDescent="0.2">
      <c r="A4752" s="49">
        <v>4751</v>
      </c>
      <c r="B4752" s="54">
        <v>43663</v>
      </c>
      <c r="C4752">
        <v>23</v>
      </c>
      <c r="D4752" s="2">
        <v>5907.6124940674572</v>
      </c>
      <c r="E4752" s="2">
        <v>1487.4690898812642</v>
      </c>
      <c r="F4752" s="2">
        <v>0</v>
      </c>
      <c r="G4752" s="55"/>
    </row>
    <row r="4753" spans="1:7" x14ac:dyDescent="0.2">
      <c r="A4753" s="49">
        <v>4752</v>
      </c>
      <c r="B4753" s="54">
        <v>43663</v>
      </c>
      <c r="C4753">
        <v>24</v>
      </c>
      <c r="D4753" s="2">
        <v>5790.3608407400261</v>
      </c>
      <c r="E4753" s="2">
        <v>1216.8166824518819</v>
      </c>
      <c r="F4753" s="2">
        <v>0</v>
      </c>
      <c r="G4753" s="55"/>
    </row>
    <row r="4754" spans="1:7" x14ac:dyDescent="0.2">
      <c r="A4754" s="49">
        <v>4753</v>
      </c>
      <c r="B4754" s="54">
        <v>43664</v>
      </c>
      <c r="C4754">
        <v>1</v>
      </c>
      <c r="D4754" s="2">
        <v>5562.8963421607123</v>
      </c>
      <c r="E4754" s="2">
        <v>1215.9648221627624</v>
      </c>
      <c r="F4754" s="2">
        <v>0</v>
      </c>
      <c r="G4754" s="55"/>
    </row>
    <row r="4755" spans="1:7" x14ac:dyDescent="0.2">
      <c r="A4755" s="49">
        <v>4754</v>
      </c>
      <c r="B4755" s="54">
        <v>43664</v>
      </c>
      <c r="C4755">
        <v>2</v>
      </c>
      <c r="D4755" s="2">
        <v>5406.5819212820361</v>
      </c>
      <c r="E4755" s="2">
        <v>1176.9133063877036</v>
      </c>
      <c r="F4755" s="2">
        <v>0</v>
      </c>
      <c r="G4755" s="55"/>
    </row>
    <row r="4756" spans="1:7" x14ac:dyDescent="0.2">
      <c r="A4756" s="49">
        <v>4755</v>
      </c>
      <c r="B4756" s="54">
        <v>43664</v>
      </c>
      <c r="C4756">
        <v>3</v>
      </c>
      <c r="D4756" s="2">
        <v>5330.2041283679609</v>
      </c>
      <c r="E4756" s="2">
        <v>1135.3853337001174</v>
      </c>
      <c r="F4756" s="2">
        <v>0</v>
      </c>
      <c r="G4756" s="55"/>
    </row>
    <row r="4757" spans="1:7" x14ac:dyDescent="0.2">
      <c r="A4757" s="49">
        <v>4756</v>
      </c>
      <c r="B4757" s="54">
        <v>43664</v>
      </c>
      <c r="C4757">
        <v>4</v>
      </c>
      <c r="D4757" s="2">
        <v>5275.3532087527565</v>
      </c>
      <c r="E4757" s="2">
        <v>1022.535927585011</v>
      </c>
      <c r="F4757" s="2">
        <v>0</v>
      </c>
      <c r="G4757" s="55"/>
    </row>
    <row r="4758" spans="1:7" x14ac:dyDescent="0.2">
      <c r="A4758" s="49">
        <v>4757</v>
      </c>
      <c r="B4758" s="54">
        <v>43664</v>
      </c>
      <c r="C4758">
        <v>5</v>
      </c>
      <c r="D4758" s="2">
        <v>5264.3935376513346</v>
      </c>
      <c r="E4758" s="2">
        <v>985.82960150388544</v>
      </c>
      <c r="F4758" s="2">
        <v>0</v>
      </c>
      <c r="G4758" s="55"/>
    </row>
    <row r="4759" spans="1:7" x14ac:dyDescent="0.2">
      <c r="A4759" s="49">
        <v>4758</v>
      </c>
      <c r="B4759" s="54">
        <v>43664</v>
      </c>
      <c r="C4759">
        <v>6</v>
      </c>
      <c r="D4759" s="2">
        <v>5285.6411514009169</v>
      </c>
      <c r="E4759" s="2">
        <v>1032.2944033697361</v>
      </c>
      <c r="F4759" s="2">
        <v>0.20482758148383004</v>
      </c>
      <c r="G4759" s="55"/>
    </row>
    <row r="4760" spans="1:7" x14ac:dyDescent="0.2">
      <c r="A4760" s="49">
        <v>4759</v>
      </c>
      <c r="B4760" s="54">
        <v>43664</v>
      </c>
      <c r="C4760">
        <v>7</v>
      </c>
      <c r="D4760" s="2">
        <v>5294.851363438358</v>
      </c>
      <c r="E4760" s="2">
        <v>1017.6387181881795</v>
      </c>
      <c r="F4760" s="2">
        <v>8.6378955237793296</v>
      </c>
      <c r="G4760" s="55"/>
    </row>
    <row r="4761" spans="1:7" x14ac:dyDescent="0.2">
      <c r="A4761" s="49">
        <v>4760</v>
      </c>
      <c r="B4761" s="54">
        <v>43664</v>
      </c>
      <c r="C4761">
        <v>8</v>
      </c>
      <c r="D4761" s="2">
        <v>5449.3735550329393</v>
      </c>
      <c r="E4761" s="2">
        <v>1020.6219835608902</v>
      </c>
      <c r="F4761" s="2">
        <v>50.380780865250479</v>
      </c>
      <c r="G4761" s="55"/>
    </row>
    <row r="4762" spans="1:7" x14ac:dyDescent="0.2">
      <c r="A4762" s="49">
        <v>4761</v>
      </c>
      <c r="B4762" s="54">
        <v>43664</v>
      </c>
      <c r="C4762">
        <v>9</v>
      </c>
      <c r="D4762" s="2">
        <v>5567.348565724652</v>
      </c>
      <c r="E4762" s="2">
        <v>1046.0528776882984</v>
      </c>
      <c r="F4762" s="2">
        <v>237.77751679284825</v>
      </c>
      <c r="G4762" s="55"/>
    </row>
    <row r="4763" spans="1:7" x14ac:dyDescent="0.2">
      <c r="A4763" s="49">
        <v>4762</v>
      </c>
      <c r="B4763" s="54">
        <v>43664</v>
      </c>
      <c r="C4763">
        <v>10</v>
      </c>
      <c r="D4763" s="2">
        <v>5659.6176306567877</v>
      </c>
      <c r="E4763" s="2">
        <v>1038.7955616769532</v>
      </c>
      <c r="F4763" s="2">
        <v>502.76555491139186</v>
      </c>
      <c r="G4763" s="55"/>
    </row>
    <row r="4764" spans="1:7" x14ac:dyDescent="0.2">
      <c r="A4764" s="49">
        <v>4763</v>
      </c>
      <c r="B4764" s="54">
        <v>43664</v>
      </c>
      <c r="C4764">
        <v>11</v>
      </c>
      <c r="D4764" s="2">
        <v>5808.1624638499152</v>
      </c>
      <c r="E4764" s="2">
        <v>1333.2038230208493</v>
      </c>
      <c r="F4764" s="2">
        <v>745.07411311846727</v>
      </c>
      <c r="G4764" s="55"/>
    </row>
    <row r="4765" spans="1:7" x14ac:dyDescent="0.2">
      <c r="A4765" s="49">
        <v>4764</v>
      </c>
      <c r="B4765" s="54">
        <v>43664</v>
      </c>
      <c r="C4765">
        <v>12</v>
      </c>
      <c r="D4765" s="2">
        <v>5882.8275378695625</v>
      </c>
      <c r="E4765" s="2">
        <v>1292.7127480343138</v>
      </c>
      <c r="F4765" s="2">
        <v>896.45296351975844</v>
      </c>
      <c r="G4765" s="55"/>
    </row>
    <row r="4766" spans="1:7" x14ac:dyDescent="0.2">
      <c r="A4766" s="49">
        <v>4765</v>
      </c>
      <c r="B4766" s="54">
        <v>43664</v>
      </c>
      <c r="C4766">
        <v>13</v>
      </c>
      <c r="D4766" s="2">
        <v>5895.8076953459122</v>
      </c>
      <c r="E4766" s="2">
        <v>1269.3661389762938</v>
      </c>
      <c r="F4766" s="2">
        <v>1018.8111924357643</v>
      </c>
      <c r="G4766" s="55"/>
    </row>
    <row r="4767" spans="1:7" x14ac:dyDescent="0.2">
      <c r="A4767" s="49">
        <v>4766</v>
      </c>
      <c r="B4767" s="54">
        <v>43664</v>
      </c>
      <c r="C4767">
        <v>14</v>
      </c>
      <c r="D4767" s="2">
        <v>5876.6478017118152</v>
      </c>
      <c r="E4767" s="2">
        <v>1319.7261330291281</v>
      </c>
      <c r="F4767" s="2">
        <v>1076.2332340346848</v>
      </c>
      <c r="G4767" s="55"/>
    </row>
    <row r="4768" spans="1:7" x14ac:dyDescent="0.2">
      <c r="A4768" s="49">
        <v>4767</v>
      </c>
      <c r="B4768" s="54">
        <v>43664</v>
      </c>
      <c r="C4768">
        <v>15</v>
      </c>
      <c r="D4768" s="2">
        <v>5865.9823415037217</v>
      </c>
      <c r="E4768" s="2">
        <v>1388.7784183893641</v>
      </c>
      <c r="F4768" s="2">
        <v>1088.3769974360307</v>
      </c>
      <c r="G4768" s="55"/>
    </row>
    <row r="4769" spans="1:7" x14ac:dyDescent="0.2">
      <c r="A4769" s="49">
        <v>4768</v>
      </c>
      <c r="B4769" s="54">
        <v>43664</v>
      </c>
      <c r="C4769">
        <v>16</v>
      </c>
      <c r="D4769" s="2">
        <v>5900.1037636210149</v>
      </c>
      <c r="E4769" s="2">
        <v>1370.9329043204252</v>
      </c>
      <c r="F4769" s="2">
        <v>1002.0758092196761</v>
      </c>
      <c r="G4769" s="55"/>
    </row>
    <row r="4770" spans="1:7" x14ac:dyDescent="0.2">
      <c r="A4770" s="49">
        <v>4769</v>
      </c>
      <c r="B4770" s="54">
        <v>43664</v>
      </c>
      <c r="C4770">
        <v>17</v>
      </c>
      <c r="D4770" s="2">
        <v>5951.5145544731158</v>
      </c>
      <c r="E4770" s="2">
        <v>1448.3253377932015</v>
      </c>
      <c r="F4770" s="2">
        <v>894.43819106562921</v>
      </c>
      <c r="G4770" s="55"/>
    </row>
    <row r="4771" spans="1:7" x14ac:dyDescent="0.2">
      <c r="A4771" s="49">
        <v>4770</v>
      </c>
      <c r="B4771" s="54">
        <v>43664</v>
      </c>
      <c r="C4771">
        <v>18</v>
      </c>
      <c r="D4771" s="2">
        <v>5942.7508384983275</v>
      </c>
      <c r="E4771" s="2">
        <v>1546.0531297974621</v>
      </c>
      <c r="F4771" s="2">
        <v>637.47713043191129</v>
      </c>
      <c r="G4771" s="55"/>
    </row>
    <row r="4772" spans="1:7" x14ac:dyDescent="0.2">
      <c r="A4772" s="49">
        <v>4771</v>
      </c>
      <c r="B4772" s="54">
        <v>43664</v>
      </c>
      <c r="C4772">
        <v>19</v>
      </c>
      <c r="D4772" s="2">
        <v>6028.2783001559346</v>
      </c>
      <c r="E4772" s="2">
        <v>1656.3050822284449</v>
      </c>
      <c r="F4772" s="2">
        <v>400.04882757032783</v>
      </c>
      <c r="G4772" s="55"/>
    </row>
    <row r="4773" spans="1:7" x14ac:dyDescent="0.2">
      <c r="A4773" s="49">
        <v>4772</v>
      </c>
      <c r="B4773" s="54">
        <v>43664</v>
      </c>
      <c r="C4773">
        <v>20</v>
      </c>
      <c r="D4773" s="2">
        <v>5909.2437748405</v>
      </c>
      <c r="E4773" s="2">
        <v>1751.4919251737203</v>
      </c>
      <c r="F4773" s="2">
        <v>143.24487669191214</v>
      </c>
      <c r="G4773" s="55"/>
    </row>
    <row r="4774" spans="1:7" x14ac:dyDescent="0.2">
      <c r="A4774" s="49">
        <v>4773</v>
      </c>
      <c r="B4774" s="54">
        <v>43664</v>
      </c>
      <c r="C4774">
        <v>21</v>
      </c>
      <c r="D4774" s="2">
        <v>5863.2755039950007</v>
      </c>
      <c r="E4774" s="2">
        <v>1538.8919898115264</v>
      </c>
      <c r="F4774" s="2">
        <v>18.529715682308179</v>
      </c>
      <c r="G4774" s="55"/>
    </row>
    <row r="4775" spans="1:7" x14ac:dyDescent="0.2">
      <c r="A4775" s="49">
        <v>4774</v>
      </c>
      <c r="B4775" s="54">
        <v>43664</v>
      </c>
      <c r="C4775">
        <v>22</v>
      </c>
      <c r="D4775" s="2">
        <v>5918.5278813899795</v>
      </c>
      <c r="E4775" s="2">
        <v>1551.531435980605</v>
      </c>
      <c r="F4775" s="2">
        <v>0.74406291819911241</v>
      </c>
      <c r="G4775" s="55"/>
    </row>
    <row r="4776" spans="1:7" x14ac:dyDescent="0.2">
      <c r="A4776" s="49">
        <v>4775</v>
      </c>
      <c r="B4776" s="54">
        <v>43664</v>
      </c>
      <c r="C4776">
        <v>23</v>
      </c>
      <c r="D4776" s="2">
        <v>5909.9987992894712</v>
      </c>
      <c r="E4776" s="2">
        <v>1703.2901015387083</v>
      </c>
      <c r="F4776" s="2">
        <v>0</v>
      </c>
      <c r="G4776" s="55"/>
    </row>
    <row r="4777" spans="1:7" x14ac:dyDescent="0.2">
      <c r="A4777" s="49">
        <v>4776</v>
      </c>
      <c r="B4777" s="54">
        <v>43664</v>
      </c>
      <c r="C4777">
        <v>24</v>
      </c>
      <c r="D4777" s="2">
        <v>5765.063220832285</v>
      </c>
      <c r="E4777" s="2">
        <v>1779.8428203090039</v>
      </c>
      <c r="F4777" s="2">
        <v>0</v>
      </c>
      <c r="G4777" s="55"/>
    </row>
    <row r="4778" spans="1:7" x14ac:dyDescent="0.2">
      <c r="A4778" s="49">
        <v>4777</v>
      </c>
      <c r="B4778" s="54">
        <v>43665</v>
      </c>
      <c r="C4778">
        <v>1</v>
      </c>
      <c r="D4778" s="2">
        <v>5583.1194292495475</v>
      </c>
      <c r="E4778" s="2">
        <v>1678.9227133482902</v>
      </c>
      <c r="F4778" s="2">
        <v>0</v>
      </c>
      <c r="G4778" s="55"/>
    </row>
    <row r="4779" spans="1:7" x14ac:dyDescent="0.2">
      <c r="A4779" s="49">
        <v>4778</v>
      </c>
      <c r="B4779" s="54">
        <v>43665</v>
      </c>
      <c r="C4779">
        <v>2</v>
      </c>
      <c r="D4779" s="2">
        <v>5402.3800292026681</v>
      </c>
      <c r="E4779" s="2">
        <v>1680.5733647056659</v>
      </c>
      <c r="F4779" s="2">
        <v>0</v>
      </c>
      <c r="G4779" s="55"/>
    </row>
    <row r="4780" spans="1:7" x14ac:dyDescent="0.2">
      <c r="A4780" s="49">
        <v>4779</v>
      </c>
      <c r="B4780" s="54">
        <v>43665</v>
      </c>
      <c r="C4780">
        <v>3</v>
      </c>
      <c r="D4780" s="2">
        <v>5317.2279424708777</v>
      </c>
      <c r="E4780" s="2">
        <v>1654.9436835000133</v>
      </c>
      <c r="F4780" s="2">
        <v>0</v>
      </c>
      <c r="G4780" s="55"/>
    </row>
    <row r="4781" spans="1:7" x14ac:dyDescent="0.2">
      <c r="A4781" s="49">
        <v>4780</v>
      </c>
      <c r="B4781" s="54">
        <v>43665</v>
      </c>
      <c r="C4781">
        <v>4</v>
      </c>
      <c r="D4781" s="2">
        <v>5257.50394111688</v>
      </c>
      <c r="E4781" s="2">
        <v>1563.5944699881456</v>
      </c>
      <c r="F4781" s="2">
        <v>0</v>
      </c>
      <c r="G4781" s="55"/>
    </row>
    <row r="4782" spans="1:7" x14ac:dyDescent="0.2">
      <c r="A4782" s="49">
        <v>4781</v>
      </c>
      <c r="B4782" s="54">
        <v>43665</v>
      </c>
      <c r="C4782">
        <v>5</v>
      </c>
      <c r="D4782" s="2">
        <v>5241.3845188591968</v>
      </c>
      <c r="E4782" s="2">
        <v>1436.7770367547175</v>
      </c>
      <c r="F4782" s="2">
        <v>0</v>
      </c>
      <c r="G4782" s="55"/>
    </row>
    <row r="4783" spans="1:7" x14ac:dyDescent="0.2">
      <c r="A4783" s="49">
        <v>4782</v>
      </c>
      <c r="B4783" s="54">
        <v>43665</v>
      </c>
      <c r="C4783">
        <v>6</v>
      </c>
      <c r="D4783" s="2">
        <v>5238.5109560440305</v>
      </c>
      <c r="E4783" s="2">
        <v>1349.2851589842824</v>
      </c>
      <c r="F4783" s="2">
        <v>0.31294872878883961</v>
      </c>
      <c r="G4783" s="55"/>
    </row>
    <row r="4784" spans="1:7" x14ac:dyDescent="0.2">
      <c r="A4784" s="49">
        <v>4783</v>
      </c>
      <c r="B4784" s="54">
        <v>43665</v>
      </c>
      <c r="C4784">
        <v>7</v>
      </c>
      <c r="D4784" s="2">
        <v>5273.0379837883929</v>
      </c>
      <c r="E4784" s="2">
        <v>1342.4006242210357</v>
      </c>
      <c r="F4784" s="2">
        <v>10.228495554216867</v>
      </c>
      <c r="G4784" s="55"/>
    </row>
    <row r="4785" spans="1:7" x14ac:dyDescent="0.2">
      <c r="A4785" s="49">
        <v>4784</v>
      </c>
      <c r="B4785" s="54">
        <v>43665</v>
      </c>
      <c r="C4785">
        <v>8</v>
      </c>
      <c r="D4785" s="2">
        <v>5444.6005529125105</v>
      </c>
      <c r="E4785" s="2">
        <v>1035.4658092478687</v>
      </c>
      <c r="F4785" s="2">
        <v>57.17143281515537</v>
      </c>
      <c r="G4785" s="55"/>
    </row>
    <row r="4786" spans="1:7" x14ac:dyDescent="0.2">
      <c r="A4786" s="49">
        <v>4785</v>
      </c>
      <c r="B4786" s="54">
        <v>43665</v>
      </c>
      <c r="C4786">
        <v>9</v>
      </c>
      <c r="D4786" s="2">
        <v>5571.8687130953649</v>
      </c>
      <c r="E4786" s="2">
        <v>1065.9378504200795</v>
      </c>
      <c r="F4786" s="2">
        <v>249.68903574451519</v>
      </c>
      <c r="G4786" s="55"/>
    </row>
    <row r="4787" spans="1:7" x14ac:dyDescent="0.2">
      <c r="A4787" s="49">
        <v>4786</v>
      </c>
      <c r="B4787" s="54">
        <v>43665</v>
      </c>
      <c r="C4787">
        <v>10</v>
      </c>
      <c r="D4787" s="2">
        <v>5659.0632922869827</v>
      </c>
      <c r="E4787" s="2">
        <v>1053.4023280775275</v>
      </c>
      <c r="F4787" s="2">
        <v>509.53408614967691</v>
      </c>
      <c r="G4787" s="55"/>
    </row>
    <row r="4788" spans="1:7" x14ac:dyDescent="0.2">
      <c r="A4788" s="49">
        <v>4787</v>
      </c>
      <c r="B4788" s="54">
        <v>43665</v>
      </c>
      <c r="C4788">
        <v>11</v>
      </c>
      <c r="D4788" s="2">
        <v>5811.8206972889902</v>
      </c>
      <c r="E4788" s="2">
        <v>1038.628317715345</v>
      </c>
      <c r="F4788" s="2">
        <v>735.88976590120751</v>
      </c>
      <c r="G4788" s="55"/>
    </row>
    <row r="4789" spans="1:7" x14ac:dyDescent="0.2">
      <c r="A4789" s="49">
        <v>4788</v>
      </c>
      <c r="B4789" s="54">
        <v>43665</v>
      </c>
      <c r="C4789">
        <v>12</v>
      </c>
      <c r="D4789" s="2">
        <v>5888.728880685112</v>
      </c>
      <c r="E4789" s="2">
        <v>1081.9886594253426</v>
      </c>
      <c r="F4789" s="2">
        <v>1056.3267418573714</v>
      </c>
      <c r="G4789" s="55"/>
    </row>
    <row r="4790" spans="1:7" x14ac:dyDescent="0.2">
      <c r="A4790" s="49">
        <v>4789</v>
      </c>
      <c r="B4790" s="54">
        <v>43665</v>
      </c>
      <c r="C4790">
        <v>13</v>
      </c>
      <c r="D4790" s="2">
        <v>5912.0651723695455</v>
      </c>
      <c r="E4790" s="2">
        <v>1040.8331407819492</v>
      </c>
      <c r="F4790" s="2">
        <v>1110.3003909223003</v>
      </c>
      <c r="G4790" s="55"/>
    </row>
    <row r="4791" spans="1:7" x14ac:dyDescent="0.2">
      <c r="A4791" s="49">
        <v>4790</v>
      </c>
      <c r="B4791" s="54">
        <v>43665</v>
      </c>
      <c r="C4791">
        <v>14</v>
      </c>
      <c r="D4791" s="2">
        <v>5892.6357937242519</v>
      </c>
      <c r="E4791" s="2">
        <v>1011.3921133120484</v>
      </c>
      <c r="F4791" s="2">
        <v>1061.8087019052832</v>
      </c>
      <c r="G4791" s="55"/>
    </row>
    <row r="4792" spans="1:7" x14ac:dyDescent="0.2">
      <c r="A4792" s="49">
        <v>4791</v>
      </c>
      <c r="B4792" s="54">
        <v>43665</v>
      </c>
      <c r="C4792">
        <v>15</v>
      </c>
      <c r="D4792" s="2">
        <v>5871.472714078538</v>
      </c>
      <c r="E4792" s="2">
        <v>1016.3948789033855</v>
      </c>
      <c r="F4792" s="2">
        <v>1045.2472309420179</v>
      </c>
      <c r="G4792" s="55"/>
    </row>
    <row r="4793" spans="1:7" x14ac:dyDescent="0.2">
      <c r="A4793" s="49">
        <v>4792</v>
      </c>
      <c r="B4793" s="54">
        <v>43665</v>
      </c>
      <c r="C4793">
        <v>16</v>
      </c>
      <c r="D4793" s="2">
        <v>5897.7903071793371</v>
      </c>
      <c r="E4793" s="2">
        <v>1024.3812801961558</v>
      </c>
      <c r="F4793" s="2">
        <v>950.53945340036603</v>
      </c>
      <c r="G4793" s="55"/>
    </row>
    <row r="4794" spans="1:7" x14ac:dyDescent="0.2">
      <c r="A4794" s="49">
        <v>4793</v>
      </c>
      <c r="B4794" s="54">
        <v>43665</v>
      </c>
      <c r="C4794">
        <v>17</v>
      </c>
      <c r="D4794" s="2">
        <v>5964.6766546760127</v>
      </c>
      <c r="E4794" s="2">
        <v>1134.9903672819787</v>
      </c>
      <c r="F4794" s="2">
        <v>814.31681074313042</v>
      </c>
      <c r="G4794" s="55"/>
    </row>
    <row r="4795" spans="1:7" x14ac:dyDescent="0.2">
      <c r="A4795" s="49">
        <v>4794</v>
      </c>
      <c r="B4795" s="54">
        <v>43665</v>
      </c>
      <c r="C4795">
        <v>18</v>
      </c>
      <c r="D4795" s="2">
        <v>5966.4132415127688</v>
      </c>
      <c r="E4795" s="2">
        <v>1175.7979521348352</v>
      </c>
      <c r="F4795" s="2">
        <v>638.5313560583669</v>
      </c>
      <c r="G4795" s="55"/>
    </row>
    <row r="4796" spans="1:7" x14ac:dyDescent="0.2">
      <c r="A4796" s="49">
        <v>4795</v>
      </c>
      <c r="B4796" s="54">
        <v>43665</v>
      </c>
      <c r="C4796">
        <v>19</v>
      </c>
      <c r="D4796" s="2">
        <v>6048.4679144875618</v>
      </c>
      <c r="E4796" s="2">
        <v>1230.2457416248735</v>
      </c>
      <c r="F4796" s="2">
        <v>394.47256818882147</v>
      </c>
      <c r="G4796" s="55"/>
    </row>
    <row r="4797" spans="1:7" x14ac:dyDescent="0.2">
      <c r="A4797" s="49">
        <v>4796</v>
      </c>
      <c r="B4797" s="54">
        <v>43665</v>
      </c>
      <c r="C4797">
        <v>20</v>
      </c>
      <c r="D4797" s="2">
        <v>5903.2059516168147</v>
      </c>
      <c r="E4797" s="2">
        <v>1179.9562806733625</v>
      </c>
      <c r="F4797" s="2">
        <v>161.05164224408958</v>
      </c>
      <c r="G4797" s="55"/>
    </row>
    <row r="4798" spans="1:7" x14ac:dyDescent="0.2">
      <c r="A4798" s="49">
        <v>4797</v>
      </c>
      <c r="B4798" s="54">
        <v>43665</v>
      </c>
      <c r="C4798">
        <v>21</v>
      </c>
      <c r="D4798" s="2">
        <v>5860.5163422749883</v>
      </c>
      <c r="E4798" s="2">
        <v>1101.363811090363</v>
      </c>
      <c r="F4798" s="2">
        <v>19.710861894102731</v>
      </c>
      <c r="G4798" s="55"/>
    </row>
    <row r="4799" spans="1:7" x14ac:dyDescent="0.2">
      <c r="A4799" s="49">
        <v>4798</v>
      </c>
      <c r="B4799" s="54">
        <v>43665</v>
      </c>
      <c r="C4799">
        <v>22</v>
      </c>
      <c r="D4799" s="2">
        <v>5969.3519871228336</v>
      </c>
      <c r="E4799" s="2">
        <v>944.31638321003811</v>
      </c>
      <c r="F4799" s="2">
        <v>0.81767943690551703</v>
      </c>
      <c r="G4799" s="55"/>
    </row>
    <row r="4800" spans="1:7" x14ac:dyDescent="0.2">
      <c r="A4800" s="49">
        <v>4799</v>
      </c>
      <c r="B4800" s="54">
        <v>43665</v>
      </c>
      <c r="C4800">
        <v>23</v>
      </c>
      <c r="D4800" s="2">
        <v>5964.7843773420136</v>
      </c>
      <c r="E4800" s="2">
        <v>898.4715404322385</v>
      </c>
      <c r="F4800" s="2">
        <v>0</v>
      </c>
      <c r="G4800" s="55"/>
    </row>
    <row r="4801" spans="1:7" x14ac:dyDescent="0.2">
      <c r="A4801" s="49">
        <v>4800</v>
      </c>
      <c r="B4801" s="54">
        <v>43665</v>
      </c>
      <c r="C4801">
        <v>24</v>
      </c>
      <c r="D4801" s="2">
        <v>5838.5042774094563</v>
      </c>
      <c r="E4801" s="2">
        <v>1049.3277795796714</v>
      </c>
      <c r="F4801" s="2">
        <v>0</v>
      </c>
      <c r="G4801" s="55"/>
    </row>
    <row r="4802" spans="1:7" x14ac:dyDescent="0.2">
      <c r="A4802" s="49">
        <v>4801</v>
      </c>
      <c r="B4802" s="54">
        <v>43666</v>
      </c>
      <c r="C4802">
        <v>1</v>
      </c>
      <c r="D4802" s="2">
        <v>5629.6466284868648</v>
      </c>
      <c r="E4802" s="2">
        <v>984.30646025700366</v>
      </c>
      <c r="F4802" s="2">
        <v>0</v>
      </c>
      <c r="G4802" s="55"/>
    </row>
    <row r="4803" spans="1:7" x14ac:dyDescent="0.2">
      <c r="A4803" s="49">
        <v>4802</v>
      </c>
      <c r="B4803" s="54">
        <v>43666</v>
      </c>
      <c r="C4803">
        <v>2</v>
      </c>
      <c r="D4803" s="2">
        <v>5442.4217563975071</v>
      </c>
      <c r="E4803" s="2">
        <v>952.02557398707256</v>
      </c>
      <c r="F4803" s="2">
        <v>0</v>
      </c>
      <c r="G4803" s="55"/>
    </row>
    <row r="4804" spans="1:7" x14ac:dyDescent="0.2">
      <c r="A4804" s="49">
        <v>4803</v>
      </c>
      <c r="B4804" s="54">
        <v>43666</v>
      </c>
      <c r="C4804">
        <v>3</v>
      </c>
      <c r="D4804" s="2">
        <v>5365.6474992547983</v>
      </c>
      <c r="E4804" s="2">
        <v>902.83678202244982</v>
      </c>
      <c r="F4804" s="2">
        <v>0</v>
      </c>
      <c r="G4804" s="55"/>
    </row>
    <row r="4805" spans="1:7" x14ac:dyDescent="0.2">
      <c r="A4805" s="49">
        <v>4804</v>
      </c>
      <c r="B4805" s="54">
        <v>43666</v>
      </c>
      <c r="C4805">
        <v>4</v>
      </c>
      <c r="D4805" s="2">
        <v>5331.2614590495205</v>
      </c>
      <c r="E4805" s="2">
        <v>919.38804108548698</v>
      </c>
      <c r="F4805" s="2">
        <v>0</v>
      </c>
      <c r="G4805" s="55"/>
    </row>
    <row r="4806" spans="1:7" x14ac:dyDescent="0.2">
      <c r="A4806" s="49">
        <v>4805</v>
      </c>
      <c r="B4806" s="54">
        <v>43666</v>
      </c>
      <c r="C4806">
        <v>5</v>
      </c>
      <c r="D4806" s="2">
        <v>5297.1537444769665</v>
      </c>
      <c r="E4806" s="2">
        <v>978.77448162020596</v>
      </c>
      <c r="F4806" s="2">
        <v>0</v>
      </c>
      <c r="G4806" s="55"/>
    </row>
    <row r="4807" spans="1:7" x14ac:dyDescent="0.2">
      <c r="A4807" s="49">
        <v>4806</v>
      </c>
      <c r="B4807" s="54">
        <v>43666</v>
      </c>
      <c r="C4807">
        <v>6</v>
      </c>
      <c r="D4807" s="2">
        <v>5266.7839296553466</v>
      </c>
      <c r="E4807" s="2">
        <v>925.6777370651987</v>
      </c>
      <c r="F4807" s="2">
        <v>0.24254387857324033</v>
      </c>
      <c r="G4807" s="55"/>
    </row>
    <row r="4808" spans="1:7" x14ac:dyDescent="0.2">
      <c r="A4808" s="49">
        <v>4807</v>
      </c>
      <c r="B4808" s="54">
        <v>43666</v>
      </c>
      <c r="C4808">
        <v>7</v>
      </c>
      <c r="D4808" s="2">
        <v>5316.8838453945682</v>
      </c>
      <c r="E4808" s="2">
        <v>908.61460736332447</v>
      </c>
      <c r="F4808" s="2">
        <v>9.1671630580215613</v>
      </c>
      <c r="G4808" s="55"/>
    </row>
    <row r="4809" spans="1:7" x14ac:dyDescent="0.2">
      <c r="A4809" s="49">
        <v>4808</v>
      </c>
      <c r="B4809" s="54">
        <v>43666</v>
      </c>
      <c r="C4809">
        <v>8</v>
      </c>
      <c r="D4809" s="2">
        <v>5487.9459483510636</v>
      </c>
      <c r="E4809" s="2">
        <v>744.25545137277777</v>
      </c>
      <c r="F4809" s="2">
        <v>56.769737045022211</v>
      </c>
      <c r="G4809" s="55"/>
    </row>
    <row r="4810" spans="1:7" x14ac:dyDescent="0.2">
      <c r="A4810" s="49">
        <v>4809</v>
      </c>
      <c r="B4810" s="54">
        <v>43666</v>
      </c>
      <c r="C4810">
        <v>9</v>
      </c>
      <c r="D4810" s="2">
        <v>5591.4703103806569</v>
      </c>
      <c r="E4810" s="2">
        <v>729.85761453774296</v>
      </c>
      <c r="F4810" s="2">
        <v>305.46968903486766</v>
      </c>
      <c r="G4810" s="55"/>
    </row>
    <row r="4811" spans="1:7" x14ac:dyDescent="0.2">
      <c r="A4811" s="49">
        <v>4810</v>
      </c>
      <c r="B4811" s="54">
        <v>43666</v>
      </c>
      <c r="C4811">
        <v>10</v>
      </c>
      <c r="D4811" s="2">
        <v>5671.6220072081505</v>
      </c>
      <c r="E4811" s="2">
        <v>964.08136775064145</v>
      </c>
      <c r="F4811" s="2">
        <v>684.02688380978657</v>
      </c>
      <c r="G4811" s="55"/>
    </row>
    <row r="4812" spans="1:7" x14ac:dyDescent="0.2">
      <c r="A4812" s="49">
        <v>4811</v>
      </c>
      <c r="B4812" s="54">
        <v>43666</v>
      </c>
      <c r="C4812">
        <v>11</v>
      </c>
      <c r="D4812" s="2">
        <v>5826.7425627316461</v>
      </c>
      <c r="E4812" s="2">
        <v>1032.9377429933443</v>
      </c>
      <c r="F4812" s="2">
        <v>1047.8946802394209</v>
      </c>
      <c r="G4812" s="55"/>
    </row>
    <row r="4813" spans="1:7" x14ac:dyDescent="0.2">
      <c r="A4813" s="49">
        <v>4812</v>
      </c>
      <c r="B4813" s="54">
        <v>43666</v>
      </c>
      <c r="C4813">
        <v>12</v>
      </c>
      <c r="D4813" s="2">
        <v>5896.9726140979419</v>
      </c>
      <c r="E4813" s="2">
        <v>1072.1732195504071</v>
      </c>
      <c r="F4813" s="2">
        <v>1066.9825485038191</v>
      </c>
      <c r="G4813" s="55"/>
    </row>
    <row r="4814" spans="1:7" x14ac:dyDescent="0.2">
      <c r="A4814" s="49">
        <v>4813</v>
      </c>
      <c r="B4814" s="54">
        <v>43666</v>
      </c>
      <c r="C4814">
        <v>13</v>
      </c>
      <c r="D4814" s="2">
        <v>5935.9732601201058</v>
      </c>
      <c r="E4814" s="2">
        <v>1028.2794308316952</v>
      </c>
      <c r="F4814" s="2">
        <v>1163.9808443634729</v>
      </c>
      <c r="G4814" s="55"/>
    </row>
    <row r="4815" spans="1:7" x14ac:dyDescent="0.2">
      <c r="A4815" s="49">
        <v>4814</v>
      </c>
      <c r="B4815" s="54">
        <v>43666</v>
      </c>
      <c r="C4815">
        <v>14</v>
      </c>
      <c r="D4815" s="2">
        <v>5907.7732644200278</v>
      </c>
      <c r="E4815" s="2">
        <v>985.4740883809568</v>
      </c>
      <c r="F4815" s="2">
        <v>1210.0972307252762</v>
      </c>
      <c r="G4815" s="55"/>
    </row>
    <row r="4816" spans="1:7" x14ac:dyDescent="0.2">
      <c r="A4816" s="49">
        <v>4815</v>
      </c>
      <c r="B4816" s="54">
        <v>43666</v>
      </c>
      <c r="C4816">
        <v>15</v>
      </c>
      <c r="D4816" s="2">
        <v>5871.7787677713832</v>
      </c>
      <c r="E4816" s="2">
        <v>920.12481768210887</v>
      </c>
      <c r="F4816" s="2">
        <v>1183.1594258847113</v>
      </c>
      <c r="G4816" s="55"/>
    </row>
    <row r="4817" spans="1:7" x14ac:dyDescent="0.2">
      <c r="A4817" s="49">
        <v>4816</v>
      </c>
      <c r="B4817" s="54">
        <v>43666</v>
      </c>
      <c r="C4817">
        <v>16</v>
      </c>
      <c r="D4817" s="2">
        <v>5927.8672043776523</v>
      </c>
      <c r="E4817" s="2">
        <v>974.76545795553955</v>
      </c>
      <c r="F4817" s="2">
        <v>1049.6736820903077</v>
      </c>
      <c r="G4817" s="55"/>
    </row>
    <row r="4818" spans="1:7" x14ac:dyDescent="0.2">
      <c r="A4818" s="49">
        <v>4817</v>
      </c>
      <c r="B4818" s="54">
        <v>43666</v>
      </c>
      <c r="C4818">
        <v>17</v>
      </c>
      <c r="D4818" s="2">
        <v>5998.6142482794348</v>
      </c>
      <c r="E4818" s="2">
        <v>1152.4041643993551</v>
      </c>
      <c r="F4818" s="2">
        <v>906.27456127583605</v>
      </c>
      <c r="G4818" s="55"/>
    </row>
    <row r="4819" spans="1:7" x14ac:dyDescent="0.2">
      <c r="A4819" s="49">
        <v>4818</v>
      </c>
      <c r="B4819" s="54">
        <v>43666</v>
      </c>
      <c r="C4819">
        <v>18</v>
      </c>
      <c r="D4819" s="2">
        <v>6023.1224985445961</v>
      </c>
      <c r="E4819" s="2">
        <v>1570.5604214647735</v>
      </c>
      <c r="F4819" s="2">
        <v>700.88085834368371</v>
      </c>
      <c r="G4819" s="55"/>
    </row>
    <row r="4820" spans="1:7" x14ac:dyDescent="0.2">
      <c r="A4820" s="49">
        <v>4819</v>
      </c>
      <c r="B4820" s="54">
        <v>43666</v>
      </c>
      <c r="C4820">
        <v>19</v>
      </c>
      <c r="D4820" s="2">
        <v>6067.0258781225439</v>
      </c>
      <c r="E4820" s="2">
        <v>1473.4061144734374</v>
      </c>
      <c r="F4820" s="2">
        <v>429.22005225206402</v>
      </c>
      <c r="G4820" s="55"/>
    </row>
    <row r="4821" spans="1:7" x14ac:dyDescent="0.2">
      <c r="A4821" s="49">
        <v>4820</v>
      </c>
      <c r="B4821" s="54">
        <v>43666</v>
      </c>
      <c r="C4821">
        <v>20</v>
      </c>
      <c r="D4821" s="2">
        <v>5957.4224621221683</v>
      </c>
      <c r="E4821" s="2">
        <v>1486.6573980779317</v>
      </c>
      <c r="F4821" s="2">
        <v>166.83401919447397</v>
      </c>
      <c r="G4821" s="55"/>
    </row>
    <row r="4822" spans="1:7" x14ac:dyDescent="0.2">
      <c r="A4822" s="49">
        <v>4821</v>
      </c>
      <c r="B4822" s="54">
        <v>43666</v>
      </c>
      <c r="C4822">
        <v>21</v>
      </c>
      <c r="D4822" s="2">
        <v>5881.4863569663075</v>
      </c>
      <c r="E4822" s="2">
        <v>1366.3298571670045</v>
      </c>
      <c r="F4822" s="2">
        <v>23.227784740329742</v>
      </c>
      <c r="G4822" s="55"/>
    </row>
    <row r="4823" spans="1:7" x14ac:dyDescent="0.2">
      <c r="A4823" s="49">
        <v>4822</v>
      </c>
      <c r="B4823" s="54">
        <v>43666</v>
      </c>
      <c r="C4823">
        <v>22</v>
      </c>
      <c r="D4823" s="2">
        <v>5981.1536536823032</v>
      </c>
      <c r="E4823" s="2">
        <v>1070.9153641267617</v>
      </c>
      <c r="F4823" s="2">
        <v>0.77535685986049463</v>
      </c>
      <c r="G4823" s="55"/>
    </row>
    <row r="4824" spans="1:7" x14ac:dyDescent="0.2">
      <c r="A4824" s="49">
        <v>4823</v>
      </c>
      <c r="B4824" s="54">
        <v>43666</v>
      </c>
      <c r="C4824">
        <v>23</v>
      </c>
      <c r="D4824" s="2">
        <v>5994.3957575395598</v>
      </c>
      <c r="E4824" s="2">
        <v>1061.6460773103622</v>
      </c>
      <c r="F4824" s="2">
        <v>0</v>
      </c>
      <c r="G4824" s="55"/>
    </row>
    <row r="4825" spans="1:7" x14ac:dyDescent="0.2">
      <c r="A4825" s="49">
        <v>4824</v>
      </c>
      <c r="B4825" s="54">
        <v>43666</v>
      </c>
      <c r="C4825">
        <v>24</v>
      </c>
      <c r="D4825" s="2">
        <v>5863.3379737949399</v>
      </c>
      <c r="E4825" s="2">
        <v>1019.8335790446937</v>
      </c>
      <c r="F4825" s="2">
        <v>0</v>
      </c>
      <c r="G4825" s="55"/>
    </row>
    <row r="4826" spans="1:7" x14ac:dyDescent="0.2">
      <c r="A4826" s="49">
        <v>4825</v>
      </c>
      <c r="B4826" s="54">
        <v>43667</v>
      </c>
      <c r="C4826">
        <v>1</v>
      </c>
      <c r="D4826" s="2">
        <v>5677.9678043922586</v>
      </c>
      <c r="E4826" s="2">
        <v>882.55097981906886</v>
      </c>
      <c r="F4826" s="2">
        <v>0</v>
      </c>
      <c r="G4826" s="55"/>
    </row>
    <row r="4827" spans="1:7" x14ac:dyDescent="0.2">
      <c r="A4827" s="49">
        <v>4826</v>
      </c>
      <c r="B4827" s="54">
        <v>43667</v>
      </c>
      <c r="C4827">
        <v>2</v>
      </c>
      <c r="D4827" s="2">
        <v>5499.7099771662561</v>
      </c>
      <c r="E4827" s="2">
        <v>846.96323257734616</v>
      </c>
      <c r="F4827" s="2">
        <v>0</v>
      </c>
      <c r="G4827" s="55"/>
    </row>
    <row r="4828" spans="1:7" x14ac:dyDescent="0.2">
      <c r="A4828" s="49">
        <v>4827</v>
      </c>
      <c r="B4828" s="54">
        <v>43667</v>
      </c>
      <c r="C4828">
        <v>3</v>
      </c>
      <c r="D4828" s="2">
        <v>5421.7373727509794</v>
      </c>
      <c r="E4828" s="2">
        <v>556.53401049955312</v>
      </c>
      <c r="F4828" s="2">
        <v>0</v>
      </c>
      <c r="G4828" s="55"/>
    </row>
    <row r="4829" spans="1:7" x14ac:dyDescent="0.2">
      <c r="A4829" s="49">
        <v>4828</v>
      </c>
      <c r="B4829" s="54">
        <v>43667</v>
      </c>
      <c r="C4829">
        <v>4</v>
      </c>
      <c r="D4829" s="2">
        <v>5369.9706664949699</v>
      </c>
      <c r="E4829" s="2">
        <v>988.17506946183539</v>
      </c>
      <c r="F4829" s="2">
        <v>0</v>
      </c>
      <c r="G4829" s="55"/>
    </row>
    <row r="4830" spans="1:7" x14ac:dyDescent="0.2">
      <c r="A4830" s="49">
        <v>4829</v>
      </c>
      <c r="B4830" s="54">
        <v>43667</v>
      </c>
      <c r="C4830">
        <v>5</v>
      </c>
      <c r="D4830" s="2">
        <v>5348.8948536977114</v>
      </c>
      <c r="E4830" s="2">
        <v>994.49941166000576</v>
      </c>
      <c r="F4830" s="2">
        <v>0</v>
      </c>
      <c r="G4830" s="55"/>
    </row>
    <row r="4831" spans="1:7" x14ac:dyDescent="0.2">
      <c r="A4831" s="49">
        <v>4830</v>
      </c>
      <c r="B4831" s="54">
        <v>43667</v>
      </c>
      <c r="C4831">
        <v>6</v>
      </c>
      <c r="D4831" s="2">
        <v>5347.5518350091988</v>
      </c>
      <c r="E4831" s="2">
        <v>958.98331320383397</v>
      </c>
      <c r="F4831" s="2">
        <v>0.20439018610653137</v>
      </c>
      <c r="G4831" s="55"/>
    </row>
    <row r="4832" spans="1:7" x14ac:dyDescent="0.2">
      <c r="A4832" s="49">
        <v>4831</v>
      </c>
      <c r="B4832" s="54">
        <v>43667</v>
      </c>
      <c r="C4832">
        <v>7</v>
      </c>
      <c r="D4832" s="2">
        <v>5386.9079097002668</v>
      </c>
      <c r="E4832" s="2">
        <v>1078.4292204215549</v>
      </c>
      <c r="F4832" s="2">
        <v>7.6058888284717838</v>
      </c>
      <c r="G4832" s="55"/>
    </row>
    <row r="4833" spans="1:7" x14ac:dyDescent="0.2">
      <c r="A4833" s="49">
        <v>4832</v>
      </c>
      <c r="B4833" s="54">
        <v>43667</v>
      </c>
      <c r="C4833">
        <v>8</v>
      </c>
      <c r="D4833" s="2">
        <v>5546.5877097357734</v>
      </c>
      <c r="E4833" s="2">
        <v>1195.1284328505196</v>
      </c>
      <c r="F4833" s="2">
        <v>45.188761325935339</v>
      </c>
      <c r="G4833" s="55"/>
    </row>
    <row r="4834" spans="1:7" x14ac:dyDescent="0.2">
      <c r="A4834" s="49">
        <v>4833</v>
      </c>
      <c r="B4834" s="54">
        <v>43667</v>
      </c>
      <c r="C4834">
        <v>9</v>
      </c>
      <c r="D4834" s="2">
        <v>5658.3002357619853</v>
      </c>
      <c r="E4834" s="2">
        <v>1096.1060412694242</v>
      </c>
      <c r="F4834" s="2">
        <v>294.3669150884449</v>
      </c>
      <c r="G4834" s="55"/>
    </row>
    <row r="4835" spans="1:7" x14ac:dyDescent="0.2">
      <c r="A4835" s="49">
        <v>4834</v>
      </c>
      <c r="B4835" s="54">
        <v>43667</v>
      </c>
      <c r="C4835">
        <v>10</v>
      </c>
      <c r="D4835" s="2">
        <v>5734.7946606841406</v>
      </c>
      <c r="E4835" s="2">
        <v>558.91415357618894</v>
      </c>
      <c r="F4835" s="2">
        <v>623.56436052196682</v>
      </c>
      <c r="G4835" s="55"/>
    </row>
    <row r="4836" spans="1:7" x14ac:dyDescent="0.2">
      <c r="A4836" s="49">
        <v>4835</v>
      </c>
      <c r="B4836" s="54">
        <v>43667</v>
      </c>
      <c r="C4836">
        <v>11</v>
      </c>
      <c r="D4836" s="2">
        <v>5871.3275779571286</v>
      </c>
      <c r="E4836" s="2">
        <v>269.22789340483007</v>
      </c>
      <c r="F4836" s="2">
        <v>912.0830334518937</v>
      </c>
      <c r="G4836" s="55"/>
    </row>
    <row r="4837" spans="1:7" x14ac:dyDescent="0.2">
      <c r="A4837" s="49">
        <v>4836</v>
      </c>
      <c r="B4837" s="54">
        <v>43667</v>
      </c>
      <c r="C4837">
        <v>12</v>
      </c>
      <c r="D4837" s="2">
        <v>5958.6071841055973</v>
      </c>
      <c r="E4837" s="2">
        <v>225.26560944159866</v>
      </c>
      <c r="F4837" s="2">
        <v>1017.2638351309301</v>
      </c>
      <c r="G4837" s="55"/>
    </row>
    <row r="4838" spans="1:7" x14ac:dyDescent="0.2">
      <c r="A4838" s="49">
        <v>4837</v>
      </c>
      <c r="B4838" s="54">
        <v>43667</v>
      </c>
      <c r="C4838">
        <v>13</v>
      </c>
      <c r="D4838" s="2">
        <v>5996.2331868958527</v>
      </c>
      <c r="E4838" s="2">
        <v>580.64581763288982</v>
      </c>
      <c r="F4838" s="2">
        <v>1144.0956118200593</v>
      </c>
      <c r="G4838" s="55"/>
    </row>
    <row r="4839" spans="1:7" x14ac:dyDescent="0.2">
      <c r="A4839" s="49">
        <v>4838</v>
      </c>
      <c r="B4839" s="54">
        <v>43667</v>
      </c>
      <c r="C4839">
        <v>14</v>
      </c>
      <c r="D4839" s="2">
        <v>5977.6644433823658</v>
      </c>
      <c r="E4839" s="2">
        <v>804.84920477569869</v>
      </c>
      <c r="F4839" s="2">
        <v>1185.6222850087813</v>
      </c>
      <c r="G4839" s="55"/>
    </row>
    <row r="4840" spans="1:7" x14ac:dyDescent="0.2">
      <c r="A4840" s="49">
        <v>4839</v>
      </c>
      <c r="B4840" s="54">
        <v>43667</v>
      </c>
      <c r="C4840">
        <v>15</v>
      </c>
      <c r="D4840" s="2">
        <v>5976.5396768975806</v>
      </c>
      <c r="E4840" s="2">
        <v>820.6592891456844</v>
      </c>
      <c r="F4840" s="2">
        <v>1184.3489339346536</v>
      </c>
      <c r="G4840" s="55"/>
    </row>
    <row r="4841" spans="1:7" x14ac:dyDescent="0.2">
      <c r="A4841" s="49">
        <v>4840</v>
      </c>
      <c r="B4841" s="54">
        <v>43667</v>
      </c>
      <c r="C4841">
        <v>16</v>
      </c>
      <c r="D4841" s="2">
        <v>6019.2168724337489</v>
      </c>
      <c r="E4841" s="2">
        <v>706.6365340118258</v>
      </c>
      <c r="F4841" s="2">
        <v>1082.6741500363603</v>
      </c>
      <c r="G4841" s="55"/>
    </row>
    <row r="4842" spans="1:7" x14ac:dyDescent="0.2">
      <c r="A4842" s="49">
        <v>4841</v>
      </c>
      <c r="B4842" s="54">
        <v>43667</v>
      </c>
      <c r="C4842">
        <v>17</v>
      </c>
      <c r="D4842" s="2">
        <v>6064.1944507330372</v>
      </c>
      <c r="E4842" s="2">
        <v>959.41992828579987</v>
      </c>
      <c r="F4842" s="2">
        <v>858.15697781388894</v>
      </c>
      <c r="G4842" s="55"/>
    </row>
    <row r="4843" spans="1:7" x14ac:dyDescent="0.2">
      <c r="A4843" s="49">
        <v>4842</v>
      </c>
      <c r="B4843" s="54">
        <v>43667</v>
      </c>
      <c r="C4843">
        <v>18</v>
      </c>
      <c r="D4843" s="2">
        <v>6068.4741273780874</v>
      </c>
      <c r="E4843" s="2">
        <v>958.5111775754217</v>
      </c>
      <c r="F4843" s="2">
        <v>683.27203506121384</v>
      </c>
      <c r="G4843" s="55"/>
    </row>
    <row r="4844" spans="1:7" x14ac:dyDescent="0.2">
      <c r="A4844" s="49">
        <v>4843</v>
      </c>
      <c r="B4844" s="54">
        <v>43667</v>
      </c>
      <c r="C4844">
        <v>19</v>
      </c>
      <c r="D4844" s="2">
        <v>6115.9554800213627</v>
      </c>
      <c r="E4844" s="2">
        <v>887.33042558108946</v>
      </c>
      <c r="F4844" s="2">
        <v>387.19480651957781</v>
      </c>
      <c r="G4844" s="55"/>
    </row>
    <row r="4845" spans="1:7" x14ac:dyDescent="0.2">
      <c r="A4845" s="49">
        <v>4844</v>
      </c>
      <c r="B4845" s="54">
        <v>43667</v>
      </c>
      <c r="C4845">
        <v>20</v>
      </c>
      <c r="D4845" s="2">
        <v>6017.0633131922996</v>
      </c>
      <c r="E4845" s="2">
        <v>988.44439038553378</v>
      </c>
      <c r="F4845" s="2">
        <v>157.40825211864893</v>
      </c>
      <c r="G4845" s="55"/>
    </row>
    <row r="4846" spans="1:7" x14ac:dyDescent="0.2">
      <c r="A4846" s="49">
        <v>4845</v>
      </c>
      <c r="B4846" s="54">
        <v>43667</v>
      </c>
      <c r="C4846">
        <v>21</v>
      </c>
      <c r="D4846" s="2">
        <v>5926.637893179698</v>
      </c>
      <c r="E4846" s="2">
        <v>1031.1134985942454</v>
      </c>
      <c r="F4846" s="2">
        <v>16.645393292644261</v>
      </c>
      <c r="G4846" s="55"/>
    </row>
    <row r="4847" spans="1:7" x14ac:dyDescent="0.2">
      <c r="A4847" s="49">
        <v>4846</v>
      </c>
      <c r="B4847" s="54">
        <v>43667</v>
      </c>
      <c r="C4847">
        <v>22</v>
      </c>
      <c r="D4847" s="2">
        <v>6025.9560113823045</v>
      </c>
      <c r="E4847" s="2">
        <v>1112.4227491371585</v>
      </c>
      <c r="F4847" s="2">
        <v>0.60558080849714646</v>
      </c>
      <c r="G4847" s="55"/>
    </row>
    <row r="4848" spans="1:7" x14ac:dyDescent="0.2">
      <c r="A4848" s="49">
        <v>4847</v>
      </c>
      <c r="B4848" s="54">
        <v>43667</v>
      </c>
      <c r="C4848">
        <v>23</v>
      </c>
      <c r="D4848" s="2">
        <v>6026.4460731445824</v>
      </c>
      <c r="E4848" s="2">
        <v>1166.3330776665612</v>
      </c>
      <c r="F4848" s="2">
        <v>0</v>
      </c>
      <c r="G4848" s="55"/>
    </row>
    <row r="4849" spans="1:7" x14ac:dyDescent="0.2">
      <c r="A4849" s="49">
        <v>4848</v>
      </c>
      <c r="B4849" s="54">
        <v>43667</v>
      </c>
      <c r="C4849">
        <v>24</v>
      </c>
      <c r="D4849" s="2">
        <v>5904.2085670839633</v>
      </c>
      <c r="E4849" s="2">
        <v>935.96363919062117</v>
      </c>
      <c r="F4849" s="2">
        <v>0</v>
      </c>
      <c r="G4849" s="55"/>
    </row>
    <row r="4850" spans="1:7" x14ac:dyDescent="0.2">
      <c r="A4850" s="49">
        <v>4849</v>
      </c>
      <c r="B4850" s="54">
        <v>43668</v>
      </c>
      <c r="C4850">
        <v>1</v>
      </c>
      <c r="D4850" s="2">
        <v>5699.683388789842</v>
      </c>
      <c r="E4850" s="2">
        <v>840.34760222421301</v>
      </c>
      <c r="F4850" s="2">
        <v>0</v>
      </c>
      <c r="G4850" s="55"/>
    </row>
    <row r="4851" spans="1:7" x14ac:dyDescent="0.2">
      <c r="A4851" s="49">
        <v>4850</v>
      </c>
      <c r="B4851" s="54">
        <v>43668</v>
      </c>
      <c r="C4851">
        <v>2</v>
      </c>
      <c r="D4851" s="2">
        <v>5504.6230688317391</v>
      </c>
      <c r="E4851" s="2">
        <v>762.42459403336068</v>
      </c>
      <c r="F4851" s="2">
        <v>0</v>
      </c>
      <c r="G4851" s="55"/>
    </row>
    <row r="4852" spans="1:7" x14ac:dyDescent="0.2">
      <c r="A4852" s="49">
        <v>4851</v>
      </c>
      <c r="B4852" s="54">
        <v>43668</v>
      </c>
      <c r="C4852">
        <v>3</v>
      </c>
      <c r="D4852" s="2">
        <v>5430.3411575590389</v>
      </c>
      <c r="E4852" s="2">
        <v>739.79128428848117</v>
      </c>
      <c r="F4852" s="2">
        <v>0</v>
      </c>
      <c r="G4852" s="55"/>
    </row>
    <row r="4853" spans="1:7" x14ac:dyDescent="0.2">
      <c r="A4853" s="49">
        <v>4852</v>
      </c>
      <c r="B4853" s="54">
        <v>43668</v>
      </c>
      <c r="C4853">
        <v>4</v>
      </c>
      <c r="D4853" s="2">
        <v>5370.0158419875988</v>
      </c>
      <c r="E4853" s="2">
        <v>712.25718277188287</v>
      </c>
      <c r="F4853" s="2">
        <v>0</v>
      </c>
      <c r="G4853" s="55"/>
    </row>
    <row r="4854" spans="1:7" x14ac:dyDescent="0.2">
      <c r="A4854" s="49">
        <v>4853</v>
      </c>
      <c r="B4854" s="54">
        <v>43668</v>
      </c>
      <c r="C4854">
        <v>5</v>
      </c>
      <c r="D4854" s="2">
        <v>5340.5253722149373</v>
      </c>
      <c r="E4854" s="2">
        <v>761.54952378872952</v>
      </c>
      <c r="F4854" s="2">
        <v>0</v>
      </c>
      <c r="G4854" s="55"/>
    </row>
    <row r="4855" spans="1:7" x14ac:dyDescent="0.2">
      <c r="A4855" s="49">
        <v>4854</v>
      </c>
      <c r="B4855" s="54">
        <v>43668</v>
      </c>
      <c r="C4855">
        <v>6</v>
      </c>
      <c r="D4855" s="2">
        <v>5332.6792619897924</v>
      </c>
      <c r="E4855" s="2">
        <v>838.27174939473639</v>
      </c>
      <c r="F4855" s="2">
        <v>0.1553119784400761</v>
      </c>
      <c r="G4855" s="55"/>
    </row>
    <row r="4856" spans="1:7" x14ac:dyDescent="0.2">
      <c r="A4856" s="49">
        <v>4855</v>
      </c>
      <c r="B4856" s="54">
        <v>43668</v>
      </c>
      <c r="C4856">
        <v>7</v>
      </c>
      <c r="D4856" s="2">
        <v>5381.8959996952481</v>
      </c>
      <c r="E4856" s="2">
        <v>963.19866756030729</v>
      </c>
      <c r="F4856" s="2">
        <v>6.3546747916930881</v>
      </c>
      <c r="G4856" s="55"/>
    </row>
    <row r="4857" spans="1:7" x14ac:dyDescent="0.2">
      <c r="A4857" s="49">
        <v>4856</v>
      </c>
      <c r="B4857" s="54">
        <v>43668</v>
      </c>
      <c r="C4857">
        <v>8</v>
      </c>
      <c r="D4857" s="2">
        <v>5522.226862119287</v>
      </c>
      <c r="E4857" s="2">
        <v>766.41576444533644</v>
      </c>
      <c r="F4857" s="2">
        <v>48.519972346702609</v>
      </c>
      <c r="G4857" s="55"/>
    </row>
    <row r="4858" spans="1:7" x14ac:dyDescent="0.2">
      <c r="A4858" s="49">
        <v>4857</v>
      </c>
      <c r="B4858" s="54">
        <v>43668</v>
      </c>
      <c r="C4858">
        <v>9</v>
      </c>
      <c r="D4858" s="2">
        <v>5636.4264587527869</v>
      </c>
      <c r="E4858" s="2">
        <v>684.55259110275642</v>
      </c>
      <c r="F4858" s="2">
        <v>306.77272584575741</v>
      </c>
      <c r="G4858" s="55"/>
    </row>
    <row r="4859" spans="1:7" x14ac:dyDescent="0.2">
      <c r="A4859" s="49">
        <v>4858</v>
      </c>
      <c r="B4859" s="54">
        <v>43668</v>
      </c>
      <c r="C4859">
        <v>10</v>
      </c>
      <c r="D4859" s="2">
        <v>5694.109968652836</v>
      </c>
      <c r="E4859" s="2">
        <v>689.50633027573917</v>
      </c>
      <c r="F4859" s="2">
        <v>639.28563753525532</v>
      </c>
      <c r="G4859" s="55"/>
    </row>
    <row r="4860" spans="1:7" x14ac:dyDescent="0.2">
      <c r="A4860" s="49">
        <v>4859</v>
      </c>
      <c r="B4860" s="54">
        <v>43668</v>
      </c>
      <c r="C4860">
        <v>11</v>
      </c>
      <c r="D4860" s="2">
        <v>5873.801680210081</v>
      </c>
      <c r="E4860" s="2">
        <v>622.88032880402068</v>
      </c>
      <c r="F4860" s="2">
        <v>909.47020038338815</v>
      </c>
      <c r="G4860" s="55"/>
    </row>
    <row r="4861" spans="1:7" x14ac:dyDescent="0.2">
      <c r="A4861" s="49">
        <v>4860</v>
      </c>
      <c r="B4861" s="54">
        <v>43668</v>
      </c>
      <c r="C4861">
        <v>12</v>
      </c>
      <c r="D4861" s="2">
        <v>5966.7588084563813</v>
      </c>
      <c r="E4861" s="2">
        <v>467.425282462415</v>
      </c>
      <c r="F4861" s="2">
        <v>1020.7610789520628</v>
      </c>
      <c r="G4861" s="55"/>
    </row>
    <row r="4862" spans="1:7" x14ac:dyDescent="0.2">
      <c r="A4862" s="49">
        <v>4861</v>
      </c>
      <c r="B4862" s="54">
        <v>43668</v>
      </c>
      <c r="C4862">
        <v>13</v>
      </c>
      <c r="D4862" s="2">
        <v>6009.0931729532222</v>
      </c>
      <c r="E4862" s="2">
        <v>319.3778962510296</v>
      </c>
      <c r="F4862" s="2">
        <v>1150.4461906176725</v>
      </c>
      <c r="G4862" s="55"/>
    </row>
    <row r="4863" spans="1:7" x14ac:dyDescent="0.2">
      <c r="A4863" s="49">
        <v>4862</v>
      </c>
      <c r="B4863" s="54">
        <v>43668</v>
      </c>
      <c r="C4863">
        <v>14</v>
      </c>
      <c r="D4863" s="2">
        <v>5975.3598920524892</v>
      </c>
      <c r="E4863" s="2">
        <v>353.39754295937252</v>
      </c>
      <c r="F4863" s="2">
        <v>1174.1544789956924</v>
      </c>
      <c r="G4863" s="55"/>
    </row>
    <row r="4864" spans="1:7" x14ac:dyDescent="0.2">
      <c r="A4864" s="49">
        <v>4863</v>
      </c>
      <c r="B4864" s="54">
        <v>43668</v>
      </c>
      <c r="C4864">
        <v>15</v>
      </c>
      <c r="D4864" s="2">
        <v>5959.6470565749278</v>
      </c>
      <c r="E4864" s="2">
        <v>528.92473009867081</v>
      </c>
      <c r="F4864" s="2">
        <v>1176.2904627911007</v>
      </c>
      <c r="G4864" s="55"/>
    </row>
    <row r="4865" spans="1:7" x14ac:dyDescent="0.2">
      <c r="A4865" s="49">
        <v>4864</v>
      </c>
      <c r="B4865" s="54">
        <v>43668</v>
      </c>
      <c r="C4865">
        <v>16</v>
      </c>
      <c r="D4865" s="2">
        <v>5996.0275643875893</v>
      </c>
      <c r="E4865" s="2">
        <v>679.36839842459881</v>
      </c>
      <c r="F4865" s="2">
        <v>1091.885920222936</v>
      </c>
      <c r="G4865" s="55"/>
    </row>
    <row r="4866" spans="1:7" x14ac:dyDescent="0.2">
      <c r="A4866" s="49">
        <v>4865</v>
      </c>
      <c r="B4866" s="54">
        <v>43668</v>
      </c>
      <c r="C4866">
        <v>17</v>
      </c>
      <c r="D4866" s="2">
        <v>6051.5065948247493</v>
      </c>
      <c r="E4866" s="2">
        <v>665.11427563708594</v>
      </c>
      <c r="F4866" s="2">
        <v>984.8563784538228</v>
      </c>
      <c r="G4866" s="55"/>
    </row>
    <row r="4867" spans="1:7" x14ac:dyDescent="0.2">
      <c r="A4867" s="49">
        <v>4866</v>
      </c>
      <c r="B4867" s="54">
        <v>43668</v>
      </c>
      <c r="C4867">
        <v>18</v>
      </c>
      <c r="D4867" s="2">
        <v>6040.6013856853306</v>
      </c>
      <c r="E4867" s="2">
        <v>748.30685231365999</v>
      </c>
      <c r="F4867" s="2">
        <v>708.8449174739344</v>
      </c>
      <c r="G4867" s="55"/>
    </row>
    <row r="4868" spans="1:7" x14ac:dyDescent="0.2">
      <c r="A4868" s="49">
        <v>4867</v>
      </c>
      <c r="B4868" s="54">
        <v>43668</v>
      </c>
      <c r="C4868">
        <v>19</v>
      </c>
      <c r="D4868" s="2">
        <v>6088.4079291901799</v>
      </c>
      <c r="E4868" s="2">
        <v>683.44386459948737</v>
      </c>
      <c r="F4868" s="2">
        <v>432.85547701825112</v>
      </c>
      <c r="G4868" s="55"/>
    </row>
    <row r="4869" spans="1:7" x14ac:dyDescent="0.2">
      <c r="A4869" s="49">
        <v>4868</v>
      </c>
      <c r="B4869" s="54">
        <v>43668</v>
      </c>
      <c r="C4869">
        <v>20</v>
      </c>
      <c r="D4869" s="2">
        <v>6009.740784618929</v>
      </c>
      <c r="E4869" s="2">
        <v>826.15039972738282</v>
      </c>
      <c r="F4869" s="2">
        <v>167.45958989493141</v>
      </c>
      <c r="G4869" s="55"/>
    </row>
    <row r="4870" spans="1:7" x14ac:dyDescent="0.2">
      <c r="A4870" s="49">
        <v>4869</v>
      </c>
      <c r="B4870" s="54">
        <v>43668</v>
      </c>
      <c r="C4870">
        <v>21</v>
      </c>
      <c r="D4870" s="2">
        <v>5965.3170233958772</v>
      </c>
      <c r="E4870" s="2">
        <v>832.09448764838339</v>
      </c>
      <c r="F4870" s="2">
        <v>18.002802114901712</v>
      </c>
      <c r="G4870" s="55"/>
    </row>
    <row r="4871" spans="1:7" x14ac:dyDescent="0.2">
      <c r="A4871" s="49">
        <v>4870</v>
      </c>
      <c r="B4871" s="54">
        <v>43668</v>
      </c>
      <c r="C4871">
        <v>22</v>
      </c>
      <c r="D4871" s="2">
        <v>6034.9734384227349</v>
      </c>
      <c r="E4871" s="2">
        <v>631.32025240244593</v>
      </c>
      <c r="F4871" s="2">
        <v>0.64876916613823732</v>
      </c>
      <c r="G4871" s="55"/>
    </row>
    <row r="4872" spans="1:7" x14ac:dyDescent="0.2">
      <c r="A4872" s="49">
        <v>4871</v>
      </c>
      <c r="B4872" s="54">
        <v>43668</v>
      </c>
      <c r="C4872">
        <v>23</v>
      </c>
      <c r="D4872" s="2">
        <v>6038.7333418398293</v>
      </c>
      <c r="E4872" s="2">
        <v>835.7194755304414</v>
      </c>
      <c r="F4872" s="2">
        <v>0</v>
      </c>
      <c r="G4872" s="55"/>
    </row>
    <row r="4873" spans="1:7" x14ac:dyDescent="0.2">
      <c r="A4873" s="49">
        <v>4872</v>
      </c>
      <c r="B4873" s="54">
        <v>43668</v>
      </c>
      <c r="C4873">
        <v>24</v>
      </c>
      <c r="D4873" s="2">
        <v>5919.5958340926154</v>
      </c>
      <c r="E4873" s="2">
        <v>1056.9948479735453</v>
      </c>
      <c r="F4873" s="2">
        <v>0</v>
      </c>
      <c r="G4873" s="55"/>
    </row>
    <row r="4874" spans="1:7" x14ac:dyDescent="0.2">
      <c r="A4874" s="49">
        <v>4873</v>
      </c>
      <c r="B4874" s="54">
        <v>43669</v>
      </c>
      <c r="C4874">
        <v>1</v>
      </c>
      <c r="D4874" s="2">
        <v>5832.4549999999999</v>
      </c>
      <c r="E4874" s="2">
        <v>1478.9688505997738</v>
      </c>
      <c r="F4874" s="2">
        <v>0</v>
      </c>
      <c r="G4874" s="55"/>
    </row>
    <row r="4875" spans="1:7" x14ac:dyDescent="0.2">
      <c r="A4875" s="49">
        <v>4874</v>
      </c>
      <c r="B4875" s="54">
        <v>43669</v>
      </c>
      <c r="C4875">
        <v>2</v>
      </c>
      <c r="D4875" s="2">
        <v>5677.83</v>
      </c>
      <c r="E4875" s="2">
        <v>850.5445126572555</v>
      </c>
      <c r="F4875" s="2">
        <v>0</v>
      </c>
      <c r="G4875" s="55"/>
    </row>
    <row r="4876" spans="1:7" x14ac:dyDescent="0.2">
      <c r="A4876" s="49">
        <v>4875</v>
      </c>
      <c r="B4876" s="54">
        <v>43669</v>
      </c>
      <c r="C4876">
        <v>3</v>
      </c>
      <c r="D4876" s="2">
        <v>5622.165</v>
      </c>
      <c r="E4876" s="2">
        <v>602.6622636209421</v>
      </c>
      <c r="F4876" s="2">
        <v>0</v>
      </c>
      <c r="G4876" s="55"/>
    </row>
    <row r="4877" spans="1:7" x14ac:dyDescent="0.2">
      <c r="A4877" s="49">
        <v>4876</v>
      </c>
      <c r="B4877" s="54">
        <v>43669</v>
      </c>
      <c r="C4877">
        <v>4</v>
      </c>
      <c r="D4877" s="2">
        <v>5572.6850000000004</v>
      </c>
      <c r="E4877" s="2">
        <v>809.17068901949779</v>
      </c>
      <c r="F4877" s="2">
        <v>0</v>
      </c>
      <c r="G4877" s="55"/>
    </row>
    <row r="4878" spans="1:7" x14ac:dyDescent="0.2">
      <c r="A4878" s="49">
        <v>4877</v>
      </c>
      <c r="B4878" s="54">
        <v>43669</v>
      </c>
      <c r="C4878">
        <v>5</v>
      </c>
      <c r="D4878" s="2">
        <v>5541.76</v>
      </c>
      <c r="E4878" s="2">
        <v>869.91735735030534</v>
      </c>
      <c r="F4878" s="2">
        <v>0</v>
      </c>
      <c r="G4878" s="55"/>
    </row>
    <row r="4879" spans="1:7" x14ac:dyDescent="0.2">
      <c r="A4879" s="49">
        <v>4878</v>
      </c>
      <c r="B4879" s="54">
        <v>43669</v>
      </c>
      <c r="C4879">
        <v>6</v>
      </c>
      <c r="D4879" s="2">
        <v>5541.76</v>
      </c>
      <c r="E4879" s="2">
        <v>890.12144193138181</v>
      </c>
      <c r="F4879" s="2">
        <v>0.14570785415345594</v>
      </c>
      <c r="G4879" s="55"/>
    </row>
    <row r="4880" spans="1:7" x14ac:dyDescent="0.2">
      <c r="A4880" s="49">
        <v>4879</v>
      </c>
      <c r="B4880" s="54">
        <v>43669</v>
      </c>
      <c r="C4880">
        <v>7</v>
      </c>
      <c r="D4880" s="2">
        <v>5572.6850000000004</v>
      </c>
      <c r="E4880" s="2">
        <v>1040.1949905046608</v>
      </c>
      <c r="F4880" s="2">
        <v>9.8871892390615113</v>
      </c>
      <c r="G4880" s="55"/>
    </row>
    <row r="4881" spans="1:7" x14ac:dyDescent="0.2">
      <c r="A4881" s="49">
        <v>4880</v>
      </c>
      <c r="B4881" s="54">
        <v>43669</v>
      </c>
      <c r="C4881">
        <v>8</v>
      </c>
      <c r="D4881" s="2">
        <v>5708.7550000000001</v>
      </c>
      <c r="E4881" s="2">
        <v>1061.4639716864804</v>
      </c>
      <c r="F4881" s="2">
        <v>48.852095473050099</v>
      </c>
      <c r="G4881" s="55"/>
    </row>
    <row r="4882" spans="1:7" x14ac:dyDescent="0.2">
      <c r="A4882" s="49">
        <v>4881</v>
      </c>
      <c r="B4882" s="54">
        <v>43669</v>
      </c>
      <c r="C4882">
        <v>9</v>
      </c>
      <c r="D4882" s="2">
        <v>5801.53</v>
      </c>
      <c r="E4882" s="2">
        <v>1330.5232409599791</v>
      </c>
      <c r="F4882" s="2">
        <v>212.46370956272207</v>
      </c>
      <c r="G4882" s="55"/>
    </row>
    <row r="4883" spans="1:7" x14ac:dyDescent="0.2">
      <c r="A4883" s="49">
        <v>4882</v>
      </c>
      <c r="B4883" s="54">
        <v>43669</v>
      </c>
      <c r="C4883">
        <v>10</v>
      </c>
      <c r="D4883" s="2">
        <v>5857.1949999999997</v>
      </c>
      <c r="E4883" s="2">
        <v>1417.0543077415689</v>
      </c>
      <c r="F4883" s="2">
        <v>476.10383779677738</v>
      </c>
      <c r="G4883" s="55"/>
    </row>
    <row r="4884" spans="1:7" x14ac:dyDescent="0.2">
      <c r="A4884" s="49">
        <v>4883</v>
      </c>
      <c r="B4884" s="54">
        <v>43669</v>
      </c>
      <c r="C4884">
        <v>11</v>
      </c>
      <c r="D4884" s="2">
        <v>5980.8949999999995</v>
      </c>
      <c r="E4884" s="2">
        <v>1183.0556754665865</v>
      </c>
      <c r="F4884" s="2">
        <v>677.57049594448415</v>
      </c>
      <c r="G4884" s="55"/>
    </row>
    <row r="4885" spans="1:7" x14ac:dyDescent="0.2">
      <c r="A4885" s="49">
        <v>4884</v>
      </c>
      <c r="B4885" s="54">
        <v>43669</v>
      </c>
      <c r="C4885">
        <v>12</v>
      </c>
      <c r="D4885" s="2">
        <v>6061.3</v>
      </c>
      <c r="E4885" s="2">
        <v>1454.2871832569347</v>
      </c>
      <c r="F4885" s="2">
        <v>833.69431462125203</v>
      </c>
      <c r="G4885" s="55"/>
    </row>
    <row r="4886" spans="1:7" x14ac:dyDescent="0.2">
      <c r="A4886" s="49">
        <v>4885</v>
      </c>
      <c r="B4886" s="54">
        <v>43669</v>
      </c>
      <c r="C4886">
        <v>13</v>
      </c>
      <c r="D4886" s="2">
        <v>6110.78</v>
      </c>
      <c r="E4886" s="2">
        <v>1515.1939972958328</v>
      </c>
      <c r="F4886" s="2">
        <v>1015.7439683867588</v>
      </c>
      <c r="G4886" s="55"/>
    </row>
    <row r="4887" spans="1:7" x14ac:dyDescent="0.2">
      <c r="A4887" s="49">
        <v>4886</v>
      </c>
      <c r="B4887" s="54">
        <v>43669</v>
      </c>
      <c r="C4887">
        <v>14</v>
      </c>
      <c r="D4887" s="2">
        <v>6098.41</v>
      </c>
      <c r="E4887" s="2">
        <v>1462.0259955360843</v>
      </c>
      <c r="F4887" s="2">
        <v>1086.0863775488722</v>
      </c>
      <c r="G4887" s="55"/>
    </row>
    <row r="4888" spans="1:7" x14ac:dyDescent="0.2">
      <c r="A4888" s="49">
        <v>4887</v>
      </c>
      <c r="B4888" s="54">
        <v>43669</v>
      </c>
      <c r="C4888">
        <v>15</v>
      </c>
      <c r="D4888" s="2">
        <v>6092.2250000000004</v>
      </c>
      <c r="E4888" s="2">
        <v>1448.1521141854978</v>
      </c>
      <c r="F4888" s="2">
        <v>1175.3833532787662</v>
      </c>
      <c r="G4888" s="55"/>
    </row>
    <row r="4889" spans="1:7" x14ac:dyDescent="0.2">
      <c r="A4889" s="49">
        <v>4888</v>
      </c>
      <c r="B4889" s="54">
        <v>43669</v>
      </c>
      <c r="C4889">
        <v>16</v>
      </c>
      <c r="D4889" s="2">
        <v>6123.15</v>
      </c>
      <c r="E4889" s="2">
        <v>1304.6431368251026</v>
      </c>
      <c r="F4889" s="2">
        <v>1139.7644811378664</v>
      </c>
      <c r="G4889" s="55"/>
    </row>
    <row r="4890" spans="1:7" x14ac:dyDescent="0.2">
      <c r="A4890" s="49">
        <v>4889</v>
      </c>
      <c r="B4890" s="54">
        <v>43669</v>
      </c>
      <c r="C4890">
        <v>17</v>
      </c>
      <c r="D4890" s="2">
        <v>6185</v>
      </c>
      <c r="E4890" s="2">
        <v>1076.2216937597971</v>
      </c>
      <c r="F4890" s="2">
        <v>998.59958618568749</v>
      </c>
      <c r="G4890" s="55"/>
    </row>
    <row r="4891" spans="1:7" x14ac:dyDescent="0.2">
      <c r="A4891" s="49">
        <v>4890</v>
      </c>
      <c r="B4891" s="54">
        <v>43669</v>
      </c>
      <c r="C4891">
        <v>18</v>
      </c>
      <c r="D4891" s="2">
        <v>6172.63</v>
      </c>
      <c r="E4891" s="2">
        <v>877.61186034673597</v>
      </c>
      <c r="F4891" s="2">
        <v>750.80694836076555</v>
      </c>
      <c r="G4891" s="55"/>
    </row>
    <row r="4892" spans="1:7" x14ac:dyDescent="0.2">
      <c r="A4892" s="49">
        <v>4891</v>
      </c>
      <c r="B4892" s="54">
        <v>43669</v>
      </c>
      <c r="C4892">
        <v>19</v>
      </c>
      <c r="D4892" s="2">
        <v>6185</v>
      </c>
      <c r="E4892" s="2">
        <v>850.21673562007788</v>
      </c>
      <c r="F4892" s="2">
        <v>454.40761747948</v>
      </c>
      <c r="G4892" s="55"/>
    </row>
    <row r="4893" spans="1:7" x14ac:dyDescent="0.2">
      <c r="A4893" s="49">
        <v>4892</v>
      </c>
      <c r="B4893" s="54">
        <v>43669</v>
      </c>
      <c r="C4893">
        <v>20</v>
      </c>
      <c r="D4893" s="2">
        <v>6110.78</v>
      </c>
      <c r="E4893" s="2">
        <v>925.36784808830555</v>
      </c>
      <c r="F4893" s="2">
        <v>169.73520656969714</v>
      </c>
      <c r="G4893" s="55"/>
    </row>
    <row r="4894" spans="1:7" x14ac:dyDescent="0.2">
      <c r="A4894" s="49">
        <v>4893</v>
      </c>
      <c r="B4894" s="54">
        <v>43669</v>
      </c>
      <c r="C4894">
        <v>21</v>
      </c>
      <c r="D4894" s="2">
        <v>6048.93</v>
      </c>
      <c r="E4894" s="2">
        <v>1058.7670166647786</v>
      </c>
      <c r="F4894" s="2">
        <v>21.874864134749529</v>
      </c>
      <c r="G4894" s="55"/>
    </row>
    <row r="4895" spans="1:7" x14ac:dyDescent="0.2">
      <c r="A4895" s="49">
        <v>4894</v>
      </c>
      <c r="B4895" s="54">
        <v>43669</v>
      </c>
      <c r="C4895">
        <v>22</v>
      </c>
      <c r="D4895" s="2">
        <v>6141.7049999999999</v>
      </c>
      <c r="E4895" s="2">
        <v>798.96803486449676</v>
      </c>
      <c r="F4895" s="2">
        <v>0.53282151325301208</v>
      </c>
      <c r="G4895" s="55"/>
    </row>
    <row r="4896" spans="1:7" x14ac:dyDescent="0.2">
      <c r="A4896" s="49">
        <v>4895</v>
      </c>
      <c r="B4896" s="54">
        <v>43669</v>
      </c>
      <c r="C4896">
        <v>23</v>
      </c>
      <c r="D4896" s="2">
        <v>6116.9650000000001</v>
      </c>
      <c r="E4896" s="2">
        <v>935.18919367363162</v>
      </c>
      <c r="F4896" s="2">
        <v>0</v>
      </c>
      <c r="G4896" s="55"/>
    </row>
    <row r="4897" spans="1:7" x14ac:dyDescent="0.2">
      <c r="A4897" s="49">
        <v>4896</v>
      </c>
      <c r="B4897" s="54">
        <v>43669</v>
      </c>
      <c r="C4897">
        <v>24</v>
      </c>
      <c r="D4897" s="2">
        <v>6024.19</v>
      </c>
      <c r="E4897" s="2">
        <v>794.09562883024591</v>
      </c>
      <c r="F4897" s="2">
        <v>0</v>
      </c>
      <c r="G4897" s="55"/>
    </row>
    <row r="4898" spans="1:7" x14ac:dyDescent="0.2">
      <c r="A4898" s="49">
        <v>4897</v>
      </c>
      <c r="B4898" s="54">
        <v>43670</v>
      </c>
      <c r="C4898">
        <v>1</v>
      </c>
      <c r="D4898" s="2">
        <v>5744.9226555164778</v>
      </c>
      <c r="E4898" s="2">
        <v>1099.4958902071326</v>
      </c>
      <c r="F4898" s="2">
        <v>0</v>
      </c>
      <c r="G4898" s="55"/>
    </row>
    <row r="4899" spans="1:7" x14ac:dyDescent="0.2">
      <c r="A4899" s="49">
        <v>4898</v>
      </c>
      <c r="B4899" s="54">
        <v>43670</v>
      </c>
      <c r="C4899">
        <v>2</v>
      </c>
      <c r="D4899" s="2">
        <v>5537.2311423238807</v>
      </c>
      <c r="E4899" s="2">
        <v>1105.5455803007476</v>
      </c>
      <c r="F4899" s="2">
        <v>0</v>
      </c>
      <c r="G4899" s="55"/>
    </row>
    <row r="4900" spans="1:7" x14ac:dyDescent="0.2">
      <c r="A4900" s="49">
        <v>4899</v>
      </c>
      <c r="B4900" s="54">
        <v>43670</v>
      </c>
      <c r="C4900">
        <v>3</v>
      </c>
      <c r="D4900" s="2">
        <v>5464.6244123046426</v>
      </c>
      <c r="E4900" s="2">
        <v>1000.8777895913453</v>
      </c>
      <c r="F4900" s="2">
        <v>0</v>
      </c>
      <c r="G4900" s="55"/>
    </row>
    <row r="4901" spans="1:7" x14ac:dyDescent="0.2">
      <c r="A4901" s="49">
        <v>4900</v>
      </c>
      <c r="B4901" s="54">
        <v>43670</v>
      </c>
      <c r="C4901">
        <v>4</v>
      </c>
      <c r="D4901" s="2">
        <v>5394.1081466700398</v>
      </c>
      <c r="E4901" s="2">
        <v>991.38963843685156</v>
      </c>
      <c r="F4901" s="2">
        <v>0</v>
      </c>
      <c r="G4901" s="55"/>
    </row>
    <row r="4902" spans="1:7" x14ac:dyDescent="0.2">
      <c r="A4902" s="49">
        <v>4901</v>
      </c>
      <c r="B4902" s="54">
        <v>43670</v>
      </c>
      <c r="C4902">
        <v>5</v>
      </c>
      <c r="D4902" s="2">
        <v>5389.8120579068218</v>
      </c>
      <c r="E4902" s="2">
        <v>838.7855454770397</v>
      </c>
      <c r="F4902" s="2">
        <v>0</v>
      </c>
      <c r="G4902" s="55"/>
    </row>
    <row r="4903" spans="1:7" x14ac:dyDescent="0.2">
      <c r="A4903" s="49">
        <v>4902</v>
      </c>
      <c r="B4903" s="54">
        <v>43670</v>
      </c>
      <c r="C4903">
        <v>6</v>
      </c>
      <c r="D4903" s="2">
        <v>5378.9201572207412</v>
      </c>
      <c r="E4903" s="2">
        <v>791.0868581496801</v>
      </c>
      <c r="F4903" s="2">
        <v>0.16209224857324034</v>
      </c>
      <c r="G4903" s="55"/>
    </row>
    <row r="4904" spans="1:7" x14ac:dyDescent="0.2">
      <c r="A4904" s="49">
        <v>4903</v>
      </c>
      <c r="B4904" s="54">
        <v>43670</v>
      </c>
      <c r="C4904">
        <v>7</v>
      </c>
      <c r="D4904" s="2">
        <v>5407.6084074606388</v>
      </c>
      <c r="E4904" s="2">
        <v>823.20487145776769</v>
      </c>
      <c r="F4904" s="2">
        <v>9.4813860447051361</v>
      </c>
      <c r="G4904" s="55"/>
    </row>
    <row r="4905" spans="1:7" x14ac:dyDescent="0.2">
      <c r="A4905" s="49">
        <v>4904</v>
      </c>
      <c r="B4905" s="54">
        <v>43670</v>
      </c>
      <c r="C4905">
        <v>8</v>
      </c>
      <c r="D4905" s="2">
        <v>5570.9082078214524</v>
      </c>
      <c r="E4905" s="2">
        <v>752.32417268762242</v>
      </c>
      <c r="F4905" s="2">
        <v>45.729731999048823</v>
      </c>
      <c r="G4905" s="55"/>
    </row>
    <row r="4906" spans="1:7" x14ac:dyDescent="0.2">
      <c r="A4906" s="49">
        <v>4905</v>
      </c>
      <c r="B4906" s="54">
        <v>43670</v>
      </c>
      <c r="C4906">
        <v>9</v>
      </c>
      <c r="D4906" s="2">
        <v>5674.8056053513119</v>
      </c>
      <c r="E4906" s="2">
        <v>696.23043994765158</v>
      </c>
      <c r="F4906" s="2">
        <v>253.36511642486087</v>
      </c>
      <c r="G4906" s="55"/>
    </row>
    <row r="4907" spans="1:7" x14ac:dyDescent="0.2">
      <c r="A4907" s="49">
        <v>4906</v>
      </c>
      <c r="B4907" s="54">
        <v>43670</v>
      </c>
      <c r="C4907">
        <v>10</v>
      </c>
      <c r="D4907" s="2">
        <v>5752.7808481804814</v>
      </c>
      <c r="E4907" s="2">
        <v>730.34251697164996</v>
      </c>
      <c r="F4907" s="2">
        <v>544.74759431951634</v>
      </c>
      <c r="G4907" s="55"/>
    </row>
    <row r="4908" spans="1:7" x14ac:dyDescent="0.2">
      <c r="A4908" s="49">
        <v>4907</v>
      </c>
      <c r="B4908" s="54">
        <v>43670</v>
      </c>
      <c r="C4908">
        <v>11</v>
      </c>
      <c r="D4908" s="2">
        <v>5906.2095040065742</v>
      </c>
      <c r="E4908" s="2">
        <v>750.15709310119394</v>
      </c>
      <c r="F4908" s="2">
        <v>827.59253698069301</v>
      </c>
      <c r="G4908" s="55"/>
    </row>
    <row r="4909" spans="1:7" x14ac:dyDescent="0.2">
      <c r="A4909" s="49">
        <v>4908</v>
      </c>
      <c r="B4909" s="54">
        <v>43670</v>
      </c>
      <c r="C4909">
        <v>12</v>
      </c>
      <c r="D4909" s="2">
        <v>6019.6633702544505</v>
      </c>
      <c r="E4909" s="2">
        <v>599.05488209772443</v>
      </c>
      <c r="F4909" s="2">
        <v>987.33044406269414</v>
      </c>
      <c r="G4909" s="55"/>
    </row>
    <row r="4910" spans="1:7" x14ac:dyDescent="0.2">
      <c r="A4910" s="49">
        <v>4909</v>
      </c>
      <c r="B4910" s="54">
        <v>43670</v>
      </c>
      <c r="C4910">
        <v>13</v>
      </c>
      <c r="D4910" s="2">
        <v>6065.3841184941293</v>
      </c>
      <c r="E4910" s="2">
        <v>482.89998048573671</v>
      </c>
      <c r="F4910" s="2">
        <v>1102.388097488822</v>
      </c>
      <c r="G4910" s="55"/>
    </row>
    <row r="4911" spans="1:7" x14ac:dyDescent="0.2">
      <c r="A4911" s="49">
        <v>4910</v>
      </c>
      <c r="B4911" s="54">
        <v>43670</v>
      </c>
      <c r="C4911">
        <v>14</v>
      </c>
      <c r="D4911" s="2">
        <v>6053.6424624343063</v>
      </c>
      <c r="E4911" s="2">
        <v>426.37324390145295</v>
      </c>
      <c r="F4911" s="2">
        <v>1148.7830729881171</v>
      </c>
      <c r="G4911" s="55"/>
    </row>
    <row r="4912" spans="1:7" x14ac:dyDescent="0.2">
      <c r="A4912" s="49">
        <v>4911</v>
      </c>
      <c r="B4912" s="54">
        <v>43670</v>
      </c>
      <c r="C4912">
        <v>15</v>
      </c>
      <c r="D4912" s="2">
        <v>6015.7015258762895</v>
      </c>
      <c r="E4912" s="2">
        <v>414.03968399931773</v>
      </c>
      <c r="F4912" s="2">
        <v>1071.7116057786179</v>
      </c>
      <c r="G4912" s="55"/>
    </row>
    <row r="4913" spans="1:7" x14ac:dyDescent="0.2">
      <c r="A4913" s="49">
        <v>4912</v>
      </c>
      <c r="B4913" s="54">
        <v>43670</v>
      </c>
      <c r="C4913">
        <v>16</v>
      </c>
      <c r="D4913" s="2">
        <v>6064.16426979877</v>
      </c>
      <c r="E4913" s="2">
        <v>469.04484377510801</v>
      </c>
      <c r="F4913" s="2">
        <v>978.86731474573105</v>
      </c>
      <c r="G4913" s="55"/>
    </row>
    <row r="4914" spans="1:7" x14ac:dyDescent="0.2">
      <c r="A4914" s="49">
        <v>4913</v>
      </c>
      <c r="B4914" s="54">
        <v>43670</v>
      </c>
      <c r="C4914">
        <v>17</v>
      </c>
      <c r="D4914" s="2">
        <v>6096.2632240274224</v>
      </c>
      <c r="E4914" s="2">
        <v>515.7086274402451</v>
      </c>
      <c r="F4914" s="2">
        <v>846.8741540303181</v>
      </c>
      <c r="G4914" s="55"/>
    </row>
    <row r="4915" spans="1:7" x14ac:dyDescent="0.2">
      <c r="A4915" s="49">
        <v>4914</v>
      </c>
      <c r="B4915" s="54">
        <v>43670</v>
      </c>
      <c r="C4915">
        <v>18</v>
      </c>
      <c r="D4915" s="2">
        <v>6109.7811404509348</v>
      </c>
      <c r="E4915" s="2">
        <v>641.60236856560596</v>
      </c>
      <c r="F4915" s="2">
        <v>611.51191296336924</v>
      </c>
      <c r="G4915" s="55"/>
    </row>
    <row r="4916" spans="1:7" x14ac:dyDescent="0.2">
      <c r="A4916" s="49">
        <v>4915</v>
      </c>
      <c r="B4916" s="54">
        <v>43670</v>
      </c>
      <c r="C4916">
        <v>19</v>
      </c>
      <c r="D4916" s="2">
        <v>6130.0352255122189</v>
      </c>
      <c r="E4916" s="2">
        <v>1052.7254053828149</v>
      </c>
      <c r="F4916" s="2">
        <v>362.53121406656237</v>
      </c>
      <c r="G4916" s="55"/>
    </row>
    <row r="4917" spans="1:7" x14ac:dyDescent="0.2">
      <c r="A4917" s="49">
        <v>4916</v>
      </c>
      <c r="B4917" s="54">
        <v>43670</v>
      </c>
      <c r="C4917">
        <v>20</v>
      </c>
      <c r="D4917" s="2">
        <v>6005.7845869903458</v>
      </c>
      <c r="E4917" s="2">
        <v>1286.2447483468695</v>
      </c>
      <c r="F4917" s="2">
        <v>132.20758088981449</v>
      </c>
      <c r="G4917" s="55"/>
    </row>
    <row r="4918" spans="1:7" x14ac:dyDescent="0.2">
      <c r="A4918" s="49">
        <v>4917</v>
      </c>
      <c r="B4918" s="54">
        <v>43670</v>
      </c>
      <c r="C4918">
        <v>21</v>
      </c>
      <c r="D4918" s="2">
        <v>5969.1043650913571</v>
      </c>
      <c r="E4918" s="2">
        <v>1694.0276739329781</v>
      </c>
      <c r="F4918" s="2">
        <v>17.588906640456567</v>
      </c>
      <c r="G4918" s="55"/>
    </row>
    <row r="4919" spans="1:7" x14ac:dyDescent="0.2">
      <c r="A4919" s="49">
        <v>4918</v>
      </c>
      <c r="B4919" s="54">
        <v>43670</v>
      </c>
      <c r="C4919">
        <v>22</v>
      </c>
      <c r="D4919" s="2">
        <v>6017.3017489430858</v>
      </c>
      <c r="E4919" s="2">
        <v>1547.340290278501</v>
      </c>
      <c r="F4919" s="2">
        <v>0</v>
      </c>
      <c r="G4919" s="55"/>
    </row>
    <row r="4920" spans="1:7" x14ac:dyDescent="0.2">
      <c r="A4920" s="49">
        <v>4919</v>
      </c>
      <c r="B4920" s="54">
        <v>43670</v>
      </c>
      <c r="C4920">
        <v>23</v>
      </c>
      <c r="D4920" s="2">
        <v>6006.8238706577276</v>
      </c>
      <c r="E4920" s="2">
        <v>1736.7687658627733</v>
      </c>
      <c r="F4920" s="2">
        <v>0</v>
      </c>
      <c r="G4920" s="55"/>
    </row>
    <row r="4921" spans="1:7" x14ac:dyDescent="0.2">
      <c r="A4921" s="49">
        <v>4920</v>
      </c>
      <c r="B4921" s="54">
        <v>43670</v>
      </c>
      <c r="C4921">
        <v>24</v>
      </c>
      <c r="D4921" s="2">
        <v>5859.4996201751273</v>
      </c>
      <c r="E4921" s="2">
        <v>1618.230262487863</v>
      </c>
      <c r="F4921" s="2">
        <v>0</v>
      </c>
      <c r="G4921" s="55"/>
    </row>
    <row r="4922" spans="1:7" x14ac:dyDescent="0.2">
      <c r="A4922" s="49">
        <v>4921</v>
      </c>
      <c r="B4922" s="54">
        <v>43671</v>
      </c>
      <c r="C4922">
        <v>1</v>
      </c>
      <c r="D4922" s="2">
        <v>5634.1739424331618</v>
      </c>
      <c r="E4922" s="2">
        <v>1533.6938549866388</v>
      </c>
      <c r="F4922" s="2">
        <v>0</v>
      </c>
      <c r="G4922" s="55"/>
    </row>
    <row r="4923" spans="1:7" x14ac:dyDescent="0.2">
      <c r="A4923" s="49">
        <v>4922</v>
      </c>
      <c r="B4923" s="54">
        <v>43671</v>
      </c>
      <c r="C4923">
        <v>2</v>
      </c>
      <c r="D4923" s="2">
        <v>5478.3222032278145</v>
      </c>
      <c r="E4923" s="2">
        <v>1309.2900538473812</v>
      </c>
      <c r="F4923" s="2">
        <v>0</v>
      </c>
      <c r="G4923" s="55"/>
    </row>
    <row r="4924" spans="1:7" x14ac:dyDescent="0.2">
      <c r="A4924" s="49">
        <v>4923</v>
      </c>
      <c r="B4924" s="54">
        <v>43671</v>
      </c>
      <c r="C4924">
        <v>3</v>
      </c>
      <c r="D4924" s="2">
        <v>5399.3447873942278</v>
      </c>
      <c r="E4924" s="2">
        <v>1199.0578451717572</v>
      </c>
      <c r="F4924" s="2">
        <v>0</v>
      </c>
      <c r="G4924" s="55"/>
    </row>
    <row r="4925" spans="1:7" x14ac:dyDescent="0.2">
      <c r="A4925" s="49">
        <v>4924</v>
      </c>
      <c r="B4925" s="54">
        <v>43671</v>
      </c>
      <c r="C4925">
        <v>4</v>
      </c>
      <c r="D4925" s="2">
        <v>5338.8687369208164</v>
      </c>
      <c r="E4925" s="2">
        <v>1136.3652342018931</v>
      </c>
      <c r="F4925" s="2">
        <v>0</v>
      </c>
      <c r="G4925" s="55"/>
    </row>
    <row r="4926" spans="1:7" x14ac:dyDescent="0.2">
      <c r="A4926" s="49">
        <v>4925</v>
      </c>
      <c r="B4926" s="54">
        <v>43671</v>
      </c>
      <c r="C4926">
        <v>5</v>
      </c>
      <c r="D4926" s="2">
        <v>5307.1148783795679</v>
      </c>
      <c r="E4926" s="2">
        <v>1099.9663554586655</v>
      </c>
      <c r="F4926" s="2">
        <v>0</v>
      </c>
      <c r="G4926" s="55"/>
    </row>
    <row r="4927" spans="1:7" x14ac:dyDescent="0.2">
      <c r="A4927" s="49">
        <v>4926</v>
      </c>
      <c r="B4927" s="54">
        <v>43671</v>
      </c>
      <c r="C4927">
        <v>6</v>
      </c>
      <c r="D4927" s="2">
        <v>5283.6896238860672</v>
      </c>
      <c r="E4927" s="2">
        <v>1095.9382791667258</v>
      </c>
      <c r="F4927" s="2">
        <v>0.1693481946734306</v>
      </c>
      <c r="G4927" s="55"/>
    </row>
    <row r="4928" spans="1:7" x14ac:dyDescent="0.2">
      <c r="A4928" s="49">
        <v>4927</v>
      </c>
      <c r="B4928" s="54">
        <v>43671</v>
      </c>
      <c r="C4928">
        <v>7</v>
      </c>
      <c r="D4928" s="2">
        <v>5324.0647533613001</v>
      </c>
      <c r="E4928" s="2">
        <v>1084.9507629985026</v>
      </c>
      <c r="F4928" s="2">
        <v>6.4603717533291061</v>
      </c>
      <c r="G4928" s="55"/>
    </row>
    <row r="4929" spans="1:7" x14ac:dyDescent="0.2">
      <c r="A4929" s="49">
        <v>4928</v>
      </c>
      <c r="B4929" s="54">
        <v>43671</v>
      </c>
      <c r="C4929">
        <v>8</v>
      </c>
      <c r="D4929" s="2">
        <v>5471.5243823347255</v>
      </c>
      <c r="E4929" s="2">
        <v>1064.4173583183876</v>
      </c>
      <c r="F4929" s="2">
        <v>36.837735533132552</v>
      </c>
      <c r="G4929" s="55"/>
    </row>
    <row r="4930" spans="1:7" x14ac:dyDescent="0.2">
      <c r="A4930" s="49">
        <v>4929</v>
      </c>
      <c r="B4930" s="54">
        <v>43671</v>
      </c>
      <c r="C4930">
        <v>9</v>
      </c>
      <c r="D4930" s="2">
        <v>5583.7891178315558</v>
      </c>
      <c r="E4930" s="2">
        <v>1024.1255060257722</v>
      </c>
      <c r="F4930" s="2">
        <v>177.56562225029495</v>
      </c>
      <c r="G4930" s="55"/>
    </row>
    <row r="4931" spans="1:7" x14ac:dyDescent="0.2">
      <c r="A4931" s="49">
        <v>4930</v>
      </c>
      <c r="B4931" s="54">
        <v>43671</v>
      </c>
      <c r="C4931">
        <v>10</v>
      </c>
      <c r="D4931" s="2">
        <v>5662.3602904877807</v>
      </c>
      <c r="E4931" s="2">
        <v>996.41684182835911</v>
      </c>
      <c r="F4931" s="2">
        <v>400.13156772052895</v>
      </c>
      <c r="G4931" s="55"/>
    </row>
    <row r="4932" spans="1:7" x14ac:dyDescent="0.2">
      <c r="A4932" s="49">
        <v>4931</v>
      </c>
      <c r="B4932" s="54">
        <v>43671</v>
      </c>
      <c r="C4932">
        <v>11</v>
      </c>
      <c r="D4932" s="2">
        <v>5793.5915886456005</v>
      </c>
      <c r="E4932" s="2">
        <v>1034.1372029874844</v>
      </c>
      <c r="F4932" s="2">
        <v>606.70433306282246</v>
      </c>
      <c r="G4932" s="55"/>
    </row>
    <row r="4933" spans="1:7" x14ac:dyDescent="0.2">
      <c r="A4933" s="49">
        <v>4932</v>
      </c>
      <c r="B4933" s="54">
        <v>43671</v>
      </c>
      <c r="C4933">
        <v>12</v>
      </c>
      <c r="D4933" s="2">
        <v>5895.961438293316</v>
      </c>
      <c r="E4933" s="2">
        <v>960.96866382607698</v>
      </c>
      <c r="F4933" s="2">
        <v>684.02912689785762</v>
      </c>
      <c r="G4933" s="55"/>
    </row>
    <row r="4934" spans="1:7" x14ac:dyDescent="0.2">
      <c r="A4934" s="49">
        <v>4933</v>
      </c>
      <c r="B4934" s="54">
        <v>43671</v>
      </c>
      <c r="C4934">
        <v>13</v>
      </c>
      <c r="D4934" s="2">
        <v>5932.8065217916956</v>
      </c>
      <c r="E4934" s="2">
        <v>814.72348325621874</v>
      </c>
      <c r="F4934" s="2">
        <v>886.0254228913933</v>
      </c>
      <c r="G4934" s="55"/>
    </row>
    <row r="4935" spans="1:7" x14ac:dyDescent="0.2">
      <c r="A4935" s="49">
        <v>4934</v>
      </c>
      <c r="B4935" s="54">
        <v>43671</v>
      </c>
      <c r="C4935">
        <v>14</v>
      </c>
      <c r="D4935" s="2">
        <v>5899.2696021131596</v>
      </c>
      <c r="E4935" s="2">
        <v>743.68698324713307</v>
      </c>
      <c r="F4935" s="2">
        <v>949.06213908478298</v>
      </c>
      <c r="G4935" s="55"/>
    </row>
    <row r="4936" spans="1:7" x14ac:dyDescent="0.2">
      <c r="A4936" s="49">
        <v>4935</v>
      </c>
      <c r="B4936" s="54">
        <v>43671</v>
      </c>
      <c r="C4936">
        <v>15</v>
      </c>
      <c r="D4936" s="2">
        <v>5867.8555806431887</v>
      </c>
      <c r="E4936" s="2">
        <v>764.19020699597411</v>
      </c>
      <c r="F4936" s="2">
        <v>1018.9953465971639</v>
      </c>
      <c r="G4936" s="55"/>
    </row>
    <row r="4937" spans="1:7" x14ac:dyDescent="0.2">
      <c r="A4937" s="49">
        <v>4936</v>
      </c>
      <c r="B4937" s="54">
        <v>43671</v>
      </c>
      <c r="C4937">
        <v>16</v>
      </c>
      <c r="D4937" s="2">
        <v>5909.5924940704508</v>
      </c>
      <c r="E4937" s="2">
        <v>887.78655713009425</v>
      </c>
      <c r="F4937" s="2">
        <v>1053.9997206228977</v>
      </c>
      <c r="G4937" s="55"/>
    </row>
    <row r="4938" spans="1:7" x14ac:dyDescent="0.2">
      <c r="A4938" s="49">
        <v>4937</v>
      </c>
      <c r="B4938" s="54">
        <v>43671</v>
      </c>
      <c r="C4938">
        <v>17</v>
      </c>
      <c r="D4938" s="2">
        <v>5978.9318266385108</v>
      </c>
      <c r="E4938" s="2">
        <v>948.74332250865473</v>
      </c>
      <c r="F4938" s="2">
        <v>920.01666949608966</v>
      </c>
      <c r="G4938" s="55"/>
    </row>
    <row r="4939" spans="1:7" x14ac:dyDescent="0.2">
      <c r="A4939" s="49">
        <v>4938</v>
      </c>
      <c r="B4939" s="54">
        <v>43671</v>
      </c>
      <c r="C4939">
        <v>18</v>
      </c>
      <c r="D4939" s="2">
        <v>5979.6528338452945</v>
      </c>
      <c r="E4939" s="2">
        <v>976.64405065671906</v>
      </c>
      <c r="F4939" s="2">
        <v>722.17685713539663</v>
      </c>
      <c r="G4939" s="55"/>
    </row>
    <row r="4940" spans="1:7" x14ac:dyDescent="0.2">
      <c r="A4940" s="49">
        <v>4939</v>
      </c>
      <c r="B4940" s="54">
        <v>43671</v>
      </c>
      <c r="C4940">
        <v>19</v>
      </c>
      <c r="D4940" s="2">
        <v>6035.8657319967606</v>
      </c>
      <c r="E4940" s="2">
        <v>1051.9019192240239</v>
      </c>
      <c r="F4940" s="2">
        <v>401.5087627972332</v>
      </c>
      <c r="G4940" s="55"/>
    </row>
    <row r="4941" spans="1:7" x14ac:dyDescent="0.2">
      <c r="A4941" s="49">
        <v>4940</v>
      </c>
      <c r="B4941" s="54">
        <v>43671</v>
      </c>
      <c r="C4941">
        <v>20</v>
      </c>
      <c r="D4941" s="2">
        <v>5927.1548554101601</v>
      </c>
      <c r="E4941" s="2">
        <v>1156.4553647736859</v>
      </c>
      <c r="F4941" s="2">
        <v>144.90362438035345</v>
      </c>
      <c r="G4941" s="55"/>
    </row>
    <row r="4942" spans="1:7" x14ac:dyDescent="0.2">
      <c r="A4942" s="49">
        <v>4941</v>
      </c>
      <c r="B4942" s="54">
        <v>43671</v>
      </c>
      <c r="C4942">
        <v>21</v>
      </c>
      <c r="D4942" s="2">
        <v>5893.1292959014236</v>
      </c>
      <c r="E4942" s="2">
        <v>1166.5145154677098</v>
      </c>
      <c r="F4942" s="2">
        <v>17.543339902980346</v>
      </c>
      <c r="G4942" s="55"/>
    </row>
    <row r="4943" spans="1:7" x14ac:dyDescent="0.2">
      <c r="A4943" s="49">
        <v>4942</v>
      </c>
      <c r="B4943" s="54">
        <v>43671</v>
      </c>
      <c r="C4943">
        <v>22</v>
      </c>
      <c r="D4943" s="2">
        <v>5953.8232935332962</v>
      </c>
      <c r="E4943" s="2">
        <v>1178.4018996777609</v>
      </c>
      <c r="F4943" s="2">
        <v>3.4219474698795181E-2</v>
      </c>
      <c r="G4943" s="55"/>
    </row>
    <row r="4944" spans="1:7" x14ac:dyDescent="0.2">
      <c r="A4944" s="49">
        <v>4943</v>
      </c>
      <c r="B4944" s="54">
        <v>43671</v>
      </c>
      <c r="C4944">
        <v>23</v>
      </c>
      <c r="D4944" s="2">
        <v>5914.0993474851148</v>
      </c>
      <c r="E4944" s="2">
        <v>1199.8673441364242</v>
      </c>
      <c r="F4944" s="2">
        <v>0</v>
      </c>
      <c r="G4944" s="55"/>
    </row>
    <row r="4945" spans="1:7" x14ac:dyDescent="0.2">
      <c r="A4945" s="49">
        <v>4944</v>
      </c>
      <c r="B4945" s="54">
        <v>43671</v>
      </c>
      <c r="C4945">
        <v>24</v>
      </c>
      <c r="D4945" s="2">
        <v>5804.6120159709008</v>
      </c>
      <c r="E4945" s="2">
        <v>1293.7657208567182</v>
      </c>
      <c r="F4945" s="2">
        <v>0</v>
      </c>
      <c r="G4945" s="55"/>
    </row>
    <row r="4946" spans="1:7" x14ac:dyDescent="0.2">
      <c r="A4946" s="49">
        <v>4945</v>
      </c>
      <c r="B4946" s="54">
        <v>43672</v>
      </c>
      <c r="C4946">
        <v>1</v>
      </c>
      <c r="D4946" s="2">
        <v>5583.9244449460039</v>
      </c>
      <c r="E4946" s="2">
        <v>1057.1498488658463</v>
      </c>
      <c r="F4946" s="2">
        <v>0</v>
      </c>
      <c r="G4946" s="55"/>
    </row>
    <row r="4947" spans="1:7" x14ac:dyDescent="0.2">
      <c r="A4947" s="49">
        <v>4946</v>
      </c>
      <c r="B4947" s="54">
        <v>43672</v>
      </c>
      <c r="C4947">
        <v>2</v>
      </c>
      <c r="D4947" s="2">
        <v>5407.7227928258144</v>
      </c>
      <c r="E4947" s="2">
        <v>1028.1410671605745</v>
      </c>
      <c r="F4947" s="2">
        <v>0</v>
      </c>
      <c r="G4947" s="55"/>
    </row>
    <row r="4948" spans="1:7" x14ac:dyDescent="0.2">
      <c r="A4948" s="49">
        <v>4947</v>
      </c>
      <c r="B4948" s="54">
        <v>43672</v>
      </c>
      <c r="C4948">
        <v>3</v>
      </c>
      <c r="D4948" s="2">
        <v>5313.219966361853</v>
      </c>
      <c r="E4948" s="2">
        <v>947.89632894481917</v>
      </c>
      <c r="F4948" s="2">
        <v>0</v>
      </c>
      <c r="G4948" s="55"/>
    </row>
    <row r="4949" spans="1:7" x14ac:dyDescent="0.2">
      <c r="A4949" s="49">
        <v>4948</v>
      </c>
      <c r="B4949" s="54">
        <v>43672</v>
      </c>
      <c r="C4949">
        <v>4</v>
      </c>
      <c r="D4949" s="2">
        <v>5274.9749110573875</v>
      </c>
      <c r="E4949" s="2">
        <v>984.48971987178834</v>
      </c>
      <c r="F4949" s="2">
        <v>0</v>
      </c>
      <c r="G4949" s="55"/>
    </row>
    <row r="4950" spans="1:7" x14ac:dyDescent="0.2">
      <c r="A4950" s="49">
        <v>4949</v>
      </c>
      <c r="B4950" s="54">
        <v>43672</v>
      </c>
      <c r="C4950">
        <v>5</v>
      </c>
      <c r="D4950" s="2">
        <v>5227.0817596326879</v>
      </c>
      <c r="E4950" s="2">
        <v>1070.017083363846</v>
      </c>
      <c r="F4950" s="2">
        <v>0</v>
      </c>
      <c r="G4950" s="55"/>
    </row>
    <row r="4951" spans="1:7" x14ac:dyDescent="0.2">
      <c r="A4951" s="49">
        <v>4950</v>
      </c>
      <c r="B4951" s="54">
        <v>43672</v>
      </c>
      <c r="C4951">
        <v>6</v>
      </c>
      <c r="D4951" s="2">
        <v>5225.3694267400342</v>
      </c>
      <c r="E4951" s="2">
        <v>1120.7882024439082</v>
      </c>
      <c r="F4951" s="2">
        <v>0</v>
      </c>
      <c r="G4951" s="55"/>
    </row>
    <row r="4952" spans="1:7" x14ac:dyDescent="0.2">
      <c r="A4952" s="49">
        <v>4951</v>
      </c>
      <c r="B4952" s="54">
        <v>43672</v>
      </c>
      <c r="C4952">
        <v>7</v>
      </c>
      <c r="D4952" s="2">
        <v>5268.9613776168771</v>
      </c>
      <c r="E4952" s="2">
        <v>1109.7822329059763</v>
      </c>
      <c r="F4952" s="2">
        <v>10.093553581103359</v>
      </c>
      <c r="G4952" s="55"/>
    </row>
    <row r="4953" spans="1:7" x14ac:dyDescent="0.2">
      <c r="A4953" s="49">
        <v>4952</v>
      </c>
      <c r="B4953" s="54">
        <v>43672</v>
      </c>
      <c r="C4953">
        <v>8</v>
      </c>
      <c r="D4953" s="2">
        <v>5438.2359858934133</v>
      </c>
      <c r="E4953" s="2">
        <v>1125.8597038079829</v>
      </c>
      <c r="F4953" s="2">
        <v>41.119938584971464</v>
      </c>
      <c r="G4953" s="55"/>
    </row>
    <row r="4954" spans="1:7" x14ac:dyDescent="0.2">
      <c r="A4954" s="49">
        <v>4953</v>
      </c>
      <c r="B4954" s="54">
        <v>43672</v>
      </c>
      <c r="C4954">
        <v>9</v>
      </c>
      <c r="D4954" s="2">
        <v>5520.0074614087061</v>
      </c>
      <c r="E4954" s="2">
        <v>1176.0803575181881</v>
      </c>
      <c r="F4954" s="2">
        <v>188.26852442521206</v>
      </c>
      <c r="G4954" s="55"/>
    </row>
    <row r="4955" spans="1:7" x14ac:dyDescent="0.2">
      <c r="A4955" s="49">
        <v>4954</v>
      </c>
      <c r="B4955" s="54">
        <v>43672</v>
      </c>
      <c r="C4955">
        <v>10</v>
      </c>
      <c r="D4955" s="2">
        <v>5617.0555995031873</v>
      </c>
      <c r="E4955" s="2">
        <v>1168.0031705090591</v>
      </c>
      <c r="F4955" s="2">
        <v>474.50201554631371</v>
      </c>
      <c r="G4955" s="55"/>
    </row>
    <row r="4956" spans="1:7" x14ac:dyDescent="0.2">
      <c r="A4956" s="49">
        <v>4955</v>
      </c>
      <c r="B4956" s="54">
        <v>43672</v>
      </c>
      <c r="C4956">
        <v>11</v>
      </c>
      <c r="D4956" s="2">
        <v>5755.0998343721703</v>
      </c>
      <c r="E4956" s="2">
        <v>1063.3944283805038</v>
      </c>
      <c r="F4956" s="2">
        <v>695.40389845667198</v>
      </c>
      <c r="G4956" s="55"/>
    </row>
    <row r="4957" spans="1:7" x14ac:dyDescent="0.2">
      <c r="A4957" s="49">
        <v>4956</v>
      </c>
      <c r="B4957" s="54">
        <v>43672</v>
      </c>
      <c r="C4957">
        <v>12</v>
      </c>
      <c r="D4957" s="2">
        <v>5832.2044814310639</v>
      </c>
      <c r="E4957" s="2">
        <v>1038.5870947730073</v>
      </c>
      <c r="F4957" s="2">
        <v>846.36432502076093</v>
      </c>
      <c r="G4957" s="55"/>
    </row>
    <row r="4958" spans="1:7" x14ac:dyDescent="0.2">
      <c r="A4958" s="49">
        <v>4957</v>
      </c>
      <c r="B4958" s="54">
        <v>43672</v>
      </c>
      <c r="C4958">
        <v>13</v>
      </c>
      <c r="D4958" s="2">
        <v>5856.4340748389795</v>
      </c>
      <c r="E4958" s="2">
        <v>1014.087702562349</v>
      </c>
      <c r="F4958" s="2">
        <v>983.23186329342252</v>
      </c>
      <c r="G4958" s="55"/>
    </row>
    <row r="4959" spans="1:7" x14ac:dyDescent="0.2">
      <c r="A4959" s="49">
        <v>4958</v>
      </c>
      <c r="B4959" s="54">
        <v>43672</v>
      </c>
      <c r="C4959">
        <v>14</v>
      </c>
      <c r="D4959" s="2">
        <v>5827.4303138917003</v>
      </c>
      <c r="E4959" s="2">
        <v>971.88345592518374</v>
      </c>
      <c r="F4959" s="2">
        <v>1086.1202709726147</v>
      </c>
      <c r="G4959" s="55"/>
    </row>
    <row r="4960" spans="1:7" x14ac:dyDescent="0.2">
      <c r="A4960" s="49">
        <v>4959</v>
      </c>
      <c r="B4960" s="54">
        <v>43672</v>
      </c>
      <c r="C4960">
        <v>15</v>
      </c>
      <c r="D4960" s="2">
        <v>5790.9529036986569</v>
      </c>
      <c r="E4960" s="2">
        <v>927.30337335104093</v>
      </c>
      <c r="F4960" s="2">
        <v>1026.3120662767963</v>
      </c>
      <c r="G4960" s="55"/>
    </row>
    <row r="4961" spans="1:7" x14ac:dyDescent="0.2">
      <c r="A4961" s="49">
        <v>4960</v>
      </c>
      <c r="B4961" s="54">
        <v>43672</v>
      </c>
      <c r="C4961">
        <v>16</v>
      </c>
      <c r="D4961" s="2">
        <v>5852.5533140246871</v>
      </c>
      <c r="E4961" s="2">
        <v>987.68095190332247</v>
      </c>
      <c r="F4961" s="2">
        <v>1061.9054174709786</v>
      </c>
      <c r="G4961" s="55"/>
    </row>
    <row r="4962" spans="1:7" x14ac:dyDescent="0.2">
      <c r="A4962" s="49">
        <v>4961</v>
      </c>
      <c r="B4962" s="54">
        <v>43672</v>
      </c>
      <c r="C4962">
        <v>17</v>
      </c>
      <c r="D4962" s="2">
        <v>5899.2885534632405</v>
      </c>
      <c r="E4962" s="2">
        <v>1027.9094951723278</v>
      </c>
      <c r="F4962" s="2">
        <v>911.36991010439101</v>
      </c>
      <c r="G4962" s="55"/>
    </row>
    <row r="4963" spans="1:7" x14ac:dyDescent="0.2">
      <c r="A4963" s="49">
        <v>4962</v>
      </c>
      <c r="B4963" s="54">
        <v>43672</v>
      </c>
      <c r="C4963">
        <v>18</v>
      </c>
      <c r="D4963" s="2">
        <v>5976.2067687403533</v>
      </c>
      <c r="E4963" s="2">
        <v>1067.6770042876565</v>
      </c>
      <c r="F4963" s="2">
        <v>683.83946406201562</v>
      </c>
      <c r="G4963" s="55"/>
    </row>
    <row r="4964" spans="1:7" x14ac:dyDescent="0.2">
      <c r="A4964" s="49">
        <v>4963</v>
      </c>
      <c r="B4964" s="54">
        <v>43672</v>
      </c>
      <c r="C4964">
        <v>19</v>
      </c>
      <c r="D4964" s="2">
        <v>5893.0733984770641</v>
      </c>
      <c r="E4964" s="2">
        <v>1131.8868042989136</v>
      </c>
      <c r="F4964" s="2">
        <v>379.53839190732816</v>
      </c>
      <c r="G4964" s="55"/>
    </row>
    <row r="4965" spans="1:7" x14ac:dyDescent="0.2">
      <c r="A4965" s="49">
        <v>4964</v>
      </c>
      <c r="B4965" s="54">
        <v>43672</v>
      </c>
      <c r="C4965">
        <v>20</v>
      </c>
      <c r="D4965" s="2">
        <v>5836.5640500569179</v>
      </c>
      <c r="E4965" s="2">
        <v>1231.2102104782853</v>
      </c>
      <c r="F4965" s="2">
        <v>133.50074965367165</v>
      </c>
      <c r="G4965" s="55"/>
    </row>
    <row r="4966" spans="1:7" x14ac:dyDescent="0.2">
      <c r="A4966" s="49">
        <v>4965</v>
      </c>
      <c r="B4966" s="54">
        <v>43672</v>
      </c>
      <c r="C4966">
        <v>21</v>
      </c>
      <c r="D4966" s="2">
        <v>5779.1768835214789</v>
      </c>
      <c r="E4966" s="2">
        <v>1247.7968348320046</v>
      </c>
      <c r="F4966" s="2">
        <v>18.503121872225741</v>
      </c>
      <c r="G4966" s="55"/>
    </row>
    <row r="4967" spans="1:7" x14ac:dyDescent="0.2">
      <c r="A4967" s="49">
        <v>4966</v>
      </c>
      <c r="B4967" s="54">
        <v>43672</v>
      </c>
      <c r="C4967">
        <v>22</v>
      </c>
      <c r="D4967" s="2">
        <v>5843.5733208150696</v>
      </c>
      <c r="E4967" s="2">
        <v>1206.0114598041218</v>
      </c>
      <c r="F4967" s="2">
        <v>0</v>
      </c>
      <c r="G4967" s="55"/>
    </row>
    <row r="4968" spans="1:7" x14ac:dyDescent="0.2">
      <c r="A4968" s="49">
        <v>4967</v>
      </c>
      <c r="B4968" s="54">
        <v>43672</v>
      </c>
      <c r="C4968">
        <v>23</v>
      </c>
      <c r="D4968" s="2">
        <v>5819.4349131766758</v>
      </c>
      <c r="E4968" s="2">
        <v>1090.5409047875394</v>
      </c>
      <c r="F4968" s="2">
        <v>0</v>
      </c>
      <c r="G4968" s="55"/>
    </row>
    <row r="4969" spans="1:7" x14ac:dyDescent="0.2">
      <c r="A4969" s="49">
        <v>4968</v>
      </c>
      <c r="B4969" s="54">
        <v>43672</v>
      </c>
      <c r="C4969">
        <v>24</v>
      </c>
      <c r="D4969" s="2">
        <v>5678.4715630148812</v>
      </c>
      <c r="E4969" s="2">
        <v>1039.0261783104411</v>
      </c>
      <c r="F4969" s="2">
        <v>0</v>
      </c>
      <c r="G4969" s="55"/>
    </row>
    <row r="4970" spans="1:7" x14ac:dyDescent="0.2">
      <c r="A4970" s="49">
        <v>4969</v>
      </c>
      <c r="B4970" s="54">
        <v>43673</v>
      </c>
      <c r="C4970">
        <v>1</v>
      </c>
      <c r="D4970" s="2">
        <v>5490.5206458863258</v>
      </c>
      <c r="E4970" s="2">
        <v>1158.7019510083055</v>
      </c>
      <c r="F4970" s="2">
        <v>0</v>
      </c>
      <c r="G4970" s="55"/>
    </row>
    <row r="4971" spans="1:7" x14ac:dyDescent="0.2">
      <c r="A4971" s="49">
        <v>4970</v>
      </c>
      <c r="B4971" s="54">
        <v>43673</v>
      </c>
      <c r="C4971">
        <v>2</v>
      </c>
      <c r="D4971" s="2">
        <v>5313.7072734360054</v>
      </c>
      <c r="E4971" s="2">
        <v>1230.7050683424104</v>
      </c>
      <c r="F4971" s="2">
        <v>0</v>
      </c>
      <c r="G4971" s="55"/>
    </row>
    <row r="4972" spans="1:7" x14ac:dyDescent="0.2">
      <c r="A4972" s="49">
        <v>4971</v>
      </c>
      <c r="B4972" s="54">
        <v>43673</v>
      </c>
      <c r="C4972">
        <v>3</v>
      </c>
      <c r="D4972" s="2">
        <v>5260.2002964663798</v>
      </c>
      <c r="E4972" s="2">
        <v>1207.2143829763347</v>
      </c>
      <c r="F4972" s="2">
        <v>0</v>
      </c>
      <c r="G4972" s="55"/>
    </row>
    <row r="4973" spans="1:7" x14ac:dyDescent="0.2">
      <c r="A4973" s="49">
        <v>4972</v>
      </c>
      <c r="B4973" s="54">
        <v>43673</v>
      </c>
      <c r="C4973">
        <v>4</v>
      </c>
      <c r="D4973" s="2">
        <v>5200.4569078069344</v>
      </c>
      <c r="E4973" s="2">
        <v>1142.1233707543088</v>
      </c>
      <c r="F4973" s="2">
        <v>0</v>
      </c>
      <c r="G4973" s="55"/>
    </row>
    <row r="4974" spans="1:7" x14ac:dyDescent="0.2">
      <c r="A4974" s="49">
        <v>4973</v>
      </c>
      <c r="B4974" s="54">
        <v>43673</v>
      </c>
      <c r="C4974">
        <v>5</v>
      </c>
      <c r="D4974" s="2">
        <v>5163.5461957548796</v>
      </c>
      <c r="E4974" s="2">
        <v>1120.3733013776748</v>
      </c>
      <c r="F4974" s="2">
        <v>0</v>
      </c>
      <c r="G4974" s="55"/>
    </row>
    <row r="4975" spans="1:7" x14ac:dyDescent="0.2">
      <c r="A4975" s="49">
        <v>4974</v>
      </c>
      <c r="B4975" s="54">
        <v>43673</v>
      </c>
      <c r="C4975">
        <v>6</v>
      </c>
      <c r="D4975" s="2">
        <v>5182.0527000749025</v>
      </c>
      <c r="E4975" s="2">
        <v>1110.9127477374643</v>
      </c>
      <c r="F4975" s="2">
        <v>0.23884973874445156</v>
      </c>
      <c r="G4975" s="55"/>
    </row>
    <row r="4976" spans="1:7" x14ac:dyDescent="0.2">
      <c r="A4976" s="49">
        <v>4975</v>
      </c>
      <c r="B4976" s="54">
        <v>43673</v>
      </c>
      <c r="C4976">
        <v>7</v>
      </c>
      <c r="D4976" s="2">
        <v>5214.7213270464545</v>
      </c>
      <c r="E4976" s="2">
        <v>1188.3849297764809</v>
      </c>
      <c r="F4976" s="2">
        <v>8.0556391339727327</v>
      </c>
      <c r="G4976" s="55"/>
    </row>
    <row r="4977" spans="1:7" x14ac:dyDescent="0.2">
      <c r="A4977" s="49">
        <v>4976</v>
      </c>
      <c r="B4977" s="54">
        <v>43673</v>
      </c>
      <c r="C4977">
        <v>8</v>
      </c>
      <c r="D4977" s="2">
        <v>5381.8732641910319</v>
      </c>
      <c r="E4977" s="2">
        <v>1253.8773695050279</v>
      </c>
      <c r="F4977" s="2">
        <v>45.62964751046291</v>
      </c>
      <c r="G4977" s="55"/>
    </row>
    <row r="4978" spans="1:7" x14ac:dyDescent="0.2">
      <c r="A4978" s="49">
        <v>4977</v>
      </c>
      <c r="B4978" s="54">
        <v>43673</v>
      </c>
      <c r="C4978">
        <v>9</v>
      </c>
      <c r="D4978" s="2">
        <v>5517.7347116732062</v>
      </c>
      <c r="E4978" s="2">
        <v>1189.1377903210562</v>
      </c>
      <c r="F4978" s="2">
        <v>228.46705407675972</v>
      </c>
      <c r="G4978" s="55"/>
    </row>
    <row r="4979" spans="1:7" x14ac:dyDescent="0.2">
      <c r="A4979" s="49">
        <v>4978</v>
      </c>
      <c r="B4979" s="54">
        <v>43673</v>
      </c>
      <c r="C4979">
        <v>10</v>
      </c>
      <c r="D4979" s="2">
        <v>5587.3698367032339</v>
      </c>
      <c r="E4979" s="2">
        <v>1158.5806511904152</v>
      </c>
      <c r="F4979" s="2">
        <v>500.47971061505439</v>
      </c>
      <c r="G4979" s="55"/>
    </row>
    <row r="4980" spans="1:7" x14ac:dyDescent="0.2">
      <c r="A4980" s="49">
        <v>4979</v>
      </c>
      <c r="B4980" s="54">
        <v>43673</v>
      </c>
      <c r="C4980">
        <v>11</v>
      </c>
      <c r="D4980" s="2">
        <v>5721.7993958802945</v>
      </c>
      <c r="E4980" s="2">
        <v>972.74975854717434</v>
      </c>
      <c r="F4980" s="2">
        <v>783.25930075323026</v>
      </c>
      <c r="G4980" s="55"/>
    </row>
    <row r="4981" spans="1:7" x14ac:dyDescent="0.2">
      <c r="A4981" s="49">
        <v>4980</v>
      </c>
      <c r="B4981" s="54">
        <v>43673</v>
      </c>
      <c r="C4981">
        <v>12</v>
      </c>
      <c r="D4981" s="2">
        <v>5787.1418942116661</v>
      </c>
      <c r="E4981" s="2">
        <v>786.04704264340421</v>
      </c>
      <c r="F4981" s="2">
        <v>977.172194024291</v>
      </c>
      <c r="G4981" s="55"/>
    </row>
    <row r="4982" spans="1:7" x14ac:dyDescent="0.2">
      <c r="A4982" s="49">
        <v>4981</v>
      </c>
      <c r="B4982" s="54">
        <v>43673</v>
      </c>
      <c r="C4982">
        <v>13</v>
      </c>
      <c r="D4982" s="2">
        <v>5838.89707006969</v>
      </c>
      <c r="E4982" s="2">
        <v>700.29754191059624</v>
      </c>
      <c r="F4982" s="2">
        <v>1087.7219302600893</v>
      </c>
      <c r="G4982" s="55"/>
    </row>
    <row r="4983" spans="1:7" x14ac:dyDescent="0.2">
      <c r="A4983" s="49">
        <v>4982</v>
      </c>
      <c r="B4983" s="54">
        <v>43673</v>
      </c>
      <c r="C4983">
        <v>14</v>
      </c>
      <c r="D4983" s="2">
        <v>5810.2916746196415</v>
      </c>
      <c r="E4983" s="2">
        <v>736.30915033211681</v>
      </c>
      <c r="F4983" s="2">
        <v>1134.6177276397643</v>
      </c>
      <c r="G4983" s="55"/>
    </row>
    <row r="4984" spans="1:7" x14ac:dyDescent="0.2">
      <c r="A4984" s="49">
        <v>4983</v>
      </c>
      <c r="B4984" s="54">
        <v>43673</v>
      </c>
      <c r="C4984">
        <v>15</v>
      </c>
      <c r="D4984" s="2">
        <v>5779.6483761897571</v>
      </c>
      <c r="E4984" s="2">
        <v>746.363716434141</v>
      </c>
      <c r="F4984" s="2">
        <v>1134.8267237512773</v>
      </c>
      <c r="G4984" s="55"/>
    </row>
    <row r="4985" spans="1:7" x14ac:dyDescent="0.2">
      <c r="A4985" s="49">
        <v>4984</v>
      </c>
      <c r="B4985" s="54">
        <v>43673</v>
      </c>
      <c r="C4985">
        <v>16</v>
      </c>
      <c r="D4985" s="2">
        <v>5812.2112311345691</v>
      </c>
      <c r="E4985" s="2">
        <v>814.92635436825776</v>
      </c>
      <c r="F4985" s="2">
        <v>999.97701054832669</v>
      </c>
      <c r="G4985" s="55"/>
    </row>
    <row r="4986" spans="1:7" x14ac:dyDescent="0.2">
      <c r="A4986" s="49">
        <v>4985</v>
      </c>
      <c r="B4986" s="54">
        <v>43673</v>
      </c>
      <c r="C4986">
        <v>17</v>
      </c>
      <c r="D4986" s="2">
        <v>5866.0354863383109</v>
      </c>
      <c r="E4986" s="2">
        <v>858.0333463226068</v>
      </c>
      <c r="F4986" s="2">
        <v>851.18113622519263</v>
      </c>
      <c r="G4986" s="55"/>
    </row>
    <row r="4987" spans="1:7" x14ac:dyDescent="0.2">
      <c r="A4987" s="49">
        <v>4986</v>
      </c>
      <c r="B4987" s="54">
        <v>43673</v>
      </c>
      <c r="C4987">
        <v>18</v>
      </c>
      <c r="D4987" s="2">
        <v>5875.1566834927253</v>
      </c>
      <c r="E4987" s="2">
        <v>882.62292258446837</v>
      </c>
      <c r="F4987" s="2">
        <v>647.39884122717626</v>
      </c>
      <c r="G4987" s="55"/>
    </row>
    <row r="4988" spans="1:7" x14ac:dyDescent="0.2">
      <c r="A4988" s="49">
        <v>4987</v>
      </c>
      <c r="B4988" s="54">
        <v>43673</v>
      </c>
      <c r="C4988">
        <v>19</v>
      </c>
      <c r="D4988" s="2">
        <v>5970.9541200610347</v>
      </c>
      <c r="E4988" s="2">
        <v>908.45506116544777</v>
      </c>
      <c r="F4988" s="2">
        <v>400.59907785069026</v>
      </c>
      <c r="G4988" s="55"/>
    </row>
    <row r="4989" spans="1:7" x14ac:dyDescent="0.2">
      <c r="A4989" s="49">
        <v>4988</v>
      </c>
      <c r="B4989" s="54">
        <v>43673</v>
      </c>
      <c r="C4989">
        <v>20</v>
      </c>
      <c r="D4989" s="2">
        <v>5838.9223728914458</v>
      </c>
      <c r="E4989" s="2">
        <v>893.1935780556355</v>
      </c>
      <c r="F4989" s="2">
        <v>152.91394965280165</v>
      </c>
      <c r="G4989" s="55"/>
    </row>
    <row r="4990" spans="1:7" x14ac:dyDescent="0.2">
      <c r="A4990" s="49">
        <v>4989</v>
      </c>
      <c r="B4990" s="54">
        <v>43673</v>
      </c>
      <c r="C4990">
        <v>21</v>
      </c>
      <c r="D4990" s="2">
        <v>5758.1385666449278</v>
      </c>
      <c r="E4990" s="2">
        <v>931.64819721303127</v>
      </c>
      <c r="F4990" s="2">
        <v>21.068505282498418</v>
      </c>
      <c r="G4990" s="55"/>
    </row>
    <row r="4991" spans="1:7" x14ac:dyDescent="0.2">
      <c r="A4991" s="49">
        <v>4990</v>
      </c>
      <c r="B4991" s="54">
        <v>43673</v>
      </c>
      <c r="C4991">
        <v>22</v>
      </c>
      <c r="D4991" s="2">
        <v>5838.2337931060538</v>
      </c>
      <c r="E4991" s="2">
        <v>837.54727919276729</v>
      </c>
      <c r="F4991" s="2">
        <v>1.0844354990488272</v>
      </c>
      <c r="G4991" s="55"/>
    </row>
    <row r="4992" spans="1:7" x14ac:dyDescent="0.2">
      <c r="A4992" s="49">
        <v>4991</v>
      </c>
      <c r="B4992" s="54">
        <v>43673</v>
      </c>
      <c r="C4992">
        <v>23</v>
      </c>
      <c r="D4992" s="2">
        <v>5804.3644078092057</v>
      </c>
      <c r="E4992" s="2">
        <v>755.18900330888403</v>
      </c>
      <c r="F4992" s="2">
        <v>0</v>
      </c>
      <c r="G4992" s="55"/>
    </row>
    <row r="4993" spans="1:7" x14ac:dyDescent="0.2">
      <c r="A4993" s="49">
        <v>4992</v>
      </c>
      <c r="B4993" s="54">
        <v>43673</v>
      </c>
      <c r="C4993">
        <v>24</v>
      </c>
      <c r="D4993" s="2">
        <v>5692.4562572792565</v>
      </c>
      <c r="E4993" s="2">
        <v>810.38956591248632</v>
      </c>
      <c r="F4993" s="2">
        <v>0</v>
      </c>
      <c r="G4993" s="55"/>
    </row>
    <row r="4994" spans="1:7" x14ac:dyDescent="0.2">
      <c r="A4994" s="49">
        <v>4993</v>
      </c>
      <c r="B4994" s="54">
        <v>43674</v>
      </c>
      <c r="C4994">
        <v>1</v>
      </c>
      <c r="D4994" s="2">
        <v>5483.3679426719145</v>
      </c>
      <c r="E4994" s="2">
        <v>802.1818238817882</v>
      </c>
      <c r="F4994" s="2">
        <v>0</v>
      </c>
      <c r="G4994" s="55"/>
    </row>
    <row r="4995" spans="1:7" x14ac:dyDescent="0.2">
      <c r="A4995" s="49">
        <v>4994</v>
      </c>
      <c r="B4995" s="54">
        <v>43674</v>
      </c>
      <c r="C4995">
        <v>2</v>
      </c>
      <c r="D4995" s="2">
        <v>5291.1645685296608</v>
      </c>
      <c r="E4995" s="2">
        <v>1136.6207383549952</v>
      </c>
      <c r="F4995" s="2">
        <v>0</v>
      </c>
      <c r="G4995" s="55"/>
    </row>
    <row r="4996" spans="1:7" x14ac:dyDescent="0.2">
      <c r="A4996" s="49">
        <v>4995</v>
      </c>
      <c r="B4996" s="54">
        <v>43674</v>
      </c>
      <c r="C4996">
        <v>3</v>
      </c>
      <c r="D4996" s="2">
        <v>5218.9939882173885</v>
      </c>
      <c r="E4996" s="2">
        <v>1084.6516329855986</v>
      </c>
      <c r="F4996" s="2">
        <v>0</v>
      </c>
      <c r="G4996" s="55"/>
    </row>
    <row r="4997" spans="1:7" x14ac:dyDescent="0.2">
      <c r="A4997" s="49">
        <v>4996</v>
      </c>
      <c r="B4997" s="54">
        <v>43674</v>
      </c>
      <c r="C4997">
        <v>4</v>
      </c>
      <c r="D4997" s="2">
        <v>5173.2315497942582</v>
      </c>
      <c r="E4997" s="2">
        <v>1039.9685700722539</v>
      </c>
      <c r="F4997" s="2">
        <v>0</v>
      </c>
      <c r="G4997" s="55"/>
    </row>
    <row r="4998" spans="1:7" x14ac:dyDescent="0.2">
      <c r="A4998" s="49">
        <v>4997</v>
      </c>
      <c r="B4998" s="54">
        <v>43674</v>
      </c>
      <c r="C4998">
        <v>5</v>
      </c>
      <c r="D4998" s="2">
        <v>5138.2650696303708</v>
      </c>
      <c r="E4998" s="2">
        <v>1086.8168608083852</v>
      </c>
      <c r="F4998" s="2">
        <v>0</v>
      </c>
      <c r="G4998" s="55"/>
    </row>
    <row r="4999" spans="1:7" x14ac:dyDescent="0.2">
      <c r="A4999" s="49">
        <v>4998</v>
      </c>
      <c r="B4999" s="54">
        <v>43674</v>
      </c>
      <c r="C4999">
        <v>6</v>
      </c>
      <c r="D4999" s="2">
        <v>5164.1101799136541</v>
      </c>
      <c r="E4999" s="2">
        <v>1276.5898128801241</v>
      </c>
      <c r="F4999" s="2">
        <v>0</v>
      </c>
      <c r="G4999" s="55"/>
    </row>
    <row r="5000" spans="1:7" x14ac:dyDescent="0.2">
      <c r="A5000" s="49">
        <v>4999</v>
      </c>
      <c r="B5000" s="54">
        <v>43674</v>
      </c>
      <c r="C5000">
        <v>7</v>
      </c>
      <c r="D5000" s="2">
        <v>5216.1669735453361</v>
      </c>
      <c r="E5000" s="2">
        <v>1311.4964059208814</v>
      </c>
      <c r="F5000" s="2">
        <v>6.6458045910589743</v>
      </c>
      <c r="G5000" s="55"/>
    </row>
    <row r="5001" spans="1:7" x14ac:dyDescent="0.2">
      <c r="A5001" s="49">
        <v>5000</v>
      </c>
      <c r="B5001" s="54">
        <v>43674</v>
      </c>
      <c r="C5001">
        <v>8</v>
      </c>
      <c r="D5001" s="2">
        <v>5374.6876616171958</v>
      </c>
      <c r="E5001" s="2">
        <v>1291.2766184261741</v>
      </c>
      <c r="F5001" s="2">
        <v>48.600338933893475</v>
      </c>
      <c r="G5001" s="55"/>
    </row>
    <row r="5002" spans="1:7" x14ac:dyDescent="0.2">
      <c r="A5002" s="49">
        <v>5001</v>
      </c>
      <c r="B5002" s="54">
        <v>43674</v>
      </c>
      <c r="C5002">
        <v>9</v>
      </c>
      <c r="D5002" s="2">
        <v>5493.6918761083743</v>
      </c>
      <c r="E5002" s="2">
        <v>1255.6710793258321</v>
      </c>
      <c r="F5002" s="2">
        <v>259.21077768598514</v>
      </c>
      <c r="G5002" s="55"/>
    </row>
    <row r="5003" spans="1:7" x14ac:dyDescent="0.2">
      <c r="A5003" s="49">
        <v>5002</v>
      </c>
      <c r="B5003" s="54">
        <v>43674</v>
      </c>
      <c r="C5003">
        <v>10</v>
      </c>
      <c r="D5003" s="2">
        <v>5564.3212048352843</v>
      </c>
      <c r="E5003" s="2">
        <v>1096.0211370871218</v>
      </c>
      <c r="F5003" s="2">
        <v>431.39576471895657</v>
      </c>
      <c r="G5003" s="55"/>
    </row>
    <row r="5004" spans="1:7" x14ac:dyDescent="0.2">
      <c r="A5004" s="49">
        <v>5003</v>
      </c>
      <c r="B5004" s="54">
        <v>43674</v>
      </c>
      <c r="C5004">
        <v>11</v>
      </c>
      <c r="D5004" s="2">
        <v>5694.0284333952804</v>
      </c>
      <c r="E5004" s="2">
        <v>670.11950744120577</v>
      </c>
      <c r="F5004" s="2">
        <v>682.42713708098768</v>
      </c>
      <c r="G5004" s="55"/>
    </row>
    <row r="5005" spans="1:7" x14ac:dyDescent="0.2">
      <c r="A5005" s="49">
        <v>5004</v>
      </c>
      <c r="B5005" s="54">
        <v>43674</v>
      </c>
      <c r="C5005">
        <v>12</v>
      </c>
      <c r="D5005" s="2">
        <v>5755.6447930072754</v>
      </c>
      <c r="E5005" s="2">
        <v>557.7874439163794</v>
      </c>
      <c r="F5005" s="2">
        <v>971.53748327400183</v>
      </c>
      <c r="G5005" s="55"/>
    </row>
    <row r="5006" spans="1:7" x14ac:dyDescent="0.2">
      <c r="A5006" s="49">
        <v>5005</v>
      </c>
      <c r="B5006" s="54">
        <v>43674</v>
      </c>
      <c r="C5006">
        <v>13</v>
      </c>
      <c r="D5006" s="2">
        <v>5800.3046803223006</v>
      </c>
      <c r="E5006" s="2">
        <v>614.99270171451622</v>
      </c>
      <c r="F5006" s="2">
        <v>1056.20800502159</v>
      </c>
      <c r="G5006" s="55"/>
    </row>
    <row r="5007" spans="1:7" x14ac:dyDescent="0.2">
      <c r="A5007" s="49">
        <v>5006</v>
      </c>
      <c r="B5007" s="54">
        <v>43674</v>
      </c>
      <c r="C5007">
        <v>14</v>
      </c>
      <c r="D5007" s="2">
        <v>5794.6443645416421</v>
      </c>
      <c r="E5007" s="2">
        <v>557.11393149827131</v>
      </c>
      <c r="F5007" s="2">
        <v>1029.9397291041846</v>
      </c>
      <c r="G5007" s="55"/>
    </row>
    <row r="5008" spans="1:7" x14ac:dyDescent="0.2">
      <c r="A5008" s="49">
        <v>5007</v>
      </c>
      <c r="B5008" s="54">
        <v>43674</v>
      </c>
      <c r="C5008">
        <v>15</v>
      </c>
      <c r="D5008" s="2">
        <v>5795.00676045008</v>
      </c>
      <c r="E5008" s="2">
        <v>477.09039380424167</v>
      </c>
      <c r="F5008" s="2">
        <v>1060.2293452758463</v>
      </c>
      <c r="G5008" s="55"/>
    </row>
    <row r="5009" spans="1:7" x14ac:dyDescent="0.2">
      <c r="A5009" s="49">
        <v>5008</v>
      </c>
      <c r="B5009" s="54">
        <v>43674</v>
      </c>
      <c r="C5009">
        <v>16</v>
      </c>
      <c r="D5009" s="2">
        <v>5798.5173199533165</v>
      </c>
      <c r="E5009" s="2">
        <v>453.43295543590915</v>
      </c>
      <c r="F5009" s="2">
        <v>1052.7394503480198</v>
      </c>
      <c r="G5009" s="55"/>
    </row>
    <row r="5010" spans="1:7" x14ac:dyDescent="0.2">
      <c r="A5010" s="49">
        <v>5009</v>
      </c>
      <c r="B5010" s="54">
        <v>43674</v>
      </c>
      <c r="C5010">
        <v>17</v>
      </c>
      <c r="D5010" s="2">
        <v>5863.640878590888</v>
      </c>
      <c r="E5010" s="2">
        <v>430.11434685520726</v>
      </c>
      <c r="F5010" s="2">
        <v>917.1925024104869</v>
      </c>
      <c r="G5010" s="55"/>
    </row>
    <row r="5011" spans="1:7" x14ac:dyDescent="0.2">
      <c r="A5011" s="49">
        <v>5010</v>
      </c>
      <c r="B5011" s="54">
        <v>43674</v>
      </c>
      <c r="C5011">
        <v>18</v>
      </c>
      <c r="D5011" s="2">
        <v>5897.0217997715754</v>
      </c>
      <c r="E5011" s="2">
        <v>420.62671205348727</v>
      </c>
      <c r="F5011" s="2">
        <v>650.34423584924593</v>
      </c>
      <c r="G5011" s="55"/>
    </row>
    <row r="5012" spans="1:7" x14ac:dyDescent="0.2">
      <c r="A5012" s="49">
        <v>5011</v>
      </c>
      <c r="B5012" s="54">
        <v>43674</v>
      </c>
      <c r="C5012">
        <v>19</v>
      </c>
      <c r="D5012" s="2">
        <v>5971.2923162335082</v>
      </c>
      <c r="E5012" s="2">
        <v>443.62640887769396</v>
      </c>
      <c r="F5012" s="2">
        <v>397.05537307795959</v>
      </c>
      <c r="G5012" s="55"/>
    </row>
    <row r="5013" spans="1:7" x14ac:dyDescent="0.2">
      <c r="A5013" s="49">
        <v>5012</v>
      </c>
      <c r="B5013" s="54">
        <v>43674</v>
      </c>
      <c r="C5013">
        <v>20</v>
      </c>
      <c r="D5013" s="2">
        <v>5821.9601003216694</v>
      </c>
      <c r="E5013" s="2">
        <v>467.3343874659796</v>
      </c>
      <c r="F5013" s="2">
        <v>165.66163867768583</v>
      </c>
      <c r="G5013" s="55"/>
    </row>
    <row r="5014" spans="1:7" x14ac:dyDescent="0.2">
      <c r="A5014" s="49">
        <v>5013</v>
      </c>
      <c r="B5014" s="54">
        <v>43674</v>
      </c>
      <c r="C5014">
        <v>21</v>
      </c>
      <c r="D5014" s="2">
        <v>5788.2363062717523</v>
      </c>
      <c r="E5014" s="2">
        <v>547.22030189700081</v>
      </c>
      <c r="F5014" s="2">
        <v>11.972080777742551</v>
      </c>
      <c r="G5014" s="55"/>
    </row>
    <row r="5015" spans="1:7" x14ac:dyDescent="0.2">
      <c r="A5015" s="49">
        <v>5014</v>
      </c>
      <c r="B5015" s="54">
        <v>43674</v>
      </c>
      <c r="C5015">
        <v>22</v>
      </c>
      <c r="D5015" s="2">
        <v>5859.1529742636621</v>
      </c>
      <c r="E5015" s="2">
        <v>675.25551429892039</v>
      </c>
      <c r="F5015" s="2">
        <v>0.66809822130627783</v>
      </c>
      <c r="G5015" s="55"/>
    </row>
    <row r="5016" spans="1:7" x14ac:dyDescent="0.2">
      <c r="A5016" s="49">
        <v>5015</v>
      </c>
      <c r="B5016" s="54">
        <v>43674</v>
      </c>
      <c r="C5016">
        <v>23</v>
      </c>
      <c r="D5016" s="2">
        <v>5834.7294607070589</v>
      </c>
      <c r="E5016" s="2">
        <v>796.94886514810753</v>
      </c>
      <c r="F5016" s="2">
        <v>0</v>
      </c>
      <c r="G5016" s="55"/>
    </row>
    <row r="5017" spans="1:7" x14ac:dyDescent="0.2">
      <c r="A5017" s="49">
        <v>5016</v>
      </c>
      <c r="B5017" s="54">
        <v>43674</v>
      </c>
      <c r="C5017">
        <v>24</v>
      </c>
      <c r="D5017" s="2">
        <v>5714.6258804405079</v>
      </c>
      <c r="E5017" s="2">
        <v>841.66663137853914</v>
      </c>
      <c r="F5017" s="2">
        <v>0</v>
      </c>
      <c r="G5017" s="55"/>
    </row>
    <row r="5018" spans="1:7" x14ac:dyDescent="0.2">
      <c r="A5018" s="49">
        <v>5017</v>
      </c>
      <c r="B5018" s="54">
        <v>43675</v>
      </c>
      <c r="C5018">
        <v>1</v>
      </c>
      <c r="D5018" s="2">
        <v>5522.8851745304355</v>
      </c>
      <c r="E5018" s="2">
        <v>745.2561728931903</v>
      </c>
      <c r="F5018" s="2">
        <v>0</v>
      </c>
      <c r="G5018" s="55"/>
    </row>
    <row r="5019" spans="1:7" x14ac:dyDescent="0.2">
      <c r="A5019" s="49">
        <v>5018</v>
      </c>
      <c r="B5019" s="54">
        <v>43675</v>
      </c>
      <c r="C5019">
        <v>2</v>
      </c>
      <c r="D5019" s="2">
        <v>5362.5208068230713</v>
      </c>
      <c r="E5019" s="2">
        <v>876.75179055780586</v>
      </c>
      <c r="F5019" s="2">
        <v>0</v>
      </c>
      <c r="G5019" s="55"/>
    </row>
    <row r="5020" spans="1:7" x14ac:dyDescent="0.2">
      <c r="A5020" s="49">
        <v>5019</v>
      </c>
      <c r="B5020" s="54">
        <v>43675</v>
      </c>
      <c r="C5020">
        <v>3</v>
      </c>
      <c r="D5020" s="2">
        <v>5289.7912569582522</v>
      </c>
      <c r="E5020" s="2">
        <v>853.7479602543649</v>
      </c>
      <c r="F5020" s="2">
        <v>0</v>
      </c>
      <c r="G5020" s="55"/>
    </row>
    <row r="5021" spans="1:7" x14ac:dyDescent="0.2">
      <c r="A5021" s="49">
        <v>5020</v>
      </c>
      <c r="B5021" s="54">
        <v>43675</v>
      </c>
      <c r="C5021">
        <v>4</v>
      </c>
      <c r="D5021" s="2">
        <v>5246.5974043794758</v>
      </c>
      <c r="E5021" s="2">
        <v>809.79360904320117</v>
      </c>
      <c r="F5021" s="2">
        <v>0</v>
      </c>
      <c r="G5021" s="55"/>
    </row>
    <row r="5022" spans="1:7" x14ac:dyDescent="0.2">
      <c r="A5022" s="49">
        <v>5021</v>
      </c>
      <c r="B5022" s="54">
        <v>43675</v>
      </c>
      <c r="C5022">
        <v>5</v>
      </c>
      <c r="D5022" s="2">
        <v>5194.1550372326728</v>
      </c>
      <c r="E5022" s="2">
        <v>787.65444206620737</v>
      </c>
      <c r="F5022" s="2">
        <v>0</v>
      </c>
      <c r="G5022" s="55"/>
    </row>
    <row r="5023" spans="1:7" x14ac:dyDescent="0.2">
      <c r="A5023" s="49">
        <v>5022</v>
      </c>
      <c r="B5023" s="54">
        <v>43675</v>
      </c>
      <c r="C5023">
        <v>6</v>
      </c>
      <c r="D5023" s="2">
        <v>5183.1040395059408</v>
      </c>
      <c r="E5023" s="2">
        <v>757.9945349445029</v>
      </c>
      <c r="F5023" s="2">
        <v>0.15348477869372229</v>
      </c>
      <c r="G5023" s="55"/>
    </row>
    <row r="5024" spans="1:7" x14ac:dyDescent="0.2">
      <c r="A5024" s="49">
        <v>5023</v>
      </c>
      <c r="B5024" s="54">
        <v>43675</v>
      </c>
      <c r="C5024">
        <v>7</v>
      </c>
      <c r="D5024" s="2">
        <v>5211.767239183996</v>
      </c>
      <c r="E5024" s="2">
        <v>788.68653203552515</v>
      </c>
      <c r="F5024" s="2">
        <v>2.7895262045022196</v>
      </c>
      <c r="G5024" s="55"/>
    </row>
    <row r="5025" spans="1:7" x14ac:dyDescent="0.2">
      <c r="A5025" s="49">
        <v>5024</v>
      </c>
      <c r="B5025" s="54">
        <v>43675</v>
      </c>
      <c r="C5025">
        <v>8</v>
      </c>
      <c r="D5025" s="2">
        <v>5376.6427830136854</v>
      </c>
      <c r="E5025" s="2">
        <v>792.86516882962451</v>
      </c>
      <c r="F5025" s="2">
        <v>31.945026916455301</v>
      </c>
      <c r="G5025" s="55"/>
    </row>
    <row r="5026" spans="1:7" x14ac:dyDescent="0.2">
      <c r="A5026" s="49">
        <v>5025</v>
      </c>
      <c r="B5026" s="54">
        <v>43675</v>
      </c>
      <c r="C5026">
        <v>9</v>
      </c>
      <c r="D5026" s="2">
        <v>5511.518888620014</v>
      </c>
      <c r="E5026" s="2">
        <v>839.8900931323451</v>
      </c>
      <c r="F5026" s="2">
        <v>220.71687343525994</v>
      </c>
      <c r="G5026" s="55"/>
    </row>
    <row r="5027" spans="1:7" x14ac:dyDescent="0.2">
      <c r="A5027" s="49">
        <v>5026</v>
      </c>
      <c r="B5027" s="54">
        <v>43675</v>
      </c>
      <c r="C5027">
        <v>10</v>
      </c>
      <c r="D5027" s="2">
        <v>5575.1436140374217</v>
      </c>
      <c r="E5027" s="2">
        <v>838.43452898057342</v>
      </c>
      <c r="F5027" s="2">
        <v>441.46881419010481</v>
      </c>
      <c r="G5027" s="55"/>
    </row>
    <row r="5028" spans="1:7" x14ac:dyDescent="0.2">
      <c r="A5028" s="49">
        <v>5027</v>
      </c>
      <c r="B5028" s="54">
        <v>43675</v>
      </c>
      <c r="C5028">
        <v>11</v>
      </c>
      <c r="D5028" s="2">
        <v>5722.867956852313</v>
      </c>
      <c r="E5028" s="2">
        <v>741.88464241834743</v>
      </c>
      <c r="F5028" s="2">
        <v>697.34576022839769</v>
      </c>
      <c r="G5028" s="55"/>
    </row>
    <row r="5029" spans="1:7" x14ac:dyDescent="0.2">
      <c r="A5029" s="49">
        <v>5028</v>
      </c>
      <c r="B5029" s="54">
        <v>43675</v>
      </c>
      <c r="C5029">
        <v>12</v>
      </c>
      <c r="D5029" s="2">
        <v>5815.3156139777093</v>
      </c>
      <c r="E5029" s="2">
        <v>730.41582173450388</v>
      </c>
      <c r="F5029" s="2">
        <v>863.08547752791378</v>
      </c>
      <c r="G5029" s="55"/>
    </row>
    <row r="5030" spans="1:7" x14ac:dyDescent="0.2">
      <c r="A5030" s="49">
        <v>5029</v>
      </c>
      <c r="B5030" s="54">
        <v>43675</v>
      </c>
      <c r="C5030">
        <v>13</v>
      </c>
      <c r="D5030" s="2">
        <v>5835.7689592904053</v>
      </c>
      <c r="E5030" s="2">
        <v>762.99089907290545</v>
      </c>
      <c r="F5030" s="2">
        <v>957.93186496838598</v>
      </c>
      <c r="G5030" s="55"/>
    </row>
    <row r="5031" spans="1:7" x14ac:dyDescent="0.2">
      <c r="A5031" s="49">
        <v>5030</v>
      </c>
      <c r="B5031" s="54">
        <v>43675</v>
      </c>
      <c r="C5031">
        <v>14</v>
      </c>
      <c r="D5031" s="2">
        <v>5775.9199312078526</v>
      </c>
      <c r="E5031" s="2">
        <v>981.80734224902108</v>
      </c>
      <c r="F5031" s="2">
        <v>975.13516968147292</v>
      </c>
      <c r="G5031" s="55"/>
    </row>
    <row r="5032" spans="1:7" x14ac:dyDescent="0.2">
      <c r="A5032" s="49">
        <v>5031</v>
      </c>
      <c r="B5032" s="54">
        <v>43675</v>
      </c>
      <c r="C5032">
        <v>15</v>
      </c>
      <c r="D5032" s="2">
        <v>5777.2814463956565</v>
      </c>
      <c r="E5032" s="2">
        <v>1047.1939297257049</v>
      </c>
      <c r="F5032" s="2">
        <v>966.6381632475061</v>
      </c>
      <c r="G5032" s="55"/>
    </row>
    <row r="5033" spans="1:7" x14ac:dyDescent="0.2">
      <c r="A5033" s="49">
        <v>5032</v>
      </c>
      <c r="B5033" s="54">
        <v>43675</v>
      </c>
      <c r="C5033">
        <v>16</v>
      </c>
      <c r="D5033" s="2">
        <v>5798.6607614462982</v>
      </c>
      <c r="E5033" s="2">
        <v>1137.3039122108928</v>
      </c>
      <c r="F5033" s="2">
        <v>895.80630058219162</v>
      </c>
      <c r="G5033" s="55"/>
    </row>
    <row r="5034" spans="1:7" x14ac:dyDescent="0.2">
      <c r="A5034" s="49">
        <v>5033</v>
      </c>
      <c r="B5034" s="54">
        <v>43675</v>
      </c>
      <c r="C5034">
        <v>17</v>
      </c>
      <c r="D5034" s="2">
        <v>5846.5026706731414</v>
      </c>
      <c r="E5034" s="2">
        <v>1277.1932983476802</v>
      </c>
      <c r="F5034" s="2">
        <v>752.52791747851484</v>
      </c>
      <c r="G5034" s="55"/>
    </row>
    <row r="5035" spans="1:7" x14ac:dyDescent="0.2">
      <c r="A5035" s="49">
        <v>5034</v>
      </c>
      <c r="B5035" s="54">
        <v>43675</v>
      </c>
      <c r="C5035">
        <v>18</v>
      </c>
      <c r="D5035" s="2">
        <v>5863.739476153527</v>
      </c>
      <c r="E5035" s="2">
        <v>1385.7903614874231</v>
      </c>
      <c r="F5035" s="2">
        <v>581.61709460332963</v>
      </c>
      <c r="G5035" s="55"/>
    </row>
    <row r="5036" spans="1:7" x14ac:dyDescent="0.2">
      <c r="A5036" s="49">
        <v>5035</v>
      </c>
      <c r="B5036" s="54">
        <v>43675</v>
      </c>
      <c r="C5036">
        <v>19</v>
      </c>
      <c r="D5036" s="2">
        <v>5967.8732198007356</v>
      </c>
      <c r="E5036" s="2">
        <v>1401.0283068074291</v>
      </c>
      <c r="F5036" s="2">
        <v>350.44404139334034</v>
      </c>
      <c r="G5036" s="55"/>
    </row>
    <row r="5037" spans="1:7" x14ac:dyDescent="0.2">
      <c r="A5037" s="49">
        <v>5036</v>
      </c>
      <c r="B5037" s="54">
        <v>43675</v>
      </c>
      <c r="C5037">
        <v>20</v>
      </c>
      <c r="D5037" s="2">
        <v>5815.9503835792466</v>
      </c>
      <c r="E5037" s="2">
        <v>1516.0476783321524</v>
      </c>
      <c r="F5037" s="2">
        <v>151.87103842627118</v>
      </c>
      <c r="G5037" s="55"/>
    </row>
    <row r="5038" spans="1:7" x14ac:dyDescent="0.2">
      <c r="A5038" s="49">
        <v>5037</v>
      </c>
      <c r="B5038" s="54">
        <v>43675</v>
      </c>
      <c r="C5038">
        <v>21</v>
      </c>
      <c r="D5038" s="2">
        <v>5736.250661820045</v>
      </c>
      <c r="E5038" s="2">
        <v>1386.2032629800256</v>
      </c>
      <c r="F5038" s="2">
        <v>15.978813962587195</v>
      </c>
      <c r="G5038" s="55"/>
    </row>
    <row r="5039" spans="1:7" x14ac:dyDescent="0.2">
      <c r="A5039" s="49">
        <v>5038</v>
      </c>
      <c r="B5039" s="54">
        <v>43675</v>
      </c>
      <c r="C5039">
        <v>22</v>
      </c>
      <c r="D5039" s="2">
        <v>5814.0063846011053</v>
      </c>
      <c r="E5039" s="2">
        <v>1652.0020891253555</v>
      </c>
      <c r="F5039" s="2">
        <v>0.51006809448319612</v>
      </c>
      <c r="G5039" s="55"/>
    </row>
    <row r="5040" spans="1:7" x14ac:dyDescent="0.2">
      <c r="A5040" s="49">
        <v>5039</v>
      </c>
      <c r="B5040" s="54">
        <v>43675</v>
      </c>
      <c r="C5040">
        <v>23</v>
      </c>
      <c r="D5040" s="2">
        <v>5806.1387453511252</v>
      </c>
      <c r="E5040" s="2">
        <v>1937.1906712583504</v>
      </c>
      <c r="F5040" s="2">
        <v>0</v>
      </c>
      <c r="G5040" s="55"/>
    </row>
    <row r="5041" spans="1:7" x14ac:dyDescent="0.2">
      <c r="A5041" s="49">
        <v>5040</v>
      </c>
      <c r="B5041" s="54">
        <v>43675</v>
      </c>
      <c r="C5041">
        <v>24</v>
      </c>
      <c r="D5041" s="2">
        <v>5688.6592633336495</v>
      </c>
      <c r="E5041" s="2">
        <v>1488.9974400894621</v>
      </c>
      <c r="F5041" s="2">
        <v>0</v>
      </c>
      <c r="G5041" s="55"/>
    </row>
    <row r="5042" spans="1:7" x14ac:dyDescent="0.2">
      <c r="A5042" s="49">
        <v>5041</v>
      </c>
      <c r="B5042" s="54">
        <v>43676</v>
      </c>
      <c r="C5042">
        <v>1</v>
      </c>
      <c r="D5042" s="2">
        <v>5445.2297790137109</v>
      </c>
      <c r="E5042" s="2">
        <v>1526.3459861748356</v>
      </c>
      <c r="F5042" s="2">
        <v>0</v>
      </c>
      <c r="G5042" s="55"/>
    </row>
    <row r="5043" spans="1:7" x14ac:dyDescent="0.2">
      <c r="A5043" s="49">
        <v>5042</v>
      </c>
      <c r="B5043" s="54">
        <v>43676</v>
      </c>
      <c r="C5043">
        <v>2</v>
      </c>
      <c r="D5043" s="2">
        <v>5292.3351181550797</v>
      </c>
      <c r="E5043" s="2">
        <v>1450.1009761271653</v>
      </c>
      <c r="F5043" s="2">
        <v>0</v>
      </c>
      <c r="G5043" s="55"/>
    </row>
    <row r="5044" spans="1:7" x14ac:dyDescent="0.2">
      <c r="A5044" s="49">
        <v>5043</v>
      </c>
      <c r="B5044" s="54">
        <v>43676</v>
      </c>
      <c r="C5044">
        <v>3</v>
      </c>
      <c r="D5044" s="2">
        <v>5216.132668929843</v>
      </c>
      <c r="E5044" s="2">
        <v>1304.4213262078119</v>
      </c>
      <c r="F5044" s="2">
        <v>0</v>
      </c>
      <c r="G5044" s="55"/>
    </row>
    <row r="5045" spans="1:7" x14ac:dyDescent="0.2">
      <c r="A5045" s="49">
        <v>5044</v>
      </c>
      <c r="B5045" s="54">
        <v>43676</v>
      </c>
      <c r="C5045">
        <v>4</v>
      </c>
      <c r="D5045" s="2">
        <v>5151.5982682282774</v>
      </c>
      <c r="E5045" s="2">
        <v>1348.796210447156</v>
      </c>
      <c r="F5045" s="2">
        <v>0</v>
      </c>
      <c r="G5045" s="55"/>
    </row>
    <row r="5046" spans="1:7" x14ac:dyDescent="0.2">
      <c r="A5046" s="49">
        <v>5045</v>
      </c>
      <c r="B5046" s="54">
        <v>43676</v>
      </c>
      <c r="C5046">
        <v>5</v>
      </c>
      <c r="D5046" s="2">
        <v>5123.0432245967613</v>
      </c>
      <c r="E5046" s="2">
        <v>1185.4663310709</v>
      </c>
      <c r="F5046" s="2">
        <v>0</v>
      </c>
      <c r="G5046" s="55"/>
    </row>
    <row r="5047" spans="1:7" x14ac:dyDescent="0.2">
      <c r="A5047" s="49">
        <v>5046</v>
      </c>
      <c r="B5047" s="54">
        <v>43676</v>
      </c>
      <c r="C5047">
        <v>6</v>
      </c>
      <c r="D5047" s="2">
        <v>5132.442315710704</v>
      </c>
      <c r="E5047" s="2">
        <v>1166.3444014706338</v>
      </c>
      <c r="F5047" s="2">
        <v>7.3835480659480035E-2</v>
      </c>
      <c r="G5047" s="55"/>
    </row>
    <row r="5048" spans="1:7" x14ac:dyDescent="0.2">
      <c r="A5048" s="49">
        <v>5047</v>
      </c>
      <c r="B5048" s="54">
        <v>43676</v>
      </c>
      <c r="C5048">
        <v>7</v>
      </c>
      <c r="D5048" s="2">
        <v>5153.3225922169422</v>
      </c>
      <c r="E5048" s="2">
        <v>1067.0821616272544</v>
      </c>
      <c r="F5048" s="2">
        <v>3.7178317637920104</v>
      </c>
      <c r="G5048" s="55"/>
    </row>
    <row r="5049" spans="1:7" x14ac:dyDescent="0.2">
      <c r="A5049" s="49">
        <v>5048</v>
      </c>
      <c r="B5049" s="54">
        <v>43676</v>
      </c>
      <c r="C5049">
        <v>8</v>
      </c>
      <c r="D5049" s="2">
        <v>5344.2052279263944</v>
      </c>
      <c r="E5049" s="2">
        <v>1112.6861111825078</v>
      </c>
      <c r="F5049" s="2">
        <v>33.44247184908054</v>
      </c>
      <c r="G5049" s="55"/>
    </row>
    <row r="5050" spans="1:7" x14ac:dyDescent="0.2">
      <c r="A5050" s="49">
        <v>5049</v>
      </c>
      <c r="B5050" s="54">
        <v>43676</v>
      </c>
      <c r="C5050">
        <v>9</v>
      </c>
      <c r="D5050" s="2">
        <v>5430.4358494274084</v>
      </c>
      <c r="E5050" s="2">
        <v>1057.5709882254032</v>
      </c>
      <c r="F5050" s="2">
        <v>175.28993430046677</v>
      </c>
      <c r="G5050" s="55"/>
    </row>
    <row r="5051" spans="1:7" x14ac:dyDescent="0.2">
      <c r="A5051" s="49">
        <v>5050</v>
      </c>
      <c r="B5051" s="54">
        <v>43676</v>
      </c>
      <c r="C5051">
        <v>10</v>
      </c>
      <c r="D5051" s="2">
        <v>5500.9465023145103</v>
      </c>
      <c r="E5051" s="2">
        <v>1077.0153191499496</v>
      </c>
      <c r="F5051" s="2">
        <v>397.55775412117112</v>
      </c>
      <c r="G5051" s="55"/>
    </row>
    <row r="5052" spans="1:7" x14ac:dyDescent="0.2">
      <c r="A5052" s="49">
        <v>5051</v>
      </c>
      <c r="B5052" s="54">
        <v>43676</v>
      </c>
      <c r="C5052">
        <v>11</v>
      </c>
      <c r="D5052" s="2">
        <v>5651.9466805537431</v>
      </c>
      <c r="E5052" s="2">
        <v>1122.1918189385117</v>
      </c>
      <c r="F5052" s="2">
        <v>552.9174128692257</v>
      </c>
      <c r="G5052" s="55"/>
    </row>
    <row r="5053" spans="1:7" x14ac:dyDescent="0.2">
      <c r="A5053" s="49">
        <v>5052</v>
      </c>
      <c r="B5053" s="54">
        <v>43676</v>
      </c>
      <c r="C5053">
        <v>12</v>
      </c>
      <c r="D5053" s="2">
        <v>5719.9110146202947</v>
      </c>
      <c r="E5053" s="2">
        <v>1242.3176127342556</v>
      </c>
      <c r="F5053" s="2">
        <v>729.57679255647554</v>
      </c>
      <c r="G5053" s="55"/>
    </row>
    <row r="5054" spans="1:7" x14ac:dyDescent="0.2">
      <c r="A5054" s="49">
        <v>5053</v>
      </c>
      <c r="B5054" s="54">
        <v>43676</v>
      </c>
      <c r="C5054">
        <v>13</v>
      </c>
      <c r="D5054" s="2">
        <v>5735.1900284952108</v>
      </c>
      <c r="E5054" s="2">
        <v>1360.9904099655514</v>
      </c>
      <c r="F5054" s="2">
        <v>945.0857580458005</v>
      </c>
      <c r="G5054" s="55"/>
    </row>
    <row r="5055" spans="1:7" x14ac:dyDescent="0.2">
      <c r="A5055" s="49">
        <v>5054</v>
      </c>
      <c r="B5055" s="54">
        <v>43676</v>
      </c>
      <c r="C5055">
        <v>14</v>
      </c>
      <c r="D5055" s="2">
        <v>5729.0969371439896</v>
      </c>
      <c r="E5055" s="2">
        <v>1428.6215707458487</v>
      </c>
      <c r="F5055" s="2">
        <v>917.12085996234237</v>
      </c>
      <c r="G5055" s="55"/>
    </row>
    <row r="5056" spans="1:7" x14ac:dyDescent="0.2">
      <c r="A5056" s="49">
        <v>5055</v>
      </c>
      <c r="B5056" s="54">
        <v>43676</v>
      </c>
      <c r="C5056">
        <v>15</v>
      </c>
      <c r="D5056" s="2">
        <v>5692.6725682613796</v>
      </c>
      <c r="E5056" s="2">
        <v>1185.3341102031818</v>
      </c>
      <c r="F5056" s="2">
        <v>947.76426018260281</v>
      </c>
      <c r="G5056" s="55"/>
    </row>
    <row r="5057" spans="1:7" x14ac:dyDescent="0.2">
      <c r="A5057" s="49">
        <v>5056</v>
      </c>
      <c r="B5057" s="54">
        <v>43676</v>
      </c>
      <c r="C5057">
        <v>16</v>
      </c>
      <c r="D5057" s="2">
        <v>5734.5869130310102</v>
      </c>
      <c r="E5057" s="2">
        <v>1071.0248586492546</v>
      </c>
      <c r="F5057" s="2">
        <v>848.75965064769753</v>
      </c>
      <c r="G5057" s="55"/>
    </row>
    <row r="5058" spans="1:7" x14ac:dyDescent="0.2">
      <c r="A5058" s="49">
        <v>5057</v>
      </c>
      <c r="B5058" s="54">
        <v>43676</v>
      </c>
      <c r="C5058">
        <v>17</v>
      </c>
      <c r="D5058" s="2">
        <v>5770.2639941467141</v>
      </c>
      <c r="E5058" s="2">
        <v>1026.6521536597527</v>
      </c>
      <c r="F5058" s="2">
        <v>690.19618212386445</v>
      </c>
      <c r="G5058" s="55"/>
    </row>
    <row r="5059" spans="1:7" x14ac:dyDescent="0.2">
      <c r="A5059" s="49">
        <v>5058</v>
      </c>
      <c r="B5059" s="54">
        <v>43676</v>
      </c>
      <c r="C5059">
        <v>18</v>
      </c>
      <c r="D5059" s="2">
        <v>5908.1119756069793</v>
      </c>
      <c r="E5059" s="2">
        <v>1155.0747362805444</v>
      </c>
      <c r="F5059" s="2">
        <v>513.64410224508265</v>
      </c>
      <c r="G5059" s="55"/>
    </row>
    <row r="5060" spans="1:7" x14ac:dyDescent="0.2">
      <c r="A5060" s="49">
        <v>5059</v>
      </c>
      <c r="B5060" s="54">
        <v>43676</v>
      </c>
      <c r="C5060">
        <v>19</v>
      </c>
      <c r="D5060" s="2">
        <v>5812.7618930684002</v>
      </c>
      <c r="E5060" s="2">
        <v>1316.9610959214147</v>
      </c>
      <c r="F5060" s="2">
        <v>304.83968882893066</v>
      </c>
      <c r="G5060" s="55"/>
    </row>
    <row r="5061" spans="1:7" x14ac:dyDescent="0.2">
      <c r="A5061" s="49">
        <v>5060</v>
      </c>
      <c r="B5061" s="54">
        <v>43676</v>
      </c>
      <c r="C5061">
        <v>20</v>
      </c>
      <c r="D5061" s="2">
        <v>5748.8039305982466</v>
      </c>
      <c r="E5061" s="2">
        <v>1464.6317965584267</v>
      </c>
      <c r="F5061" s="2">
        <v>134.63381968851263</v>
      </c>
      <c r="G5061" s="55"/>
    </row>
    <row r="5062" spans="1:7" x14ac:dyDescent="0.2">
      <c r="A5062" s="49">
        <v>5061</v>
      </c>
      <c r="B5062" s="54">
        <v>43676</v>
      </c>
      <c r="C5062">
        <v>21</v>
      </c>
      <c r="D5062" s="2">
        <v>5705.9015120618533</v>
      </c>
      <c r="E5062" s="2">
        <v>1505.7888643270044</v>
      </c>
      <c r="F5062" s="2">
        <v>13.00318394039315</v>
      </c>
      <c r="G5062" s="55"/>
    </row>
    <row r="5063" spans="1:7" x14ac:dyDescent="0.2">
      <c r="A5063" s="49">
        <v>5062</v>
      </c>
      <c r="B5063" s="54">
        <v>43676</v>
      </c>
      <c r="C5063">
        <v>22</v>
      </c>
      <c r="D5063" s="2">
        <v>5758.6665243328953</v>
      </c>
      <c r="E5063" s="2">
        <v>1449.3080109886901</v>
      </c>
      <c r="F5063" s="2">
        <v>0</v>
      </c>
      <c r="G5063" s="55"/>
    </row>
    <row r="5064" spans="1:7" x14ac:dyDescent="0.2">
      <c r="A5064" s="49">
        <v>5063</v>
      </c>
      <c r="B5064" s="54">
        <v>43676</v>
      </c>
      <c r="C5064">
        <v>23</v>
      </c>
      <c r="D5064" s="2">
        <v>5757.3269917540238</v>
      </c>
      <c r="E5064" s="2">
        <v>1438.9329238675205</v>
      </c>
      <c r="F5064" s="2">
        <v>0</v>
      </c>
      <c r="G5064" s="55"/>
    </row>
    <row r="5065" spans="1:7" x14ac:dyDescent="0.2">
      <c r="A5065" s="49">
        <v>5064</v>
      </c>
      <c r="B5065" s="54">
        <v>43676</v>
      </c>
      <c r="C5065">
        <v>24</v>
      </c>
      <c r="D5065" s="2">
        <v>5605.5099519516089</v>
      </c>
      <c r="E5065" s="2">
        <v>1567.8739264694668</v>
      </c>
      <c r="F5065" s="2">
        <v>0</v>
      </c>
      <c r="G5065" s="55"/>
    </row>
    <row r="5066" spans="1:7" x14ac:dyDescent="0.2">
      <c r="A5066" s="49">
        <v>5065</v>
      </c>
      <c r="B5066" s="54">
        <v>43677</v>
      </c>
      <c r="C5066">
        <v>1</v>
      </c>
      <c r="D5066" s="2">
        <v>5426.7158470674558</v>
      </c>
      <c r="E5066" s="2">
        <v>1525.3265451770635</v>
      </c>
      <c r="F5066" s="2">
        <v>0</v>
      </c>
      <c r="G5066" s="55"/>
    </row>
    <row r="5067" spans="1:7" x14ac:dyDescent="0.2">
      <c r="A5067" s="49">
        <v>5066</v>
      </c>
      <c r="B5067" s="54">
        <v>43677</v>
      </c>
      <c r="C5067">
        <v>2</v>
      </c>
      <c r="D5067" s="2">
        <v>5246.8570131042652</v>
      </c>
      <c r="E5067" s="2">
        <v>1427.9547601252802</v>
      </c>
      <c r="F5067" s="2">
        <v>0</v>
      </c>
      <c r="G5067" s="55"/>
    </row>
    <row r="5068" spans="1:7" x14ac:dyDescent="0.2">
      <c r="A5068" s="49">
        <v>5067</v>
      </c>
      <c r="B5068" s="54">
        <v>43677</v>
      </c>
      <c r="C5068">
        <v>3</v>
      </c>
      <c r="D5068" s="2">
        <v>5199.4039654504058</v>
      </c>
      <c r="E5068" s="2">
        <v>1389.9673793736433</v>
      </c>
      <c r="F5068" s="2">
        <v>0</v>
      </c>
      <c r="G5068" s="55"/>
    </row>
    <row r="5069" spans="1:7" x14ac:dyDescent="0.2">
      <c r="A5069" s="49">
        <v>5068</v>
      </c>
      <c r="B5069" s="54">
        <v>43677</v>
      </c>
      <c r="C5069">
        <v>4</v>
      </c>
      <c r="D5069" s="2">
        <v>5152.4803668212644</v>
      </c>
      <c r="E5069" s="2">
        <v>1222.9792721049557</v>
      </c>
      <c r="F5069" s="2">
        <v>0</v>
      </c>
      <c r="G5069" s="55"/>
    </row>
    <row r="5070" spans="1:7" x14ac:dyDescent="0.2">
      <c r="A5070" s="49">
        <v>5069</v>
      </c>
      <c r="B5070" s="54">
        <v>43677</v>
      </c>
      <c r="C5070">
        <v>5</v>
      </c>
      <c r="D5070" s="2">
        <v>5137.3351764746294</v>
      </c>
      <c r="E5070" s="2">
        <v>1227.2293848172335</v>
      </c>
      <c r="F5070" s="2">
        <v>0</v>
      </c>
      <c r="G5070" s="55"/>
    </row>
    <row r="5071" spans="1:7" x14ac:dyDescent="0.2">
      <c r="A5071" s="49">
        <v>5070</v>
      </c>
      <c r="B5071" s="54">
        <v>43677</v>
      </c>
      <c r="C5071">
        <v>6</v>
      </c>
      <c r="D5071" s="2">
        <v>5152.3578635455124</v>
      </c>
      <c r="E5071" s="2">
        <v>1159.8865150591337</v>
      </c>
      <c r="F5071" s="2">
        <v>0.12704323525681674</v>
      </c>
      <c r="G5071" s="55"/>
    </row>
    <row r="5072" spans="1:7" x14ac:dyDescent="0.2">
      <c r="A5072" s="49">
        <v>5071</v>
      </c>
      <c r="B5072" s="54">
        <v>43677</v>
      </c>
      <c r="C5072">
        <v>7</v>
      </c>
      <c r="D5072" s="2">
        <v>5204.968604438327</v>
      </c>
      <c r="E5072" s="2">
        <v>1134.6733156093326</v>
      </c>
      <c r="F5072" s="2">
        <v>8.0515183077679158</v>
      </c>
      <c r="G5072" s="55"/>
    </row>
    <row r="5073" spans="1:7" x14ac:dyDescent="0.2">
      <c r="A5073" s="49">
        <v>5072</v>
      </c>
      <c r="B5073" s="54">
        <v>43677</v>
      </c>
      <c r="C5073">
        <v>8</v>
      </c>
      <c r="D5073" s="2">
        <v>5362.8353808914626</v>
      </c>
      <c r="E5073" s="2">
        <v>1046.0397815228584</v>
      </c>
      <c r="F5073" s="2">
        <v>45.550792893310096</v>
      </c>
      <c r="G5073" s="55"/>
    </row>
    <row r="5074" spans="1:7" x14ac:dyDescent="0.2">
      <c r="A5074" s="49">
        <v>5073</v>
      </c>
      <c r="B5074" s="54">
        <v>43677</v>
      </c>
      <c r="C5074">
        <v>9</v>
      </c>
      <c r="D5074" s="2">
        <v>5485.1514965760916</v>
      </c>
      <c r="E5074" s="2">
        <v>971.10695735426759</v>
      </c>
      <c r="F5074" s="2">
        <v>229.69266183897486</v>
      </c>
      <c r="G5074" s="55"/>
    </row>
    <row r="5075" spans="1:7" x14ac:dyDescent="0.2">
      <c r="A5075" s="49">
        <v>5074</v>
      </c>
      <c r="B5075" s="54">
        <v>43677</v>
      </c>
      <c r="C5075">
        <v>10</v>
      </c>
      <c r="D5075" s="2">
        <v>5547.4557553127761</v>
      </c>
      <c r="E5075" s="2">
        <v>995.13484550896669</v>
      </c>
      <c r="F5075" s="2">
        <v>474.27071414683894</v>
      </c>
      <c r="G5075" s="55"/>
    </row>
    <row r="5076" spans="1:7" x14ac:dyDescent="0.2">
      <c r="A5076" s="49">
        <v>5075</v>
      </c>
      <c r="B5076" s="54">
        <v>43677</v>
      </c>
      <c r="C5076">
        <v>11</v>
      </c>
      <c r="D5076" s="2">
        <v>5687.1586622830628</v>
      </c>
      <c r="E5076" s="2">
        <v>1080.3047239663308</v>
      </c>
      <c r="F5076" s="2">
        <v>648.38319468144982</v>
      </c>
      <c r="G5076" s="55"/>
    </row>
    <row r="5077" spans="1:7" x14ac:dyDescent="0.2">
      <c r="A5077" s="49">
        <v>5076</v>
      </c>
      <c r="B5077" s="54">
        <v>43677</v>
      </c>
      <c r="C5077">
        <v>12</v>
      </c>
      <c r="D5077" s="2">
        <v>5779.255184137829</v>
      </c>
      <c r="E5077" s="2">
        <v>1120.2474511360983</v>
      </c>
      <c r="F5077" s="2">
        <v>856.3715940939411</v>
      </c>
      <c r="G5077" s="55"/>
    </row>
    <row r="5078" spans="1:7" x14ac:dyDescent="0.2">
      <c r="A5078" s="49">
        <v>5077</v>
      </c>
      <c r="B5078" s="54">
        <v>43677</v>
      </c>
      <c r="C5078">
        <v>13</v>
      </c>
      <c r="D5078" s="2">
        <v>5817.6668008438173</v>
      </c>
      <c r="E5078" s="2">
        <v>1093.5745445313269</v>
      </c>
      <c r="F5078" s="2">
        <v>928.59436500866718</v>
      </c>
      <c r="G5078" s="55"/>
    </row>
    <row r="5079" spans="1:7" x14ac:dyDescent="0.2">
      <c r="A5079" s="49">
        <v>5078</v>
      </c>
      <c r="B5079" s="54">
        <v>43677</v>
      </c>
      <c r="C5079">
        <v>14</v>
      </c>
      <c r="D5079" s="2">
        <v>5764.2969006020903</v>
      </c>
      <c r="E5079" s="2">
        <v>963.53186626638444</v>
      </c>
      <c r="F5079" s="2">
        <v>887.31239865511111</v>
      </c>
      <c r="G5079" s="55"/>
    </row>
    <row r="5080" spans="1:7" x14ac:dyDescent="0.2">
      <c r="A5080" s="49">
        <v>5079</v>
      </c>
      <c r="B5080" s="54">
        <v>43677</v>
      </c>
      <c r="C5080">
        <v>15</v>
      </c>
      <c r="D5080" s="2">
        <v>5724.6242015892358</v>
      </c>
      <c r="E5080" s="2">
        <v>977.58207499574405</v>
      </c>
      <c r="F5080" s="2">
        <v>779.69030562566081</v>
      </c>
      <c r="G5080" s="55"/>
    </row>
    <row r="5081" spans="1:7" x14ac:dyDescent="0.2">
      <c r="A5081" s="49">
        <v>5080</v>
      </c>
      <c r="B5081" s="54">
        <v>43677</v>
      </c>
      <c r="C5081">
        <v>16</v>
      </c>
      <c r="D5081" s="2">
        <v>5748.8469134093193</v>
      </c>
      <c r="E5081" s="2">
        <v>955.50355385830858</v>
      </c>
      <c r="F5081" s="2">
        <v>729.28832740677626</v>
      </c>
      <c r="G5081" s="55"/>
    </row>
    <row r="5082" spans="1:7" x14ac:dyDescent="0.2">
      <c r="A5082" s="49">
        <v>5081</v>
      </c>
      <c r="B5082" s="54">
        <v>43677</v>
      </c>
      <c r="C5082">
        <v>17</v>
      </c>
      <c r="D5082" s="2">
        <v>5836.266433889582</v>
      </c>
      <c r="E5082" s="2">
        <v>1140.6753400796069</v>
      </c>
      <c r="F5082" s="2">
        <v>669.47737313206449</v>
      </c>
      <c r="G5082" s="55"/>
    </row>
    <row r="5083" spans="1:7" x14ac:dyDescent="0.2">
      <c r="A5083" s="49">
        <v>5082</v>
      </c>
      <c r="B5083" s="54">
        <v>43677</v>
      </c>
      <c r="C5083">
        <v>18</v>
      </c>
      <c r="D5083" s="2">
        <v>5852.8173960284057</v>
      </c>
      <c r="E5083" s="2">
        <v>1042.3145841379585</v>
      </c>
      <c r="F5083" s="2">
        <v>577.06468056729852</v>
      </c>
      <c r="G5083" s="55"/>
    </row>
    <row r="5084" spans="1:7" x14ac:dyDescent="0.2">
      <c r="A5084" s="49">
        <v>5083</v>
      </c>
      <c r="B5084" s="54">
        <v>43677</v>
      </c>
      <c r="C5084">
        <v>19</v>
      </c>
      <c r="D5084" s="2">
        <v>5967.6053092442489</v>
      </c>
      <c r="E5084" s="2">
        <v>965.99555421934747</v>
      </c>
      <c r="F5084" s="2">
        <v>359.16182086705112</v>
      </c>
      <c r="G5084" s="55"/>
    </row>
    <row r="5085" spans="1:7" x14ac:dyDescent="0.2">
      <c r="A5085" s="49">
        <v>5084</v>
      </c>
      <c r="B5085" s="54">
        <v>43677</v>
      </c>
      <c r="C5085">
        <v>20</v>
      </c>
      <c r="D5085" s="2">
        <v>5798.2273457452957</v>
      </c>
      <c r="E5085" s="2">
        <v>1044.3822195135781</v>
      </c>
      <c r="F5085" s="2">
        <v>141.66263774615476</v>
      </c>
      <c r="G5085" s="55"/>
    </row>
    <row r="5086" spans="1:7" x14ac:dyDescent="0.2">
      <c r="A5086" s="49">
        <v>5085</v>
      </c>
      <c r="B5086" s="54">
        <v>43677</v>
      </c>
      <c r="C5086">
        <v>21</v>
      </c>
      <c r="D5086" s="2">
        <v>5756.9282283303883</v>
      </c>
      <c r="E5086" s="2">
        <v>1096.8952226094789</v>
      </c>
      <c r="F5086" s="2">
        <v>14.103292836715287</v>
      </c>
      <c r="G5086" s="55"/>
    </row>
    <row r="5087" spans="1:7" x14ac:dyDescent="0.2">
      <c r="A5087" s="49">
        <v>5086</v>
      </c>
      <c r="B5087" s="54">
        <v>43677</v>
      </c>
      <c r="C5087">
        <v>22</v>
      </c>
      <c r="D5087" s="2">
        <v>5844.0887781861384</v>
      </c>
      <c r="E5087" s="2">
        <v>900.93616296779715</v>
      </c>
      <c r="F5087" s="2">
        <v>0.13728914457831329</v>
      </c>
      <c r="G5087" s="55"/>
    </row>
    <row r="5088" spans="1:7" x14ac:dyDescent="0.2">
      <c r="A5088" s="49">
        <v>5087</v>
      </c>
      <c r="B5088" s="54">
        <v>43677</v>
      </c>
      <c r="C5088">
        <v>23</v>
      </c>
      <c r="D5088" s="2">
        <v>5830.9385093155415</v>
      </c>
      <c r="E5088" s="2">
        <v>926.34890247626845</v>
      </c>
      <c r="F5088" s="2">
        <v>0</v>
      </c>
      <c r="G5088" s="55"/>
    </row>
    <row r="5089" spans="1:7" x14ac:dyDescent="0.2">
      <c r="A5089" s="49">
        <v>5088</v>
      </c>
      <c r="B5089" s="54">
        <v>43677</v>
      </c>
      <c r="C5089">
        <v>24</v>
      </c>
      <c r="D5089" s="2">
        <v>5699.6095418958203</v>
      </c>
      <c r="E5089" s="2">
        <v>874.49696810057742</v>
      </c>
      <c r="F5089" s="2">
        <v>0</v>
      </c>
      <c r="G5089" s="55"/>
    </row>
    <row r="5090" spans="1:7" x14ac:dyDescent="0.2">
      <c r="A5090" s="49">
        <v>5089</v>
      </c>
      <c r="B5090" s="54">
        <v>43678</v>
      </c>
      <c r="C5090">
        <v>1</v>
      </c>
      <c r="D5090" s="2">
        <v>5508.4906325714692</v>
      </c>
      <c r="E5090" s="2">
        <v>774.47011798659696</v>
      </c>
      <c r="F5090" s="2">
        <v>0</v>
      </c>
      <c r="G5090" s="55"/>
    </row>
    <row r="5091" spans="1:7" x14ac:dyDescent="0.2">
      <c r="A5091" s="49">
        <v>5090</v>
      </c>
      <c r="B5091" s="54">
        <v>43678</v>
      </c>
      <c r="C5091">
        <v>2</v>
      </c>
      <c r="D5091" s="2">
        <v>5347.161358435299</v>
      </c>
      <c r="E5091" s="2">
        <v>771.74893098800942</v>
      </c>
      <c r="F5091" s="2">
        <v>0</v>
      </c>
      <c r="G5091" s="55"/>
    </row>
    <row r="5092" spans="1:7" x14ac:dyDescent="0.2">
      <c r="A5092" s="49">
        <v>5091</v>
      </c>
      <c r="B5092" s="54">
        <v>43678</v>
      </c>
      <c r="C5092">
        <v>3</v>
      </c>
      <c r="D5092" s="2">
        <v>5276.0950424282646</v>
      </c>
      <c r="E5092" s="2">
        <v>822.21568093988571</v>
      </c>
      <c r="F5092" s="2">
        <v>0</v>
      </c>
      <c r="G5092" s="55"/>
    </row>
    <row r="5093" spans="1:7" x14ac:dyDescent="0.2">
      <c r="A5093" s="49">
        <v>5092</v>
      </c>
      <c r="B5093" s="54">
        <v>43678</v>
      </c>
      <c r="C5093">
        <v>4</v>
      </c>
      <c r="D5093" s="2">
        <v>5230.1316640942214</v>
      </c>
      <c r="E5093" s="2">
        <v>900.18047137842552</v>
      </c>
      <c r="F5093" s="2">
        <v>0</v>
      </c>
      <c r="G5093" s="55"/>
    </row>
    <row r="5094" spans="1:7" x14ac:dyDescent="0.2">
      <c r="A5094" s="49">
        <v>5093</v>
      </c>
      <c r="B5094" s="54">
        <v>43678</v>
      </c>
      <c r="C5094">
        <v>5</v>
      </c>
      <c r="D5094" s="2">
        <v>5199.8900066910182</v>
      </c>
      <c r="E5094" s="2">
        <v>1174.4250016540639</v>
      </c>
      <c r="F5094" s="2">
        <v>0</v>
      </c>
      <c r="G5094" s="55"/>
    </row>
    <row r="5095" spans="1:7" x14ac:dyDescent="0.2">
      <c r="A5095" s="49">
        <v>5094</v>
      </c>
      <c r="B5095" s="54">
        <v>43678</v>
      </c>
      <c r="C5095">
        <v>6</v>
      </c>
      <c r="D5095" s="2">
        <v>5186.577699189641</v>
      </c>
      <c r="E5095" s="2">
        <v>1473.5537406557241</v>
      </c>
      <c r="F5095" s="2">
        <v>0.15507036525047563</v>
      </c>
      <c r="G5095" s="55"/>
    </row>
    <row r="5096" spans="1:7" x14ac:dyDescent="0.2">
      <c r="A5096" s="49">
        <v>5095</v>
      </c>
      <c r="B5096" s="54">
        <v>43678</v>
      </c>
      <c r="C5096">
        <v>7</v>
      </c>
      <c r="D5096" s="2">
        <v>5221.5198047025242</v>
      </c>
      <c r="E5096" s="2">
        <v>1215.2932517517941</v>
      </c>
      <c r="F5096" s="2">
        <v>2.6303018541534557</v>
      </c>
      <c r="G5096" s="55"/>
    </row>
    <row r="5097" spans="1:7" x14ac:dyDescent="0.2">
      <c r="A5097" s="49">
        <v>5096</v>
      </c>
      <c r="B5097" s="54">
        <v>43678</v>
      </c>
      <c r="C5097">
        <v>8</v>
      </c>
      <c r="D5097" s="2">
        <v>5396.8561272716461</v>
      </c>
      <c r="E5097" s="2">
        <v>951.56497115007517</v>
      </c>
      <c r="F5097" s="2">
        <v>24.889408981293595</v>
      </c>
      <c r="G5097" s="55"/>
    </row>
    <row r="5098" spans="1:7" x14ac:dyDescent="0.2">
      <c r="A5098" s="49">
        <v>5097</v>
      </c>
      <c r="B5098" s="54">
        <v>43678</v>
      </c>
      <c r="C5098">
        <v>9</v>
      </c>
      <c r="D5098" s="2">
        <v>5513.4056397658396</v>
      </c>
      <c r="E5098" s="2">
        <v>1037.0918555167982</v>
      </c>
      <c r="F5098" s="2">
        <v>175.62841006658519</v>
      </c>
      <c r="G5098" s="55"/>
    </row>
    <row r="5099" spans="1:7" x14ac:dyDescent="0.2">
      <c r="A5099" s="49">
        <v>5098</v>
      </c>
      <c r="B5099" s="54">
        <v>43678</v>
      </c>
      <c r="C5099">
        <v>10</v>
      </c>
      <c r="D5099" s="2">
        <v>5572.8203630116532</v>
      </c>
      <c r="E5099" s="2">
        <v>1075.7939047427801</v>
      </c>
      <c r="F5099" s="2">
        <v>439.22079264152899</v>
      </c>
      <c r="G5099" s="55"/>
    </row>
    <row r="5100" spans="1:7" x14ac:dyDescent="0.2">
      <c r="A5100" s="49">
        <v>5099</v>
      </c>
      <c r="B5100" s="54">
        <v>43678</v>
      </c>
      <c r="C5100">
        <v>11</v>
      </c>
      <c r="D5100" s="2">
        <v>5691.5324259043837</v>
      </c>
      <c r="E5100" s="2">
        <v>1260.9315279429236</v>
      </c>
      <c r="F5100" s="2">
        <v>673.50390177952045</v>
      </c>
      <c r="G5100" s="55"/>
    </row>
    <row r="5101" spans="1:7" x14ac:dyDescent="0.2">
      <c r="A5101" s="49">
        <v>5100</v>
      </c>
      <c r="B5101" s="54">
        <v>43678</v>
      </c>
      <c r="C5101">
        <v>12</v>
      </c>
      <c r="D5101" s="2">
        <v>5776.5858044193483</v>
      </c>
      <c r="E5101" s="2">
        <v>1251.0117650033417</v>
      </c>
      <c r="F5101" s="2">
        <v>824.21246595435889</v>
      </c>
      <c r="G5101" s="55"/>
    </row>
    <row r="5102" spans="1:7" x14ac:dyDescent="0.2">
      <c r="A5102" s="49">
        <v>5101</v>
      </c>
      <c r="B5102" s="54">
        <v>43678</v>
      </c>
      <c r="C5102">
        <v>13</v>
      </c>
      <c r="D5102" s="2">
        <v>5804.6117628548673</v>
      </c>
      <c r="E5102" s="2">
        <v>1240.9406136439525</v>
      </c>
      <c r="F5102" s="2">
        <v>890.84636407745097</v>
      </c>
      <c r="G5102" s="55"/>
    </row>
    <row r="5103" spans="1:7" x14ac:dyDescent="0.2">
      <c r="A5103" s="49">
        <v>5102</v>
      </c>
      <c r="B5103" s="54">
        <v>43678</v>
      </c>
      <c r="C5103">
        <v>14</v>
      </c>
      <c r="D5103" s="2">
        <v>5784.7100779757866</v>
      </c>
      <c r="E5103" s="2">
        <v>1283.8660076052277</v>
      </c>
      <c r="F5103" s="2">
        <v>944.35934774736961</v>
      </c>
      <c r="G5103" s="55"/>
    </row>
    <row r="5104" spans="1:7" x14ac:dyDescent="0.2">
      <c r="A5104" s="49">
        <v>5103</v>
      </c>
      <c r="B5104" s="54">
        <v>43678</v>
      </c>
      <c r="C5104">
        <v>15</v>
      </c>
      <c r="D5104" s="2">
        <v>5758.478562791116</v>
      </c>
      <c r="E5104" s="2">
        <v>1251.8070463948911</v>
      </c>
      <c r="F5104" s="2">
        <v>912.29289182637672</v>
      </c>
      <c r="G5104" s="55"/>
    </row>
    <row r="5105" spans="1:7" x14ac:dyDescent="0.2">
      <c r="A5105" s="49">
        <v>5104</v>
      </c>
      <c r="B5105" s="54">
        <v>43678</v>
      </c>
      <c r="C5105">
        <v>16</v>
      </c>
      <c r="D5105" s="2">
        <v>5794.4500103941518</v>
      </c>
      <c r="E5105" s="2">
        <v>1639.08840991388</v>
      </c>
      <c r="F5105" s="2">
        <v>878.62736851184354</v>
      </c>
      <c r="G5105" s="55"/>
    </row>
    <row r="5106" spans="1:7" x14ac:dyDescent="0.2">
      <c r="A5106" s="49">
        <v>5105</v>
      </c>
      <c r="B5106" s="54">
        <v>43678</v>
      </c>
      <c r="C5106">
        <v>17</v>
      </c>
      <c r="D5106" s="2">
        <v>5828.9880926467731</v>
      </c>
      <c r="E5106" s="2">
        <v>1855.7478644568916</v>
      </c>
      <c r="F5106" s="2">
        <v>765.1183745037755</v>
      </c>
      <c r="G5106" s="55"/>
    </row>
    <row r="5107" spans="1:7" x14ac:dyDescent="0.2">
      <c r="A5107" s="49">
        <v>5106</v>
      </c>
      <c r="B5107" s="54">
        <v>43678</v>
      </c>
      <c r="C5107">
        <v>18</v>
      </c>
      <c r="D5107" s="2">
        <v>5832.9062817385629</v>
      </c>
      <c r="E5107" s="2">
        <v>1511.8913323948857</v>
      </c>
      <c r="F5107" s="2">
        <v>586.13341125504314</v>
      </c>
      <c r="G5107" s="55"/>
    </row>
    <row r="5108" spans="1:7" x14ac:dyDescent="0.2">
      <c r="A5108" s="49">
        <v>5107</v>
      </c>
      <c r="B5108" s="54">
        <v>43678</v>
      </c>
      <c r="C5108">
        <v>19</v>
      </c>
      <c r="D5108" s="2">
        <v>5928.1659381555774</v>
      </c>
      <c r="E5108" s="2">
        <v>1511.615794256192</v>
      </c>
      <c r="F5108" s="2">
        <v>353.82247289602077</v>
      </c>
      <c r="G5108" s="55"/>
    </row>
    <row r="5109" spans="1:7" x14ac:dyDescent="0.2">
      <c r="A5109" s="49">
        <v>5108</v>
      </c>
      <c r="B5109" s="54">
        <v>43678</v>
      </c>
      <c r="C5109">
        <v>20</v>
      </c>
      <c r="D5109" s="2">
        <v>5786.0672062492231</v>
      </c>
      <c r="E5109" s="2">
        <v>1583.3316367244149</v>
      </c>
      <c r="F5109" s="2">
        <v>143.57513544487864</v>
      </c>
      <c r="G5109" s="55"/>
    </row>
    <row r="5110" spans="1:7" x14ac:dyDescent="0.2">
      <c r="A5110" s="49">
        <v>5109</v>
      </c>
      <c r="B5110" s="54">
        <v>43678</v>
      </c>
      <c r="C5110">
        <v>21</v>
      </c>
      <c r="D5110" s="2">
        <v>5744.9807008729913</v>
      </c>
      <c r="E5110" s="2">
        <v>1304.2848975498275</v>
      </c>
      <c r="F5110" s="2">
        <v>16.483351380152186</v>
      </c>
      <c r="G5110" s="55"/>
    </row>
    <row r="5111" spans="1:7" x14ac:dyDescent="0.2">
      <c r="A5111" s="49">
        <v>5110</v>
      </c>
      <c r="B5111" s="54">
        <v>43678</v>
      </c>
      <c r="C5111">
        <v>22</v>
      </c>
      <c r="D5111" s="2">
        <v>5829.9221367135597</v>
      </c>
      <c r="E5111" s="2">
        <v>1473.4644329289974</v>
      </c>
      <c r="F5111" s="2">
        <v>0.31183957324032974</v>
      </c>
      <c r="G5111" s="55"/>
    </row>
    <row r="5112" spans="1:7" x14ac:dyDescent="0.2">
      <c r="A5112" s="49">
        <v>5111</v>
      </c>
      <c r="B5112" s="54">
        <v>43678</v>
      </c>
      <c r="C5112">
        <v>23</v>
      </c>
      <c r="D5112" s="2">
        <v>5816.475857180134</v>
      </c>
      <c r="E5112" s="2">
        <v>1637.3664071296394</v>
      </c>
      <c r="F5112" s="2">
        <v>0</v>
      </c>
      <c r="G5112" s="55"/>
    </row>
    <row r="5113" spans="1:7" x14ac:dyDescent="0.2">
      <c r="A5113" s="49">
        <v>5112</v>
      </c>
      <c r="B5113" s="54">
        <v>43678</v>
      </c>
      <c r="C5113">
        <v>24</v>
      </c>
      <c r="D5113" s="2">
        <v>5674.8378543365852</v>
      </c>
      <c r="E5113" s="2">
        <v>1712.3638027147354</v>
      </c>
      <c r="F5113" s="2">
        <v>0</v>
      </c>
      <c r="G5113" s="55"/>
    </row>
    <row r="5114" spans="1:7" x14ac:dyDescent="0.2">
      <c r="A5114" s="49">
        <v>5113</v>
      </c>
      <c r="B5114" s="54">
        <v>43679</v>
      </c>
      <c r="C5114">
        <v>1</v>
      </c>
      <c r="D5114" s="2">
        <v>5501.7899562247831</v>
      </c>
      <c r="E5114" s="2">
        <v>1327.5116772114113</v>
      </c>
      <c r="F5114" s="2">
        <v>0</v>
      </c>
      <c r="G5114" s="55"/>
    </row>
    <row r="5115" spans="1:7" x14ac:dyDescent="0.2">
      <c r="A5115" s="49">
        <v>5114</v>
      </c>
      <c r="B5115" s="54">
        <v>43679</v>
      </c>
      <c r="C5115">
        <v>2</v>
      </c>
      <c r="D5115" s="2">
        <v>5333.2438607379163</v>
      </c>
      <c r="E5115" s="2">
        <v>1538.068747414284</v>
      </c>
      <c r="F5115" s="2">
        <v>0</v>
      </c>
      <c r="G5115" s="55"/>
    </row>
    <row r="5116" spans="1:7" x14ac:dyDescent="0.2">
      <c r="A5116" s="49">
        <v>5115</v>
      </c>
      <c r="B5116" s="54">
        <v>43679</v>
      </c>
      <c r="C5116">
        <v>3</v>
      </c>
      <c r="D5116" s="2">
        <v>5264.45501842469</v>
      </c>
      <c r="E5116" s="2">
        <v>1526.6900437775471</v>
      </c>
      <c r="F5116" s="2">
        <v>0</v>
      </c>
      <c r="G5116" s="55"/>
    </row>
    <row r="5117" spans="1:7" x14ac:dyDescent="0.2">
      <c r="A5117" s="49">
        <v>5116</v>
      </c>
      <c r="B5117" s="54">
        <v>43679</v>
      </c>
      <c r="C5117">
        <v>4</v>
      </c>
      <c r="D5117" s="2">
        <v>5224.2315619863666</v>
      </c>
      <c r="E5117" s="2">
        <v>1411.9136629729096</v>
      </c>
      <c r="F5117" s="2">
        <v>0</v>
      </c>
      <c r="G5117" s="55"/>
    </row>
    <row r="5118" spans="1:7" x14ac:dyDescent="0.2">
      <c r="A5118" s="49">
        <v>5117</v>
      </c>
      <c r="B5118" s="54">
        <v>43679</v>
      </c>
      <c r="C5118">
        <v>5</v>
      </c>
      <c r="D5118" s="2">
        <v>5193.5256070371661</v>
      </c>
      <c r="E5118" s="2">
        <v>1457.6634363383425</v>
      </c>
      <c r="F5118" s="2">
        <v>0</v>
      </c>
      <c r="G5118" s="55"/>
    </row>
    <row r="5119" spans="1:7" x14ac:dyDescent="0.2">
      <c r="A5119" s="49">
        <v>5118</v>
      </c>
      <c r="B5119" s="54">
        <v>43679</v>
      </c>
      <c r="C5119">
        <v>6</v>
      </c>
      <c r="D5119" s="2">
        <v>5186.2190153965939</v>
      </c>
      <c r="E5119" s="2">
        <v>1376.1168120516168</v>
      </c>
      <c r="F5119" s="2">
        <v>0</v>
      </c>
      <c r="G5119" s="55"/>
    </row>
    <row r="5120" spans="1:7" x14ac:dyDescent="0.2">
      <c r="A5120" s="49">
        <v>5119</v>
      </c>
      <c r="B5120" s="54">
        <v>43679</v>
      </c>
      <c r="C5120">
        <v>7</v>
      </c>
      <c r="D5120" s="2">
        <v>5225.0714957163073</v>
      </c>
      <c r="E5120" s="2">
        <v>952.29462832408979</v>
      </c>
      <c r="F5120" s="2">
        <v>6.0347248173747632</v>
      </c>
      <c r="G5120" s="55"/>
    </row>
    <row r="5121" spans="1:7" x14ac:dyDescent="0.2">
      <c r="A5121" s="49">
        <v>5120</v>
      </c>
      <c r="B5121" s="54">
        <v>43679</v>
      </c>
      <c r="C5121">
        <v>8</v>
      </c>
      <c r="D5121" s="2">
        <v>5372.1864859544594</v>
      </c>
      <c r="E5121" s="2">
        <v>720.11025784718561</v>
      </c>
      <c r="F5121" s="2">
        <v>40.576748719879525</v>
      </c>
      <c r="G5121" s="55"/>
    </row>
    <row r="5122" spans="1:7" x14ac:dyDescent="0.2">
      <c r="A5122" s="49">
        <v>5121</v>
      </c>
      <c r="B5122" s="54">
        <v>43679</v>
      </c>
      <c r="C5122">
        <v>9</v>
      </c>
      <c r="D5122" s="2">
        <v>5494.9285925968416</v>
      </c>
      <c r="E5122" s="2">
        <v>1051.7448710437357</v>
      </c>
      <c r="F5122" s="2">
        <v>243.83783743513482</v>
      </c>
      <c r="G5122" s="55"/>
    </row>
    <row r="5123" spans="1:7" x14ac:dyDescent="0.2">
      <c r="A5123" s="49">
        <v>5122</v>
      </c>
      <c r="B5123" s="54">
        <v>43679</v>
      </c>
      <c r="C5123">
        <v>10</v>
      </c>
      <c r="D5123" s="2">
        <v>5565.5729653920471</v>
      </c>
      <c r="E5123" s="2">
        <v>1133.5519964344037</v>
      </c>
      <c r="F5123" s="2">
        <v>543.69154394648262</v>
      </c>
      <c r="G5123" s="55"/>
    </row>
    <row r="5124" spans="1:7" x14ac:dyDescent="0.2">
      <c r="A5124" s="49">
        <v>5123</v>
      </c>
      <c r="B5124" s="54">
        <v>43679</v>
      </c>
      <c r="C5124">
        <v>11</v>
      </c>
      <c r="D5124" s="2">
        <v>5681.413460565579</v>
      </c>
      <c r="E5124" s="2">
        <v>1239.7699289167435</v>
      </c>
      <c r="F5124" s="2">
        <v>836.0351891102348</v>
      </c>
      <c r="G5124" s="55"/>
    </row>
    <row r="5125" spans="1:7" x14ac:dyDescent="0.2">
      <c r="A5125" s="49">
        <v>5124</v>
      </c>
      <c r="B5125" s="54">
        <v>43679</v>
      </c>
      <c r="C5125">
        <v>12</v>
      </c>
      <c r="D5125" s="2">
        <v>5759.1844277016653</v>
      </c>
      <c r="E5125" s="2">
        <v>1288.9432901966741</v>
      </c>
      <c r="F5125" s="2">
        <v>1000.9873500894757</v>
      </c>
      <c r="G5125" s="55"/>
    </row>
    <row r="5126" spans="1:7" x14ac:dyDescent="0.2">
      <c r="A5126" s="49">
        <v>5125</v>
      </c>
      <c r="B5126" s="54">
        <v>43679</v>
      </c>
      <c r="C5126">
        <v>13</v>
      </c>
      <c r="D5126" s="2">
        <v>5773.2943775252688</v>
      </c>
      <c r="E5126" s="2">
        <v>1220.4829462178927</v>
      </c>
      <c r="F5126" s="2">
        <v>1169.238503668746</v>
      </c>
      <c r="G5126" s="55"/>
    </row>
    <row r="5127" spans="1:7" x14ac:dyDescent="0.2">
      <c r="A5127" s="49">
        <v>5126</v>
      </c>
      <c r="B5127" s="54">
        <v>43679</v>
      </c>
      <c r="C5127">
        <v>14</v>
      </c>
      <c r="D5127" s="2">
        <v>5772.6940341918216</v>
      </c>
      <c r="E5127" s="2">
        <v>1228.2353999033376</v>
      </c>
      <c r="F5127" s="2">
        <v>1214.903721200038</v>
      </c>
      <c r="G5127" s="55"/>
    </row>
    <row r="5128" spans="1:7" x14ac:dyDescent="0.2">
      <c r="A5128" s="49">
        <v>5127</v>
      </c>
      <c r="B5128" s="54">
        <v>43679</v>
      </c>
      <c r="C5128">
        <v>15</v>
      </c>
      <c r="D5128" s="2">
        <v>5741.0234986713613</v>
      </c>
      <c r="E5128" s="2">
        <v>1224.3244771557554</v>
      </c>
      <c r="F5128" s="2">
        <v>1149.4090263060505</v>
      </c>
      <c r="G5128" s="55"/>
    </row>
    <row r="5129" spans="1:7" x14ac:dyDescent="0.2">
      <c r="A5129" s="49">
        <v>5128</v>
      </c>
      <c r="B5129" s="54">
        <v>43679</v>
      </c>
      <c r="C5129">
        <v>16</v>
      </c>
      <c r="D5129" s="2">
        <v>5778.3554511089387</v>
      </c>
      <c r="E5129" s="2">
        <v>1271.2270121953634</v>
      </c>
      <c r="F5129" s="2">
        <v>1073.6947729112253</v>
      </c>
      <c r="G5129" s="55"/>
    </row>
    <row r="5130" spans="1:7" x14ac:dyDescent="0.2">
      <c r="A5130" s="49">
        <v>5129</v>
      </c>
      <c r="B5130" s="54">
        <v>43679</v>
      </c>
      <c r="C5130">
        <v>17</v>
      </c>
      <c r="D5130" s="2">
        <v>5835.5376838181946</v>
      </c>
      <c r="E5130" s="2">
        <v>1364.2808345866954</v>
      </c>
      <c r="F5130" s="2">
        <v>928.08769399739003</v>
      </c>
      <c r="G5130" s="55"/>
    </row>
    <row r="5131" spans="1:7" x14ac:dyDescent="0.2">
      <c r="A5131" s="49">
        <v>5130</v>
      </c>
      <c r="B5131" s="54">
        <v>43679</v>
      </c>
      <c r="C5131">
        <v>18</v>
      </c>
      <c r="D5131" s="2">
        <v>5839.7507819661932</v>
      </c>
      <c r="E5131" s="2">
        <v>1366.5325748133255</v>
      </c>
      <c r="F5131" s="2">
        <v>712.14438875327915</v>
      </c>
      <c r="G5131" s="55"/>
    </row>
    <row r="5132" spans="1:7" x14ac:dyDescent="0.2">
      <c r="A5132" s="49">
        <v>5131</v>
      </c>
      <c r="B5132" s="54">
        <v>43679</v>
      </c>
      <c r="C5132">
        <v>19</v>
      </c>
      <c r="D5132" s="2">
        <v>5941.7819348990779</v>
      </c>
      <c r="E5132" s="2">
        <v>1351.0171003474111</v>
      </c>
      <c r="F5132" s="2">
        <v>420.22924801585106</v>
      </c>
      <c r="G5132" s="55"/>
    </row>
    <row r="5133" spans="1:7" x14ac:dyDescent="0.2">
      <c r="A5133" s="49">
        <v>5132</v>
      </c>
      <c r="B5133" s="54">
        <v>43679</v>
      </c>
      <c r="C5133">
        <v>20</v>
      </c>
      <c r="D5133" s="2">
        <v>5825.2313051655437</v>
      </c>
      <c r="E5133" s="2">
        <v>1462.7892535418873</v>
      </c>
      <c r="F5133" s="2">
        <v>147.09560083435403</v>
      </c>
      <c r="G5133" s="55"/>
    </row>
    <row r="5134" spans="1:7" x14ac:dyDescent="0.2">
      <c r="A5134" s="49">
        <v>5133</v>
      </c>
      <c r="B5134" s="54">
        <v>43679</v>
      </c>
      <c r="C5134">
        <v>21</v>
      </c>
      <c r="D5134" s="2">
        <v>5783.4105776730403</v>
      </c>
      <c r="E5134" s="2">
        <v>1464.8815005199569</v>
      </c>
      <c r="F5134" s="2">
        <v>16.418406509828792</v>
      </c>
      <c r="G5134" s="55"/>
    </row>
    <row r="5135" spans="1:7" x14ac:dyDescent="0.2">
      <c r="A5135" s="49">
        <v>5134</v>
      </c>
      <c r="B5135" s="54">
        <v>43679</v>
      </c>
      <c r="C5135">
        <v>22</v>
      </c>
      <c r="D5135" s="2">
        <v>5872.5060832928402</v>
      </c>
      <c r="E5135" s="2">
        <v>1215.1901663571909</v>
      </c>
      <c r="F5135" s="2">
        <v>0.2779646490171212</v>
      </c>
      <c r="G5135" s="55"/>
    </row>
    <row r="5136" spans="1:7" x14ac:dyDescent="0.2">
      <c r="A5136" s="49">
        <v>5135</v>
      </c>
      <c r="B5136" s="54">
        <v>43679</v>
      </c>
      <c r="C5136">
        <v>23</v>
      </c>
      <c r="D5136" s="2">
        <v>5850.8425181943976</v>
      </c>
      <c r="E5136" s="2">
        <v>1098.9711376395599</v>
      </c>
      <c r="F5136" s="2">
        <v>0</v>
      </c>
      <c r="G5136" s="55"/>
    </row>
    <row r="5137" spans="1:7" x14ac:dyDescent="0.2">
      <c r="A5137" s="49">
        <v>5136</v>
      </c>
      <c r="B5137" s="54">
        <v>43679</v>
      </c>
      <c r="C5137">
        <v>24</v>
      </c>
      <c r="D5137" s="2">
        <v>5721.2412157337276</v>
      </c>
      <c r="E5137" s="2">
        <v>1126.1808762083438</v>
      </c>
      <c r="F5137" s="2">
        <v>0</v>
      </c>
      <c r="G5137" s="55"/>
    </row>
    <row r="5138" spans="1:7" x14ac:dyDescent="0.2">
      <c r="A5138" s="49">
        <v>5137</v>
      </c>
      <c r="B5138" s="54">
        <v>43680</v>
      </c>
      <c r="C5138">
        <v>1</v>
      </c>
      <c r="D5138" s="2">
        <v>5542.5887466179629</v>
      </c>
      <c r="E5138" s="2">
        <v>992.81677083208933</v>
      </c>
      <c r="F5138" s="2">
        <v>0</v>
      </c>
      <c r="G5138" s="55"/>
    </row>
    <row r="5139" spans="1:7" x14ac:dyDescent="0.2">
      <c r="A5139" s="49">
        <v>5138</v>
      </c>
      <c r="B5139" s="54">
        <v>43680</v>
      </c>
      <c r="C5139">
        <v>2</v>
      </c>
      <c r="D5139" s="2">
        <v>5359.2707851760924</v>
      </c>
      <c r="E5139" s="2">
        <v>1104.8830516945657</v>
      </c>
      <c r="F5139" s="2">
        <v>0</v>
      </c>
      <c r="G5139" s="55"/>
    </row>
    <row r="5140" spans="1:7" x14ac:dyDescent="0.2">
      <c r="A5140" s="49">
        <v>5139</v>
      </c>
      <c r="B5140" s="54">
        <v>43680</v>
      </c>
      <c r="C5140">
        <v>3</v>
      </c>
      <c r="D5140" s="2">
        <v>5297.5329136932478</v>
      </c>
      <c r="E5140" s="2">
        <v>1128.5782682637278</v>
      </c>
      <c r="F5140" s="2">
        <v>0</v>
      </c>
      <c r="G5140" s="55"/>
    </row>
    <row r="5141" spans="1:7" x14ac:dyDescent="0.2">
      <c r="A5141" s="49">
        <v>5140</v>
      </c>
      <c r="B5141" s="54">
        <v>43680</v>
      </c>
      <c r="C5141">
        <v>4</v>
      </c>
      <c r="D5141" s="2">
        <v>5240.0081627650497</v>
      </c>
      <c r="E5141" s="2">
        <v>1075.9442061547848</v>
      </c>
      <c r="F5141" s="2">
        <v>0</v>
      </c>
      <c r="G5141" s="55"/>
    </row>
    <row r="5142" spans="1:7" x14ac:dyDescent="0.2">
      <c r="A5142" s="49">
        <v>5141</v>
      </c>
      <c r="B5142" s="54">
        <v>43680</v>
      </c>
      <c r="C5142">
        <v>5</v>
      </c>
      <c r="D5142" s="2">
        <v>5212.2900701976805</v>
      </c>
      <c r="E5142" s="2">
        <v>889.94516059883244</v>
      </c>
      <c r="F5142" s="2">
        <v>0</v>
      </c>
      <c r="G5142" s="55"/>
    </row>
    <row r="5143" spans="1:7" x14ac:dyDescent="0.2">
      <c r="A5143" s="49">
        <v>5142</v>
      </c>
      <c r="B5143" s="54">
        <v>43680</v>
      </c>
      <c r="C5143">
        <v>6</v>
      </c>
      <c r="D5143" s="2">
        <v>5218.5995761976119</v>
      </c>
      <c r="E5143" s="2">
        <v>849.14435470892067</v>
      </c>
      <c r="F5143" s="2">
        <v>9.4349950538998112E-2</v>
      </c>
      <c r="G5143" s="55"/>
    </row>
    <row r="5144" spans="1:7" x14ac:dyDescent="0.2">
      <c r="A5144" s="49">
        <v>5143</v>
      </c>
      <c r="B5144" s="54">
        <v>43680</v>
      </c>
      <c r="C5144">
        <v>7</v>
      </c>
      <c r="D5144" s="2">
        <v>5271.7139686304372</v>
      </c>
      <c r="E5144" s="2">
        <v>866.20334076326458</v>
      </c>
      <c r="F5144" s="2">
        <v>6.4013828998097653</v>
      </c>
      <c r="G5144" s="55"/>
    </row>
    <row r="5145" spans="1:7" x14ac:dyDescent="0.2">
      <c r="A5145" s="49">
        <v>5144</v>
      </c>
      <c r="B5145" s="54">
        <v>43680</v>
      </c>
      <c r="C5145">
        <v>8</v>
      </c>
      <c r="D5145" s="2">
        <v>5414.159012647121</v>
      </c>
      <c r="E5145" s="2">
        <v>890.97559508125005</v>
      </c>
      <c r="F5145" s="2">
        <v>41.003261436429923</v>
      </c>
      <c r="G5145" s="55"/>
    </row>
    <row r="5146" spans="1:7" x14ac:dyDescent="0.2">
      <c r="A5146" s="49">
        <v>5145</v>
      </c>
      <c r="B5146" s="54">
        <v>43680</v>
      </c>
      <c r="C5146">
        <v>9</v>
      </c>
      <c r="D5146" s="2">
        <v>5524.3478682523737</v>
      </c>
      <c r="E5146" s="2">
        <v>843.2906582753094</v>
      </c>
      <c r="F5146" s="2">
        <v>281.09288667233352</v>
      </c>
      <c r="G5146" s="55"/>
    </row>
    <row r="5147" spans="1:7" x14ac:dyDescent="0.2">
      <c r="A5147" s="49">
        <v>5146</v>
      </c>
      <c r="B5147" s="54">
        <v>43680</v>
      </c>
      <c r="C5147">
        <v>10</v>
      </c>
      <c r="D5147" s="2">
        <v>5593.1510234493499</v>
      </c>
      <c r="E5147" s="2">
        <v>852.05010065029001</v>
      </c>
      <c r="F5147" s="2">
        <v>630.96294109273867</v>
      </c>
      <c r="G5147" s="55"/>
    </row>
    <row r="5148" spans="1:7" x14ac:dyDescent="0.2">
      <c r="A5148" s="49">
        <v>5147</v>
      </c>
      <c r="B5148" s="54">
        <v>43680</v>
      </c>
      <c r="C5148">
        <v>11</v>
      </c>
      <c r="D5148" s="2">
        <v>5707.0526713681784</v>
      </c>
      <c r="E5148" s="2">
        <v>895.0443524675386</v>
      </c>
      <c r="F5148" s="2">
        <v>939.09788167170677</v>
      </c>
      <c r="G5148" s="55"/>
    </row>
    <row r="5149" spans="1:7" x14ac:dyDescent="0.2">
      <c r="A5149" s="49">
        <v>5148</v>
      </c>
      <c r="B5149" s="54">
        <v>43680</v>
      </c>
      <c r="C5149">
        <v>12</v>
      </c>
      <c r="D5149" s="2">
        <v>5798.1252423364567</v>
      </c>
      <c r="E5149" s="2">
        <v>887.40627930271705</v>
      </c>
      <c r="F5149" s="2">
        <v>1120.6549147531982</v>
      </c>
      <c r="G5149" s="55"/>
    </row>
    <row r="5150" spans="1:7" x14ac:dyDescent="0.2">
      <c r="A5150" s="49">
        <v>5149</v>
      </c>
      <c r="B5150" s="54">
        <v>43680</v>
      </c>
      <c r="C5150">
        <v>13</v>
      </c>
      <c r="D5150" s="2">
        <v>5850.7940279903778</v>
      </c>
      <c r="E5150" s="2">
        <v>929.06501363381926</v>
      </c>
      <c r="F5150" s="2">
        <v>1246.2450115117756</v>
      </c>
      <c r="G5150" s="55"/>
    </row>
    <row r="5151" spans="1:7" x14ac:dyDescent="0.2">
      <c r="A5151" s="49">
        <v>5150</v>
      </c>
      <c r="B5151" s="54">
        <v>43680</v>
      </c>
      <c r="C5151">
        <v>14</v>
      </c>
      <c r="D5151" s="2">
        <v>5803.8765684109976</v>
      </c>
      <c r="E5151" s="2">
        <v>919.95761501069035</v>
      </c>
      <c r="F5151" s="2">
        <v>1285.8112839757719</v>
      </c>
      <c r="G5151" s="55"/>
    </row>
    <row r="5152" spans="1:7" x14ac:dyDescent="0.2">
      <c r="A5152" s="49">
        <v>5151</v>
      </c>
      <c r="B5152" s="54">
        <v>43680</v>
      </c>
      <c r="C5152">
        <v>15</v>
      </c>
      <c r="D5152" s="2">
        <v>5779.2905360076511</v>
      </c>
      <c r="E5152" s="2">
        <v>931.81377849724561</v>
      </c>
      <c r="F5152" s="2">
        <v>1248.5910231901571</v>
      </c>
      <c r="G5152" s="55"/>
    </row>
    <row r="5153" spans="1:7" x14ac:dyDescent="0.2">
      <c r="A5153" s="49">
        <v>5152</v>
      </c>
      <c r="B5153" s="54">
        <v>43680</v>
      </c>
      <c r="C5153">
        <v>16</v>
      </c>
      <c r="D5153" s="2">
        <v>5826.562447828228</v>
      </c>
      <c r="E5153" s="2">
        <v>1022.1184930936515</v>
      </c>
      <c r="F5153" s="2">
        <v>1165.3013599883654</v>
      </c>
      <c r="G5153" s="55"/>
    </row>
    <row r="5154" spans="1:7" x14ac:dyDescent="0.2">
      <c r="A5154" s="49">
        <v>5153</v>
      </c>
      <c r="B5154" s="54">
        <v>43680</v>
      </c>
      <c r="C5154">
        <v>17</v>
      </c>
      <c r="D5154" s="2">
        <v>5906.2091860289047</v>
      </c>
      <c r="E5154" s="2">
        <v>1018.2036422841111</v>
      </c>
      <c r="F5154" s="2">
        <v>1004.9594180609922</v>
      </c>
      <c r="G5154" s="55"/>
    </row>
    <row r="5155" spans="1:7" x14ac:dyDescent="0.2">
      <c r="A5155" s="49">
        <v>5154</v>
      </c>
      <c r="B5155" s="54">
        <v>43680</v>
      </c>
      <c r="C5155">
        <v>18</v>
      </c>
      <c r="D5155" s="2">
        <v>5908.4397512037876</v>
      </c>
      <c r="E5155" s="2">
        <v>1070.2208442106059</v>
      </c>
      <c r="F5155" s="2">
        <v>740.47935169641551</v>
      </c>
      <c r="G5155" s="55"/>
    </row>
    <row r="5156" spans="1:7" x14ac:dyDescent="0.2">
      <c r="A5156" s="49">
        <v>5155</v>
      </c>
      <c r="B5156" s="54">
        <v>43680</v>
      </c>
      <c r="C5156">
        <v>19</v>
      </c>
      <c r="D5156" s="2">
        <v>5958.766710797855</v>
      </c>
      <c r="E5156" s="2">
        <v>1139.5753908096656</v>
      </c>
      <c r="F5156" s="2">
        <v>432.20845361776236</v>
      </c>
      <c r="G5156" s="55"/>
    </row>
    <row r="5157" spans="1:7" x14ac:dyDescent="0.2">
      <c r="A5157" s="49">
        <v>5156</v>
      </c>
      <c r="B5157" s="54">
        <v>43680</v>
      </c>
      <c r="C5157">
        <v>20</v>
      </c>
      <c r="D5157" s="2">
        <v>5819.4150008141442</v>
      </c>
      <c r="E5157" s="2">
        <v>1236.7421868797846</v>
      </c>
      <c r="F5157" s="2">
        <v>153.97120900694904</v>
      </c>
      <c r="G5157" s="55"/>
    </row>
    <row r="5158" spans="1:7" x14ac:dyDescent="0.2">
      <c r="A5158" s="49">
        <v>5157</v>
      </c>
      <c r="B5158" s="54">
        <v>43680</v>
      </c>
      <c r="C5158">
        <v>21</v>
      </c>
      <c r="D5158" s="2">
        <v>5760.1214766034554</v>
      </c>
      <c r="E5158" s="2">
        <v>1318.1151523351512</v>
      </c>
      <c r="F5158" s="2">
        <v>19.010398327647433</v>
      </c>
      <c r="G5158" s="55"/>
    </row>
    <row r="5159" spans="1:7" x14ac:dyDescent="0.2">
      <c r="A5159" s="49">
        <v>5158</v>
      </c>
      <c r="B5159" s="54">
        <v>43680</v>
      </c>
      <c r="C5159">
        <v>22</v>
      </c>
      <c r="D5159" s="2">
        <v>5824.7597506122638</v>
      </c>
      <c r="E5159" s="2">
        <v>1231.1049599828079</v>
      </c>
      <c r="F5159" s="2">
        <v>0.12567661065313887</v>
      </c>
      <c r="G5159" s="55"/>
    </row>
    <row r="5160" spans="1:7" x14ac:dyDescent="0.2">
      <c r="A5160" s="49">
        <v>5159</v>
      </c>
      <c r="B5160" s="54">
        <v>43680</v>
      </c>
      <c r="C5160">
        <v>23</v>
      </c>
      <c r="D5160" s="2">
        <v>5810.475145529037</v>
      </c>
      <c r="E5160" s="2">
        <v>1141.9210792758458</v>
      </c>
      <c r="F5160" s="2">
        <v>0</v>
      </c>
      <c r="G5160" s="55"/>
    </row>
    <row r="5161" spans="1:7" x14ac:dyDescent="0.2">
      <c r="A5161" s="49">
        <v>5160</v>
      </c>
      <c r="B5161" s="54">
        <v>43680</v>
      </c>
      <c r="C5161">
        <v>24</v>
      </c>
      <c r="D5161" s="2">
        <v>5690.3943871656193</v>
      </c>
      <c r="E5161" s="2">
        <v>1048.2751607956416</v>
      </c>
      <c r="F5161" s="2">
        <v>0</v>
      </c>
      <c r="G5161" s="55"/>
    </row>
    <row r="5162" spans="1:7" x14ac:dyDescent="0.2">
      <c r="A5162" s="49">
        <v>5161</v>
      </c>
      <c r="B5162" s="54">
        <v>43681</v>
      </c>
      <c r="C5162">
        <v>1</v>
      </c>
      <c r="D5162" s="2">
        <v>5543.1876559178654</v>
      </c>
      <c r="E5162" s="2">
        <v>906.82386503694659</v>
      </c>
      <c r="F5162" s="2">
        <v>0</v>
      </c>
      <c r="G5162" s="55"/>
    </row>
    <row r="5163" spans="1:7" x14ac:dyDescent="0.2">
      <c r="A5163" s="49">
        <v>5162</v>
      </c>
      <c r="B5163" s="54">
        <v>43681</v>
      </c>
      <c r="C5163">
        <v>2</v>
      </c>
      <c r="D5163" s="2">
        <v>5380.8322268024276</v>
      </c>
      <c r="E5163" s="2">
        <v>851.63941651636151</v>
      </c>
      <c r="F5163" s="2">
        <v>0</v>
      </c>
      <c r="G5163" s="55"/>
    </row>
    <row r="5164" spans="1:7" x14ac:dyDescent="0.2">
      <c r="A5164" s="49">
        <v>5163</v>
      </c>
      <c r="B5164" s="54">
        <v>43681</v>
      </c>
      <c r="C5164">
        <v>3</v>
      </c>
      <c r="D5164" s="2">
        <v>5291.6232096403546</v>
      </c>
      <c r="E5164" s="2">
        <v>813.80572267061223</v>
      </c>
      <c r="F5164" s="2">
        <v>0</v>
      </c>
      <c r="G5164" s="55"/>
    </row>
    <row r="5165" spans="1:7" x14ac:dyDescent="0.2">
      <c r="A5165" s="49">
        <v>5164</v>
      </c>
      <c r="B5165" s="54">
        <v>43681</v>
      </c>
      <c r="C5165">
        <v>4</v>
      </c>
      <c r="D5165" s="2">
        <v>5259.0932318472915</v>
      </c>
      <c r="E5165" s="2">
        <v>781.40618147268879</v>
      </c>
      <c r="F5165" s="2">
        <v>0</v>
      </c>
      <c r="G5165" s="55"/>
    </row>
    <row r="5166" spans="1:7" x14ac:dyDescent="0.2">
      <c r="A5166" s="49">
        <v>5165</v>
      </c>
      <c r="B5166" s="54">
        <v>43681</v>
      </c>
      <c r="C5166">
        <v>5</v>
      </c>
      <c r="D5166" s="2">
        <v>5222.817351289259</v>
      </c>
      <c r="E5166" s="2">
        <v>867.20406157833145</v>
      </c>
      <c r="F5166" s="2">
        <v>0</v>
      </c>
      <c r="G5166" s="55"/>
    </row>
    <row r="5167" spans="1:7" x14ac:dyDescent="0.2">
      <c r="A5167" s="49">
        <v>5166</v>
      </c>
      <c r="B5167" s="54">
        <v>43681</v>
      </c>
      <c r="C5167">
        <v>6</v>
      </c>
      <c r="D5167" s="2">
        <v>5216.7788159951415</v>
      </c>
      <c r="E5167" s="2">
        <v>884.53961129096183</v>
      </c>
      <c r="F5167" s="2">
        <v>8.7856596068484477E-2</v>
      </c>
      <c r="G5167" s="55"/>
    </row>
    <row r="5168" spans="1:7" x14ac:dyDescent="0.2">
      <c r="A5168" s="49">
        <v>5167</v>
      </c>
      <c r="B5168" s="54">
        <v>43681</v>
      </c>
      <c r="C5168">
        <v>7</v>
      </c>
      <c r="D5168" s="2">
        <v>5241.2251770275452</v>
      </c>
      <c r="E5168" s="2">
        <v>906.55058026272513</v>
      </c>
      <c r="F5168" s="2">
        <v>6.6150847324032975</v>
      </c>
      <c r="G5168" s="55"/>
    </row>
    <row r="5169" spans="1:7" x14ac:dyDescent="0.2">
      <c r="A5169" s="49">
        <v>5168</v>
      </c>
      <c r="B5169" s="54">
        <v>43681</v>
      </c>
      <c r="C5169">
        <v>8</v>
      </c>
      <c r="D5169" s="2">
        <v>5392.9817934966177</v>
      </c>
      <c r="E5169" s="2">
        <v>859.37035844895513</v>
      </c>
      <c r="F5169" s="2">
        <v>45.865887071718461</v>
      </c>
      <c r="G5169" s="55"/>
    </row>
    <row r="5170" spans="1:7" x14ac:dyDescent="0.2">
      <c r="A5170" s="49">
        <v>5169</v>
      </c>
      <c r="B5170" s="54">
        <v>43681</v>
      </c>
      <c r="C5170">
        <v>9</v>
      </c>
      <c r="D5170" s="2">
        <v>5484.4842530472861</v>
      </c>
      <c r="E5170" s="2">
        <v>793.70250571172744</v>
      </c>
      <c r="F5170" s="2">
        <v>212.63400407542622</v>
      </c>
      <c r="G5170" s="55"/>
    </row>
    <row r="5171" spans="1:7" x14ac:dyDescent="0.2">
      <c r="A5171" s="49">
        <v>5170</v>
      </c>
      <c r="B5171" s="54">
        <v>43681</v>
      </c>
      <c r="C5171">
        <v>10</v>
      </c>
      <c r="D5171" s="2">
        <v>5568.9777777126646</v>
      </c>
      <c r="E5171" s="2">
        <v>758.18119081004761</v>
      </c>
      <c r="F5171" s="2">
        <v>493.9569942314975</v>
      </c>
      <c r="G5171" s="55"/>
    </row>
    <row r="5172" spans="1:7" x14ac:dyDescent="0.2">
      <c r="A5172" s="49">
        <v>5171</v>
      </c>
      <c r="B5172" s="54">
        <v>43681</v>
      </c>
      <c r="C5172">
        <v>11</v>
      </c>
      <c r="D5172" s="2">
        <v>5711.5836806656698</v>
      </c>
      <c r="E5172" s="2">
        <v>669.82450638175271</v>
      </c>
      <c r="F5172" s="2">
        <v>782.16864298955545</v>
      </c>
      <c r="G5172" s="55"/>
    </row>
    <row r="5173" spans="1:7" x14ac:dyDescent="0.2">
      <c r="A5173" s="49">
        <v>5172</v>
      </c>
      <c r="B5173" s="54">
        <v>43681</v>
      </c>
      <c r="C5173">
        <v>12</v>
      </c>
      <c r="D5173" s="2">
        <v>5819.2348258632564</v>
      </c>
      <c r="E5173" s="2">
        <v>471.21658496785949</v>
      </c>
      <c r="F5173" s="2">
        <v>975.10241655981656</v>
      </c>
      <c r="G5173" s="55"/>
    </row>
    <row r="5174" spans="1:7" x14ac:dyDescent="0.2">
      <c r="A5174" s="49">
        <v>5173</v>
      </c>
      <c r="B5174" s="54">
        <v>43681</v>
      </c>
      <c r="C5174">
        <v>13</v>
      </c>
      <c r="D5174" s="2">
        <v>5845.1933242260502</v>
      </c>
      <c r="E5174" s="2">
        <v>490.39500241380694</v>
      </c>
      <c r="F5174" s="2">
        <v>1064.8193337497535</v>
      </c>
      <c r="G5174" s="55"/>
    </row>
    <row r="5175" spans="1:7" x14ac:dyDescent="0.2">
      <c r="A5175" s="49">
        <v>5174</v>
      </c>
      <c r="B5175" s="54">
        <v>43681</v>
      </c>
      <c r="C5175">
        <v>14</v>
      </c>
      <c r="D5175" s="2">
        <v>5817.9773610185748</v>
      </c>
      <c r="E5175" s="2">
        <v>501.3283228313237</v>
      </c>
      <c r="F5175" s="2">
        <v>1099.4687892470138</v>
      </c>
      <c r="G5175" s="55"/>
    </row>
    <row r="5176" spans="1:7" x14ac:dyDescent="0.2">
      <c r="A5176" s="49">
        <v>5175</v>
      </c>
      <c r="B5176" s="54">
        <v>43681</v>
      </c>
      <c r="C5176">
        <v>15</v>
      </c>
      <c r="D5176" s="2">
        <v>5802.6768630667111</v>
      </c>
      <c r="E5176" s="2">
        <v>468.84274516116523</v>
      </c>
      <c r="F5176" s="2">
        <v>1030.7253839119164</v>
      </c>
      <c r="G5176" s="55"/>
    </row>
    <row r="5177" spans="1:7" x14ac:dyDescent="0.2">
      <c r="A5177" s="49">
        <v>5176</v>
      </c>
      <c r="B5177" s="54">
        <v>43681</v>
      </c>
      <c r="C5177">
        <v>16</v>
      </c>
      <c r="D5177" s="2">
        <v>5815.4650240601532</v>
      </c>
      <c r="E5177" s="2">
        <v>446.34430185885662</v>
      </c>
      <c r="F5177" s="2">
        <v>992.11642959484152</v>
      </c>
      <c r="G5177" s="55"/>
    </row>
    <row r="5178" spans="1:7" x14ac:dyDescent="0.2">
      <c r="A5178" s="49">
        <v>5177</v>
      </c>
      <c r="B5178" s="54">
        <v>43681</v>
      </c>
      <c r="C5178">
        <v>17</v>
      </c>
      <c r="D5178" s="2">
        <v>5887.9623026735699</v>
      </c>
      <c r="E5178" s="2">
        <v>461.39634974521687</v>
      </c>
      <c r="F5178" s="2">
        <v>916.18289766573525</v>
      </c>
      <c r="G5178" s="55"/>
    </row>
    <row r="5179" spans="1:7" x14ac:dyDescent="0.2">
      <c r="A5179" s="49">
        <v>5178</v>
      </c>
      <c r="B5179" s="54">
        <v>43681</v>
      </c>
      <c r="C5179">
        <v>18</v>
      </c>
      <c r="D5179" s="2">
        <v>5930.8429137250441</v>
      </c>
      <c r="E5179" s="2">
        <v>478.04264778608331</v>
      </c>
      <c r="F5179" s="2">
        <v>716.28809178144388</v>
      </c>
      <c r="G5179" s="55"/>
    </row>
    <row r="5180" spans="1:7" x14ac:dyDescent="0.2">
      <c r="A5180" s="49">
        <v>5179</v>
      </c>
      <c r="B5180" s="54">
        <v>43681</v>
      </c>
      <c r="C5180">
        <v>19</v>
      </c>
      <c r="D5180" s="2">
        <v>6003.3462800416819</v>
      </c>
      <c r="E5180" s="2">
        <v>598.74672379374624</v>
      </c>
      <c r="F5180" s="2">
        <v>423.80865552124556</v>
      </c>
      <c r="G5180" s="55"/>
    </row>
    <row r="5181" spans="1:7" x14ac:dyDescent="0.2">
      <c r="A5181" s="49">
        <v>5180</v>
      </c>
      <c r="B5181" s="54">
        <v>43681</v>
      </c>
      <c r="C5181">
        <v>20</v>
      </c>
      <c r="D5181" s="2">
        <v>5883.5136685248299</v>
      </c>
      <c r="E5181" s="2">
        <v>743.21419708995131</v>
      </c>
      <c r="F5181" s="2">
        <v>152.48847498516966</v>
      </c>
      <c r="G5181" s="55"/>
    </row>
    <row r="5182" spans="1:7" x14ac:dyDescent="0.2">
      <c r="A5182" s="49">
        <v>5181</v>
      </c>
      <c r="B5182" s="54">
        <v>43681</v>
      </c>
      <c r="C5182">
        <v>21</v>
      </c>
      <c r="D5182" s="2">
        <v>5842.839551736356</v>
      </c>
      <c r="E5182" s="2">
        <v>791.9625385559425</v>
      </c>
      <c r="F5182" s="2">
        <v>14.022778009765378</v>
      </c>
      <c r="G5182" s="55"/>
    </row>
    <row r="5183" spans="1:7" x14ac:dyDescent="0.2">
      <c r="A5183" s="49">
        <v>5182</v>
      </c>
      <c r="B5183" s="54">
        <v>43681</v>
      </c>
      <c r="C5183">
        <v>22</v>
      </c>
      <c r="D5183" s="2">
        <v>5910.1350039725066</v>
      </c>
      <c r="E5183" s="2">
        <v>773.88621362562094</v>
      </c>
      <c r="F5183" s="2">
        <v>0.19020243310082438</v>
      </c>
      <c r="G5183" s="55"/>
    </row>
    <row r="5184" spans="1:7" x14ac:dyDescent="0.2">
      <c r="A5184" s="49">
        <v>5183</v>
      </c>
      <c r="B5184" s="54">
        <v>43681</v>
      </c>
      <c r="C5184">
        <v>23</v>
      </c>
      <c r="D5184" s="2">
        <v>5901.2745857557265</v>
      </c>
      <c r="E5184" s="2">
        <v>651.56584506569413</v>
      </c>
      <c r="F5184" s="2">
        <v>0</v>
      </c>
      <c r="G5184" s="55"/>
    </row>
    <row r="5185" spans="1:7" x14ac:dyDescent="0.2">
      <c r="A5185" s="49">
        <v>5184</v>
      </c>
      <c r="B5185" s="54">
        <v>43681</v>
      </c>
      <c r="C5185">
        <v>24</v>
      </c>
      <c r="D5185" s="2">
        <v>5759.0649832830159</v>
      </c>
      <c r="E5185" s="2">
        <v>484.89034048729684</v>
      </c>
      <c r="F5185" s="2">
        <v>0</v>
      </c>
      <c r="G5185" s="55"/>
    </row>
    <row r="5186" spans="1:7" x14ac:dyDescent="0.2">
      <c r="A5186" s="49">
        <v>5185</v>
      </c>
      <c r="B5186" s="54">
        <v>43682</v>
      </c>
      <c r="C5186">
        <v>1</v>
      </c>
      <c r="D5186" s="2">
        <v>5547.5300239781218</v>
      </c>
      <c r="E5186" s="2">
        <v>534.84517920686631</v>
      </c>
      <c r="F5186" s="2">
        <v>0</v>
      </c>
      <c r="G5186" s="55"/>
    </row>
    <row r="5187" spans="1:7" x14ac:dyDescent="0.2">
      <c r="A5187" s="49">
        <v>5186</v>
      </c>
      <c r="B5187" s="54">
        <v>43682</v>
      </c>
      <c r="C5187">
        <v>2</v>
      </c>
      <c r="D5187" s="2">
        <v>5383.0652291254373</v>
      </c>
      <c r="E5187" s="2">
        <v>592.22611309651256</v>
      </c>
      <c r="F5187" s="2">
        <v>0</v>
      </c>
      <c r="G5187" s="55"/>
    </row>
    <row r="5188" spans="1:7" x14ac:dyDescent="0.2">
      <c r="A5188" s="49">
        <v>5187</v>
      </c>
      <c r="B5188" s="54">
        <v>43682</v>
      </c>
      <c r="C5188">
        <v>3</v>
      </c>
      <c r="D5188" s="2">
        <v>5309.3987148628476</v>
      </c>
      <c r="E5188" s="2">
        <v>660.31512182289293</v>
      </c>
      <c r="F5188" s="2">
        <v>0</v>
      </c>
      <c r="G5188" s="55"/>
    </row>
    <row r="5189" spans="1:7" x14ac:dyDescent="0.2">
      <c r="A5189" s="49">
        <v>5188</v>
      </c>
      <c r="B5189" s="54">
        <v>43682</v>
      </c>
      <c r="C5189">
        <v>4</v>
      </c>
      <c r="D5189" s="2">
        <v>5277.1697134974365</v>
      </c>
      <c r="E5189" s="2">
        <v>641.71189098332093</v>
      </c>
      <c r="F5189" s="2">
        <v>0</v>
      </c>
      <c r="G5189" s="55"/>
    </row>
    <row r="5190" spans="1:7" x14ac:dyDescent="0.2">
      <c r="A5190" s="49">
        <v>5189</v>
      </c>
      <c r="B5190" s="54">
        <v>43682</v>
      </c>
      <c r="C5190">
        <v>5</v>
      </c>
      <c r="D5190" s="2">
        <v>5235.1460587881775</v>
      </c>
      <c r="E5190" s="2">
        <v>607.930641553854</v>
      </c>
      <c r="F5190" s="2">
        <v>0</v>
      </c>
      <c r="G5190" s="55"/>
    </row>
    <row r="5191" spans="1:7" x14ac:dyDescent="0.2">
      <c r="A5191" s="49">
        <v>5190</v>
      </c>
      <c r="B5191" s="54">
        <v>43682</v>
      </c>
      <c r="C5191">
        <v>6</v>
      </c>
      <c r="D5191" s="2">
        <v>5215.6038294072096</v>
      </c>
      <c r="E5191" s="2">
        <v>573.88865694719777</v>
      </c>
      <c r="F5191" s="2">
        <v>7.1027482371591635E-2</v>
      </c>
      <c r="G5191" s="55"/>
    </row>
    <row r="5192" spans="1:7" x14ac:dyDescent="0.2">
      <c r="A5192" s="49">
        <v>5191</v>
      </c>
      <c r="B5192" s="54">
        <v>43682</v>
      </c>
      <c r="C5192">
        <v>7</v>
      </c>
      <c r="D5192" s="2">
        <v>5269.937434377197</v>
      </c>
      <c r="E5192" s="2">
        <v>574.91695095630939</v>
      </c>
      <c r="F5192" s="2">
        <v>6.2171830443880802</v>
      </c>
      <c r="G5192" s="55"/>
    </row>
    <row r="5193" spans="1:7" x14ac:dyDescent="0.2">
      <c r="A5193" s="49">
        <v>5192</v>
      </c>
      <c r="B5193" s="54">
        <v>43682</v>
      </c>
      <c r="C5193">
        <v>8</v>
      </c>
      <c r="D5193" s="2">
        <v>5408.7036952127091</v>
      </c>
      <c r="E5193" s="2">
        <v>560.07170867373475</v>
      </c>
      <c r="F5193" s="2">
        <v>42.408724731135074</v>
      </c>
      <c r="G5193" s="55"/>
    </row>
    <row r="5194" spans="1:7" x14ac:dyDescent="0.2">
      <c r="A5194" s="49">
        <v>5193</v>
      </c>
      <c r="B5194" s="54">
        <v>43682</v>
      </c>
      <c r="C5194">
        <v>9</v>
      </c>
      <c r="D5194" s="2">
        <v>5507.5500038294604</v>
      </c>
      <c r="E5194" s="2">
        <v>461.75628447218782</v>
      </c>
      <c r="F5194" s="2">
        <v>246.19838208847506</v>
      </c>
      <c r="G5194" s="55"/>
    </row>
    <row r="5195" spans="1:7" x14ac:dyDescent="0.2">
      <c r="A5195" s="49">
        <v>5194</v>
      </c>
      <c r="B5195" s="54">
        <v>43682</v>
      </c>
      <c r="C5195">
        <v>10</v>
      </c>
      <c r="D5195" s="2">
        <v>5574.0302351242271</v>
      </c>
      <c r="E5195" s="2">
        <v>467.85491093360849</v>
      </c>
      <c r="F5195" s="2">
        <v>479.90249167096397</v>
      </c>
      <c r="G5195" s="55"/>
    </row>
    <row r="5196" spans="1:7" x14ac:dyDescent="0.2">
      <c r="A5196" s="49">
        <v>5195</v>
      </c>
      <c r="B5196" s="54">
        <v>43682</v>
      </c>
      <c r="C5196">
        <v>11</v>
      </c>
      <c r="D5196" s="2">
        <v>5691.2915761012955</v>
      </c>
      <c r="E5196" s="2">
        <v>715.21783290453368</v>
      </c>
      <c r="F5196" s="2">
        <v>792.82704513413523</v>
      </c>
      <c r="G5196" s="55"/>
    </row>
    <row r="5197" spans="1:7" x14ac:dyDescent="0.2">
      <c r="A5197" s="49">
        <v>5196</v>
      </c>
      <c r="B5197" s="54">
        <v>43682</v>
      </c>
      <c r="C5197">
        <v>12</v>
      </c>
      <c r="D5197" s="2">
        <v>5760.3837576030837</v>
      </c>
      <c r="E5197" s="2">
        <v>840.9519730939046</v>
      </c>
      <c r="F5197" s="2">
        <v>993.08728288580221</v>
      </c>
      <c r="G5197" s="55"/>
    </row>
    <row r="5198" spans="1:7" x14ac:dyDescent="0.2">
      <c r="A5198" s="49">
        <v>5197</v>
      </c>
      <c r="B5198" s="54">
        <v>43682</v>
      </c>
      <c r="C5198">
        <v>13</v>
      </c>
      <c r="D5198" s="2">
        <v>5798.3494049317678</v>
      </c>
      <c r="E5198" s="2">
        <v>889.94558853112221</v>
      </c>
      <c r="F5198" s="2">
        <v>1106.2557250865636</v>
      </c>
      <c r="G5198" s="55"/>
    </row>
    <row r="5199" spans="1:7" x14ac:dyDescent="0.2">
      <c r="A5199" s="49">
        <v>5198</v>
      </c>
      <c r="B5199" s="54">
        <v>43682</v>
      </c>
      <c r="C5199">
        <v>14</v>
      </c>
      <c r="D5199" s="2">
        <v>5779.2711324352449</v>
      </c>
      <c r="E5199" s="2">
        <v>936.43316790220297</v>
      </c>
      <c r="F5199" s="2">
        <v>1143.575960966155</v>
      </c>
      <c r="G5199" s="55"/>
    </row>
    <row r="5200" spans="1:7" x14ac:dyDescent="0.2">
      <c r="A5200" s="49">
        <v>5199</v>
      </c>
      <c r="B5200" s="54">
        <v>43682</v>
      </c>
      <c r="C5200">
        <v>15</v>
      </c>
      <c r="D5200" s="2">
        <v>5744.4246996868505</v>
      </c>
      <c r="E5200" s="2">
        <v>868.61980196804757</v>
      </c>
      <c r="F5200" s="2">
        <v>1111.7361944972595</v>
      </c>
      <c r="G5200" s="55"/>
    </row>
    <row r="5201" spans="1:7" x14ac:dyDescent="0.2">
      <c r="A5201" s="49">
        <v>5200</v>
      </c>
      <c r="B5201" s="54">
        <v>43682</v>
      </c>
      <c r="C5201">
        <v>16</v>
      </c>
      <c r="D5201" s="2">
        <v>5767.113992830703</v>
      </c>
      <c r="E5201" s="2">
        <v>954.67913639165818</v>
      </c>
      <c r="F5201" s="2">
        <v>1045.7167145739975</v>
      </c>
      <c r="G5201" s="55"/>
    </row>
    <row r="5202" spans="1:7" x14ac:dyDescent="0.2">
      <c r="A5202" s="49">
        <v>5201</v>
      </c>
      <c r="B5202" s="54">
        <v>43682</v>
      </c>
      <c r="C5202">
        <v>17</v>
      </c>
      <c r="D5202" s="2">
        <v>5829.1465644646623</v>
      </c>
      <c r="E5202" s="2">
        <v>1188.1115901727924</v>
      </c>
      <c r="F5202" s="2">
        <v>907.58253672852868</v>
      </c>
      <c r="G5202" s="55"/>
    </row>
    <row r="5203" spans="1:7" x14ac:dyDescent="0.2">
      <c r="A5203" s="49">
        <v>5202</v>
      </c>
      <c r="B5203" s="54">
        <v>43682</v>
      </c>
      <c r="C5203">
        <v>18</v>
      </c>
      <c r="D5203" s="2">
        <v>5839.2439521517454</v>
      </c>
      <c r="E5203" s="2">
        <v>1283.4697181452334</v>
      </c>
      <c r="F5203" s="2">
        <v>683.75373778548669</v>
      </c>
      <c r="G5203" s="55"/>
    </row>
    <row r="5204" spans="1:7" x14ac:dyDescent="0.2">
      <c r="A5204" s="49">
        <v>5203</v>
      </c>
      <c r="B5204" s="54">
        <v>43682</v>
      </c>
      <c r="C5204">
        <v>19</v>
      </c>
      <c r="D5204" s="2">
        <v>5856.6710519200597</v>
      </c>
      <c r="E5204" s="2">
        <v>1489.6221750472009</v>
      </c>
      <c r="F5204" s="2">
        <v>395.85840441236905</v>
      </c>
      <c r="G5204" s="55"/>
    </row>
    <row r="5205" spans="1:7" x14ac:dyDescent="0.2">
      <c r="A5205" s="49">
        <v>5204</v>
      </c>
      <c r="B5205" s="54">
        <v>43682</v>
      </c>
      <c r="C5205">
        <v>20</v>
      </c>
      <c r="D5205" s="2">
        <v>5824.8688605709349</v>
      </c>
      <c r="E5205" s="2">
        <v>1383.8626010239013</v>
      </c>
      <c r="F5205" s="2">
        <v>149.04151931957279</v>
      </c>
      <c r="G5205" s="55"/>
    </row>
    <row r="5206" spans="1:7" x14ac:dyDescent="0.2">
      <c r="A5206" s="49">
        <v>5205</v>
      </c>
      <c r="B5206" s="54">
        <v>43682</v>
      </c>
      <c r="C5206">
        <v>21</v>
      </c>
      <c r="D5206" s="2">
        <v>5774.7668715689206</v>
      </c>
      <c r="E5206" s="2">
        <v>1559.0161106990959</v>
      </c>
      <c r="F5206" s="2">
        <v>8.8327741788205483</v>
      </c>
      <c r="G5206" s="55"/>
    </row>
    <row r="5207" spans="1:7" x14ac:dyDescent="0.2">
      <c r="A5207" s="49">
        <v>5206</v>
      </c>
      <c r="B5207" s="54">
        <v>43682</v>
      </c>
      <c r="C5207">
        <v>22</v>
      </c>
      <c r="D5207" s="2">
        <v>5937.0569876019399</v>
      </c>
      <c r="E5207" s="2">
        <v>1593.2847552183794</v>
      </c>
      <c r="F5207" s="2">
        <v>0.14227241661382373</v>
      </c>
      <c r="G5207" s="55"/>
    </row>
    <row r="5208" spans="1:7" x14ac:dyDescent="0.2">
      <c r="A5208" s="49">
        <v>5207</v>
      </c>
      <c r="B5208" s="54">
        <v>43682</v>
      </c>
      <c r="C5208">
        <v>23</v>
      </c>
      <c r="D5208" s="2">
        <v>5867.6528247725028</v>
      </c>
      <c r="E5208" s="2">
        <v>1141.932840157599</v>
      </c>
      <c r="F5208" s="2">
        <v>0</v>
      </c>
      <c r="G5208" s="55"/>
    </row>
    <row r="5209" spans="1:7" x14ac:dyDescent="0.2">
      <c r="A5209" s="49">
        <v>5208</v>
      </c>
      <c r="B5209" s="54">
        <v>43682</v>
      </c>
      <c r="C5209">
        <v>24</v>
      </c>
      <c r="D5209" s="2">
        <v>5720.5715064936603</v>
      </c>
      <c r="E5209" s="2">
        <v>1285.5884768485575</v>
      </c>
      <c r="F5209" s="2">
        <v>0</v>
      </c>
      <c r="G5209" s="55"/>
    </row>
    <row r="5210" spans="1:7" x14ac:dyDescent="0.2">
      <c r="A5210" s="49">
        <v>5209</v>
      </c>
      <c r="B5210" s="54">
        <v>43683</v>
      </c>
      <c r="C5210">
        <v>1</v>
      </c>
      <c r="D5210" s="2">
        <v>5547.8521064380839</v>
      </c>
      <c r="E5210" s="2">
        <v>1264.511918192874</v>
      </c>
      <c r="F5210" s="2">
        <v>0</v>
      </c>
      <c r="G5210" s="55"/>
    </row>
    <row r="5211" spans="1:7" x14ac:dyDescent="0.2">
      <c r="A5211" s="49">
        <v>5210</v>
      </c>
      <c r="B5211" s="54">
        <v>43683</v>
      </c>
      <c r="C5211">
        <v>2</v>
      </c>
      <c r="D5211" s="2">
        <v>5397.3590125247838</v>
      </c>
      <c r="E5211" s="2">
        <v>1016.7833479853973</v>
      </c>
      <c r="F5211" s="2">
        <v>0</v>
      </c>
      <c r="G5211" s="55"/>
    </row>
    <row r="5212" spans="1:7" x14ac:dyDescent="0.2">
      <c r="A5212" s="49">
        <v>5211</v>
      </c>
      <c r="B5212" s="54">
        <v>43683</v>
      </c>
      <c r="C5212">
        <v>3</v>
      </c>
      <c r="D5212" s="2">
        <v>5336.2355756077432</v>
      </c>
      <c r="E5212" s="2">
        <v>1044.6847262465246</v>
      </c>
      <c r="F5212" s="2">
        <v>0</v>
      </c>
      <c r="G5212" s="55"/>
    </row>
    <row r="5213" spans="1:7" x14ac:dyDescent="0.2">
      <c r="A5213" s="49">
        <v>5212</v>
      </c>
      <c r="B5213" s="54">
        <v>43683</v>
      </c>
      <c r="C5213">
        <v>4</v>
      </c>
      <c r="D5213" s="2">
        <v>5278.7883950191645</v>
      </c>
      <c r="E5213" s="2">
        <v>1038.3803436488029</v>
      </c>
      <c r="F5213" s="2">
        <v>0</v>
      </c>
      <c r="G5213" s="55"/>
    </row>
    <row r="5214" spans="1:7" x14ac:dyDescent="0.2">
      <c r="A5214" s="49">
        <v>5213</v>
      </c>
      <c r="B5214" s="54">
        <v>43683</v>
      </c>
      <c r="C5214">
        <v>5</v>
      </c>
      <c r="D5214" s="2">
        <v>5228.6182189645388</v>
      </c>
      <c r="E5214" s="2">
        <v>923.25234659604109</v>
      </c>
      <c r="F5214" s="2">
        <v>0</v>
      </c>
      <c r="G5214" s="55"/>
    </row>
    <row r="5215" spans="1:7" x14ac:dyDescent="0.2">
      <c r="A5215" s="49">
        <v>5214</v>
      </c>
      <c r="B5215" s="54">
        <v>43683</v>
      </c>
      <c r="C5215">
        <v>6</v>
      </c>
      <c r="D5215" s="2">
        <v>5238.8022213609283</v>
      </c>
      <c r="E5215" s="2">
        <v>796.97865038783493</v>
      </c>
      <c r="F5215" s="2">
        <v>7.4363254470513632E-2</v>
      </c>
      <c r="G5215" s="55"/>
    </row>
    <row r="5216" spans="1:7" x14ac:dyDescent="0.2">
      <c r="A5216" s="49">
        <v>5215</v>
      </c>
      <c r="B5216" s="54">
        <v>43683</v>
      </c>
      <c r="C5216">
        <v>7</v>
      </c>
      <c r="D5216" s="2">
        <v>5285.1516062659821</v>
      </c>
      <c r="E5216" s="2">
        <v>640.38253607378419</v>
      </c>
      <c r="F5216" s="2">
        <v>5.8978509454660761</v>
      </c>
      <c r="G5216" s="55"/>
    </row>
    <row r="5217" spans="1:7" x14ac:dyDescent="0.2">
      <c r="A5217" s="49">
        <v>5216</v>
      </c>
      <c r="B5217" s="54">
        <v>43683</v>
      </c>
      <c r="C5217">
        <v>8</v>
      </c>
      <c r="D5217" s="2">
        <v>5436.2994194831708</v>
      </c>
      <c r="E5217" s="2">
        <v>615.18735832044513</v>
      </c>
      <c r="F5217" s="2">
        <v>39.077896264584659</v>
      </c>
      <c r="G5217" s="55"/>
    </row>
    <row r="5218" spans="1:7" x14ac:dyDescent="0.2">
      <c r="A5218" s="49">
        <v>5217</v>
      </c>
      <c r="B5218" s="54">
        <v>43683</v>
      </c>
      <c r="C5218">
        <v>9</v>
      </c>
      <c r="D5218" s="2">
        <v>5528.5963974399801</v>
      </c>
      <c r="E5218" s="2">
        <v>569.5537756516585</v>
      </c>
      <c r="F5218" s="2">
        <v>270.58258516575188</v>
      </c>
      <c r="G5218" s="55"/>
    </row>
    <row r="5219" spans="1:7" x14ac:dyDescent="0.2">
      <c r="A5219" s="49">
        <v>5218</v>
      </c>
      <c r="B5219" s="54">
        <v>43683</v>
      </c>
      <c r="C5219">
        <v>10</v>
      </c>
      <c r="D5219" s="2">
        <v>5611.7714274549708</v>
      </c>
      <c r="E5219" s="2">
        <v>584.44401166505554</v>
      </c>
      <c r="F5219" s="2">
        <v>619.68274364709782</v>
      </c>
      <c r="G5219" s="55"/>
    </row>
    <row r="5220" spans="1:7" x14ac:dyDescent="0.2">
      <c r="A5220" s="49">
        <v>5219</v>
      </c>
      <c r="B5220" s="54">
        <v>43683</v>
      </c>
      <c r="C5220">
        <v>11</v>
      </c>
      <c r="D5220" s="2">
        <v>5756.962474213653</v>
      </c>
      <c r="E5220" s="2">
        <v>783.30423080628225</v>
      </c>
      <c r="F5220" s="2">
        <v>980.67818849799846</v>
      </c>
      <c r="G5220" s="55"/>
    </row>
    <row r="5221" spans="1:7" x14ac:dyDescent="0.2">
      <c r="A5221" s="49">
        <v>5220</v>
      </c>
      <c r="B5221" s="54">
        <v>43683</v>
      </c>
      <c r="C5221">
        <v>12</v>
      </c>
      <c r="D5221" s="2">
        <v>5841.0361402904973</v>
      </c>
      <c r="E5221" s="2">
        <v>840.33276519431251</v>
      </c>
      <c r="F5221" s="2">
        <v>1249.1497099280341</v>
      </c>
      <c r="G5221" s="55"/>
    </row>
    <row r="5222" spans="1:7" x14ac:dyDescent="0.2">
      <c r="A5222" s="49">
        <v>5221</v>
      </c>
      <c r="B5222" s="54">
        <v>43683</v>
      </c>
      <c r="C5222">
        <v>13</v>
      </c>
      <c r="D5222" s="2">
        <v>5869.1774347329601</v>
      </c>
      <c r="E5222" s="2">
        <v>921.26623096132141</v>
      </c>
      <c r="F5222" s="2">
        <v>1378.644085365861</v>
      </c>
      <c r="G5222" s="55"/>
    </row>
    <row r="5223" spans="1:7" x14ac:dyDescent="0.2">
      <c r="A5223" s="49">
        <v>5222</v>
      </c>
      <c r="B5223" s="54">
        <v>43683</v>
      </c>
      <c r="C5223">
        <v>14</v>
      </c>
      <c r="D5223" s="2">
        <v>5848.2600106116606</v>
      </c>
      <c r="E5223" s="2">
        <v>1109.7452512775121</v>
      </c>
      <c r="F5223" s="2">
        <v>1426.2747144396744</v>
      </c>
      <c r="G5223" s="55"/>
    </row>
    <row r="5224" spans="1:7" x14ac:dyDescent="0.2">
      <c r="A5224" s="49">
        <v>5223</v>
      </c>
      <c r="B5224" s="54">
        <v>43683</v>
      </c>
      <c r="C5224">
        <v>15</v>
      </c>
      <c r="D5224" s="2">
        <v>5852.6693700657088</v>
      </c>
      <c r="E5224" s="2">
        <v>1197.3326814627874</v>
      </c>
      <c r="F5224" s="2">
        <v>1392.789365987961</v>
      </c>
      <c r="G5224" s="55"/>
    </row>
    <row r="5225" spans="1:7" x14ac:dyDescent="0.2">
      <c r="A5225" s="49">
        <v>5224</v>
      </c>
      <c r="B5225" s="54">
        <v>43683</v>
      </c>
      <c r="C5225">
        <v>16</v>
      </c>
      <c r="D5225" s="2">
        <v>5884.8431229431217</v>
      </c>
      <c r="E5225" s="2">
        <v>1114.605758083128</v>
      </c>
      <c r="F5225" s="2">
        <v>1314.4027170058648</v>
      </c>
      <c r="G5225" s="55"/>
    </row>
    <row r="5226" spans="1:7" x14ac:dyDescent="0.2">
      <c r="A5226" s="49">
        <v>5225</v>
      </c>
      <c r="B5226" s="54">
        <v>43683</v>
      </c>
      <c r="C5226">
        <v>17</v>
      </c>
      <c r="D5226" s="2">
        <v>5941.7627551042369</v>
      </c>
      <c r="E5226" s="2">
        <v>1143.4206830761423</v>
      </c>
      <c r="F5226" s="2">
        <v>1134.5379261744972</v>
      </c>
      <c r="G5226" s="55"/>
    </row>
    <row r="5227" spans="1:7" x14ac:dyDescent="0.2">
      <c r="A5227" s="49">
        <v>5226</v>
      </c>
      <c r="B5227" s="54">
        <v>43683</v>
      </c>
      <c r="C5227">
        <v>18</v>
      </c>
      <c r="D5227" s="2">
        <v>5952.1233087383525</v>
      </c>
      <c r="E5227" s="2">
        <v>1368.7610441101363</v>
      </c>
      <c r="F5227" s="2">
        <v>829.67418034094283</v>
      </c>
      <c r="G5227" s="55"/>
    </row>
    <row r="5228" spans="1:7" x14ac:dyDescent="0.2">
      <c r="A5228" s="49">
        <v>5227</v>
      </c>
      <c r="B5228" s="54">
        <v>43683</v>
      </c>
      <c r="C5228">
        <v>19</v>
      </c>
      <c r="D5228" s="2">
        <v>6020.5655878013577</v>
      </c>
      <c r="E5228" s="2">
        <v>1322.6763124084935</v>
      </c>
      <c r="F5228" s="2">
        <v>461.42889622164444</v>
      </c>
      <c r="G5228" s="55"/>
    </row>
    <row r="5229" spans="1:7" x14ac:dyDescent="0.2">
      <c r="A5229" s="49">
        <v>5228</v>
      </c>
      <c r="B5229" s="54">
        <v>43683</v>
      </c>
      <c r="C5229">
        <v>20</v>
      </c>
      <c r="D5229" s="2">
        <v>5909.5872131834412</v>
      </c>
      <c r="E5229" s="2">
        <v>1321.49269507804</v>
      </c>
      <c r="F5229" s="2">
        <v>143.44481673479385</v>
      </c>
      <c r="G5229" s="55"/>
    </row>
    <row r="5230" spans="1:7" x14ac:dyDescent="0.2">
      <c r="A5230" s="49">
        <v>5229</v>
      </c>
      <c r="B5230" s="54">
        <v>43683</v>
      </c>
      <c r="C5230">
        <v>21</v>
      </c>
      <c r="D5230" s="2">
        <v>5852.0807718409787</v>
      </c>
      <c r="E5230" s="2">
        <v>1281.5686963994083</v>
      </c>
      <c r="F5230" s="2">
        <v>12.630914643310083</v>
      </c>
      <c r="G5230" s="55"/>
    </row>
    <row r="5231" spans="1:7" x14ac:dyDescent="0.2">
      <c r="A5231" s="49">
        <v>5230</v>
      </c>
      <c r="B5231" s="54">
        <v>43683</v>
      </c>
      <c r="C5231">
        <v>22</v>
      </c>
      <c r="D5231" s="2">
        <v>5948.0500307575403</v>
      </c>
      <c r="E5231" s="2">
        <v>937.80121673470103</v>
      </c>
      <c r="F5231" s="2">
        <v>0.11216514806594803</v>
      </c>
      <c r="G5231" s="55"/>
    </row>
    <row r="5232" spans="1:7" x14ac:dyDescent="0.2">
      <c r="A5232" s="49">
        <v>5231</v>
      </c>
      <c r="B5232" s="54">
        <v>43683</v>
      </c>
      <c r="C5232">
        <v>23</v>
      </c>
      <c r="D5232" s="2">
        <v>5933.8343329597783</v>
      </c>
      <c r="E5232" s="2">
        <v>811.29801685954658</v>
      </c>
      <c r="F5232" s="2">
        <v>0</v>
      </c>
      <c r="G5232" s="55"/>
    </row>
    <row r="5233" spans="1:7" x14ac:dyDescent="0.2">
      <c r="A5233" s="49">
        <v>5232</v>
      </c>
      <c r="B5233" s="54">
        <v>43683</v>
      </c>
      <c r="C5233">
        <v>24</v>
      </c>
      <c r="D5233" s="2">
        <v>5803.6791259500051</v>
      </c>
      <c r="E5233" s="2">
        <v>748.42883099945311</v>
      </c>
      <c r="F5233" s="2">
        <v>0</v>
      </c>
      <c r="G5233" s="55"/>
    </row>
    <row r="5234" spans="1:7" x14ac:dyDescent="0.2">
      <c r="A5234" s="49">
        <v>5233</v>
      </c>
      <c r="B5234" s="54">
        <v>43684</v>
      </c>
      <c r="C5234">
        <v>1</v>
      </c>
      <c r="D5234" s="2">
        <v>5744.968175</v>
      </c>
      <c r="E5234" s="2">
        <v>693.23178220283705</v>
      </c>
      <c r="F5234" s="2">
        <v>0</v>
      </c>
      <c r="G5234" s="55"/>
    </row>
    <row r="5235" spans="1:7" x14ac:dyDescent="0.2">
      <c r="A5235" s="49">
        <v>5234</v>
      </c>
      <c r="B5235" s="54">
        <v>43684</v>
      </c>
      <c r="C5235">
        <v>2</v>
      </c>
      <c r="D5235" s="2">
        <v>5592.6625500000009</v>
      </c>
      <c r="E5235" s="2">
        <v>656.00152522781457</v>
      </c>
      <c r="F5235" s="2">
        <v>0</v>
      </c>
      <c r="G5235" s="55"/>
    </row>
    <row r="5236" spans="1:7" x14ac:dyDescent="0.2">
      <c r="A5236" s="49">
        <v>5235</v>
      </c>
      <c r="B5236" s="54">
        <v>43684</v>
      </c>
      <c r="C5236">
        <v>3</v>
      </c>
      <c r="D5236" s="2">
        <v>5537.8325250000007</v>
      </c>
      <c r="E5236" s="2">
        <v>626.75596410882008</v>
      </c>
      <c r="F5236" s="2">
        <v>0</v>
      </c>
      <c r="G5236" s="55"/>
    </row>
    <row r="5237" spans="1:7" x14ac:dyDescent="0.2">
      <c r="A5237" s="49">
        <v>5236</v>
      </c>
      <c r="B5237" s="54">
        <v>43684</v>
      </c>
      <c r="C5237">
        <v>4</v>
      </c>
      <c r="D5237" s="2">
        <v>5489.0947250000008</v>
      </c>
      <c r="E5237" s="2">
        <v>566.14599732590796</v>
      </c>
      <c r="F5237" s="2">
        <v>0</v>
      </c>
      <c r="G5237" s="55"/>
    </row>
    <row r="5238" spans="1:7" x14ac:dyDescent="0.2">
      <c r="A5238" s="49">
        <v>5237</v>
      </c>
      <c r="B5238" s="54">
        <v>43684</v>
      </c>
      <c r="C5238">
        <v>5</v>
      </c>
      <c r="D5238" s="2">
        <v>5458.6336000000001</v>
      </c>
      <c r="E5238" s="2">
        <v>756.28555873210325</v>
      </c>
      <c r="F5238" s="2">
        <v>0</v>
      </c>
      <c r="G5238" s="55"/>
    </row>
    <row r="5239" spans="1:7" x14ac:dyDescent="0.2">
      <c r="A5239" s="49">
        <v>5238</v>
      </c>
      <c r="B5239" s="54">
        <v>43684</v>
      </c>
      <c r="C5239">
        <v>6</v>
      </c>
      <c r="D5239" s="2">
        <v>5458.6336000000001</v>
      </c>
      <c r="E5239" s="2">
        <v>698.77595930658822</v>
      </c>
      <c r="F5239" s="2">
        <v>5.5569523525681669E-3</v>
      </c>
      <c r="G5239" s="55"/>
    </row>
    <row r="5240" spans="1:7" x14ac:dyDescent="0.2">
      <c r="A5240" s="49">
        <v>5239</v>
      </c>
      <c r="B5240" s="54">
        <v>43684</v>
      </c>
      <c r="C5240">
        <v>7</v>
      </c>
      <c r="D5240" s="2">
        <v>5489.0947250000008</v>
      </c>
      <c r="E5240" s="2">
        <v>724.08896422659041</v>
      </c>
      <c r="F5240" s="2">
        <v>5.4789559655992397</v>
      </c>
      <c r="G5240" s="55"/>
    </row>
    <row r="5241" spans="1:7" x14ac:dyDescent="0.2">
      <c r="A5241" s="49">
        <v>5240</v>
      </c>
      <c r="B5241" s="54">
        <v>43684</v>
      </c>
      <c r="C5241">
        <v>8</v>
      </c>
      <c r="D5241" s="2">
        <v>5623.1236750000007</v>
      </c>
      <c r="E5241" s="2">
        <v>741.15568768504875</v>
      </c>
      <c r="F5241" s="2">
        <v>40.005188810240966</v>
      </c>
      <c r="G5241" s="55"/>
    </row>
    <row r="5242" spans="1:7" x14ac:dyDescent="0.2">
      <c r="A5242" s="49">
        <v>5241</v>
      </c>
      <c r="B5242" s="54">
        <v>43684</v>
      </c>
      <c r="C5242">
        <v>9</v>
      </c>
      <c r="D5242" s="2">
        <v>5714.5070500000002</v>
      </c>
      <c r="E5242" s="2">
        <v>684.79683511926771</v>
      </c>
      <c r="F5242" s="2">
        <v>276.43068755273379</v>
      </c>
      <c r="G5242" s="55"/>
    </row>
    <row r="5243" spans="1:7" x14ac:dyDescent="0.2">
      <c r="A5243" s="49">
        <v>5242</v>
      </c>
      <c r="B5243" s="54">
        <v>43684</v>
      </c>
      <c r="C5243">
        <v>10</v>
      </c>
      <c r="D5243" s="2">
        <v>5769.3370750000004</v>
      </c>
      <c r="E5243" s="2">
        <v>712.38279097683085</v>
      </c>
      <c r="F5243" s="2">
        <v>588.77215173804484</v>
      </c>
      <c r="G5243" s="55"/>
    </row>
    <row r="5244" spans="1:7" x14ac:dyDescent="0.2">
      <c r="A5244" s="49">
        <v>5243</v>
      </c>
      <c r="B5244" s="54">
        <v>43684</v>
      </c>
      <c r="C5244">
        <v>11</v>
      </c>
      <c r="D5244" s="2">
        <v>5891.1815750000005</v>
      </c>
      <c r="E5244" s="2">
        <v>790.35827917905726</v>
      </c>
      <c r="F5244" s="2">
        <v>956.18143223138418</v>
      </c>
      <c r="G5244" s="55"/>
    </row>
    <row r="5245" spans="1:7" x14ac:dyDescent="0.2">
      <c r="A5245" s="49">
        <v>5244</v>
      </c>
      <c r="B5245" s="54">
        <v>43684</v>
      </c>
      <c r="C5245">
        <v>12</v>
      </c>
      <c r="D5245" s="2">
        <v>5970.3805000000002</v>
      </c>
      <c r="E5245" s="2">
        <v>824.39442331473504</v>
      </c>
      <c r="F5245" s="2">
        <v>1208.2145826081132</v>
      </c>
      <c r="G5245" s="55"/>
    </row>
    <row r="5246" spans="1:7" x14ac:dyDescent="0.2">
      <c r="A5246" s="49">
        <v>5245</v>
      </c>
      <c r="B5246" s="54">
        <v>43684</v>
      </c>
      <c r="C5246">
        <v>13</v>
      </c>
      <c r="D5246" s="2">
        <v>6019.1183000000001</v>
      </c>
      <c r="E5246" s="2">
        <v>922.04240870456908</v>
      </c>
      <c r="F5246" s="2">
        <v>1339.3356643724383</v>
      </c>
      <c r="G5246" s="55"/>
    </row>
    <row r="5247" spans="1:7" x14ac:dyDescent="0.2">
      <c r="A5247" s="49">
        <v>5246</v>
      </c>
      <c r="B5247" s="54">
        <v>43684</v>
      </c>
      <c r="C5247">
        <v>14</v>
      </c>
      <c r="D5247" s="2">
        <v>6006.9338500000003</v>
      </c>
      <c r="E5247" s="2">
        <v>1049.0482644949095</v>
      </c>
      <c r="F5247" s="2">
        <v>1380.6828027725694</v>
      </c>
      <c r="G5247" s="55"/>
    </row>
    <row r="5248" spans="1:7" x14ac:dyDescent="0.2">
      <c r="A5248" s="49">
        <v>5247</v>
      </c>
      <c r="B5248" s="54">
        <v>43684</v>
      </c>
      <c r="C5248">
        <v>15</v>
      </c>
      <c r="D5248" s="2">
        <v>6000.841625</v>
      </c>
      <c r="E5248" s="2">
        <v>1158.1999150525853</v>
      </c>
      <c r="F5248" s="2">
        <v>1323.2353629757358</v>
      </c>
      <c r="G5248" s="55"/>
    </row>
    <row r="5249" spans="1:7" x14ac:dyDescent="0.2">
      <c r="A5249" s="49">
        <v>5248</v>
      </c>
      <c r="B5249" s="54">
        <v>43684</v>
      </c>
      <c r="C5249">
        <v>16</v>
      </c>
      <c r="D5249" s="2">
        <v>6031.3027500000007</v>
      </c>
      <c r="E5249" s="2">
        <v>1145.6008870801513</v>
      </c>
      <c r="F5249" s="2">
        <v>1235.688067375344</v>
      </c>
      <c r="G5249" s="55"/>
    </row>
    <row r="5250" spans="1:7" x14ac:dyDescent="0.2">
      <c r="A5250" s="49">
        <v>5249</v>
      </c>
      <c r="B5250" s="54">
        <v>43684</v>
      </c>
      <c r="C5250">
        <v>17</v>
      </c>
      <c r="D5250" s="2">
        <v>6092.2250000000004</v>
      </c>
      <c r="E5250" s="2">
        <v>1217.964235847413</v>
      </c>
      <c r="F5250" s="2">
        <v>1048.4215197903895</v>
      </c>
      <c r="G5250" s="55"/>
    </row>
    <row r="5251" spans="1:7" x14ac:dyDescent="0.2">
      <c r="A5251" s="49">
        <v>5250</v>
      </c>
      <c r="B5251" s="54">
        <v>43684</v>
      </c>
      <c r="C5251">
        <v>18</v>
      </c>
      <c r="D5251" s="2">
        <v>6080.0405500000006</v>
      </c>
      <c r="E5251" s="2">
        <v>1152.0953031640042</v>
      </c>
      <c r="F5251" s="2">
        <v>766.01716628458234</v>
      </c>
      <c r="G5251" s="55"/>
    </row>
    <row r="5252" spans="1:7" x14ac:dyDescent="0.2">
      <c r="A5252" s="49">
        <v>5251</v>
      </c>
      <c r="B5252" s="54">
        <v>43684</v>
      </c>
      <c r="C5252">
        <v>19</v>
      </c>
      <c r="D5252" s="2">
        <v>6092.2250000000004</v>
      </c>
      <c r="E5252" s="2">
        <v>1199.2400493100542</v>
      </c>
      <c r="F5252" s="2">
        <v>422.73325365880714</v>
      </c>
      <c r="G5252" s="55"/>
    </row>
    <row r="5253" spans="1:7" x14ac:dyDescent="0.2">
      <c r="A5253" s="49">
        <v>5252</v>
      </c>
      <c r="B5253" s="54">
        <v>43684</v>
      </c>
      <c r="C5253">
        <v>20</v>
      </c>
      <c r="D5253" s="2">
        <v>6019.1183000000001</v>
      </c>
      <c r="E5253" s="2">
        <v>1354.3934338525348</v>
      </c>
      <c r="F5253" s="2">
        <v>135.22920840643314</v>
      </c>
      <c r="G5253" s="55"/>
    </row>
    <row r="5254" spans="1:7" x14ac:dyDescent="0.2">
      <c r="A5254" s="49">
        <v>5253</v>
      </c>
      <c r="B5254" s="54">
        <v>43684</v>
      </c>
      <c r="C5254">
        <v>21</v>
      </c>
      <c r="D5254" s="2">
        <v>5958.1960500000005</v>
      </c>
      <c r="E5254" s="2">
        <v>1467.022965427451</v>
      </c>
      <c r="F5254" s="2">
        <v>13.081498073874448</v>
      </c>
      <c r="G5254" s="55"/>
    </row>
    <row r="5255" spans="1:7" x14ac:dyDescent="0.2">
      <c r="A5255" s="49">
        <v>5254</v>
      </c>
      <c r="B5255" s="54">
        <v>43684</v>
      </c>
      <c r="C5255">
        <v>22</v>
      </c>
      <c r="D5255" s="2">
        <v>6049.5794249999999</v>
      </c>
      <c r="E5255" s="2">
        <v>1427.3765847598602</v>
      </c>
      <c r="F5255" s="2">
        <v>8.279026949904883E-2</v>
      </c>
      <c r="G5255" s="55"/>
    </row>
    <row r="5256" spans="1:7" x14ac:dyDescent="0.2">
      <c r="A5256" s="49">
        <v>5255</v>
      </c>
      <c r="B5256" s="54">
        <v>43684</v>
      </c>
      <c r="C5256">
        <v>23</v>
      </c>
      <c r="D5256" s="2">
        <v>6025.2105250000004</v>
      </c>
      <c r="E5256" s="2">
        <v>1257.5686761611098</v>
      </c>
      <c r="F5256" s="2">
        <v>0</v>
      </c>
      <c r="G5256" s="55"/>
    </row>
    <row r="5257" spans="1:7" x14ac:dyDescent="0.2">
      <c r="A5257" s="49">
        <v>5256</v>
      </c>
      <c r="B5257" s="54">
        <v>43684</v>
      </c>
      <c r="C5257">
        <v>24</v>
      </c>
      <c r="D5257" s="2">
        <v>5933.8271500000001</v>
      </c>
      <c r="E5257" s="2">
        <v>1477.8984019094985</v>
      </c>
      <c r="F5257" s="2">
        <v>0</v>
      </c>
      <c r="G5257" s="55"/>
    </row>
    <row r="5258" spans="1:7" x14ac:dyDescent="0.2">
      <c r="A5258" s="49">
        <v>5257</v>
      </c>
      <c r="B5258" s="54">
        <v>43685</v>
      </c>
      <c r="C5258">
        <v>1</v>
      </c>
      <c r="D5258" s="2">
        <v>5649.349048227702</v>
      </c>
      <c r="E5258" s="2">
        <v>1430.2179715179477</v>
      </c>
      <c r="F5258" s="2">
        <v>0</v>
      </c>
      <c r="G5258" s="55"/>
    </row>
    <row r="5259" spans="1:7" x14ac:dyDescent="0.2">
      <c r="A5259" s="49">
        <v>5258</v>
      </c>
      <c r="B5259" s="54">
        <v>43685</v>
      </c>
      <c r="C5259">
        <v>2</v>
      </c>
      <c r="D5259" s="2">
        <v>5496.5890687680776</v>
      </c>
      <c r="E5259" s="2">
        <v>1357.1286183350937</v>
      </c>
      <c r="F5259" s="2">
        <v>0</v>
      </c>
      <c r="G5259" s="55"/>
    </row>
    <row r="5260" spans="1:7" x14ac:dyDescent="0.2">
      <c r="A5260" s="49">
        <v>5259</v>
      </c>
      <c r="B5260" s="54">
        <v>43685</v>
      </c>
      <c r="C5260">
        <v>3</v>
      </c>
      <c r="D5260" s="2">
        <v>5402.9992417100175</v>
      </c>
      <c r="E5260" s="2">
        <v>1017.5979906736718</v>
      </c>
      <c r="F5260" s="2">
        <v>0</v>
      </c>
      <c r="G5260" s="55"/>
    </row>
    <row r="5261" spans="1:7" x14ac:dyDescent="0.2">
      <c r="A5261" s="49">
        <v>5260</v>
      </c>
      <c r="B5261" s="54">
        <v>43685</v>
      </c>
      <c r="C5261">
        <v>4</v>
      </c>
      <c r="D5261" s="2">
        <v>5348.1394426401448</v>
      </c>
      <c r="E5261" s="2">
        <v>1348.4955493061559</v>
      </c>
      <c r="F5261" s="2">
        <v>0</v>
      </c>
      <c r="G5261" s="55"/>
    </row>
    <row r="5262" spans="1:7" x14ac:dyDescent="0.2">
      <c r="A5262" s="49">
        <v>5261</v>
      </c>
      <c r="B5262" s="54">
        <v>43685</v>
      </c>
      <c r="C5262">
        <v>5</v>
      </c>
      <c r="D5262" s="2">
        <v>5323.3321302310687</v>
      </c>
      <c r="E5262" s="2">
        <v>1277.3034767999761</v>
      </c>
      <c r="F5262" s="2">
        <v>0</v>
      </c>
      <c r="G5262" s="55"/>
    </row>
    <row r="5263" spans="1:7" x14ac:dyDescent="0.2">
      <c r="A5263" s="49">
        <v>5262</v>
      </c>
      <c r="B5263" s="54">
        <v>43685</v>
      </c>
      <c r="C5263">
        <v>6</v>
      </c>
      <c r="D5263" s="2">
        <v>5312.8196930661443</v>
      </c>
      <c r="E5263" s="2">
        <v>1269.3605141486496</v>
      </c>
      <c r="F5263" s="2">
        <v>1.3379330374128098E-2</v>
      </c>
      <c r="G5263" s="55"/>
    </row>
    <row r="5264" spans="1:7" x14ac:dyDescent="0.2">
      <c r="A5264" s="49">
        <v>5263</v>
      </c>
      <c r="B5264" s="54">
        <v>43685</v>
      </c>
      <c r="C5264">
        <v>7</v>
      </c>
      <c r="D5264" s="2">
        <v>5351.4997820027174</v>
      </c>
      <c r="E5264" s="2">
        <v>1012.2828411277771</v>
      </c>
      <c r="F5264" s="2">
        <v>4.6836867812301834</v>
      </c>
      <c r="G5264" s="55"/>
    </row>
    <row r="5265" spans="1:7" x14ac:dyDescent="0.2">
      <c r="A5265" s="49">
        <v>5264</v>
      </c>
      <c r="B5265" s="54">
        <v>43685</v>
      </c>
      <c r="C5265">
        <v>8</v>
      </c>
      <c r="D5265" s="2">
        <v>5513.8138762193876</v>
      </c>
      <c r="E5265" s="2">
        <v>1052.4878963959361</v>
      </c>
      <c r="F5265" s="2">
        <v>40.613524323700069</v>
      </c>
      <c r="G5265" s="55"/>
    </row>
    <row r="5266" spans="1:7" x14ac:dyDescent="0.2">
      <c r="A5266" s="49">
        <v>5265</v>
      </c>
      <c r="B5266" s="54">
        <v>43685</v>
      </c>
      <c r="C5266">
        <v>9</v>
      </c>
      <c r="D5266" s="2">
        <v>5639.4620099930789</v>
      </c>
      <c r="E5266" s="2">
        <v>656.52763231815948</v>
      </c>
      <c r="F5266" s="2">
        <v>247.3037988565581</v>
      </c>
      <c r="G5266" s="55"/>
    </row>
    <row r="5267" spans="1:7" x14ac:dyDescent="0.2">
      <c r="A5267" s="49">
        <v>5266</v>
      </c>
      <c r="B5267" s="54">
        <v>43685</v>
      </c>
      <c r="C5267">
        <v>10</v>
      </c>
      <c r="D5267" s="2">
        <v>5687.559560907177</v>
      </c>
      <c r="E5267" s="2">
        <v>763.53691171182618</v>
      </c>
      <c r="F5267" s="2">
        <v>517.07748071384913</v>
      </c>
      <c r="G5267" s="55"/>
    </row>
    <row r="5268" spans="1:7" x14ac:dyDescent="0.2">
      <c r="A5268" s="49">
        <v>5267</v>
      </c>
      <c r="B5268" s="54">
        <v>43685</v>
      </c>
      <c r="C5268">
        <v>11</v>
      </c>
      <c r="D5268" s="2">
        <v>5836.49064069407</v>
      </c>
      <c r="E5268" s="2">
        <v>813.44725549532609</v>
      </c>
      <c r="F5268" s="2">
        <v>818.41128947425022</v>
      </c>
      <c r="G5268" s="55"/>
    </row>
    <row r="5269" spans="1:7" x14ac:dyDescent="0.2">
      <c r="A5269" s="49">
        <v>5268</v>
      </c>
      <c r="B5269" s="54">
        <v>43685</v>
      </c>
      <c r="C5269">
        <v>12</v>
      </c>
      <c r="D5269" s="2">
        <v>5924.8265975742224</v>
      </c>
      <c r="E5269" s="2">
        <v>907.3718172644094</v>
      </c>
      <c r="F5269" s="2">
        <v>1062.7064937364653</v>
      </c>
      <c r="G5269" s="55"/>
    </row>
    <row r="5270" spans="1:7" x14ac:dyDescent="0.2">
      <c r="A5270" s="49">
        <v>5269</v>
      </c>
      <c r="B5270" s="54">
        <v>43685</v>
      </c>
      <c r="C5270">
        <v>13</v>
      </c>
      <c r="D5270" s="2">
        <v>5971.7791231552674</v>
      </c>
      <c r="E5270" s="2">
        <v>1057.0815113294475</v>
      </c>
      <c r="F5270" s="2">
        <v>1256.0303262086518</v>
      </c>
      <c r="G5270" s="55"/>
    </row>
    <row r="5271" spans="1:7" x14ac:dyDescent="0.2">
      <c r="A5271" s="49">
        <v>5270</v>
      </c>
      <c r="B5271" s="54">
        <v>43685</v>
      </c>
      <c r="C5271">
        <v>14</v>
      </c>
      <c r="D5271" s="2">
        <v>5937.849062605279</v>
      </c>
      <c r="E5271" s="2">
        <v>1285.1714326847396</v>
      </c>
      <c r="F5271" s="2">
        <v>1289.4477170045898</v>
      </c>
      <c r="G5271" s="55"/>
    </row>
    <row r="5272" spans="1:7" x14ac:dyDescent="0.2">
      <c r="A5272" s="49">
        <v>5271</v>
      </c>
      <c r="B5272" s="54">
        <v>43685</v>
      </c>
      <c r="C5272">
        <v>15</v>
      </c>
      <c r="D5272" s="2">
        <v>5937.5387631336416</v>
      </c>
      <c r="E5272" s="2">
        <v>1544.5704475206981</v>
      </c>
      <c r="F5272" s="2">
        <v>1269.7483492664032</v>
      </c>
      <c r="G5272" s="55"/>
    </row>
    <row r="5273" spans="1:7" x14ac:dyDescent="0.2">
      <c r="A5273" s="49">
        <v>5272</v>
      </c>
      <c r="B5273" s="54">
        <v>43685</v>
      </c>
      <c r="C5273">
        <v>16</v>
      </c>
      <c r="D5273" s="2">
        <v>5971.1426203220626</v>
      </c>
      <c r="E5273" s="2">
        <v>1631.9746944709486</v>
      </c>
      <c r="F5273" s="2">
        <v>1196.5251836908947</v>
      </c>
      <c r="G5273" s="55"/>
    </row>
    <row r="5274" spans="1:7" x14ac:dyDescent="0.2">
      <c r="A5274" s="49">
        <v>5273</v>
      </c>
      <c r="B5274" s="54">
        <v>43685</v>
      </c>
      <c r="C5274">
        <v>17</v>
      </c>
      <c r="D5274" s="2">
        <v>5991.3703600348126</v>
      </c>
      <c r="E5274" s="2">
        <v>1496.7456308795386</v>
      </c>
      <c r="F5274" s="2">
        <v>1105.4718274956033</v>
      </c>
      <c r="G5274" s="55"/>
    </row>
    <row r="5275" spans="1:7" x14ac:dyDescent="0.2">
      <c r="A5275" s="49">
        <v>5274</v>
      </c>
      <c r="B5275" s="54">
        <v>43685</v>
      </c>
      <c r="C5275">
        <v>18</v>
      </c>
      <c r="D5275" s="2">
        <v>6005.0600212500822</v>
      </c>
      <c r="E5275" s="2">
        <v>1746.3617221033542</v>
      </c>
      <c r="F5275" s="2">
        <v>803.99275889328453</v>
      </c>
      <c r="G5275" s="55"/>
    </row>
    <row r="5276" spans="1:7" x14ac:dyDescent="0.2">
      <c r="A5276" s="49">
        <v>5275</v>
      </c>
      <c r="B5276" s="54">
        <v>43685</v>
      </c>
      <c r="C5276">
        <v>19</v>
      </c>
      <c r="D5276" s="2">
        <v>6034.1386496504138</v>
      </c>
      <c r="E5276" s="2">
        <v>1893.1739282000424</v>
      </c>
      <c r="F5276" s="2">
        <v>449.59565794215797</v>
      </c>
      <c r="G5276" s="55"/>
    </row>
    <row r="5277" spans="1:7" x14ac:dyDescent="0.2">
      <c r="A5277" s="49">
        <v>5276</v>
      </c>
      <c r="B5277" s="54">
        <v>43685</v>
      </c>
      <c r="C5277">
        <v>20</v>
      </c>
      <c r="D5277" s="2">
        <v>5957.3012878353675</v>
      </c>
      <c r="E5277" s="2">
        <v>1937.1668364196448</v>
      </c>
      <c r="F5277" s="2">
        <v>153.22405882568077</v>
      </c>
      <c r="G5277" s="55"/>
    </row>
    <row r="5278" spans="1:7" x14ac:dyDescent="0.2">
      <c r="A5278" s="49">
        <v>5277</v>
      </c>
      <c r="B5278" s="54">
        <v>43685</v>
      </c>
      <c r="C5278">
        <v>21</v>
      </c>
      <c r="D5278" s="2">
        <v>5907.0920989889064</v>
      </c>
      <c r="E5278" s="2">
        <v>1866.4874837979737</v>
      </c>
      <c r="F5278" s="2">
        <v>9.7648233457228901</v>
      </c>
      <c r="G5278" s="55"/>
    </row>
    <row r="5279" spans="1:7" x14ac:dyDescent="0.2">
      <c r="A5279" s="49">
        <v>5278</v>
      </c>
      <c r="B5279" s="54">
        <v>43685</v>
      </c>
      <c r="C5279">
        <v>22</v>
      </c>
      <c r="D5279" s="2">
        <v>5968.1310066249662</v>
      </c>
      <c r="E5279" s="2">
        <v>1620.3530031031939</v>
      </c>
      <c r="F5279" s="2">
        <v>3.1140542454026632E-2</v>
      </c>
      <c r="G5279" s="55"/>
    </row>
    <row r="5280" spans="1:7" x14ac:dyDescent="0.2">
      <c r="A5280" s="49">
        <v>5279</v>
      </c>
      <c r="B5280" s="54">
        <v>43685</v>
      </c>
      <c r="C5280">
        <v>23</v>
      </c>
      <c r="D5280" s="2">
        <v>5943.6154488990769</v>
      </c>
      <c r="E5280" s="2">
        <v>1526.4487663212085</v>
      </c>
      <c r="F5280" s="2">
        <v>0</v>
      </c>
      <c r="G5280" s="55"/>
    </row>
    <row r="5281" spans="1:7" x14ac:dyDescent="0.2">
      <c r="A5281" s="49">
        <v>5280</v>
      </c>
      <c r="B5281" s="54">
        <v>43685</v>
      </c>
      <c r="C5281">
        <v>24</v>
      </c>
      <c r="D5281" s="2">
        <v>5795.7289702638182</v>
      </c>
      <c r="E5281" s="2">
        <v>1675.2323110469713</v>
      </c>
      <c r="F5281" s="2">
        <v>0</v>
      </c>
      <c r="G5281" s="55"/>
    </row>
    <row r="5282" spans="1:7" x14ac:dyDescent="0.2">
      <c r="A5282" s="49">
        <v>5281</v>
      </c>
      <c r="B5282" s="54">
        <v>43686</v>
      </c>
      <c r="C5282">
        <v>1</v>
      </c>
      <c r="D5282" s="2">
        <v>5620.051654004571</v>
      </c>
      <c r="E5282" s="2">
        <v>1557.1586951821662</v>
      </c>
      <c r="F5282" s="2">
        <v>0</v>
      </c>
      <c r="G5282" s="55"/>
    </row>
    <row r="5283" spans="1:7" x14ac:dyDescent="0.2">
      <c r="A5283" s="49">
        <v>5282</v>
      </c>
      <c r="B5283" s="54">
        <v>43686</v>
      </c>
      <c r="C5283">
        <v>2</v>
      </c>
      <c r="D5283" s="2">
        <v>5453.7239132769519</v>
      </c>
      <c r="E5283" s="2">
        <v>1422.576472329155</v>
      </c>
      <c r="F5283" s="2">
        <v>0</v>
      </c>
      <c r="G5283" s="55"/>
    </row>
    <row r="5284" spans="1:7" x14ac:dyDescent="0.2">
      <c r="A5284" s="49">
        <v>5283</v>
      </c>
      <c r="B5284" s="54">
        <v>43686</v>
      </c>
      <c r="C5284">
        <v>3</v>
      </c>
      <c r="D5284" s="2">
        <v>5398.7537143712798</v>
      </c>
      <c r="E5284" s="2">
        <v>1446.9899540458623</v>
      </c>
      <c r="F5284" s="2">
        <v>0</v>
      </c>
      <c r="G5284" s="55"/>
    </row>
    <row r="5285" spans="1:7" x14ac:dyDescent="0.2">
      <c r="A5285" s="49">
        <v>5284</v>
      </c>
      <c r="B5285" s="54">
        <v>43686</v>
      </c>
      <c r="C5285">
        <v>4</v>
      </c>
      <c r="D5285" s="2">
        <v>5343.5330308763369</v>
      </c>
      <c r="E5285" s="2">
        <v>1569.4365545860294</v>
      </c>
      <c r="F5285" s="2">
        <v>0</v>
      </c>
      <c r="G5285" s="55"/>
    </row>
    <row r="5286" spans="1:7" x14ac:dyDescent="0.2">
      <c r="A5286" s="49">
        <v>5285</v>
      </c>
      <c r="B5286" s="54">
        <v>43686</v>
      </c>
      <c r="C5286">
        <v>5</v>
      </c>
      <c r="D5286" s="2">
        <v>5307.9219551630704</v>
      </c>
      <c r="E5286" s="2">
        <v>1498.2378380225948</v>
      </c>
      <c r="F5286" s="2">
        <v>0</v>
      </c>
      <c r="G5286" s="55"/>
    </row>
    <row r="5287" spans="1:7" x14ac:dyDescent="0.2">
      <c r="A5287" s="49">
        <v>5286</v>
      </c>
      <c r="B5287" s="54">
        <v>43686</v>
      </c>
      <c r="C5287">
        <v>6</v>
      </c>
      <c r="D5287" s="2">
        <v>5305.728703363231</v>
      </c>
      <c r="E5287" s="2">
        <v>1491.7409283620191</v>
      </c>
      <c r="F5287" s="2">
        <v>5.5963655041217517E-2</v>
      </c>
      <c r="G5287" s="55"/>
    </row>
    <row r="5288" spans="1:7" x14ac:dyDescent="0.2">
      <c r="A5288" s="49">
        <v>5287</v>
      </c>
      <c r="B5288" s="54">
        <v>43686</v>
      </c>
      <c r="C5288">
        <v>7</v>
      </c>
      <c r="D5288" s="2">
        <v>5343.3564126870106</v>
      </c>
      <c r="E5288" s="2">
        <v>1406.417830353465</v>
      </c>
      <c r="F5288" s="2">
        <v>4.1112925510462901</v>
      </c>
      <c r="G5288" s="55"/>
    </row>
    <row r="5289" spans="1:7" x14ac:dyDescent="0.2">
      <c r="A5289" s="49">
        <v>5288</v>
      </c>
      <c r="B5289" s="54">
        <v>43686</v>
      </c>
      <c r="C5289">
        <v>8</v>
      </c>
      <c r="D5289" s="2">
        <v>5498.5326939432252</v>
      </c>
      <c r="E5289" s="2">
        <v>1349.6676154084639</v>
      </c>
      <c r="F5289" s="2">
        <v>41.384704484305644</v>
      </c>
      <c r="G5289" s="55"/>
    </row>
    <row r="5290" spans="1:7" x14ac:dyDescent="0.2">
      <c r="A5290" s="49">
        <v>5289</v>
      </c>
      <c r="B5290" s="54">
        <v>43686</v>
      </c>
      <c r="C5290">
        <v>9</v>
      </c>
      <c r="D5290" s="2">
        <v>5619.3116827717613</v>
      </c>
      <c r="E5290" s="2">
        <v>1356.1377772258452</v>
      </c>
      <c r="F5290" s="2">
        <v>271.08398826616155</v>
      </c>
      <c r="G5290" s="55"/>
    </row>
    <row r="5291" spans="1:7" x14ac:dyDescent="0.2">
      <c r="A5291" s="49">
        <v>5290</v>
      </c>
      <c r="B5291" s="54">
        <v>43686</v>
      </c>
      <c r="C5291">
        <v>10</v>
      </c>
      <c r="D5291" s="2">
        <v>5670.2539860142188</v>
      </c>
      <c r="E5291" s="2">
        <v>1494.8614016712486</v>
      </c>
      <c r="F5291" s="2">
        <v>540.15772155863021</v>
      </c>
      <c r="G5291" s="55"/>
    </row>
    <row r="5292" spans="1:7" x14ac:dyDescent="0.2">
      <c r="A5292" s="49">
        <v>5291</v>
      </c>
      <c r="B5292" s="54">
        <v>43686</v>
      </c>
      <c r="C5292">
        <v>11</v>
      </c>
      <c r="D5292" s="2">
        <v>5831.4895150284892</v>
      </c>
      <c r="E5292" s="2">
        <v>1480.6682538584064</v>
      </c>
      <c r="F5292" s="2">
        <v>744.40137034208078</v>
      </c>
      <c r="G5292" s="55"/>
    </row>
    <row r="5293" spans="1:7" x14ac:dyDescent="0.2">
      <c r="A5293" s="49">
        <v>5292</v>
      </c>
      <c r="B5293" s="54">
        <v>43686</v>
      </c>
      <c r="C5293">
        <v>12</v>
      </c>
      <c r="D5293" s="2">
        <v>5924.818838773831</v>
      </c>
      <c r="E5293" s="2">
        <v>1556.6190074475562</v>
      </c>
      <c r="F5293" s="2">
        <v>943.51163499367226</v>
      </c>
      <c r="G5293" s="55"/>
    </row>
    <row r="5294" spans="1:7" x14ac:dyDescent="0.2">
      <c r="A5294" s="49">
        <v>5293</v>
      </c>
      <c r="B5294" s="54">
        <v>43686</v>
      </c>
      <c r="C5294">
        <v>13</v>
      </c>
      <c r="D5294" s="2">
        <v>5978.2740988472497</v>
      </c>
      <c r="E5294" s="2">
        <v>1572.5376794757674</v>
      </c>
      <c r="F5294" s="2">
        <v>1057.9587315111846</v>
      </c>
      <c r="G5294" s="55"/>
    </row>
    <row r="5295" spans="1:7" x14ac:dyDescent="0.2">
      <c r="A5295" s="49">
        <v>5294</v>
      </c>
      <c r="B5295" s="54">
        <v>43686</v>
      </c>
      <c r="C5295">
        <v>14</v>
      </c>
      <c r="D5295" s="2">
        <v>5932.6615554895461</v>
      </c>
      <c r="E5295" s="2">
        <v>1576.956279044849</v>
      </c>
      <c r="F5295" s="2">
        <v>1076.9217140352716</v>
      </c>
      <c r="G5295" s="55"/>
    </row>
    <row r="5296" spans="1:7" x14ac:dyDescent="0.2">
      <c r="A5296" s="49">
        <v>5295</v>
      </c>
      <c r="B5296" s="54">
        <v>43686</v>
      </c>
      <c r="C5296">
        <v>15</v>
      </c>
      <c r="D5296" s="2">
        <v>5929.1448755516049</v>
      </c>
      <c r="E5296" s="2">
        <v>1565.6928693500467</v>
      </c>
      <c r="F5296" s="2">
        <v>1071.042402561603</v>
      </c>
      <c r="G5296" s="55"/>
    </row>
    <row r="5297" spans="1:7" x14ac:dyDescent="0.2">
      <c r="A5297" s="49">
        <v>5296</v>
      </c>
      <c r="B5297" s="54">
        <v>43686</v>
      </c>
      <c r="C5297">
        <v>16</v>
      </c>
      <c r="D5297" s="2">
        <v>5974.4218859293505</v>
      </c>
      <c r="E5297" s="2">
        <v>1552.983838246038</v>
      </c>
      <c r="F5297" s="2">
        <v>1086.591760472405</v>
      </c>
      <c r="G5297" s="55"/>
    </row>
    <row r="5298" spans="1:7" x14ac:dyDescent="0.2">
      <c r="A5298" s="49">
        <v>5297</v>
      </c>
      <c r="B5298" s="54">
        <v>43686</v>
      </c>
      <c r="C5298">
        <v>17</v>
      </c>
      <c r="D5298" s="2">
        <v>6025.4718819625114</v>
      </c>
      <c r="E5298" s="2">
        <v>1644.7082916717086</v>
      </c>
      <c r="F5298" s="2">
        <v>1012.676953246221</v>
      </c>
      <c r="G5298" s="55"/>
    </row>
    <row r="5299" spans="1:7" x14ac:dyDescent="0.2">
      <c r="A5299" s="49">
        <v>5298</v>
      </c>
      <c r="B5299" s="54">
        <v>43686</v>
      </c>
      <c r="C5299">
        <v>18</v>
      </c>
      <c r="D5299" s="2">
        <v>6024.7696122630268</v>
      </c>
      <c r="E5299" s="2">
        <v>1720.7741105425275</v>
      </c>
      <c r="F5299" s="2">
        <v>710.22032179712369</v>
      </c>
      <c r="G5299" s="55"/>
    </row>
    <row r="5300" spans="1:7" x14ac:dyDescent="0.2">
      <c r="A5300" s="49">
        <v>5299</v>
      </c>
      <c r="B5300" s="54">
        <v>43686</v>
      </c>
      <c r="C5300">
        <v>19</v>
      </c>
      <c r="D5300" s="2">
        <v>6060.7868627445287</v>
      </c>
      <c r="E5300" s="2">
        <v>1735.2674225795317</v>
      </c>
      <c r="F5300" s="2">
        <v>396.89068421514605</v>
      </c>
      <c r="G5300" s="55"/>
    </row>
    <row r="5301" spans="1:7" x14ac:dyDescent="0.2">
      <c r="A5301" s="49">
        <v>5300</v>
      </c>
      <c r="B5301" s="54">
        <v>43686</v>
      </c>
      <c r="C5301">
        <v>20</v>
      </c>
      <c r="D5301" s="2">
        <v>5992.3777130904937</v>
      </c>
      <c r="E5301" s="2">
        <v>1818.2718337825472</v>
      </c>
      <c r="F5301" s="2">
        <v>140.39870787560042</v>
      </c>
      <c r="G5301" s="55"/>
    </row>
    <row r="5302" spans="1:7" x14ac:dyDescent="0.2">
      <c r="A5302" s="49">
        <v>5301</v>
      </c>
      <c r="B5302" s="54">
        <v>43686</v>
      </c>
      <c r="C5302">
        <v>21</v>
      </c>
      <c r="D5302" s="2">
        <v>5927.9247211301963</v>
      </c>
      <c r="E5302" s="2">
        <v>1993.8602454326647</v>
      </c>
      <c r="F5302" s="2">
        <v>12.283929033956882</v>
      </c>
      <c r="G5302" s="55"/>
    </row>
    <row r="5303" spans="1:7" x14ac:dyDescent="0.2">
      <c r="A5303" s="49">
        <v>5302</v>
      </c>
      <c r="B5303" s="54">
        <v>43686</v>
      </c>
      <c r="C5303">
        <v>22</v>
      </c>
      <c r="D5303" s="2">
        <v>6023.8048745768874</v>
      </c>
      <c r="E5303" s="2">
        <v>2097.0690611587861</v>
      </c>
      <c r="F5303" s="2">
        <v>6.5650833861762847E-2</v>
      </c>
      <c r="G5303" s="55"/>
    </row>
    <row r="5304" spans="1:7" x14ac:dyDescent="0.2">
      <c r="A5304" s="49">
        <v>5303</v>
      </c>
      <c r="B5304" s="54">
        <v>43686</v>
      </c>
      <c r="C5304">
        <v>23</v>
      </c>
      <c r="D5304" s="2">
        <v>5983.1437282858542</v>
      </c>
      <c r="E5304" s="2">
        <v>1472.2988082111103</v>
      </c>
      <c r="F5304" s="2">
        <v>0</v>
      </c>
      <c r="G5304" s="55"/>
    </row>
    <row r="5305" spans="1:7" x14ac:dyDescent="0.2">
      <c r="A5305" s="49">
        <v>5304</v>
      </c>
      <c r="B5305" s="54">
        <v>43686</v>
      </c>
      <c r="C5305">
        <v>24</v>
      </c>
      <c r="D5305" s="2">
        <v>5790.0318176324035</v>
      </c>
      <c r="E5305" s="2">
        <v>1465.8661185218084</v>
      </c>
      <c r="F5305" s="2">
        <v>0</v>
      </c>
      <c r="G5305" s="55"/>
    </row>
    <row r="5306" spans="1:7" x14ac:dyDescent="0.2">
      <c r="A5306" s="49">
        <v>5305</v>
      </c>
      <c r="B5306" s="54">
        <v>43687</v>
      </c>
      <c r="C5306">
        <v>1</v>
      </c>
      <c r="D5306" s="2">
        <v>5572.5848214443768</v>
      </c>
      <c r="E5306" s="2">
        <v>1291.1175736263549</v>
      </c>
      <c r="F5306" s="2">
        <v>0</v>
      </c>
      <c r="G5306" s="55"/>
    </row>
    <row r="5307" spans="1:7" x14ac:dyDescent="0.2">
      <c r="A5307" s="49">
        <v>5306</v>
      </c>
      <c r="B5307" s="54">
        <v>43687</v>
      </c>
      <c r="C5307">
        <v>2</v>
      </c>
      <c r="D5307" s="2">
        <v>5433.2627367358082</v>
      </c>
      <c r="E5307" s="2">
        <v>1262.8272842941556</v>
      </c>
      <c r="F5307" s="2">
        <v>0</v>
      </c>
      <c r="G5307" s="55"/>
    </row>
    <row r="5308" spans="1:7" x14ac:dyDescent="0.2">
      <c r="A5308" s="49">
        <v>5307</v>
      </c>
      <c r="B5308" s="54">
        <v>43687</v>
      </c>
      <c r="C5308">
        <v>3</v>
      </c>
      <c r="D5308" s="2">
        <v>5360.5696405216422</v>
      </c>
      <c r="E5308" s="2">
        <v>1195.2956393694267</v>
      </c>
      <c r="F5308" s="2">
        <v>0</v>
      </c>
      <c r="G5308" s="55"/>
    </row>
    <row r="5309" spans="1:7" x14ac:dyDescent="0.2">
      <c r="A5309" s="49">
        <v>5308</v>
      </c>
      <c r="B5309" s="54">
        <v>43687</v>
      </c>
      <c r="C5309">
        <v>4</v>
      </c>
      <c r="D5309" s="2">
        <v>5360.8694515352527</v>
      </c>
      <c r="E5309" s="2">
        <v>1153.3579565943871</v>
      </c>
      <c r="F5309" s="2">
        <v>0</v>
      </c>
      <c r="G5309" s="55"/>
    </row>
    <row r="5310" spans="1:7" x14ac:dyDescent="0.2">
      <c r="A5310" s="49">
        <v>5309</v>
      </c>
      <c r="B5310" s="54">
        <v>43687</v>
      </c>
      <c r="C5310">
        <v>5</v>
      </c>
      <c r="D5310" s="2">
        <v>5339.2230221556974</v>
      </c>
      <c r="E5310" s="2">
        <v>966.42474350721341</v>
      </c>
      <c r="F5310" s="2">
        <v>0</v>
      </c>
      <c r="G5310" s="55"/>
    </row>
    <row r="5311" spans="1:7" x14ac:dyDescent="0.2">
      <c r="A5311" s="49">
        <v>5310</v>
      </c>
      <c r="B5311" s="54">
        <v>43687</v>
      </c>
      <c r="C5311">
        <v>6</v>
      </c>
      <c r="D5311" s="2">
        <v>5319.3082381086633</v>
      </c>
      <c r="E5311" s="2">
        <v>845.03587012349328</v>
      </c>
      <c r="F5311" s="2">
        <v>0</v>
      </c>
      <c r="G5311" s="55"/>
    </row>
    <row r="5312" spans="1:7" x14ac:dyDescent="0.2">
      <c r="A5312" s="49">
        <v>5311</v>
      </c>
      <c r="B5312" s="54">
        <v>43687</v>
      </c>
      <c r="C5312">
        <v>7</v>
      </c>
      <c r="D5312" s="2">
        <v>5345.7491937335753</v>
      </c>
      <c r="E5312" s="2">
        <v>1178.6669287575924</v>
      </c>
      <c r="F5312" s="2">
        <v>3.4161487533291064</v>
      </c>
      <c r="G5312" s="55"/>
    </row>
    <row r="5313" spans="1:7" x14ac:dyDescent="0.2">
      <c r="A5313" s="49">
        <v>5312</v>
      </c>
      <c r="B5313" s="54">
        <v>43687</v>
      </c>
      <c r="C5313">
        <v>8</v>
      </c>
      <c r="D5313" s="2">
        <v>5488.9403576624691</v>
      </c>
      <c r="E5313" s="2">
        <v>1134.7453954616135</v>
      </c>
      <c r="F5313" s="2">
        <v>36.654673902346225</v>
      </c>
      <c r="G5313" s="55"/>
    </row>
    <row r="5314" spans="1:7" x14ac:dyDescent="0.2">
      <c r="A5314" s="49">
        <v>5313</v>
      </c>
      <c r="B5314" s="54">
        <v>43687</v>
      </c>
      <c r="C5314">
        <v>9</v>
      </c>
      <c r="D5314" s="2">
        <v>5632.3930785532239</v>
      </c>
      <c r="E5314" s="2">
        <v>1125.0035089996259</v>
      </c>
      <c r="F5314" s="2">
        <v>252.49970688004657</v>
      </c>
      <c r="G5314" s="55"/>
    </row>
    <row r="5315" spans="1:7" x14ac:dyDescent="0.2">
      <c r="A5315" s="49">
        <v>5314</v>
      </c>
      <c r="B5315" s="54">
        <v>43687</v>
      </c>
      <c r="C5315">
        <v>10</v>
      </c>
      <c r="D5315" s="2">
        <v>5676.4794353438756</v>
      </c>
      <c r="E5315" s="2">
        <v>1207.801048384782</v>
      </c>
      <c r="F5315" s="2">
        <v>573.48966378011983</v>
      </c>
      <c r="G5315" s="55"/>
    </row>
    <row r="5316" spans="1:7" x14ac:dyDescent="0.2">
      <c r="A5316" s="49">
        <v>5315</v>
      </c>
      <c r="B5316" s="54">
        <v>43687</v>
      </c>
      <c r="C5316">
        <v>11</v>
      </c>
      <c r="D5316" s="2">
        <v>5822.4324651165471</v>
      </c>
      <c r="E5316" s="2">
        <v>1252.6005286249515</v>
      </c>
      <c r="F5316" s="2">
        <v>829.5456595120927</v>
      </c>
      <c r="G5316" s="55"/>
    </row>
    <row r="5317" spans="1:7" x14ac:dyDescent="0.2">
      <c r="A5317" s="49">
        <v>5316</v>
      </c>
      <c r="B5317" s="54">
        <v>43687</v>
      </c>
      <c r="C5317">
        <v>12</v>
      </c>
      <c r="D5317" s="2">
        <v>5952.1736769684803</v>
      </c>
      <c r="E5317" s="2">
        <v>1146.2613192991114</v>
      </c>
      <c r="F5317" s="2">
        <v>1040.2851080405508</v>
      </c>
      <c r="G5317" s="55"/>
    </row>
    <row r="5318" spans="1:7" x14ac:dyDescent="0.2">
      <c r="A5318" s="49">
        <v>5317</v>
      </c>
      <c r="B5318" s="54">
        <v>43687</v>
      </c>
      <c r="C5318">
        <v>13</v>
      </c>
      <c r="D5318" s="2">
        <v>5986.3341001327726</v>
      </c>
      <c r="E5318" s="2">
        <v>1067.2295839317512</v>
      </c>
      <c r="F5318" s="2">
        <v>1205.5545278606844</v>
      </c>
      <c r="G5318" s="55"/>
    </row>
    <row r="5319" spans="1:7" x14ac:dyDescent="0.2">
      <c r="A5319" s="49">
        <v>5318</v>
      </c>
      <c r="B5319" s="54">
        <v>43687</v>
      </c>
      <c r="C5319">
        <v>14</v>
      </c>
      <c r="D5319" s="2">
        <v>5960.1613239088492</v>
      </c>
      <c r="E5319" s="2">
        <v>974.13852718437875</v>
      </c>
      <c r="F5319" s="2">
        <v>1256.9810229890659</v>
      </c>
      <c r="G5319" s="55"/>
    </row>
    <row r="5320" spans="1:7" x14ac:dyDescent="0.2">
      <c r="A5320" s="49">
        <v>5319</v>
      </c>
      <c r="B5320" s="54">
        <v>43687</v>
      </c>
      <c r="C5320">
        <v>15</v>
      </c>
      <c r="D5320" s="2">
        <v>5943.4778990446775</v>
      </c>
      <c r="E5320" s="2">
        <v>1016.8180716097256</v>
      </c>
      <c r="F5320" s="2">
        <v>1238.6612948267607</v>
      </c>
      <c r="G5320" s="55"/>
    </row>
    <row r="5321" spans="1:7" x14ac:dyDescent="0.2">
      <c r="A5321" s="49">
        <v>5320</v>
      </c>
      <c r="B5321" s="54">
        <v>43687</v>
      </c>
      <c r="C5321">
        <v>16</v>
      </c>
      <c r="D5321" s="2">
        <v>5959.1031462069041</v>
      </c>
      <c r="E5321" s="2">
        <v>1046.6743948728094</v>
      </c>
      <c r="F5321" s="2">
        <v>1144.286060354344</v>
      </c>
      <c r="G5321" s="55"/>
    </row>
    <row r="5322" spans="1:7" x14ac:dyDescent="0.2">
      <c r="A5322" s="49">
        <v>5321</v>
      </c>
      <c r="B5322" s="54">
        <v>43687</v>
      </c>
      <c r="C5322">
        <v>17</v>
      </c>
      <c r="D5322" s="2">
        <v>6007.2568468392692</v>
      </c>
      <c r="E5322" s="2">
        <v>986.84103076362317</v>
      </c>
      <c r="F5322" s="2">
        <v>943.11773567866612</v>
      </c>
      <c r="G5322" s="55"/>
    </row>
    <row r="5323" spans="1:7" x14ac:dyDescent="0.2">
      <c r="A5323" s="49">
        <v>5322</v>
      </c>
      <c r="B5323" s="54">
        <v>43687</v>
      </c>
      <c r="C5323">
        <v>18</v>
      </c>
      <c r="D5323" s="2">
        <v>6016.7397173108775</v>
      </c>
      <c r="E5323" s="2">
        <v>1080.1171031637984</v>
      </c>
      <c r="F5323" s="2">
        <v>713.4149616331523</v>
      </c>
      <c r="G5323" s="55"/>
    </row>
    <row r="5324" spans="1:7" x14ac:dyDescent="0.2">
      <c r="A5324" s="49">
        <v>5323</v>
      </c>
      <c r="B5324" s="54">
        <v>43687</v>
      </c>
      <c r="C5324">
        <v>19</v>
      </c>
      <c r="D5324" s="2">
        <v>6057.6000202044561</v>
      </c>
      <c r="E5324" s="2">
        <v>1024.1678494119278</v>
      </c>
      <c r="F5324" s="2">
        <v>405.34210551915379</v>
      </c>
      <c r="G5324" s="55"/>
    </row>
    <row r="5325" spans="1:7" x14ac:dyDescent="0.2">
      <c r="A5325" s="49">
        <v>5324</v>
      </c>
      <c r="B5325" s="54">
        <v>43687</v>
      </c>
      <c r="C5325">
        <v>20</v>
      </c>
      <c r="D5325" s="2">
        <v>5980.6987787761564</v>
      </c>
      <c r="E5325" s="2">
        <v>1087.1420586213133</v>
      </c>
      <c r="F5325" s="2">
        <v>124.37462064982745</v>
      </c>
      <c r="G5325" s="55"/>
    </row>
    <row r="5326" spans="1:7" x14ac:dyDescent="0.2">
      <c r="A5326" s="49">
        <v>5325</v>
      </c>
      <c r="B5326" s="54">
        <v>43687</v>
      </c>
      <c r="C5326">
        <v>21</v>
      </c>
      <c r="D5326" s="2">
        <v>5942.3020846963045</v>
      </c>
      <c r="E5326" s="2">
        <v>1162.3346726310776</v>
      </c>
      <c r="F5326" s="2">
        <v>7.9935702785668985</v>
      </c>
      <c r="G5326" s="55"/>
    </row>
    <row r="5327" spans="1:7" x14ac:dyDescent="0.2">
      <c r="A5327" s="49">
        <v>5326</v>
      </c>
      <c r="B5327" s="54">
        <v>43687</v>
      </c>
      <c r="C5327">
        <v>22</v>
      </c>
      <c r="D5327" s="2">
        <v>6027.3368322846818</v>
      </c>
      <c r="E5327" s="2">
        <v>1243.0765524431035</v>
      </c>
      <c r="F5327" s="2">
        <v>0.19574443563728602</v>
      </c>
      <c r="G5327" s="55"/>
    </row>
    <row r="5328" spans="1:7" x14ac:dyDescent="0.2">
      <c r="A5328" s="49">
        <v>5327</v>
      </c>
      <c r="B5328" s="54">
        <v>43687</v>
      </c>
      <c r="C5328">
        <v>23</v>
      </c>
      <c r="D5328" s="2">
        <v>5998.196853145103</v>
      </c>
      <c r="E5328" s="2">
        <v>1179.8937435188845</v>
      </c>
      <c r="F5328" s="2">
        <v>0</v>
      </c>
      <c r="G5328" s="55"/>
    </row>
    <row r="5329" spans="1:7" x14ac:dyDescent="0.2">
      <c r="A5329" s="49">
        <v>5328</v>
      </c>
      <c r="B5329" s="54">
        <v>43687</v>
      </c>
      <c r="C5329">
        <v>24</v>
      </c>
      <c r="D5329" s="2">
        <v>5854.1957954218524</v>
      </c>
      <c r="E5329" s="2">
        <v>1049.063510949976</v>
      </c>
      <c r="F5329" s="2">
        <v>0</v>
      </c>
      <c r="G5329" s="55"/>
    </row>
    <row r="5330" spans="1:7" x14ac:dyDescent="0.2">
      <c r="A5330" s="49">
        <v>5329</v>
      </c>
      <c r="B5330" s="54">
        <v>43688</v>
      </c>
      <c r="C5330">
        <v>1</v>
      </c>
      <c r="D5330" s="2">
        <v>5691.0779580131202</v>
      </c>
      <c r="E5330" s="2">
        <v>983.68770359479629</v>
      </c>
      <c r="F5330" s="2">
        <v>0</v>
      </c>
      <c r="G5330" s="55"/>
    </row>
    <row r="5331" spans="1:7" x14ac:dyDescent="0.2">
      <c r="A5331" s="49">
        <v>5330</v>
      </c>
      <c r="B5331" s="54">
        <v>43688</v>
      </c>
      <c r="C5331">
        <v>2</v>
      </c>
      <c r="D5331" s="2">
        <v>5493.6102128259517</v>
      </c>
      <c r="E5331" s="2">
        <v>894.11210696452213</v>
      </c>
      <c r="F5331" s="2">
        <v>0</v>
      </c>
      <c r="G5331" s="55"/>
    </row>
    <row r="5332" spans="1:7" x14ac:dyDescent="0.2">
      <c r="A5332" s="49">
        <v>5331</v>
      </c>
      <c r="B5332" s="54">
        <v>43688</v>
      </c>
      <c r="C5332">
        <v>3</v>
      </c>
      <c r="D5332" s="2">
        <v>5433.8373183720551</v>
      </c>
      <c r="E5332" s="2">
        <v>824.65767250610554</v>
      </c>
      <c r="F5332" s="2">
        <v>0</v>
      </c>
      <c r="G5332" s="55"/>
    </row>
    <row r="5333" spans="1:7" x14ac:dyDescent="0.2">
      <c r="A5333" s="49">
        <v>5332</v>
      </c>
      <c r="B5333" s="54">
        <v>43688</v>
      </c>
      <c r="C5333">
        <v>4</v>
      </c>
      <c r="D5333" s="2">
        <v>5382.0415726059791</v>
      </c>
      <c r="E5333" s="2">
        <v>827.43427012442874</v>
      </c>
      <c r="F5333" s="2">
        <v>0</v>
      </c>
      <c r="G5333" s="55"/>
    </row>
    <row r="5334" spans="1:7" x14ac:dyDescent="0.2">
      <c r="A5334" s="49">
        <v>5333</v>
      </c>
      <c r="B5334" s="54">
        <v>43688</v>
      </c>
      <c r="C5334">
        <v>5</v>
      </c>
      <c r="D5334" s="2">
        <v>5364.1440498239454</v>
      </c>
      <c r="E5334" s="2">
        <v>825.07132284923523</v>
      </c>
      <c r="F5334" s="2">
        <v>0</v>
      </c>
      <c r="G5334" s="55"/>
    </row>
    <row r="5335" spans="1:7" x14ac:dyDescent="0.2">
      <c r="A5335" s="49">
        <v>5334</v>
      </c>
      <c r="B5335" s="54">
        <v>43688</v>
      </c>
      <c r="C5335">
        <v>6</v>
      </c>
      <c r="D5335" s="2">
        <v>5366.1025164470084</v>
      </c>
      <c r="E5335" s="2">
        <v>838.239476929886</v>
      </c>
      <c r="F5335" s="2">
        <v>3.4350600190234615E-2</v>
      </c>
      <c r="G5335" s="55"/>
    </row>
    <row r="5336" spans="1:7" x14ac:dyDescent="0.2">
      <c r="A5336" s="49">
        <v>5335</v>
      </c>
      <c r="B5336" s="54">
        <v>43688</v>
      </c>
      <c r="C5336">
        <v>7</v>
      </c>
      <c r="D5336" s="2">
        <v>5398.6002834088877</v>
      </c>
      <c r="E5336" s="2">
        <v>819.16510225624836</v>
      </c>
      <c r="F5336" s="2">
        <v>3.8192224736842113</v>
      </c>
      <c r="G5336" s="55"/>
    </row>
    <row r="5337" spans="1:7" x14ac:dyDescent="0.2">
      <c r="A5337" s="49">
        <v>5336</v>
      </c>
      <c r="B5337" s="54">
        <v>43688</v>
      </c>
      <c r="C5337">
        <v>8</v>
      </c>
      <c r="D5337" s="2">
        <v>5548.6899870832767</v>
      </c>
      <c r="E5337" s="2">
        <v>713.52977121578635</v>
      </c>
      <c r="F5337" s="2">
        <v>37.872892637920103</v>
      </c>
      <c r="G5337" s="55"/>
    </row>
    <row r="5338" spans="1:7" x14ac:dyDescent="0.2">
      <c r="A5338" s="49">
        <v>5337</v>
      </c>
      <c r="B5338" s="54">
        <v>43688</v>
      </c>
      <c r="C5338">
        <v>9</v>
      </c>
      <c r="D5338" s="2">
        <v>5688.4924025691444</v>
      </c>
      <c r="E5338" s="2">
        <v>629.02286242524542</v>
      </c>
      <c r="F5338" s="2">
        <v>245.85535951984315</v>
      </c>
      <c r="G5338" s="55"/>
    </row>
    <row r="5339" spans="1:7" x14ac:dyDescent="0.2">
      <c r="A5339" s="49">
        <v>5338</v>
      </c>
      <c r="B5339" s="54">
        <v>43688</v>
      </c>
      <c r="C5339">
        <v>10</v>
      </c>
      <c r="D5339" s="2">
        <v>5741.0316288247941</v>
      </c>
      <c r="E5339" s="2">
        <v>609.85191896654021</v>
      </c>
      <c r="F5339" s="2">
        <v>574.30428791618931</v>
      </c>
      <c r="G5339" s="55"/>
    </row>
    <row r="5340" spans="1:7" x14ac:dyDescent="0.2">
      <c r="A5340" s="49">
        <v>5339</v>
      </c>
      <c r="B5340" s="54">
        <v>43688</v>
      </c>
      <c r="C5340">
        <v>11</v>
      </c>
      <c r="D5340" s="2">
        <v>5858.8884616264113</v>
      </c>
      <c r="E5340" s="2">
        <v>611.83870576459071</v>
      </c>
      <c r="F5340" s="2">
        <v>847.03266132474982</v>
      </c>
      <c r="G5340" s="55"/>
    </row>
    <row r="5341" spans="1:7" x14ac:dyDescent="0.2">
      <c r="A5341" s="49">
        <v>5340</v>
      </c>
      <c r="B5341" s="54">
        <v>43688</v>
      </c>
      <c r="C5341">
        <v>12</v>
      </c>
      <c r="D5341" s="2">
        <v>5951.9212525715038</v>
      </c>
      <c r="E5341" s="2">
        <v>710.14270166141978</v>
      </c>
      <c r="F5341" s="2">
        <v>1080.6380692358141</v>
      </c>
      <c r="G5341" s="55"/>
    </row>
    <row r="5342" spans="1:7" x14ac:dyDescent="0.2">
      <c r="A5342" s="49">
        <v>5341</v>
      </c>
      <c r="B5342" s="54">
        <v>43688</v>
      </c>
      <c r="C5342">
        <v>13</v>
      </c>
      <c r="D5342" s="2">
        <v>5974.2406783711695</v>
      </c>
      <c r="E5342" s="2">
        <v>747.41319813055475</v>
      </c>
      <c r="F5342" s="2">
        <v>1123.0493429284516</v>
      </c>
      <c r="G5342" s="55"/>
    </row>
    <row r="5343" spans="1:7" x14ac:dyDescent="0.2">
      <c r="A5343" s="49">
        <v>5342</v>
      </c>
      <c r="B5343" s="54">
        <v>43688</v>
      </c>
      <c r="C5343">
        <v>14</v>
      </c>
      <c r="D5343" s="2">
        <v>5954.5772319760918</v>
      </c>
      <c r="E5343" s="2">
        <v>761.04894243279011</v>
      </c>
      <c r="F5343" s="2">
        <v>1138.0370666090387</v>
      </c>
      <c r="G5343" s="55"/>
    </row>
    <row r="5344" spans="1:7" x14ac:dyDescent="0.2">
      <c r="A5344" s="49">
        <v>5343</v>
      </c>
      <c r="B5344" s="54">
        <v>43688</v>
      </c>
      <c r="C5344">
        <v>15</v>
      </c>
      <c r="D5344" s="2">
        <v>5921.1076831877826</v>
      </c>
      <c r="E5344" s="2">
        <v>781.20255126327947</v>
      </c>
      <c r="F5344" s="2">
        <v>1064.1097178464847</v>
      </c>
      <c r="G5344" s="55"/>
    </row>
    <row r="5345" spans="1:7" x14ac:dyDescent="0.2">
      <c r="A5345" s="49">
        <v>5344</v>
      </c>
      <c r="B5345" s="54">
        <v>43688</v>
      </c>
      <c r="C5345">
        <v>16</v>
      </c>
      <c r="D5345" s="2">
        <v>5993.4182386161219</v>
      </c>
      <c r="E5345" s="2">
        <v>735.43871487349907</v>
      </c>
      <c r="F5345" s="2">
        <v>973.86460194762378</v>
      </c>
      <c r="G5345" s="55"/>
    </row>
    <row r="5346" spans="1:7" x14ac:dyDescent="0.2">
      <c r="A5346" s="49">
        <v>5345</v>
      </c>
      <c r="B5346" s="54">
        <v>43688</v>
      </c>
      <c r="C5346">
        <v>17</v>
      </c>
      <c r="D5346" s="2">
        <v>6020.3365551311799</v>
      </c>
      <c r="E5346" s="2">
        <v>713.67955620506245</v>
      </c>
      <c r="F5346" s="2">
        <v>858.16481179492666</v>
      </c>
      <c r="G5346" s="55"/>
    </row>
    <row r="5347" spans="1:7" x14ac:dyDescent="0.2">
      <c r="A5347" s="49">
        <v>5346</v>
      </c>
      <c r="B5347" s="54">
        <v>43688</v>
      </c>
      <c r="C5347">
        <v>18</v>
      </c>
      <c r="D5347" s="2">
        <v>6052.2662341357491</v>
      </c>
      <c r="E5347" s="2">
        <v>676.45821470631734</v>
      </c>
      <c r="F5347" s="2">
        <v>596.84801766496003</v>
      </c>
      <c r="G5347" s="55"/>
    </row>
    <row r="5348" spans="1:7" x14ac:dyDescent="0.2">
      <c r="A5348" s="49">
        <v>5347</v>
      </c>
      <c r="B5348" s="54">
        <v>43688</v>
      </c>
      <c r="C5348">
        <v>19</v>
      </c>
      <c r="D5348" s="2">
        <v>6071.1655684469852</v>
      </c>
      <c r="E5348" s="2">
        <v>706.49785589852684</v>
      </c>
      <c r="F5348" s="2">
        <v>363.07424961501124</v>
      </c>
      <c r="G5348" s="55"/>
    </row>
    <row r="5349" spans="1:7" x14ac:dyDescent="0.2">
      <c r="A5349" s="49">
        <v>5348</v>
      </c>
      <c r="B5349" s="54">
        <v>43688</v>
      </c>
      <c r="C5349">
        <v>20</v>
      </c>
      <c r="D5349" s="2">
        <v>6008.1054985440214</v>
      </c>
      <c r="E5349" s="2">
        <v>764.19799556263877</v>
      </c>
      <c r="F5349" s="2">
        <v>119.25469766990868</v>
      </c>
      <c r="G5349" s="55"/>
    </row>
    <row r="5350" spans="1:7" x14ac:dyDescent="0.2">
      <c r="A5350" s="49">
        <v>5349</v>
      </c>
      <c r="B5350" s="54">
        <v>43688</v>
      </c>
      <c r="C5350">
        <v>21</v>
      </c>
      <c r="D5350" s="2">
        <v>5934.0393456130951</v>
      </c>
      <c r="E5350" s="2">
        <v>739.90229777401169</v>
      </c>
      <c r="F5350" s="2">
        <v>6.7519241240963863</v>
      </c>
      <c r="G5350" s="55"/>
    </row>
    <row r="5351" spans="1:7" x14ac:dyDescent="0.2">
      <c r="A5351" s="49">
        <v>5350</v>
      </c>
      <c r="B5351" s="54">
        <v>43688</v>
      </c>
      <c r="C5351">
        <v>22</v>
      </c>
      <c r="D5351" s="2">
        <v>6035.8258132605206</v>
      </c>
      <c r="E5351" s="2">
        <v>574.47241118406328</v>
      </c>
      <c r="F5351" s="2">
        <v>0</v>
      </c>
      <c r="G5351" s="55"/>
    </row>
    <row r="5352" spans="1:7" x14ac:dyDescent="0.2">
      <c r="A5352" s="49">
        <v>5351</v>
      </c>
      <c r="B5352" s="54">
        <v>43688</v>
      </c>
      <c r="C5352">
        <v>23</v>
      </c>
      <c r="D5352" s="2">
        <v>6002.2189847090613</v>
      </c>
      <c r="E5352" s="2">
        <v>596.56711192801765</v>
      </c>
      <c r="F5352" s="2">
        <v>0</v>
      </c>
      <c r="G5352" s="55"/>
    </row>
    <row r="5353" spans="1:7" x14ac:dyDescent="0.2">
      <c r="A5353" s="49">
        <v>5352</v>
      </c>
      <c r="B5353" s="54">
        <v>43688</v>
      </c>
      <c r="C5353">
        <v>24</v>
      </c>
      <c r="D5353" s="2">
        <v>5890.2796621869347</v>
      </c>
      <c r="E5353" s="2">
        <v>510.27468235903871</v>
      </c>
      <c r="F5353" s="2">
        <v>0</v>
      </c>
      <c r="G5353" s="55"/>
    </row>
    <row r="5354" spans="1:7" x14ac:dyDescent="0.2">
      <c r="A5354" s="49">
        <v>5353</v>
      </c>
      <c r="B5354" s="54">
        <v>43689</v>
      </c>
      <c r="C5354">
        <v>1</v>
      </c>
      <c r="D5354" s="2">
        <v>5633.6158843730509</v>
      </c>
      <c r="E5354" s="2">
        <v>548.38003384994818</v>
      </c>
      <c r="F5354" s="2">
        <v>0</v>
      </c>
      <c r="G5354" s="55"/>
    </row>
    <row r="5355" spans="1:7" x14ac:dyDescent="0.2">
      <c r="A5355" s="49">
        <v>5354</v>
      </c>
      <c r="B5355" s="54">
        <v>43689</v>
      </c>
      <c r="C5355">
        <v>2</v>
      </c>
      <c r="D5355" s="2">
        <v>5434.8609722495703</v>
      </c>
      <c r="E5355" s="2">
        <v>964.85054038480826</v>
      </c>
      <c r="F5355" s="2">
        <v>0</v>
      </c>
      <c r="G5355" s="55"/>
    </row>
    <row r="5356" spans="1:7" x14ac:dyDescent="0.2">
      <c r="A5356" s="49">
        <v>5355</v>
      </c>
      <c r="B5356" s="54">
        <v>43689</v>
      </c>
      <c r="C5356">
        <v>3</v>
      </c>
      <c r="D5356" s="2">
        <v>5390.9889012361691</v>
      </c>
      <c r="E5356" s="2">
        <v>1168.723674054693</v>
      </c>
      <c r="F5356" s="2">
        <v>0</v>
      </c>
      <c r="G5356" s="55"/>
    </row>
    <row r="5357" spans="1:7" x14ac:dyDescent="0.2">
      <c r="A5357" s="49">
        <v>5356</v>
      </c>
      <c r="B5357" s="54">
        <v>43689</v>
      </c>
      <c r="C5357">
        <v>4</v>
      </c>
      <c r="D5357" s="2">
        <v>5321.5946414900018</v>
      </c>
      <c r="E5357" s="2">
        <v>1034.9722986743632</v>
      </c>
      <c r="F5357" s="2">
        <v>0</v>
      </c>
      <c r="G5357" s="55"/>
    </row>
    <row r="5358" spans="1:7" x14ac:dyDescent="0.2">
      <c r="A5358" s="49">
        <v>5357</v>
      </c>
      <c r="B5358" s="54">
        <v>43689</v>
      </c>
      <c r="C5358">
        <v>5</v>
      </c>
      <c r="D5358" s="2">
        <v>5288.8141905122484</v>
      </c>
      <c r="E5358" s="2">
        <v>961.93843004080736</v>
      </c>
      <c r="F5358" s="2">
        <v>0</v>
      </c>
      <c r="G5358" s="55"/>
    </row>
    <row r="5359" spans="1:7" x14ac:dyDescent="0.2">
      <c r="A5359" s="49">
        <v>5358</v>
      </c>
      <c r="B5359" s="54">
        <v>43689</v>
      </c>
      <c r="C5359">
        <v>6</v>
      </c>
      <c r="D5359" s="2">
        <v>5279.672956484188</v>
      </c>
      <c r="E5359" s="2">
        <v>957.23572218652134</v>
      </c>
      <c r="F5359" s="2">
        <v>3.2823906848446417E-2</v>
      </c>
      <c r="G5359" s="55"/>
    </row>
    <row r="5360" spans="1:7" x14ac:dyDescent="0.2">
      <c r="A5360" s="49">
        <v>5359</v>
      </c>
      <c r="B5360" s="54">
        <v>43689</v>
      </c>
      <c r="C5360">
        <v>7</v>
      </c>
      <c r="D5360" s="2">
        <v>5292.2757802846136</v>
      </c>
      <c r="E5360" s="2">
        <v>982.43275556697336</v>
      </c>
      <c r="F5360" s="2">
        <v>3.5866571946734309</v>
      </c>
      <c r="G5360" s="55"/>
    </row>
    <row r="5361" spans="1:7" x14ac:dyDescent="0.2">
      <c r="A5361" s="49">
        <v>5360</v>
      </c>
      <c r="B5361" s="54">
        <v>43689</v>
      </c>
      <c r="C5361">
        <v>8</v>
      </c>
      <c r="D5361" s="2">
        <v>5410.5743067520198</v>
      </c>
      <c r="E5361" s="2">
        <v>945.87975614852644</v>
      </c>
      <c r="F5361" s="2">
        <v>37.542877964172483</v>
      </c>
      <c r="G5361" s="55"/>
    </row>
    <row r="5362" spans="1:7" x14ac:dyDescent="0.2">
      <c r="A5362" s="49">
        <v>5361</v>
      </c>
      <c r="B5362" s="54">
        <v>43689</v>
      </c>
      <c r="C5362">
        <v>9</v>
      </c>
      <c r="D5362" s="2">
        <v>5521.7834638345403</v>
      </c>
      <c r="E5362" s="2">
        <v>867.56595910367309</v>
      </c>
      <c r="F5362" s="2">
        <v>257.93055585797873</v>
      </c>
      <c r="G5362" s="55"/>
    </row>
    <row r="5363" spans="1:7" x14ac:dyDescent="0.2">
      <c r="A5363" s="49">
        <v>5362</v>
      </c>
      <c r="B5363" s="54">
        <v>43689</v>
      </c>
      <c r="C5363">
        <v>10</v>
      </c>
      <c r="D5363" s="2">
        <v>5601.0019504798493</v>
      </c>
      <c r="E5363" s="2">
        <v>959.18301081935351</v>
      </c>
      <c r="F5363" s="2">
        <v>544.22659900285669</v>
      </c>
      <c r="G5363" s="55"/>
    </row>
    <row r="5364" spans="1:7" x14ac:dyDescent="0.2">
      <c r="A5364" s="49">
        <v>5363</v>
      </c>
      <c r="B5364" s="54">
        <v>43689</v>
      </c>
      <c r="C5364">
        <v>11</v>
      </c>
      <c r="D5364" s="2">
        <v>5765.4841434909649</v>
      </c>
      <c r="E5364" s="2">
        <v>918.03915453691366</v>
      </c>
      <c r="F5364" s="2">
        <v>814.61717382350355</v>
      </c>
      <c r="G5364" s="55"/>
    </row>
    <row r="5365" spans="1:7" x14ac:dyDescent="0.2">
      <c r="A5365" s="49">
        <v>5364</v>
      </c>
      <c r="B5365" s="54">
        <v>43689</v>
      </c>
      <c r="C5365">
        <v>12</v>
      </c>
      <c r="D5365" s="2">
        <v>5816.9689343574055</v>
      </c>
      <c r="E5365" s="2">
        <v>967.19598255326298</v>
      </c>
      <c r="F5365" s="2">
        <v>1059.6964514626829</v>
      </c>
      <c r="G5365" s="55"/>
    </row>
    <row r="5366" spans="1:7" x14ac:dyDescent="0.2">
      <c r="A5366" s="49">
        <v>5365</v>
      </c>
      <c r="B5366" s="54">
        <v>43689</v>
      </c>
      <c r="C5366">
        <v>13</v>
      </c>
      <c r="D5366" s="2">
        <v>5851.3025783533312</v>
      </c>
      <c r="E5366" s="2">
        <v>992.28480341618513</v>
      </c>
      <c r="F5366" s="2">
        <v>1170.2485504624744</v>
      </c>
      <c r="G5366" s="55"/>
    </row>
    <row r="5367" spans="1:7" x14ac:dyDescent="0.2">
      <c r="A5367" s="49">
        <v>5366</v>
      </c>
      <c r="B5367" s="54">
        <v>43689</v>
      </c>
      <c r="C5367">
        <v>14</v>
      </c>
      <c r="D5367" s="2">
        <v>5825.7381168626944</v>
      </c>
      <c r="E5367" s="2">
        <v>972.81025648758373</v>
      </c>
      <c r="F5367" s="2">
        <v>1250.8229299582845</v>
      </c>
      <c r="G5367" s="55"/>
    </row>
    <row r="5368" spans="1:7" x14ac:dyDescent="0.2">
      <c r="A5368" s="49">
        <v>5367</v>
      </c>
      <c r="B5368" s="54">
        <v>43689</v>
      </c>
      <c r="C5368">
        <v>15</v>
      </c>
      <c r="D5368" s="2">
        <v>5789.982836390318</v>
      </c>
      <c r="E5368" s="2">
        <v>960.31265891895521</v>
      </c>
      <c r="F5368" s="2">
        <v>1170.1192063128035</v>
      </c>
      <c r="G5368" s="55"/>
    </row>
    <row r="5369" spans="1:7" x14ac:dyDescent="0.2">
      <c r="A5369" s="49">
        <v>5368</v>
      </c>
      <c r="B5369" s="54">
        <v>43689</v>
      </c>
      <c r="C5369">
        <v>16</v>
      </c>
      <c r="D5369" s="2">
        <v>5833.9797100182004</v>
      </c>
      <c r="E5369" s="2">
        <v>1047.9951955254999</v>
      </c>
      <c r="F5369" s="2">
        <v>1034.1228144473425</v>
      </c>
      <c r="G5369" s="55"/>
    </row>
    <row r="5370" spans="1:7" x14ac:dyDescent="0.2">
      <c r="A5370" s="49">
        <v>5369</v>
      </c>
      <c r="B5370" s="54">
        <v>43689</v>
      </c>
      <c r="C5370">
        <v>17</v>
      </c>
      <c r="D5370" s="2">
        <v>5851.5342104987958</v>
      </c>
      <c r="E5370" s="2">
        <v>1071.685280181495</v>
      </c>
      <c r="F5370" s="2">
        <v>851.91705846170794</v>
      </c>
      <c r="G5370" s="55"/>
    </row>
    <row r="5371" spans="1:7" x14ac:dyDescent="0.2">
      <c r="A5371" s="49">
        <v>5370</v>
      </c>
      <c r="B5371" s="54">
        <v>43689</v>
      </c>
      <c r="C5371">
        <v>18</v>
      </c>
      <c r="D5371" s="2">
        <v>5862.6665593803409</v>
      </c>
      <c r="E5371" s="2">
        <v>1059.3803969237515</v>
      </c>
      <c r="F5371" s="2">
        <v>616.45296657493998</v>
      </c>
      <c r="G5371" s="55"/>
    </row>
    <row r="5372" spans="1:7" x14ac:dyDescent="0.2">
      <c r="A5372" s="49">
        <v>5371</v>
      </c>
      <c r="B5372" s="54">
        <v>43689</v>
      </c>
      <c r="C5372">
        <v>19</v>
      </c>
      <c r="D5372" s="2">
        <v>5935.5294067241912</v>
      </c>
      <c r="E5372" s="2">
        <v>1113.3706967237952</v>
      </c>
      <c r="F5372" s="2">
        <v>327.14965823695343</v>
      </c>
      <c r="G5372" s="55"/>
    </row>
    <row r="5373" spans="1:7" x14ac:dyDescent="0.2">
      <c r="A5373" s="49">
        <v>5372</v>
      </c>
      <c r="B5373" s="54">
        <v>43689</v>
      </c>
      <c r="C5373">
        <v>20</v>
      </c>
      <c r="D5373" s="2">
        <v>5839.1103681852919</v>
      </c>
      <c r="E5373" s="2">
        <v>1299.5553120986019</v>
      </c>
      <c r="F5373" s="2">
        <v>101.18541284555654</v>
      </c>
      <c r="G5373" s="55"/>
    </row>
    <row r="5374" spans="1:7" x14ac:dyDescent="0.2">
      <c r="A5374" s="49">
        <v>5373</v>
      </c>
      <c r="B5374" s="54">
        <v>43689</v>
      </c>
      <c r="C5374">
        <v>21</v>
      </c>
      <c r="D5374" s="2">
        <v>5759.3847172586875</v>
      </c>
      <c r="E5374" s="2">
        <v>1394.533807056961</v>
      </c>
      <c r="F5374" s="2">
        <v>5.7074182247939138</v>
      </c>
      <c r="G5374" s="55"/>
    </row>
    <row r="5375" spans="1:7" x14ac:dyDescent="0.2">
      <c r="A5375" s="49">
        <v>5374</v>
      </c>
      <c r="B5375" s="54">
        <v>43689</v>
      </c>
      <c r="C5375">
        <v>22</v>
      </c>
      <c r="D5375" s="2">
        <v>5816.5676727500577</v>
      </c>
      <c r="E5375" s="2">
        <v>1341.7014750772578</v>
      </c>
      <c r="F5375" s="2">
        <v>0</v>
      </c>
      <c r="G5375" s="55"/>
    </row>
    <row r="5376" spans="1:7" x14ac:dyDescent="0.2">
      <c r="A5376" s="49">
        <v>5375</v>
      </c>
      <c r="B5376" s="54">
        <v>43689</v>
      </c>
      <c r="C5376">
        <v>23</v>
      </c>
      <c r="D5376" s="2">
        <v>5790.358072608884</v>
      </c>
      <c r="E5376" s="2">
        <v>1341.9805341960721</v>
      </c>
      <c r="F5376" s="2">
        <v>0</v>
      </c>
      <c r="G5376" s="55"/>
    </row>
    <row r="5377" spans="1:7" x14ac:dyDescent="0.2">
      <c r="A5377" s="49">
        <v>5376</v>
      </c>
      <c r="B5377" s="54">
        <v>43689</v>
      </c>
      <c r="C5377">
        <v>24</v>
      </c>
      <c r="D5377" s="2">
        <v>5657.2973638835738</v>
      </c>
      <c r="E5377" s="2">
        <v>1418.2126043955036</v>
      </c>
      <c r="F5377" s="2">
        <v>0</v>
      </c>
      <c r="G5377" s="55"/>
    </row>
    <row r="5378" spans="1:7" x14ac:dyDescent="0.2">
      <c r="A5378" s="49">
        <v>5377</v>
      </c>
      <c r="B5378" s="54">
        <v>43690</v>
      </c>
      <c r="C5378">
        <v>1</v>
      </c>
      <c r="D5378" s="2">
        <v>5413.7665014511604</v>
      </c>
      <c r="E5378" s="2">
        <v>1459.5691405523553</v>
      </c>
      <c r="F5378" s="2">
        <v>0</v>
      </c>
      <c r="G5378" s="55"/>
    </row>
    <row r="5379" spans="1:7" x14ac:dyDescent="0.2">
      <c r="A5379" s="49">
        <v>5378</v>
      </c>
      <c r="B5379" s="54">
        <v>43690</v>
      </c>
      <c r="C5379">
        <v>2</v>
      </c>
      <c r="D5379" s="2">
        <v>5283.9977628308552</v>
      </c>
      <c r="E5379" s="2">
        <v>1449.9516118720592</v>
      </c>
      <c r="F5379" s="2">
        <v>0</v>
      </c>
      <c r="G5379" s="55"/>
    </row>
    <row r="5380" spans="1:7" x14ac:dyDescent="0.2">
      <c r="A5380" s="49">
        <v>5379</v>
      </c>
      <c r="B5380" s="54">
        <v>43690</v>
      </c>
      <c r="C5380">
        <v>3</v>
      </c>
      <c r="D5380" s="2">
        <v>5211.1721930124559</v>
      </c>
      <c r="E5380" s="2">
        <v>1391.6083908556943</v>
      </c>
      <c r="F5380" s="2">
        <v>0</v>
      </c>
      <c r="G5380" s="55"/>
    </row>
    <row r="5381" spans="1:7" x14ac:dyDescent="0.2">
      <c r="A5381" s="49">
        <v>5380</v>
      </c>
      <c r="B5381" s="54">
        <v>43690</v>
      </c>
      <c r="C5381">
        <v>4</v>
      </c>
      <c r="D5381" s="2">
        <v>5152.6039253070503</v>
      </c>
      <c r="E5381" s="2">
        <v>1354.8733335262932</v>
      </c>
      <c r="F5381" s="2">
        <v>0</v>
      </c>
      <c r="G5381" s="55"/>
    </row>
    <row r="5382" spans="1:7" x14ac:dyDescent="0.2">
      <c r="A5382" s="49">
        <v>5381</v>
      </c>
      <c r="B5382" s="54">
        <v>43690</v>
      </c>
      <c r="C5382">
        <v>5</v>
      </c>
      <c r="D5382" s="2">
        <v>5134.0898616001259</v>
      </c>
      <c r="E5382" s="2">
        <v>1373.2170718869247</v>
      </c>
      <c r="F5382" s="2">
        <v>0</v>
      </c>
      <c r="G5382" s="55"/>
    </row>
    <row r="5383" spans="1:7" x14ac:dyDescent="0.2">
      <c r="A5383" s="49">
        <v>5382</v>
      </c>
      <c r="B5383" s="54">
        <v>43690</v>
      </c>
      <c r="C5383">
        <v>6</v>
      </c>
      <c r="D5383" s="2">
        <v>5100.309648393576</v>
      </c>
      <c r="E5383" s="2">
        <v>1390.5070407311487</v>
      </c>
      <c r="F5383" s="2">
        <v>3.4836091693088163E-2</v>
      </c>
      <c r="G5383" s="55"/>
    </row>
    <row r="5384" spans="1:7" x14ac:dyDescent="0.2">
      <c r="A5384" s="49">
        <v>5383</v>
      </c>
      <c r="B5384" s="54">
        <v>43690</v>
      </c>
      <c r="C5384">
        <v>7</v>
      </c>
      <c r="D5384" s="2">
        <v>5141.9275310506546</v>
      </c>
      <c r="E5384" s="2">
        <v>1385.2822110745033</v>
      </c>
      <c r="F5384" s="2">
        <v>3.0528933899809765</v>
      </c>
      <c r="G5384" s="55"/>
    </row>
    <row r="5385" spans="1:7" x14ac:dyDescent="0.2">
      <c r="A5385" s="49">
        <v>5384</v>
      </c>
      <c r="B5385" s="54">
        <v>43690</v>
      </c>
      <c r="C5385">
        <v>8</v>
      </c>
      <c r="D5385" s="2">
        <v>5263.7402430728052</v>
      </c>
      <c r="E5385" s="2">
        <v>1645.2866684335904</v>
      </c>
      <c r="F5385" s="2">
        <v>39.313400541534548</v>
      </c>
      <c r="G5385" s="55"/>
    </row>
    <row r="5386" spans="1:7" x14ac:dyDescent="0.2">
      <c r="A5386" s="49">
        <v>5385</v>
      </c>
      <c r="B5386" s="54">
        <v>43690</v>
      </c>
      <c r="C5386">
        <v>9</v>
      </c>
      <c r="D5386" s="2">
        <v>5347.2884449429694</v>
      </c>
      <c r="E5386" s="2">
        <v>1728.120990767944</v>
      </c>
      <c r="F5386" s="2">
        <v>231.7526305412182</v>
      </c>
      <c r="G5386" s="55"/>
    </row>
    <row r="5387" spans="1:7" x14ac:dyDescent="0.2">
      <c r="A5387" s="49">
        <v>5386</v>
      </c>
      <c r="B5387" s="54">
        <v>43690</v>
      </c>
      <c r="C5387">
        <v>10</v>
      </c>
      <c r="D5387" s="2">
        <v>5414.8670628708405</v>
      </c>
      <c r="E5387" s="2">
        <v>1400.242947067992</v>
      </c>
      <c r="F5387" s="2">
        <v>499.85125800344025</v>
      </c>
      <c r="G5387" s="55"/>
    </row>
    <row r="5388" spans="1:7" x14ac:dyDescent="0.2">
      <c r="A5388" s="49">
        <v>5387</v>
      </c>
      <c r="B5388" s="54">
        <v>43690</v>
      </c>
      <c r="C5388">
        <v>11</v>
      </c>
      <c r="D5388" s="2">
        <v>5530.6297423049991</v>
      </c>
      <c r="E5388" s="2">
        <v>1339.7611631408913</v>
      </c>
      <c r="F5388" s="2">
        <v>796.84700630087366</v>
      </c>
      <c r="G5388" s="55"/>
    </row>
    <row r="5389" spans="1:7" x14ac:dyDescent="0.2">
      <c r="A5389" s="49">
        <v>5388</v>
      </c>
      <c r="B5389" s="54">
        <v>43690</v>
      </c>
      <c r="C5389">
        <v>12</v>
      </c>
      <c r="D5389" s="2">
        <v>5626.3415429320585</v>
      </c>
      <c r="E5389" s="2">
        <v>1354.169897605243</v>
      </c>
      <c r="F5389" s="2">
        <v>863.54100249517353</v>
      </c>
      <c r="G5389" s="55"/>
    </row>
    <row r="5390" spans="1:7" x14ac:dyDescent="0.2">
      <c r="A5390" s="49">
        <v>5389</v>
      </c>
      <c r="B5390" s="54">
        <v>43690</v>
      </c>
      <c r="C5390">
        <v>13</v>
      </c>
      <c r="D5390" s="2">
        <v>5672.8851683855191</v>
      </c>
      <c r="E5390" s="2">
        <v>1344.6944249203211</v>
      </c>
      <c r="F5390" s="2">
        <v>915.18604916318873</v>
      </c>
      <c r="G5390" s="55"/>
    </row>
    <row r="5391" spans="1:7" x14ac:dyDescent="0.2">
      <c r="A5391" s="49">
        <v>5390</v>
      </c>
      <c r="B5391" s="54">
        <v>43690</v>
      </c>
      <c r="C5391">
        <v>14</v>
      </c>
      <c r="D5391" s="2">
        <v>5639.4630802320426</v>
      </c>
      <c r="E5391" s="2">
        <v>1321.5869015132771</v>
      </c>
      <c r="F5391" s="2">
        <v>943.71390676843475</v>
      </c>
      <c r="G5391" s="55"/>
    </row>
    <row r="5392" spans="1:7" x14ac:dyDescent="0.2">
      <c r="A5392" s="49">
        <v>5391</v>
      </c>
      <c r="B5392" s="54">
        <v>43690</v>
      </c>
      <c r="C5392">
        <v>15</v>
      </c>
      <c r="D5392" s="2">
        <v>5605.6259823155033</v>
      </c>
      <c r="E5392" s="2">
        <v>1352.3202473292786</v>
      </c>
      <c r="F5392" s="2">
        <v>909.34039697236744</v>
      </c>
      <c r="G5392" s="55"/>
    </row>
    <row r="5393" spans="1:7" x14ac:dyDescent="0.2">
      <c r="A5393" s="49">
        <v>5392</v>
      </c>
      <c r="B5393" s="54">
        <v>43690</v>
      </c>
      <c r="C5393">
        <v>16</v>
      </c>
      <c r="D5393" s="2">
        <v>5663.1231116160479</v>
      </c>
      <c r="E5393" s="2">
        <v>1496.0364258036486</v>
      </c>
      <c r="F5393" s="2">
        <v>959.96124990618341</v>
      </c>
      <c r="G5393" s="55"/>
    </row>
    <row r="5394" spans="1:7" x14ac:dyDescent="0.2">
      <c r="A5394" s="49">
        <v>5393</v>
      </c>
      <c r="B5394" s="54">
        <v>43690</v>
      </c>
      <c r="C5394">
        <v>17</v>
      </c>
      <c r="D5394" s="2">
        <v>5711.2945671689813</v>
      </c>
      <c r="E5394" s="2">
        <v>1540.1999667611949</v>
      </c>
      <c r="F5394" s="2">
        <v>832.88896944781004</v>
      </c>
      <c r="G5394" s="55"/>
    </row>
    <row r="5395" spans="1:7" x14ac:dyDescent="0.2">
      <c r="A5395" s="49">
        <v>5394</v>
      </c>
      <c r="B5395" s="54">
        <v>43690</v>
      </c>
      <c r="C5395">
        <v>18</v>
      </c>
      <c r="D5395" s="2">
        <v>5697.5987399661826</v>
      </c>
      <c r="E5395" s="2">
        <v>1693.5363111635088</v>
      </c>
      <c r="F5395" s="2">
        <v>609.85887137192435</v>
      </c>
      <c r="G5395" s="55"/>
    </row>
    <row r="5396" spans="1:7" x14ac:dyDescent="0.2">
      <c r="A5396" s="49">
        <v>5395</v>
      </c>
      <c r="B5396" s="54">
        <v>43690</v>
      </c>
      <c r="C5396">
        <v>19</v>
      </c>
      <c r="D5396" s="2">
        <v>5823.4096258889431</v>
      </c>
      <c r="E5396" s="2">
        <v>1779.4242561255662</v>
      </c>
      <c r="F5396" s="2">
        <v>365.71403890689123</v>
      </c>
      <c r="G5396" s="55"/>
    </row>
    <row r="5397" spans="1:7" x14ac:dyDescent="0.2">
      <c r="A5397" s="49">
        <v>5396</v>
      </c>
      <c r="B5397" s="54">
        <v>43690</v>
      </c>
      <c r="C5397">
        <v>20</v>
      </c>
      <c r="D5397" s="2">
        <v>5665.4809465517856</v>
      </c>
      <c r="E5397" s="2">
        <v>1778.9096817372747</v>
      </c>
      <c r="F5397" s="2">
        <v>124.31709392481525</v>
      </c>
      <c r="G5397" s="55"/>
    </row>
    <row r="5398" spans="1:7" x14ac:dyDescent="0.2">
      <c r="A5398" s="49">
        <v>5397</v>
      </c>
      <c r="B5398" s="54">
        <v>43690</v>
      </c>
      <c r="C5398">
        <v>21</v>
      </c>
      <c r="D5398" s="2">
        <v>5626.6187775706276</v>
      </c>
      <c r="E5398" s="2">
        <v>1587.0741935391475</v>
      </c>
      <c r="F5398" s="2">
        <v>6.9342419134432483</v>
      </c>
      <c r="G5398" s="55"/>
    </row>
    <row r="5399" spans="1:7" x14ac:dyDescent="0.2">
      <c r="A5399" s="49">
        <v>5398</v>
      </c>
      <c r="B5399" s="54">
        <v>43690</v>
      </c>
      <c r="C5399">
        <v>22</v>
      </c>
      <c r="D5399" s="2">
        <v>5698.5344058986066</v>
      </c>
      <c r="E5399" s="2">
        <v>1629.5159494746827</v>
      </c>
      <c r="F5399" s="2">
        <v>0</v>
      </c>
      <c r="G5399" s="55"/>
    </row>
    <row r="5400" spans="1:7" x14ac:dyDescent="0.2">
      <c r="A5400" s="49">
        <v>5399</v>
      </c>
      <c r="B5400" s="54">
        <v>43690</v>
      </c>
      <c r="C5400">
        <v>23</v>
      </c>
      <c r="D5400" s="2">
        <v>5670.7449376918585</v>
      </c>
      <c r="E5400" s="2">
        <v>1516.0125224015137</v>
      </c>
      <c r="F5400" s="2">
        <v>0</v>
      </c>
      <c r="G5400" s="55"/>
    </row>
    <row r="5401" spans="1:7" x14ac:dyDescent="0.2">
      <c r="A5401" s="49">
        <v>5400</v>
      </c>
      <c r="B5401" s="54">
        <v>43690</v>
      </c>
      <c r="C5401">
        <v>24</v>
      </c>
      <c r="D5401" s="2">
        <v>5544.8312277134992</v>
      </c>
      <c r="E5401" s="2">
        <v>1557.5964404186616</v>
      </c>
      <c r="F5401" s="2">
        <v>0</v>
      </c>
      <c r="G5401" s="55"/>
    </row>
    <row r="5402" spans="1:7" x14ac:dyDescent="0.2">
      <c r="A5402" s="49">
        <v>5401</v>
      </c>
      <c r="B5402" s="54">
        <v>43691</v>
      </c>
      <c r="C5402">
        <v>1</v>
      </c>
      <c r="D5402" s="2">
        <v>5391.1859326833292</v>
      </c>
      <c r="E5402" s="2">
        <v>1464.9477066623697</v>
      </c>
      <c r="F5402" s="2">
        <v>0</v>
      </c>
      <c r="G5402" s="55"/>
    </row>
    <row r="5403" spans="1:7" x14ac:dyDescent="0.2">
      <c r="A5403" s="49">
        <v>5402</v>
      </c>
      <c r="B5403" s="54">
        <v>43691</v>
      </c>
      <c r="C5403">
        <v>2</v>
      </c>
      <c r="D5403" s="2">
        <v>5244.310372506673</v>
      </c>
      <c r="E5403" s="2">
        <v>1456.8175144597453</v>
      </c>
      <c r="F5403" s="2">
        <v>0</v>
      </c>
      <c r="G5403" s="55"/>
    </row>
    <row r="5404" spans="1:7" x14ac:dyDescent="0.2">
      <c r="A5404" s="49">
        <v>5403</v>
      </c>
      <c r="B5404" s="54">
        <v>43691</v>
      </c>
      <c r="C5404">
        <v>3</v>
      </c>
      <c r="D5404" s="2">
        <v>5189.4244239393392</v>
      </c>
      <c r="E5404" s="2">
        <v>1639.4196711321995</v>
      </c>
      <c r="F5404" s="2">
        <v>0</v>
      </c>
      <c r="G5404" s="55"/>
    </row>
    <row r="5405" spans="1:7" x14ac:dyDescent="0.2">
      <c r="A5405" s="49">
        <v>5404</v>
      </c>
      <c r="B5405" s="54">
        <v>43691</v>
      </c>
      <c r="C5405">
        <v>4</v>
      </c>
      <c r="D5405" s="2">
        <v>5151.0397785984114</v>
      </c>
      <c r="E5405" s="2">
        <v>1677.0745263593435</v>
      </c>
      <c r="F5405" s="2">
        <v>0</v>
      </c>
      <c r="G5405" s="55"/>
    </row>
    <row r="5406" spans="1:7" x14ac:dyDescent="0.2">
      <c r="A5406" s="49">
        <v>5405</v>
      </c>
      <c r="B5406" s="54">
        <v>43691</v>
      </c>
      <c r="C5406">
        <v>5</v>
      </c>
      <c r="D5406" s="2">
        <v>5112.5372577857052</v>
      </c>
      <c r="E5406" s="2">
        <v>1605.7450217418427</v>
      </c>
      <c r="F5406" s="2">
        <v>0</v>
      </c>
      <c r="G5406" s="55"/>
    </row>
    <row r="5407" spans="1:7" x14ac:dyDescent="0.2">
      <c r="A5407" s="49">
        <v>5406</v>
      </c>
      <c r="B5407" s="54">
        <v>43691</v>
      </c>
      <c r="C5407">
        <v>6</v>
      </c>
      <c r="D5407" s="2">
        <v>5114.4351346857293</v>
      </c>
      <c r="E5407" s="2">
        <v>1640.5115910932307</v>
      </c>
      <c r="F5407" s="2">
        <v>0</v>
      </c>
      <c r="G5407" s="55"/>
    </row>
    <row r="5408" spans="1:7" x14ac:dyDescent="0.2">
      <c r="A5408" s="49">
        <v>5407</v>
      </c>
      <c r="B5408" s="54">
        <v>43691</v>
      </c>
      <c r="C5408">
        <v>7</v>
      </c>
      <c r="D5408" s="2">
        <v>5151.500847574519</v>
      </c>
      <c r="E5408" s="2">
        <v>1592.6254528912632</v>
      </c>
      <c r="F5408" s="2">
        <v>2.4349695451807229</v>
      </c>
      <c r="G5408" s="55"/>
    </row>
    <row r="5409" spans="1:7" x14ac:dyDescent="0.2">
      <c r="A5409" s="49">
        <v>5408</v>
      </c>
      <c r="B5409" s="54">
        <v>43691</v>
      </c>
      <c r="C5409">
        <v>8</v>
      </c>
      <c r="D5409" s="2">
        <v>5284.5406903436442</v>
      </c>
      <c r="E5409" s="2">
        <v>1636.1623203416898</v>
      </c>
      <c r="F5409" s="2">
        <v>37.661036881103357</v>
      </c>
      <c r="G5409" s="55"/>
    </row>
    <row r="5410" spans="1:7" x14ac:dyDescent="0.2">
      <c r="A5410" s="49">
        <v>5409</v>
      </c>
      <c r="B5410" s="54">
        <v>43691</v>
      </c>
      <c r="C5410">
        <v>9</v>
      </c>
      <c r="D5410" s="2">
        <v>5402.8907260722553</v>
      </c>
      <c r="E5410" s="2">
        <v>1301.4668093315076</v>
      </c>
      <c r="F5410" s="2">
        <v>245.4360845804396</v>
      </c>
      <c r="G5410" s="55"/>
    </row>
    <row r="5411" spans="1:7" x14ac:dyDescent="0.2">
      <c r="A5411" s="49">
        <v>5410</v>
      </c>
      <c r="B5411" s="54">
        <v>43691</v>
      </c>
      <c r="C5411">
        <v>10</v>
      </c>
      <c r="D5411" s="2">
        <v>5479.5314486152147</v>
      </c>
      <c r="E5411" s="2">
        <v>1284.7653507087371</v>
      </c>
      <c r="F5411" s="2">
        <v>591.1578201891756</v>
      </c>
      <c r="G5411" s="55"/>
    </row>
    <row r="5412" spans="1:7" x14ac:dyDescent="0.2">
      <c r="A5412" s="49">
        <v>5411</v>
      </c>
      <c r="B5412" s="54">
        <v>43691</v>
      </c>
      <c r="C5412">
        <v>11</v>
      </c>
      <c r="D5412" s="2">
        <v>5614.6610106505741</v>
      </c>
      <c r="E5412" s="2">
        <v>1141.8842915213609</v>
      </c>
      <c r="F5412" s="2">
        <v>953.62216292821154</v>
      </c>
      <c r="G5412" s="55"/>
    </row>
    <row r="5413" spans="1:7" x14ac:dyDescent="0.2">
      <c r="A5413" s="49">
        <v>5412</v>
      </c>
      <c r="B5413" s="54">
        <v>43691</v>
      </c>
      <c r="C5413">
        <v>12</v>
      </c>
      <c r="D5413" s="2">
        <v>5704.938416640035</v>
      </c>
      <c r="E5413" s="2">
        <v>1198.7858960921985</v>
      </c>
      <c r="F5413" s="2">
        <v>1203.8066338511346</v>
      </c>
      <c r="G5413" s="55"/>
    </row>
    <row r="5414" spans="1:7" x14ac:dyDescent="0.2">
      <c r="A5414" s="49">
        <v>5413</v>
      </c>
      <c r="B5414" s="54">
        <v>43691</v>
      </c>
      <c r="C5414">
        <v>13</v>
      </c>
      <c r="D5414" s="2">
        <v>5725.1294566783854</v>
      </c>
      <c r="E5414" s="2">
        <v>1533.0038190814639</v>
      </c>
      <c r="F5414" s="2">
        <v>1348.2431025348633</v>
      </c>
      <c r="G5414" s="55"/>
    </row>
    <row r="5415" spans="1:7" x14ac:dyDescent="0.2">
      <c r="A5415" s="49">
        <v>5414</v>
      </c>
      <c r="B5415" s="54">
        <v>43691</v>
      </c>
      <c r="C5415">
        <v>14</v>
      </c>
      <c r="D5415" s="2">
        <v>5694.5009199182732</v>
      </c>
      <c r="E5415" s="2">
        <v>1512.9616718582324</v>
      </c>
      <c r="F5415" s="2">
        <v>1382.178255710854</v>
      </c>
      <c r="G5415" s="55"/>
    </row>
    <row r="5416" spans="1:7" x14ac:dyDescent="0.2">
      <c r="A5416" s="49">
        <v>5415</v>
      </c>
      <c r="B5416" s="54">
        <v>43691</v>
      </c>
      <c r="C5416">
        <v>15</v>
      </c>
      <c r="D5416" s="2">
        <v>5682.05107153669</v>
      </c>
      <c r="E5416" s="2">
        <v>1517.6780505314882</v>
      </c>
      <c r="F5416" s="2">
        <v>1333.2040122028263</v>
      </c>
      <c r="G5416" s="55"/>
    </row>
    <row r="5417" spans="1:7" x14ac:dyDescent="0.2">
      <c r="A5417" s="49">
        <v>5416</v>
      </c>
      <c r="B5417" s="54">
        <v>43691</v>
      </c>
      <c r="C5417">
        <v>16</v>
      </c>
      <c r="D5417" s="2">
        <v>5734.6567121704975</v>
      </c>
      <c r="E5417" s="2">
        <v>1392.9796503787693</v>
      </c>
      <c r="F5417" s="2">
        <v>1246.5778659575913</v>
      </c>
      <c r="G5417" s="55"/>
    </row>
    <row r="5418" spans="1:7" x14ac:dyDescent="0.2">
      <c r="A5418" s="49">
        <v>5417</v>
      </c>
      <c r="B5418" s="54">
        <v>43691</v>
      </c>
      <c r="C5418">
        <v>17</v>
      </c>
      <c r="D5418" s="2">
        <v>5772.9780442401907</v>
      </c>
      <c r="E5418" s="2">
        <v>1437.5556816815833</v>
      </c>
      <c r="F5418" s="2">
        <v>1065.3800328010809</v>
      </c>
      <c r="G5418" s="55"/>
    </row>
    <row r="5419" spans="1:7" x14ac:dyDescent="0.2">
      <c r="A5419" s="49">
        <v>5418</v>
      </c>
      <c r="B5419" s="54">
        <v>43691</v>
      </c>
      <c r="C5419">
        <v>18</v>
      </c>
      <c r="D5419" s="2">
        <v>5798.3007618810361</v>
      </c>
      <c r="E5419" s="2">
        <v>1630.0202945913643</v>
      </c>
      <c r="F5419" s="2">
        <v>791.07123026197337</v>
      </c>
      <c r="G5419" s="55"/>
    </row>
    <row r="5420" spans="1:7" x14ac:dyDescent="0.2">
      <c r="A5420" s="49">
        <v>5419</v>
      </c>
      <c r="B5420" s="54">
        <v>43691</v>
      </c>
      <c r="C5420">
        <v>19</v>
      </c>
      <c r="D5420" s="2">
        <v>5903.4036402998954</v>
      </c>
      <c r="E5420" s="2">
        <v>1377.9568024883652</v>
      </c>
      <c r="F5420" s="2">
        <v>456.17058020997206</v>
      </c>
      <c r="G5420" s="55"/>
    </row>
    <row r="5421" spans="1:7" x14ac:dyDescent="0.2">
      <c r="A5421" s="49">
        <v>5420</v>
      </c>
      <c r="B5421" s="54">
        <v>43691</v>
      </c>
      <c r="C5421">
        <v>20</v>
      </c>
      <c r="D5421" s="2">
        <v>5761.3255031544886</v>
      </c>
      <c r="E5421" s="2">
        <v>1629.5596028090231</v>
      </c>
      <c r="F5421" s="2">
        <v>141.42591904629631</v>
      </c>
      <c r="G5421" s="55"/>
    </row>
    <row r="5422" spans="1:7" x14ac:dyDescent="0.2">
      <c r="A5422" s="49">
        <v>5421</v>
      </c>
      <c r="B5422" s="54">
        <v>43691</v>
      </c>
      <c r="C5422">
        <v>21</v>
      </c>
      <c r="D5422" s="2">
        <v>5731.2573738357569</v>
      </c>
      <c r="E5422" s="2">
        <v>1623.2747846991758</v>
      </c>
      <c r="F5422" s="2">
        <v>7.3324223375079276</v>
      </c>
      <c r="G5422" s="55"/>
    </row>
    <row r="5423" spans="1:7" x14ac:dyDescent="0.2">
      <c r="A5423" s="49">
        <v>5422</v>
      </c>
      <c r="B5423" s="54">
        <v>43691</v>
      </c>
      <c r="C5423">
        <v>22</v>
      </c>
      <c r="D5423" s="2">
        <v>5830.9474546961828</v>
      </c>
      <c r="E5423" s="2">
        <v>1643.5287469096477</v>
      </c>
      <c r="F5423" s="2">
        <v>0</v>
      </c>
      <c r="G5423" s="55"/>
    </row>
    <row r="5424" spans="1:7" x14ac:dyDescent="0.2">
      <c r="A5424" s="49">
        <v>5423</v>
      </c>
      <c r="B5424" s="54">
        <v>43691</v>
      </c>
      <c r="C5424">
        <v>23</v>
      </c>
      <c r="D5424" s="2">
        <v>5795.8894057817706</v>
      </c>
      <c r="E5424" s="2">
        <v>1492.5593593454551</v>
      </c>
      <c r="F5424" s="2">
        <v>0</v>
      </c>
      <c r="G5424" s="55"/>
    </row>
    <row r="5425" spans="1:7" x14ac:dyDescent="0.2">
      <c r="A5425" s="49">
        <v>5424</v>
      </c>
      <c r="B5425" s="54">
        <v>43691</v>
      </c>
      <c r="C5425">
        <v>24</v>
      </c>
      <c r="D5425" s="2">
        <v>5666.0496194373409</v>
      </c>
      <c r="E5425" s="2">
        <v>1477.2328673998634</v>
      </c>
      <c r="F5425" s="2">
        <v>0</v>
      </c>
      <c r="G5425" s="55"/>
    </row>
    <row r="5426" spans="1:7" x14ac:dyDescent="0.2">
      <c r="A5426" s="49">
        <v>5425</v>
      </c>
      <c r="B5426" s="54">
        <v>43692</v>
      </c>
      <c r="C5426">
        <v>1</v>
      </c>
      <c r="D5426" s="2">
        <v>5516.3898060827441</v>
      </c>
      <c r="E5426" s="2">
        <v>1436.9838614785758</v>
      </c>
      <c r="F5426" s="2">
        <v>0</v>
      </c>
      <c r="G5426" s="55"/>
    </row>
    <row r="5427" spans="1:7" x14ac:dyDescent="0.2">
      <c r="A5427" s="49">
        <v>5426</v>
      </c>
      <c r="B5427" s="54">
        <v>43692</v>
      </c>
      <c r="C5427">
        <v>2</v>
      </c>
      <c r="D5427" s="2">
        <v>5355.9665632756514</v>
      </c>
      <c r="E5427" s="2">
        <v>1402.7594203407189</v>
      </c>
      <c r="F5427" s="2">
        <v>0</v>
      </c>
      <c r="G5427" s="55"/>
    </row>
    <row r="5428" spans="1:7" x14ac:dyDescent="0.2">
      <c r="A5428" s="49">
        <v>5427</v>
      </c>
      <c r="B5428" s="54">
        <v>43692</v>
      </c>
      <c r="C5428">
        <v>3</v>
      </c>
      <c r="D5428" s="2">
        <v>5296.3417547611516</v>
      </c>
      <c r="E5428" s="2">
        <v>1369.2314250787147</v>
      </c>
      <c r="F5428" s="2">
        <v>0</v>
      </c>
      <c r="G5428" s="55"/>
    </row>
    <row r="5429" spans="1:7" x14ac:dyDescent="0.2">
      <c r="A5429" s="49">
        <v>5428</v>
      </c>
      <c r="B5429" s="54">
        <v>43692</v>
      </c>
      <c r="C5429">
        <v>4</v>
      </c>
      <c r="D5429" s="2">
        <v>5247.7204767593676</v>
      </c>
      <c r="E5429" s="2">
        <v>1361.2195149751531</v>
      </c>
      <c r="F5429" s="2">
        <v>0</v>
      </c>
      <c r="G5429" s="55"/>
    </row>
    <row r="5430" spans="1:7" x14ac:dyDescent="0.2">
      <c r="A5430" s="49">
        <v>5429</v>
      </c>
      <c r="B5430" s="54">
        <v>43692</v>
      </c>
      <c r="C5430">
        <v>5</v>
      </c>
      <c r="D5430" s="2">
        <v>5220.4610465331007</v>
      </c>
      <c r="E5430" s="2">
        <v>1278.2014870243099</v>
      </c>
      <c r="F5430" s="2">
        <v>0</v>
      </c>
      <c r="G5430" s="55"/>
    </row>
    <row r="5431" spans="1:7" x14ac:dyDescent="0.2">
      <c r="A5431" s="49">
        <v>5430</v>
      </c>
      <c r="B5431" s="54">
        <v>43692</v>
      </c>
      <c r="C5431">
        <v>6</v>
      </c>
      <c r="D5431" s="2">
        <v>5215.4574654565231</v>
      </c>
      <c r="E5431" s="2">
        <v>1288.8656979650127</v>
      </c>
      <c r="F5431" s="2">
        <v>6.4319696195307571E-2</v>
      </c>
      <c r="G5431" s="55"/>
    </row>
    <row r="5432" spans="1:7" x14ac:dyDescent="0.2">
      <c r="A5432" s="49">
        <v>5431</v>
      </c>
      <c r="B5432" s="54">
        <v>43692</v>
      </c>
      <c r="C5432">
        <v>7</v>
      </c>
      <c r="D5432" s="2">
        <v>5246.7503460479711</v>
      </c>
      <c r="E5432" s="2">
        <v>1330.586920659402</v>
      </c>
      <c r="F5432" s="2">
        <v>2.8133615973367161</v>
      </c>
      <c r="G5432" s="55"/>
    </row>
    <row r="5433" spans="1:7" x14ac:dyDescent="0.2">
      <c r="A5433" s="49">
        <v>5432</v>
      </c>
      <c r="B5433" s="54">
        <v>43692</v>
      </c>
      <c r="C5433">
        <v>8</v>
      </c>
      <c r="D5433" s="2">
        <v>5414.4473347647008</v>
      </c>
      <c r="E5433" s="2">
        <v>1262.0353572358474</v>
      </c>
      <c r="F5433" s="2">
        <v>36.109211992390627</v>
      </c>
      <c r="G5433" s="55"/>
    </row>
    <row r="5434" spans="1:7" x14ac:dyDescent="0.2">
      <c r="A5434" s="49">
        <v>5433</v>
      </c>
      <c r="B5434" s="54">
        <v>43692</v>
      </c>
      <c r="C5434">
        <v>9</v>
      </c>
      <c r="D5434" s="2">
        <v>5513.5485622061187</v>
      </c>
      <c r="E5434" s="2">
        <v>1069.9925718655043</v>
      </c>
      <c r="F5434" s="2">
        <v>283.28493530955308</v>
      </c>
      <c r="G5434" s="55"/>
    </row>
    <row r="5435" spans="1:7" x14ac:dyDescent="0.2">
      <c r="A5435" s="49">
        <v>5434</v>
      </c>
      <c r="B5435" s="54">
        <v>43692</v>
      </c>
      <c r="C5435">
        <v>10</v>
      </c>
      <c r="D5435" s="2">
        <v>5594.5560267585588</v>
      </c>
      <c r="E5435" s="2">
        <v>1428.8274858622262</v>
      </c>
      <c r="F5435" s="2">
        <v>638.66126991186911</v>
      </c>
      <c r="G5435" s="55"/>
    </row>
    <row r="5436" spans="1:7" x14ac:dyDescent="0.2">
      <c r="A5436" s="49">
        <v>5435</v>
      </c>
      <c r="B5436" s="54">
        <v>43692</v>
      </c>
      <c r="C5436">
        <v>11</v>
      </c>
      <c r="D5436" s="2">
        <v>5734.6343925929632</v>
      </c>
      <c r="E5436" s="2">
        <v>1464.0497352747093</v>
      </c>
      <c r="F5436" s="2">
        <v>1004.4932951494712</v>
      </c>
      <c r="G5436" s="55"/>
    </row>
    <row r="5437" spans="1:7" x14ac:dyDescent="0.2">
      <c r="A5437" s="49">
        <v>5436</v>
      </c>
      <c r="B5437" s="54">
        <v>43692</v>
      </c>
      <c r="C5437">
        <v>12</v>
      </c>
      <c r="D5437" s="2">
        <v>5818.3291468217631</v>
      </c>
      <c r="E5437" s="2">
        <v>1133.990778624275</v>
      </c>
      <c r="F5437" s="2">
        <v>1247.9522683571258</v>
      </c>
      <c r="G5437" s="55"/>
    </row>
    <row r="5438" spans="1:7" x14ac:dyDescent="0.2">
      <c r="A5438" s="49">
        <v>5437</v>
      </c>
      <c r="B5438" s="54">
        <v>43692</v>
      </c>
      <c r="C5438">
        <v>13</v>
      </c>
      <c r="D5438" s="2">
        <v>5846.1177654542871</v>
      </c>
      <c r="E5438" s="2">
        <v>1074.0425931956488</v>
      </c>
      <c r="F5438" s="2">
        <v>1413.6086867679487</v>
      </c>
      <c r="G5438" s="55"/>
    </row>
    <row r="5439" spans="1:7" x14ac:dyDescent="0.2">
      <c r="A5439" s="49">
        <v>5438</v>
      </c>
      <c r="B5439" s="54">
        <v>43692</v>
      </c>
      <c r="C5439">
        <v>14</v>
      </c>
      <c r="D5439" s="2">
        <v>5811.2945963075899</v>
      </c>
      <c r="E5439" s="2">
        <v>1099.7089478417447</v>
      </c>
      <c r="F5439" s="2">
        <v>1451.7084103661803</v>
      </c>
      <c r="G5439" s="55"/>
    </row>
    <row r="5440" spans="1:7" x14ac:dyDescent="0.2">
      <c r="A5440" s="49">
        <v>5439</v>
      </c>
      <c r="B5440" s="54">
        <v>43692</v>
      </c>
      <c r="C5440">
        <v>15</v>
      </c>
      <c r="D5440" s="2">
        <v>5784.2052286489552</v>
      </c>
      <c r="E5440" s="2">
        <v>972.99754060676162</v>
      </c>
      <c r="F5440" s="2">
        <v>1425.4670986641545</v>
      </c>
      <c r="G5440" s="55"/>
    </row>
    <row r="5441" spans="1:7" x14ac:dyDescent="0.2">
      <c r="A5441" s="49">
        <v>5440</v>
      </c>
      <c r="B5441" s="54">
        <v>43692</v>
      </c>
      <c r="C5441">
        <v>16</v>
      </c>
      <c r="D5441" s="2">
        <v>5826.0111265630903</v>
      </c>
      <c r="E5441" s="2">
        <v>775.02378402554643</v>
      </c>
      <c r="F5441" s="2">
        <v>1304.4937763906441</v>
      </c>
      <c r="G5441" s="55"/>
    </row>
    <row r="5442" spans="1:7" x14ac:dyDescent="0.2">
      <c r="A5442" s="49">
        <v>5441</v>
      </c>
      <c r="B5442" s="54">
        <v>43692</v>
      </c>
      <c r="C5442">
        <v>17</v>
      </c>
      <c r="D5442" s="2">
        <v>5890.02899832411</v>
      </c>
      <c r="E5442" s="2">
        <v>757.20148298886818</v>
      </c>
      <c r="F5442" s="2">
        <v>1107.6886410641473</v>
      </c>
      <c r="G5442" s="55"/>
    </row>
    <row r="5443" spans="1:7" x14ac:dyDescent="0.2">
      <c r="A5443" s="49">
        <v>5442</v>
      </c>
      <c r="B5443" s="54">
        <v>43692</v>
      </c>
      <c r="C5443">
        <v>18</v>
      </c>
      <c r="D5443" s="2">
        <v>5893.4316150063842</v>
      </c>
      <c r="E5443" s="2">
        <v>686.46188758499</v>
      </c>
      <c r="F5443" s="2">
        <v>821.84861063797428</v>
      </c>
      <c r="G5443" s="55"/>
    </row>
    <row r="5444" spans="1:7" x14ac:dyDescent="0.2">
      <c r="A5444" s="49">
        <v>5443</v>
      </c>
      <c r="B5444" s="54">
        <v>43692</v>
      </c>
      <c r="C5444">
        <v>19</v>
      </c>
      <c r="D5444" s="2">
        <v>5921.2783562155764</v>
      </c>
      <c r="E5444" s="2">
        <v>744.85230898142822</v>
      </c>
      <c r="F5444" s="2">
        <v>437.14929973791152</v>
      </c>
      <c r="G5444" s="55"/>
    </row>
    <row r="5445" spans="1:7" x14ac:dyDescent="0.2">
      <c r="A5445" s="49">
        <v>5444</v>
      </c>
      <c r="B5445" s="54">
        <v>43692</v>
      </c>
      <c r="C5445">
        <v>20</v>
      </c>
      <c r="D5445" s="2">
        <v>5876.1994133612216</v>
      </c>
      <c r="E5445" s="2">
        <v>862.48753561132878</v>
      </c>
      <c r="F5445" s="2">
        <v>129.60612828887582</v>
      </c>
      <c r="G5445" s="55"/>
    </row>
    <row r="5446" spans="1:7" x14ac:dyDescent="0.2">
      <c r="A5446" s="49">
        <v>5445</v>
      </c>
      <c r="B5446" s="54">
        <v>43692</v>
      </c>
      <c r="C5446">
        <v>21</v>
      </c>
      <c r="D5446" s="2">
        <v>5815.7025391784646</v>
      </c>
      <c r="E5446" s="2">
        <v>920.30752051941715</v>
      </c>
      <c r="F5446" s="2">
        <v>3.4918893288205459</v>
      </c>
      <c r="G5446" s="55"/>
    </row>
    <row r="5447" spans="1:7" x14ac:dyDescent="0.2">
      <c r="A5447" s="49">
        <v>5446</v>
      </c>
      <c r="B5447" s="54">
        <v>43692</v>
      </c>
      <c r="C5447">
        <v>22</v>
      </c>
      <c r="D5447" s="2">
        <v>5977.464092684384</v>
      </c>
      <c r="E5447" s="2">
        <v>715.79546722716452</v>
      </c>
      <c r="F5447" s="2">
        <v>0</v>
      </c>
      <c r="G5447" s="55"/>
    </row>
    <row r="5448" spans="1:7" x14ac:dyDescent="0.2">
      <c r="A5448" s="49">
        <v>5447</v>
      </c>
      <c r="B5448" s="54">
        <v>43692</v>
      </c>
      <c r="C5448">
        <v>23</v>
      </c>
      <c r="D5448" s="2">
        <v>5904.332783766401</v>
      </c>
      <c r="E5448" s="2">
        <v>682.74665761660219</v>
      </c>
      <c r="F5448" s="2">
        <v>0</v>
      </c>
      <c r="G5448" s="55"/>
    </row>
    <row r="5449" spans="1:7" x14ac:dyDescent="0.2">
      <c r="A5449" s="49">
        <v>5448</v>
      </c>
      <c r="B5449" s="54">
        <v>43692</v>
      </c>
      <c r="C5449">
        <v>24</v>
      </c>
      <c r="D5449" s="2">
        <v>5763.6556882797195</v>
      </c>
      <c r="E5449" s="2">
        <v>824.33677502415048</v>
      </c>
      <c r="F5449" s="2">
        <v>0</v>
      </c>
      <c r="G5449" s="55"/>
    </row>
    <row r="5450" spans="1:7" x14ac:dyDescent="0.2">
      <c r="A5450" s="49">
        <v>5449</v>
      </c>
      <c r="B5450" s="54">
        <v>43693</v>
      </c>
      <c r="C5450">
        <v>1</v>
      </c>
      <c r="D5450" s="2">
        <v>5567.2943774922815</v>
      </c>
      <c r="E5450" s="2">
        <v>914.61161192147688</v>
      </c>
      <c r="F5450" s="2">
        <v>0</v>
      </c>
      <c r="G5450" s="55"/>
    </row>
    <row r="5451" spans="1:7" x14ac:dyDescent="0.2">
      <c r="A5451" s="49">
        <v>5450</v>
      </c>
      <c r="B5451" s="54">
        <v>43693</v>
      </c>
      <c r="C5451">
        <v>2</v>
      </c>
      <c r="D5451" s="2">
        <v>5408.1758536746947</v>
      </c>
      <c r="E5451" s="2">
        <v>819.44751840776985</v>
      </c>
      <c r="F5451" s="2">
        <v>0</v>
      </c>
      <c r="G5451" s="55"/>
    </row>
    <row r="5452" spans="1:7" x14ac:dyDescent="0.2">
      <c r="A5452" s="49">
        <v>5451</v>
      </c>
      <c r="B5452" s="54">
        <v>43693</v>
      </c>
      <c r="C5452">
        <v>3</v>
      </c>
      <c r="D5452" s="2">
        <v>5348.9215993285216</v>
      </c>
      <c r="E5452" s="2">
        <v>1071.7836749429755</v>
      </c>
      <c r="F5452" s="2">
        <v>0</v>
      </c>
      <c r="G5452" s="55"/>
    </row>
    <row r="5453" spans="1:7" x14ac:dyDescent="0.2">
      <c r="A5453" s="49">
        <v>5452</v>
      </c>
      <c r="B5453" s="54">
        <v>43693</v>
      </c>
      <c r="C5453">
        <v>4</v>
      </c>
      <c r="D5453" s="2">
        <v>5274.7169612372818</v>
      </c>
      <c r="E5453" s="2">
        <v>1045.2004549171711</v>
      </c>
      <c r="F5453" s="2">
        <v>0</v>
      </c>
      <c r="G5453" s="55"/>
    </row>
    <row r="5454" spans="1:7" x14ac:dyDescent="0.2">
      <c r="A5454" s="49">
        <v>5453</v>
      </c>
      <c r="B5454" s="54">
        <v>43693</v>
      </c>
      <c r="C5454">
        <v>5</v>
      </c>
      <c r="D5454" s="2">
        <v>5264.5425335906957</v>
      </c>
      <c r="E5454" s="2">
        <v>1125.021716936938</v>
      </c>
      <c r="F5454" s="2">
        <v>0</v>
      </c>
      <c r="G5454" s="55"/>
    </row>
    <row r="5455" spans="1:7" x14ac:dyDescent="0.2">
      <c r="A5455" s="49">
        <v>5454</v>
      </c>
      <c r="B5455" s="54">
        <v>43693</v>
      </c>
      <c r="C5455">
        <v>6</v>
      </c>
      <c r="D5455" s="2">
        <v>5256.2068784001012</v>
      </c>
      <c r="E5455" s="2">
        <v>925.66008355116878</v>
      </c>
      <c r="F5455" s="2">
        <v>1.8253876474318323E-2</v>
      </c>
      <c r="G5455" s="55"/>
    </row>
    <row r="5456" spans="1:7" x14ac:dyDescent="0.2">
      <c r="A5456" s="49">
        <v>5455</v>
      </c>
      <c r="B5456" s="54">
        <v>43693</v>
      </c>
      <c r="C5456">
        <v>7</v>
      </c>
      <c r="D5456" s="2">
        <v>5290.0938654564397</v>
      </c>
      <c r="E5456" s="2">
        <v>755.27060446045982</v>
      </c>
      <c r="F5456" s="2">
        <v>1.1878836962587191</v>
      </c>
      <c r="G5456" s="55"/>
    </row>
    <row r="5457" spans="1:7" x14ac:dyDescent="0.2">
      <c r="A5457" s="49">
        <v>5456</v>
      </c>
      <c r="B5457" s="54">
        <v>43693</v>
      </c>
      <c r="C5457">
        <v>8</v>
      </c>
      <c r="D5457" s="2">
        <v>5457.3612029402429</v>
      </c>
      <c r="E5457" s="2">
        <v>701.20007536642731</v>
      </c>
      <c r="F5457" s="2">
        <v>35.668016429724155</v>
      </c>
      <c r="G5457" s="55"/>
    </row>
    <row r="5458" spans="1:7" x14ac:dyDescent="0.2">
      <c r="A5458" s="49">
        <v>5457</v>
      </c>
      <c r="B5458" s="54">
        <v>43693</v>
      </c>
      <c r="C5458">
        <v>9</v>
      </c>
      <c r="D5458" s="2">
        <v>5578.5010223910585</v>
      </c>
      <c r="E5458" s="2">
        <v>738.65635754112645</v>
      </c>
      <c r="F5458" s="2">
        <v>270.77530022563963</v>
      </c>
      <c r="G5458" s="55"/>
    </row>
    <row r="5459" spans="1:7" x14ac:dyDescent="0.2">
      <c r="A5459" s="49">
        <v>5458</v>
      </c>
      <c r="B5459" s="54">
        <v>43693</v>
      </c>
      <c r="C5459">
        <v>10</v>
      </c>
      <c r="D5459" s="2">
        <v>5640.476826849299</v>
      </c>
      <c r="E5459" s="2">
        <v>837.84378024050545</v>
      </c>
      <c r="F5459" s="2">
        <v>647.40284168659514</v>
      </c>
      <c r="G5459" s="55"/>
    </row>
    <row r="5460" spans="1:7" x14ac:dyDescent="0.2">
      <c r="A5460" s="49">
        <v>5459</v>
      </c>
      <c r="B5460" s="54">
        <v>43693</v>
      </c>
      <c r="C5460">
        <v>11</v>
      </c>
      <c r="D5460" s="2">
        <v>5778.7728471443934</v>
      </c>
      <c r="E5460" s="2">
        <v>954.11214653434342</v>
      </c>
      <c r="F5460" s="2">
        <v>870.62446940449615</v>
      </c>
      <c r="G5460" s="55"/>
    </row>
    <row r="5461" spans="1:7" x14ac:dyDescent="0.2">
      <c r="A5461" s="49">
        <v>5460</v>
      </c>
      <c r="B5461" s="54">
        <v>43693</v>
      </c>
      <c r="C5461">
        <v>12</v>
      </c>
      <c r="D5461" s="2">
        <v>5862.299898346354</v>
      </c>
      <c r="E5461" s="2">
        <v>1019.3203214792035</v>
      </c>
      <c r="F5461" s="2">
        <v>1062.3961576261518</v>
      </c>
      <c r="G5461" s="55"/>
    </row>
    <row r="5462" spans="1:7" x14ac:dyDescent="0.2">
      <c r="A5462" s="49">
        <v>5461</v>
      </c>
      <c r="B5462" s="54">
        <v>43693</v>
      </c>
      <c r="C5462">
        <v>13</v>
      </c>
      <c r="D5462" s="2">
        <v>5839.9625289809283</v>
      </c>
      <c r="E5462" s="2">
        <v>1023.6562839675349</v>
      </c>
      <c r="F5462" s="2">
        <v>1210.8877977769225</v>
      </c>
      <c r="G5462" s="55"/>
    </row>
    <row r="5463" spans="1:7" x14ac:dyDescent="0.2">
      <c r="A5463" s="49">
        <v>5462</v>
      </c>
      <c r="B5463" s="54">
        <v>43693</v>
      </c>
      <c r="C5463">
        <v>14</v>
      </c>
      <c r="D5463" s="2">
        <v>5843.459495630429</v>
      </c>
      <c r="E5463" s="2">
        <v>1026.4438535847969</v>
      </c>
      <c r="F5463" s="2">
        <v>1316.067452962558</v>
      </c>
      <c r="G5463" s="55"/>
    </row>
    <row r="5464" spans="1:7" x14ac:dyDescent="0.2">
      <c r="A5464" s="49">
        <v>5463</v>
      </c>
      <c r="B5464" s="54">
        <v>43693</v>
      </c>
      <c r="C5464">
        <v>15</v>
      </c>
      <c r="D5464" s="2">
        <v>5831.5495492529844</v>
      </c>
      <c r="E5464" s="2">
        <v>1045.6982949299106</v>
      </c>
      <c r="F5464" s="2">
        <v>1324.0804644935449</v>
      </c>
      <c r="G5464" s="55"/>
    </row>
    <row r="5465" spans="1:7" x14ac:dyDescent="0.2">
      <c r="A5465" s="49">
        <v>5464</v>
      </c>
      <c r="B5465" s="54">
        <v>43693</v>
      </c>
      <c r="C5465">
        <v>16</v>
      </c>
      <c r="D5465" s="2">
        <v>5873.4132039921551</v>
      </c>
      <c r="E5465" s="2">
        <v>1059.6972283398593</v>
      </c>
      <c r="F5465" s="2">
        <v>1231.4823868123212</v>
      </c>
      <c r="G5465" s="55"/>
    </row>
    <row r="5466" spans="1:7" x14ac:dyDescent="0.2">
      <c r="A5466" s="49">
        <v>5465</v>
      </c>
      <c r="B5466" s="54">
        <v>43693</v>
      </c>
      <c r="C5466">
        <v>17</v>
      </c>
      <c r="D5466" s="2">
        <v>5962.6905744453816</v>
      </c>
      <c r="E5466" s="2">
        <v>1060.7571323949471</v>
      </c>
      <c r="F5466" s="2">
        <v>996.03198501521206</v>
      </c>
      <c r="G5466" s="55"/>
    </row>
    <row r="5467" spans="1:7" x14ac:dyDescent="0.2">
      <c r="A5467" s="49">
        <v>5466</v>
      </c>
      <c r="B5467" s="54">
        <v>43693</v>
      </c>
      <c r="C5467">
        <v>18</v>
      </c>
      <c r="D5467" s="2">
        <v>5952.8840706681531</v>
      </c>
      <c r="E5467" s="2">
        <v>1077.6316116918301</v>
      </c>
      <c r="F5467" s="2">
        <v>773.66317002543121</v>
      </c>
      <c r="G5467" s="55"/>
    </row>
    <row r="5468" spans="1:7" x14ac:dyDescent="0.2">
      <c r="A5468" s="49">
        <v>5467</v>
      </c>
      <c r="B5468" s="54">
        <v>43693</v>
      </c>
      <c r="C5468">
        <v>19</v>
      </c>
      <c r="D5468" s="2">
        <v>6015.2004702260001</v>
      </c>
      <c r="E5468" s="2">
        <v>1047.6433559771006</v>
      </c>
      <c r="F5468" s="2">
        <v>454.63026837163432</v>
      </c>
      <c r="G5468" s="55"/>
    </row>
    <row r="5469" spans="1:7" x14ac:dyDescent="0.2">
      <c r="A5469" s="49">
        <v>5468</v>
      </c>
      <c r="B5469" s="54">
        <v>43693</v>
      </c>
      <c r="C5469">
        <v>20</v>
      </c>
      <c r="D5469" s="2">
        <v>5937.078532236379</v>
      </c>
      <c r="E5469" s="2">
        <v>1039.4441653937556</v>
      </c>
      <c r="F5469" s="2">
        <v>130.71709149377642</v>
      </c>
      <c r="G5469" s="55"/>
    </row>
    <row r="5470" spans="1:7" x14ac:dyDescent="0.2">
      <c r="A5470" s="49">
        <v>5469</v>
      </c>
      <c r="B5470" s="54">
        <v>43693</v>
      </c>
      <c r="C5470">
        <v>21</v>
      </c>
      <c r="D5470" s="2">
        <v>5884.5617766285941</v>
      </c>
      <c r="E5470" s="2">
        <v>1030.1455167340289</v>
      </c>
      <c r="F5470" s="2">
        <v>5.4590131877615722</v>
      </c>
      <c r="G5470" s="55"/>
    </row>
    <row r="5471" spans="1:7" x14ac:dyDescent="0.2">
      <c r="A5471" s="49">
        <v>5470</v>
      </c>
      <c r="B5471" s="54">
        <v>43693</v>
      </c>
      <c r="C5471">
        <v>22</v>
      </c>
      <c r="D5471" s="2">
        <v>5986.6695310554878</v>
      </c>
      <c r="E5471" s="2">
        <v>1137.3708105073563</v>
      </c>
      <c r="F5471" s="2">
        <v>0</v>
      </c>
      <c r="G5471" s="55"/>
    </row>
    <row r="5472" spans="1:7" x14ac:dyDescent="0.2">
      <c r="A5472" s="49">
        <v>5471</v>
      </c>
      <c r="B5472" s="54">
        <v>43693</v>
      </c>
      <c r="C5472">
        <v>23</v>
      </c>
      <c r="D5472" s="2">
        <v>5956.7171092647086</v>
      </c>
      <c r="E5472" s="2">
        <v>906.82456234974495</v>
      </c>
      <c r="F5472" s="2">
        <v>0</v>
      </c>
      <c r="G5472" s="55"/>
    </row>
    <row r="5473" spans="1:7" x14ac:dyDescent="0.2">
      <c r="A5473" s="49">
        <v>5472</v>
      </c>
      <c r="B5473" s="54">
        <v>43693</v>
      </c>
      <c r="C5473">
        <v>24</v>
      </c>
      <c r="D5473" s="2">
        <v>5821.8015006636824</v>
      </c>
      <c r="E5473" s="2">
        <v>667.8505800584561</v>
      </c>
      <c r="F5473" s="2">
        <v>0</v>
      </c>
      <c r="G5473" s="55"/>
    </row>
    <row r="5474" spans="1:7" x14ac:dyDescent="0.2">
      <c r="A5474" s="49">
        <v>5473</v>
      </c>
      <c r="B5474" s="54">
        <v>43694</v>
      </c>
      <c r="C5474">
        <v>1</v>
      </c>
      <c r="D5474" s="2">
        <v>5622.0452933047609</v>
      </c>
      <c r="E5474" s="2">
        <v>664.86448531380711</v>
      </c>
      <c r="F5474" s="2">
        <v>0</v>
      </c>
      <c r="G5474" s="55"/>
    </row>
    <row r="5475" spans="1:7" x14ac:dyDescent="0.2">
      <c r="A5475" s="49">
        <v>5474</v>
      </c>
      <c r="B5475" s="54">
        <v>43694</v>
      </c>
      <c r="C5475">
        <v>2</v>
      </c>
      <c r="D5475" s="2">
        <v>5430.056254920547</v>
      </c>
      <c r="E5475" s="2">
        <v>705.09584520509657</v>
      </c>
      <c r="F5475" s="2">
        <v>0</v>
      </c>
      <c r="G5475" s="55"/>
    </row>
    <row r="5476" spans="1:7" x14ac:dyDescent="0.2">
      <c r="A5476" s="49">
        <v>5475</v>
      </c>
      <c r="B5476" s="54">
        <v>43694</v>
      </c>
      <c r="C5476">
        <v>3</v>
      </c>
      <c r="D5476" s="2">
        <v>5359.8507812661901</v>
      </c>
      <c r="E5476" s="2">
        <v>460.97712782358201</v>
      </c>
      <c r="F5476" s="2">
        <v>0</v>
      </c>
      <c r="G5476" s="55"/>
    </row>
    <row r="5477" spans="1:7" x14ac:dyDescent="0.2">
      <c r="A5477" s="49">
        <v>5476</v>
      </c>
      <c r="B5477" s="54">
        <v>43694</v>
      </c>
      <c r="C5477">
        <v>4</v>
      </c>
      <c r="D5477" s="2">
        <v>5283.9885235039983</v>
      </c>
      <c r="E5477" s="2">
        <v>477.6444438856102</v>
      </c>
      <c r="F5477" s="2">
        <v>0</v>
      </c>
      <c r="G5477" s="55"/>
    </row>
    <row r="5478" spans="1:7" x14ac:dyDescent="0.2">
      <c r="A5478" s="49">
        <v>5477</v>
      </c>
      <c r="B5478" s="54">
        <v>43694</v>
      </c>
      <c r="C5478">
        <v>5</v>
      </c>
      <c r="D5478" s="2">
        <v>5267.5436164689863</v>
      </c>
      <c r="E5478" s="2">
        <v>475.31400697911107</v>
      </c>
      <c r="F5478" s="2">
        <v>0</v>
      </c>
      <c r="G5478" s="55"/>
    </row>
    <row r="5479" spans="1:7" x14ac:dyDescent="0.2">
      <c r="A5479" s="49">
        <v>5478</v>
      </c>
      <c r="B5479" s="54">
        <v>43694</v>
      </c>
      <c r="C5479">
        <v>6</v>
      </c>
      <c r="D5479" s="2">
        <v>5282.8238877920785</v>
      </c>
      <c r="E5479" s="2">
        <v>457.80863670189871</v>
      </c>
      <c r="F5479" s="2">
        <v>1.7681555231452126E-2</v>
      </c>
      <c r="G5479" s="55"/>
    </row>
    <row r="5480" spans="1:7" x14ac:dyDescent="0.2">
      <c r="A5480" s="49">
        <v>5479</v>
      </c>
      <c r="B5480" s="54">
        <v>43694</v>
      </c>
      <c r="C5480">
        <v>7</v>
      </c>
      <c r="D5480" s="2">
        <v>5328.7263581481784</v>
      </c>
      <c r="E5480" s="2">
        <v>418.866899133299</v>
      </c>
      <c r="F5480" s="2">
        <v>1.214721636334813</v>
      </c>
      <c r="G5480" s="55"/>
    </row>
    <row r="5481" spans="1:7" x14ac:dyDescent="0.2">
      <c r="A5481" s="49">
        <v>5480</v>
      </c>
      <c r="B5481" s="54">
        <v>43694</v>
      </c>
      <c r="C5481">
        <v>8</v>
      </c>
      <c r="D5481" s="2">
        <v>5476.37165618579</v>
      </c>
      <c r="E5481" s="2">
        <v>408.17902240917891</v>
      </c>
      <c r="F5481" s="2">
        <v>27.642446560558028</v>
      </c>
      <c r="G5481" s="55"/>
    </row>
    <row r="5482" spans="1:7" x14ac:dyDescent="0.2">
      <c r="A5482" s="49">
        <v>5481</v>
      </c>
      <c r="B5482" s="54">
        <v>43694</v>
      </c>
      <c r="C5482">
        <v>9</v>
      </c>
      <c r="D5482" s="2">
        <v>5607.5609757550001</v>
      </c>
      <c r="E5482" s="2">
        <v>345.58788957117486</v>
      </c>
      <c r="F5482" s="2">
        <v>233.61797777266221</v>
      </c>
      <c r="G5482" s="55"/>
    </row>
    <row r="5483" spans="1:7" x14ac:dyDescent="0.2">
      <c r="A5483" s="49">
        <v>5482</v>
      </c>
      <c r="B5483" s="54">
        <v>43694</v>
      </c>
      <c r="C5483">
        <v>10</v>
      </c>
      <c r="D5483" s="2">
        <v>5687.4002840683488</v>
      </c>
      <c r="E5483" s="2">
        <v>709.97212527944191</v>
      </c>
      <c r="F5483" s="2">
        <v>543.92019639355249</v>
      </c>
      <c r="G5483" s="55"/>
    </row>
    <row r="5484" spans="1:7" x14ac:dyDescent="0.2">
      <c r="A5484" s="49">
        <v>5483</v>
      </c>
      <c r="B5484" s="54">
        <v>43694</v>
      </c>
      <c r="C5484">
        <v>11</v>
      </c>
      <c r="D5484" s="2">
        <v>5805.9655895883243</v>
      </c>
      <c r="E5484" s="2">
        <v>854.17322888741342</v>
      </c>
      <c r="F5484" s="2">
        <v>891.56644537443049</v>
      </c>
      <c r="G5484" s="55"/>
    </row>
    <row r="5485" spans="1:7" x14ac:dyDescent="0.2">
      <c r="A5485" s="49">
        <v>5484</v>
      </c>
      <c r="B5485" s="54">
        <v>43694</v>
      </c>
      <c r="C5485">
        <v>12</v>
      </c>
      <c r="D5485" s="2">
        <v>5895.3907250426118</v>
      </c>
      <c r="E5485" s="2">
        <v>894.25902481022945</v>
      </c>
      <c r="F5485" s="2">
        <v>1083.0433107428948</v>
      </c>
      <c r="G5485" s="55"/>
    </row>
    <row r="5486" spans="1:7" x14ac:dyDescent="0.2">
      <c r="A5486" s="49">
        <v>5485</v>
      </c>
      <c r="B5486" s="54">
        <v>43694</v>
      </c>
      <c r="C5486">
        <v>13</v>
      </c>
      <c r="D5486" s="2">
        <v>5922.2876605169231</v>
      </c>
      <c r="E5486" s="2">
        <v>1001.1206018160188</v>
      </c>
      <c r="F5486" s="2">
        <v>1162.8195530762155</v>
      </c>
      <c r="G5486" s="55"/>
    </row>
    <row r="5487" spans="1:7" x14ac:dyDescent="0.2">
      <c r="A5487" s="49">
        <v>5486</v>
      </c>
      <c r="B5487" s="54">
        <v>43694</v>
      </c>
      <c r="C5487">
        <v>14</v>
      </c>
      <c r="D5487" s="2">
        <v>5906.2465517364926</v>
      </c>
      <c r="E5487" s="2">
        <v>945.02927295738539</v>
      </c>
      <c r="F5487" s="2">
        <v>1251.3774039211035</v>
      </c>
      <c r="G5487" s="55"/>
    </row>
    <row r="5488" spans="1:7" x14ac:dyDescent="0.2">
      <c r="A5488" s="49">
        <v>5487</v>
      </c>
      <c r="B5488" s="54">
        <v>43694</v>
      </c>
      <c r="C5488">
        <v>15</v>
      </c>
      <c r="D5488" s="2">
        <v>5892.1322100756997</v>
      </c>
      <c r="E5488" s="2">
        <v>885.00835669815956</v>
      </c>
      <c r="F5488" s="2">
        <v>1245.6741025503413</v>
      </c>
      <c r="G5488" s="55"/>
    </row>
    <row r="5489" spans="1:7" x14ac:dyDescent="0.2">
      <c r="A5489" s="49">
        <v>5488</v>
      </c>
      <c r="B5489" s="54">
        <v>43694</v>
      </c>
      <c r="C5489">
        <v>16</v>
      </c>
      <c r="D5489" s="2">
        <v>5897.6345281188251</v>
      </c>
      <c r="E5489" s="2">
        <v>946.08905436507791</v>
      </c>
      <c r="F5489" s="2">
        <v>1044.7774504337942</v>
      </c>
      <c r="G5489" s="55"/>
    </row>
    <row r="5490" spans="1:7" x14ac:dyDescent="0.2">
      <c r="A5490" s="49">
        <v>5489</v>
      </c>
      <c r="B5490" s="54">
        <v>43694</v>
      </c>
      <c r="C5490">
        <v>17</v>
      </c>
      <c r="D5490" s="2">
        <v>5955.9897032345307</v>
      </c>
      <c r="E5490" s="2">
        <v>1014.2316623340801</v>
      </c>
      <c r="F5490" s="2">
        <v>972.26027182944449</v>
      </c>
      <c r="G5490" s="55"/>
    </row>
    <row r="5491" spans="1:7" x14ac:dyDescent="0.2">
      <c r="A5491" s="49">
        <v>5490</v>
      </c>
      <c r="B5491" s="54">
        <v>43694</v>
      </c>
      <c r="C5491">
        <v>18</v>
      </c>
      <c r="D5491" s="2">
        <v>5972.9914816198507</v>
      </c>
      <c r="E5491" s="2">
        <v>1103.9361341194676</v>
      </c>
      <c r="F5491" s="2">
        <v>736.97800249900251</v>
      </c>
      <c r="G5491" s="55"/>
    </row>
    <row r="5492" spans="1:7" x14ac:dyDescent="0.2">
      <c r="A5492" s="49">
        <v>5491</v>
      </c>
      <c r="B5492" s="54">
        <v>43694</v>
      </c>
      <c r="C5492">
        <v>19</v>
      </c>
      <c r="D5492" s="2">
        <v>6012.3671697073623</v>
      </c>
      <c r="E5492" s="2">
        <v>1043.6124165349347</v>
      </c>
      <c r="F5492" s="2">
        <v>424.61056147402314</v>
      </c>
      <c r="G5492" s="55"/>
    </row>
    <row r="5493" spans="1:7" x14ac:dyDescent="0.2">
      <c r="A5493" s="49">
        <v>5492</v>
      </c>
      <c r="B5493" s="54">
        <v>43694</v>
      </c>
      <c r="C5493">
        <v>20</v>
      </c>
      <c r="D5493" s="2">
        <v>5926.1754237957657</v>
      </c>
      <c r="E5493" s="2">
        <v>1031.5184492085416</v>
      </c>
      <c r="F5493" s="2">
        <v>139.61394579311059</v>
      </c>
      <c r="G5493" s="55"/>
    </row>
    <row r="5494" spans="1:7" x14ac:dyDescent="0.2">
      <c r="A5494" s="49">
        <v>5493</v>
      </c>
      <c r="B5494" s="54">
        <v>43694</v>
      </c>
      <c r="C5494">
        <v>21</v>
      </c>
      <c r="D5494" s="2">
        <v>5870.0090728189089</v>
      </c>
      <c r="E5494" s="2">
        <v>1187.5221894642441</v>
      </c>
      <c r="F5494" s="2">
        <v>5.331536055485099</v>
      </c>
      <c r="G5494" s="55"/>
    </row>
    <row r="5495" spans="1:7" x14ac:dyDescent="0.2">
      <c r="A5495" s="49">
        <v>5494</v>
      </c>
      <c r="B5495" s="54">
        <v>43694</v>
      </c>
      <c r="C5495">
        <v>22</v>
      </c>
      <c r="D5495" s="2">
        <v>5949.3565297152345</v>
      </c>
      <c r="E5495" s="2">
        <v>1276.003612165533</v>
      </c>
      <c r="F5495" s="2">
        <v>0</v>
      </c>
      <c r="G5495" s="55"/>
    </row>
    <row r="5496" spans="1:7" x14ac:dyDescent="0.2">
      <c r="A5496" s="49">
        <v>5495</v>
      </c>
      <c r="B5496" s="54">
        <v>43694</v>
      </c>
      <c r="C5496">
        <v>23</v>
      </c>
      <c r="D5496" s="2">
        <v>5903.8845388330101</v>
      </c>
      <c r="E5496" s="2">
        <v>1109.5442368480485</v>
      </c>
      <c r="F5496" s="2">
        <v>0</v>
      </c>
      <c r="G5496" s="55"/>
    </row>
    <row r="5497" spans="1:7" x14ac:dyDescent="0.2">
      <c r="A5497" s="49">
        <v>5496</v>
      </c>
      <c r="B5497" s="54">
        <v>43694</v>
      </c>
      <c r="C5497">
        <v>24</v>
      </c>
      <c r="D5497" s="2">
        <v>5775.2432878489217</v>
      </c>
      <c r="E5497" s="2">
        <v>1112.3767002225118</v>
      </c>
      <c r="F5497" s="2">
        <v>0</v>
      </c>
      <c r="G5497" s="55"/>
    </row>
    <row r="5498" spans="1:7" x14ac:dyDescent="0.2">
      <c r="A5498" s="49">
        <v>5497</v>
      </c>
      <c r="B5498" s="54">
        <v>43695</v>
      </c>
      <c r="C5498">
        <v>1</v>
      </c>
      <c r="D5498" s="2">
        <v>5583.2978361980222</v>
      </c>
      <c r="E5498" s="2">
        <v>1163.87602988514</v>
      </c>
      <c r="F5498" s="2">
        <v>0</v>
      </c>
      <c r="G5498" s="55"/>
    </row>
    <row r="5499" spans="1:7" x14ac:dyDescent="0.2">
      <c r="A5499" s="49">
        <v>5498</v>
      </c>
      <c r="B5499" s="54">
        <v>43695</v>
      </c>
      <c r="C5499">
        <v>2</v>
      </c>
      <c r="D5499" s="2">
        <v>5413.3835977588924</v>
      </c>
      <c r="E5499" s="2">
        <v>1268.6951199795039</v>
      </c>
      <c r="F5499" s="2">
        <v>0</v>
      </c>
      <c r="G5499" s="55"/>
    </row>
    <row r="5500" spans="1:7" x14ac:dyDescent="0.2">
      <c r="A5500" s="49">
        <v>5499</v>
      </c>
      <c r="B5500" s="54">
        <v>43695</v>
      </c>
      <c r="C5500">
        <v>3</v>
      </c>
      <c r="D5500" s="2">
        <v>5338.7065383029412</v>
      </c>
      <c r="E5500" s="2">
        <v>1315.79092776776</v>
      </c>
      <c r="F5500" s="2">
        <v>0</v>
      </c>
      <c r="G5500" s="55"/>
    </row>
    <row r="5501" spans="1:7" x14ac:dyDescent="0.2">
      <c r="A5501" s="49">
        <v>5500</v>
      </c>
      <c r="B5501" s="54">
        <v>43695</v>
      </c>
      <c r="C5501">
        <v>4</v>
      </c>
      <c r="D5501" s="2">
        <v>5288.144279048026</v>
      </c>
      <c r="E5501" s="2">
        <v>1271.5323949907022</v>
      </c>
      <c r="F5501" s="2">
        <v>0</v>
      </c>
      <c r="G5501" s="55"/>
    </row>
    <row r="5502" spans="1:7" x14ac:dyDescent="0.2">
      <c r="A5502" s="49">
        <v>5501</v>
      </c>
      <c r="B5502" s="54">
        <v>43695</v>
      </c>
      <c r="C5502">
        <v>5</v>
      </c>
      <c r="D5502" s="2">
        <v>5263.5388682484145</v>
      </c>
      <c r="E5502" s="2">
        <v>1251.9138157745351</v>
      </c>
      <c r="F5502" s="2">
        <v>0</v>
      </c>
      <c r="G5502" s="55"/>
    </row>
    <row r="5503" spans="1:7" x14ac:dyDescent="0.2">
      <c r="A5503" s="49">
        <v>5502</v>
      </c>
      <c r="B5503" s="54">
        <v>43695</v>
      </c>
      <c r="C5503">
        <v>6</v>
      </c>
      <c r="D5503" s="2">
        <v>5252.9375901999083</v>
      </c>
      <c r="E5503" s="2">
        <v>1179.7239073553578</v>
      </c>
      <c r="F5503" s="2">
        <v>1.5320541344324669E-2</v>
      </c>
      <c r="G5503" s="55"/>
    </row>
    <row r="5504" spans="1:7" x14ac:dyDescent="0.2">
      <c r="A5504" s="49">
        <v>5503</v>
      </c>
      <c r="B5504" s="54">
        <v>43695</v>
      </c>
      <c r="C5504">
        <v>7</v>
      </c>
      <c r="D5504" s="2">
        <v>5304.7381684225265</v>
      </c>
      <c r="E5504" s="2">
        <v>1202.1446850748634</v>
      </c>
      <c r="F5504" s="2">
        <v>1.2309024213062778</v>
      </c>
      <c r="G5504" s="55"/>
    </row>
    <row r="5505" spans="1:7" x14ac:dyDescent="0.2">
      <c r="A5505" s="49">
        <v>5504</v>
      </c>
      <c r="B5505" s="54">
        <v>43695</v>
      </c>
      <c r="C5505">
        <v>8</v>
      </c>
      <c r="D5505" s="2">
        <v>5458.0862791899044</v>
      </c>
      <c r="E5505" s="2">
        <v>1099.0776598295001</v>
      </c>
      <c r="F5505" s="2">
        <v>18.295433942929613</v>
      </c>
      <c r="G5505" s="55"/>
    </row>
    <row r="5506" spans="1:7" x14ac:dyDescent="0.2">
      <c r="A5506" s="49">
        <v>5505</v>
      </c>
      <c r="B5506" s="54">
        <v>43695</v>
      </c>
      <c r="C5506">
        <v>9</v>
      </c>
      <c r="D5506" s="2">
        <v>5583.6546092044346</v>
      </c>
      <c r="E5506" s="2">
        <v>1102.8574056440839</v>
      </c>
      <c r="F5506" s="2">
        <v>193.38091810596194</v>
      </c>
      <c r="G5506" s="55"/>
    </row>
    <row r="5507" spans="1:7" x14ac:dyDescent="0.2">
      <c r="A5507" s="49">
        <v>5506</v>
      </c>
      <c r="B5507" s="54">
        <v>43695</v>
      </c>
      <c r="C5507">
        <v>10</v>
      </c>
      <c r="D5507" s="2">
        <v>5645.9409859050629</v>
      </c>
      <c r="E5507" s="2">
        <v>1098.4620071702952</v>
      </c>
      <c r="F5507" s="2">
        <v>498.0953811590407</v>
      </c>
      <c r="G5507" s="55"/>
    </row>
    <row r="5508" spans="1:7" x14ac:dyDescent="0.2">
      <c r="A5508" s="49">
        <v>5507</v>
      </c>
      <c r="B5508" s="54">
        <v>43695</v>
      </c>
      <c r="C5508">
        <v>11</v>
      </c>
      <c r="D5508" s="2">
        <v>5806.251767867253</v>
      </c>
      <c r="E5508" s="2">
        <v>979.50683142822709</v>
      </c>
      <c r="F5508" s="2">
        <v>749.94366858512149</v>
      </c>
      <c r="G5508" s="55"/>
    </row>
    <row r="5509" spans="1:7" x14ac:dyDescent="0.2">
      <c r="A5509" s="49">
        <v>5508</v>
      </c>
      <c r="B5509" s="54">
        <v>43695</v>
      </c>
      <c r="C5509">
        <v>12</v>
      </c>
      <c r="D5509" s="2">
        <v>5889.1716193014654</v>
      </c>
      <c r="E5509" s="2">
        <v>960.80654331414041</v>
      </c>
      <c r="F5509" s="2">
        <v>951.75536756835891</v>
      </c>
      <c r="G5509" s="55"/>
    </row>
    <row r="5510" spans="1:7" x14ac:dyDescent="0.2">
      <c r="A5510" s="49">
        <v>5509</v>
      </c>
      <c r="B5510" s="54">
        <v>43695</v>
      </c>
      <c r="C5510">
        <v>13</v>
      </c>
      <c r="D5510" s="2">
        <v>5905.6916314081254</v>
      </c>
      <c r="E5510" s="2">
        <v>1244.6920741398178</v>
      </c>
      <c r="F5510" s="2">
        <v>1013.7371954098094</v>
      </c>
      <c r="G5510" s="55"/>
    </row>
    <row r="5511" spans="1:7" x14ac:dyDescent="0.2">
      <c r="A5511" s="49">
        <v>5510</v>
      </c>
      <c r="B5511" s="54">
        <v>43695</v>
      </c>
      <c r="C5511">
        <v>14</v>
      </c>
      <c r="D5511" s="2">
        <v>5876.5358897954238</v>
      </c>
      <c r="E5511" s="2">
        <v>1330.4324161245158</v>
      </c>
      <c r="F5511" s="2">
        <v>1047.5698056895103</v>
      </c>
      <c r="G5511" s="55"/>
    </row>
    <row r="5512" spans="1:7" x14ac:dyDescent="0.2">
      <c r="A5512" s="49">
        <v>5511</v>
      </c>
      <c r="B5512" s="54">
        <v>43695</v>
      </c>
      <c r="C5512">
        <v>15</v>
      </c>
      <c r="D5512" s="2">
        <v>5869.1589780430168</v>
      </c>
      <c r="E5512" s="2">
        <v>1370.2220824667634</v>
      </c>
      <c r="F5512" s="2">
        <v>1011.153175778365</v>
      </c>
      <c r="G5512" s="55"/>
    </row>
    <row r="5513" spans="1:7" x14ac:dyDescent="0.2">
      <c r="A5513" s="49">
        <v>5512</v>
      </c>
      <c r="B5513" s="54">
        <v>43695</v>
      </c>
      <c r="C5513">
        <v>16</v>
      </c>
      <c r="D5513" s="2">
        <v>5900.4914109300853</v>
      </c>
      <c r="E5513" s="2">
        <v>1365.5846735911427</v>
      </c>
      <c r="F5513" s="2">
        <v>897.05341663720719</v>
      </c>
      <c r="G5513" s="55"/>
    </row>
    <row r="5514" spans="1:7" x14ac:dyDescent="0.2">
      <c r="A5514" s="49">
        <v>5513</v>
      </c>
      <c r="B5514" s="54">
        <v>43695</v>
      </c>
      <c r="C5514">
        <v>17</v>
      </c>
      <c r="D5514" s="2">
        <v>5983.5402873573048</v>
      </c>
      <c r="E5514" s="2">
        <v>1366.2037173170479</v>
      </c>
      <c r="F5514" s="2">
        <v>912.3455237702691</v>
      </c>
      <c r="G5514" s="55"/>
    </row>
    <row r="5515" spans="1:7" x14ac:dyDescent="0.2">
      <c r="A5515" s="49">
        <v>5514</v>
      </c>
      <c r="B5515" s="54">
        <v>43695</v>
      </c>
      <c r="C5515">
        <v>18</v>
      </c>
      <c r="D5515" s="2">
        <v>5998.79344475787</v>
      </c>
      <c r="E5515" s="2">
        <v>1448.830817956594</v>
      </c>
      <c r="F5515" s="2">
        <v>651.34671274251605</v>
      </c>
      <c r="G5515" s="55"/>
    </row>
    <row r="5516" spans="1:7" x14ac:dyDescent="0.2">
      <c r="A5516" s="49">
        <v>5515</v>
      </c>
      <c r="B5516" s="54">
        <v>43695</v>
      </c>
      <c r="C5516">
        <v>19</v>
      </c>
      <c r="D5516" s="2">
        <v>6043.9782540845144</v>
      </c>
      <c r="E5516" s="2">
        <v>1523.0626063327852</v>
      </c>
      <c r="F5516" s="2">
        <v>334.38458689126662</v>
      </c>
      <c r="G5516" s="55"/>
    </row>
    <row r="5517" spans="1:7" x14ac:dyDescent="0.2">
      <c r="A5517" s="49">
        <v>5516</v>
      </c>
      <c r="B5517" s="54">
        <v>43695</v>
      </c>
      <c r="C5517">
        <v>20</v>
      </c>
      <c r="D5517" s="2">
        <v>5948.0034020682633</v>
      </c>
      <c r="E5517" s="2">
        <v>1386.3562166397919</v>
      </c>
      <c r="F5517" s="2">
        <v>123.45626393524513</v>
      </c>
      <c r="G5517" s="55"/>
    </row>
    <row r="5518" spans="1:7" x14ac:dyDescent="0.2">
      <c r="A5518" s="49">
        <v>5517</v>
      </c>
      <c r="B5518" s="54">
        <v>43695</v>
      </c>
      <c r="C5518">
        <v>21</v>
      </c>
      <c r="D5518" s="2">
        <v>5914.1664954803473</v>
      </c>
      <c r="E5518" s="2">
        <v>1378.437786770987</v>
      </c>
      <c r="F5518" s="2">
        <v>5.4726784270767297</v>
      </c>
      <c r="G5518" s="55"/>
    </row>
    <row r="5519" spans="1:7" x14ac:dyDescent="0.2">
      <c r="A5519" s="49">
        <v>5518</v>
      </c>
      <c r="B5519" s="54">
        <v>43695</v>
      </c>
      <c r="C5519">
        <v>22</v>
      </c>
      <c r="D5519" s="2">
        <v>6004.417177852305</v>
      </c>
      <c r="E5519" s="2">
        <v>1383.0755353873319</v>
      </c>
      <c r="F5519" s="2">
        <v>0</v>
      </c>
      <c r="G5519" s="55"/>
    </row>
    <row r="5520" spans="1:7" x14ac:dyDescent="0.2">
      <c r="A5520" s="49">
        <v>5519</v>
      </c>
      <c r="B5520" s="54">
        <v>43695</v>
      </c>
      <c r="C5520">
        <v>23</v>
      </c>
      <c r="D5520" s="2">
        <v>5972.6913317224207</v>
      </c>
      <c r="E5520" s="2">
        <v>1609.7979253624933</v>
      </c>
      <c r="F5520" s="2">
        <v>0</v>
      </c>
      <c r="G5520" s="55"/>
    </row>
    <row r="5521" spans="1:7" x14ac:dyDescent="0.2">
      <c r="A5521" s="49">
        <v>5520</v>
      </c>
      <c r="B5521" s="54">
        <v>43695</v>
      </c>
      <c r="C5521">
        <v>24</v>
      </c>
      <c r="D5521" s="2">
        <v>5834.5072803993453</v>
      </c>
      <c r="E5521" s="2">
        <v>1568.0728600990008</v>
      </c>
      <c r="F5521" s="2">
        <v>0</v>
      </c>
      <c r="G5521" s="55"/>
    </row>
    <row r="5522" spans="1:7" x14ac:dyDescent="0.2">
      <c r="A5522" s="49">
        <v>5521</v>
      </c>
      <c r="B5522" s="54">
        <v>43696</v>
      </c>
      <c r="C5522">
        <v>1</v>
      </c>
      <c r="D5522" s="2">
        <v>5620.3531609405754</v>
      </c>
      <c r="E5522" s="2">
        <v>1172.7649112905121</v>
      </c>
      <c r="F5522" s="2">
        <v>0</v>
      </c>
      <c r="G5522" s="55"/>
    </row>
    <row r="5523" spans="1:7" x14ac:dyDescent="0.2">
      <c r="A5523" s="49">
        <v>5522</v>
      </c>
      <c r="B5523" s="54">
        <v>43696</v>
      </c>
      <c r="C5523">
        <v>2</v>
      </c>
      <c r="D5523" s="2">
        <v>5457.0778636529512</v>
      </c>
      <c r="E5523" s="2">
        <v>1122.9537481122952</v>
      </c>
      <c r="F5523" s="2">
        <v>0</v>
      </c>
      <c r="G5523" s="55"/>
    </row>
    <row r="5524" spans="1:7" x14ac:dyDescent="0.2">
      <c r="A5524" s="49">
        <v>5523</v>
      </c>
      <c r="B5524" s="54">
        <v>43696</v>
      </c>
      <c r="C5524">
        <v>3</v>
      </c>
      <c r="D5524" s="2">
        <v>5391.3375347609917</v>
      </c>
      <c r="E5524" s="2">
        <v>1019.6302566194311</v>
      </c>
      <c r="F5524" s="2">
        <v>0</v>
      </c>
      <c r="G5524" s="55"/>
    </row>
    <row r="5525" spans="1:7" x14ac:dyDescent="0.2">
      <c r="A5525" s="49">
        <v>5524</v>
      </c>
      <c r="B5525" s="54">
        <v>43696</v>
      </c>
      <c r="C5525">
        <v>4</v>
      </c>
      <c r="D5525" s="2">
        <v>5340.3050301354851</v>
      </c>
      <c r="E5525" s="2">
        <v>1015.6836960167022</v>
      </c>
      <c r="F5525" s="2">
        <v>0</v>
      </c>
      <c r="G5525" s="55"/>
    </row>
    <row r="5526" spans="1:7" x14ac:dyDescent="0.2">
      <c r="A5526" s="49">
        <v>5525</v>
      </c>
      <c r="B5526" s="54">
        <v>43696</v>
      </c>
      <c r="C5526">
        <v>5</v>
      </c>
      <c r="D5526" s="2">
        <v>5293.4976850090261</v>
      </c>
      <c r="E5526" s="2">
        <v>963.67096456705372</v>
      </c>
      <c r="F5526" s="2">
        <v>0</v>
      </c>
      <c r="G5526" s="55"/>
    </row>
    <row r="5527" spans="1:7" x14ac:dyDescent="0.2">
      <c r="A5527" s="49">
        <v>5526</v>
      </c>
      <c r="B5527" s="54">
        <v>43696</v>
      </c>
      <c r="C5527">
        <v>6</v>
      </c>
      <c r="D5527" s="2">
        <v>5293.2294793104156</v>
      </c>
      <c r="E5527" s="2">
        <v>976.84508011380331</v>
      </c>
      <c r="F5527" s="2">
        <v>8.5191300570703864E-3</v>
      </c>
      <c r="G5527" s="55"/>
    </row>
    <row r="5528" spans="1:7" x14ac:dyDescent="0.2">
      <c r="A5528" s="49">
        <v>5527</v>
      </c>
      <c r="B5528" s="54">
        <v>43696</v>
      </c>
      <c r="C5528">
        <v>7</v>
      </c>
      <c r="D5528" s="2">
        <v>5334.5658456465771</v>
      </c>
      <c r="E5528" s="2">
        <v>932.73795790836664</v>
      </c>
      <c r="F5528" s="2">
        <v>1.1452364514901714</v>
      </c>
      <c r="G5528" s="55"/>
    </row>
    <row r="5529" spans="1:7" x14ac:dyDescent="0.2">
      <c r="A5529" s="49">
        <v>5528</v>
      </c>
      <c r="B5529" s="54">
        <v>43696</v>
      </c>
      <c r="C5529">
        <v>8</v>
      </c>
      <c r="D5529" s="2">
        <v>5461.590009915155</v>
      </c>
      <c r="E5529" s="2">
        <v>893.42507986503188</v>
      </c>
      <c r="F5529" s="2">
        <v>15.948891679137603</v>
      </c>
      <c r="G5529" s="55"/>
    </row>
    <row r="5530" spans="1:7" x14ac:dyDescent="0.2">
      <c r="A5530" s="49">
        <v>5529</v>
      </c>
      <c r="B5530" s="54">
        <v>43696</v>
      </c>
      <c r="C5530">
        <v>9</v>
      </c>
      <c r="D5530" s="2">
        <v>5579.6546875889981</v>
      </c>
      <c r="E5530" s="2">
        <v>1022.4320616552034</v>
      </c>
      <c r="F5530" s="2">
        <v>203.04337538581348</v>
      </c>
      <c r="G5530" s="55"/>
    </row>
    <row r="5531" spans="1:7" x14ac:dyDescent="0.2">
      <c r="A5531" s="49">
        <v>5530</v>
      </c>
      <c r="B5531" s="54">
        <v>43696</v>
      </c>
      <c r="C5531">
        <v>10</v>
      </c>
      <c r="D5531" s="2">
        <v>5652.4182347322567</v>
      </c>
      <c r="E5531" s="2">
        <v>1068.4523342232578</v>
      </c>
      <c r="F5531" s="2">
        <v>482.83122375726975</v>
      </c>
      <c r="G5531" s="55"/>
    </row>
    <row r="5532" spans="1:7" x14ac:dyDescent="0.2">
      <c r="A5532" s="49">
        <v>5531</v>
      </c>
      <c r="B5532" s="54">
        <v>43696</v>
      </c>
      <c r="C5532">
        <v>11</v>
      </c>
      <c r="D5532" s="2">
        <v>5795.6899649172001</v>
      </c>
      <c r="E5532" s="2">
        <v>1058.9591165070376</v>
      </c>
      <c r="F5532" s="2">
        <v>942.7372573103396</v>
      </c>
      <c r="G5532" s="55"/>
    </row>
    <row r="5533" spans="1:7" x14ac:dyDescent="0.2">
      <c r="A5533" s="49">
        <v>5532</v>
      </c>
      <c r="B5533" s="54">
        <v>43696</v>
      </c>
      <c r="C5533">
        <v>12</v>
      </c>
      <c r="D5533" s="2">
        <v>5885.8175541543324</v>
      </c>
      <c r="E5533" s="2">
        <v>976.32046450178882</v>
      </c>
      <c r="F5533" s="2">
        <v>1164.1460660506796</v>
      </c>
      <c r="G5533" s="55"/>
    </row>
    <row r="5534" spans="1:7" x14ac:dyDescent="0.2">
      <c r="A5534" s="49">
        <v>5533</v>
      </c>
      <c r="B5534" s="54">
        <v>43696</v>
      </c>
      <c r="C5534">
        <v>13</v>
      </c>
      <c r="D5534" s="2">
        <v>5908.7788120809746</v>
      </c>
      <c r="E5534" s="2">
        <v>908.77393358091069</v>
      </c>
      <c r="F5534" s="2">
        <v>1239.6426249258643</v>
      </c>
      <c r="G5534" s="55"/>
    </row>
    <row r="5535" spans="1:7" x14ac:dyDescent="0.2">
      <c r="A5535" s="49">
        <v>5534</v>
      </c>
      <c r="B5535" s="54">
        <v>43696</v>
      </c>
      <c r="C5535">
        <v>14</v>
      </c>
      <c r="D5535" s="2">
        <v>5880.8956771085077</v>
      </c>
      <c r="E5535" s="2">
        <v>767.97633212438427</v>
      </c>
      <c r="F5535" s="2">
        <v>1353.9824545849178</v>
      </c>
      <c r="G5535" s="55"/>
    </row>
    <row r="5536" spans="1:7" x14ac:dyDescent="0.2">
      <c r="A5536" s="49">
        <v>5535</v>
      </c>
      <c r="B5536" s="54">
        <v>43696</v>
      </c>
      <c r="C5536">
        <v>15</v>
      </c>
      <c r="D5536" s="2">
        <v>5856.5467274354751</v>
      </c>
      <c r="E5536" s="2">
        <v>618.61276296741937</v>
      </c>
      <c r="F5536" s="2">
        <v>1284.5631629993054</v>
      </c>
      <c r="G5536" s="55"/>
    </row>
    <row r="5537" spans="1:7" x14ac:dyDescent="0.2">
      <c r="A5537" s="49">
        <v>5536</v>
      </c>
      <c r="B5537" s="54">
        <v>43696</v>
      </c>
      <c r="C5537">
        <v>16</v>
      </c>
      <c r="D5537" s="2">
        <v>5890.0363650583795</v>
      </c>
      <c r="E5537" s="2">
        <v>648.05636381660747</v>
      </c>
      <c r="F5537" s="2">
        <v>1164.0034290849037</v>
      </c>
      <c r="G5537" s="55"/>
    </row>
    <row r="5538" spans="1:7" x14ac:dyDescent="0.2">
      <c r="A5538" s="49">
        <v>5537</v>
      </c>
      <c r="B5538" s="54">
        <v>43696</v>
      </c>
      <c r="C5538">
        <v>17</v>
      </c>
      <c r="D5538" s="2">
        <v>5935.2445346997456</v>
      </c>
      <c r="E5538" s="2">
        <v>723.25655392359693</v>
      </c>
      <c r="F5538" s="2">
        <v>970.26678071129766</v>
      </c>
      <c r="G5538" s="55"/>
    </row>
    <row r="5539" spans="1:7" x14ac:dyDescent="0.2">
      <c r="A5539" s="49">
        <v>5538</v>
      </c>
      <c r="B5539" s="54">
        <v>43696</v>
      </c>
      <c r="C5539">
        <v>18</v>
      </c>
      <c r="D5539" s="2">
        <v>5955.3664881994482</v>
      </c>
      <c r="E5539" s="2">
        <v>802.30874615728908</v>
      </c>
      <c r="F5539" s="2">
        <v>704.83168095495125</v>
      </c>
      <c r="G5539" s="55"/>
    </row>
    <row r="5540" spans="1:7" x14ac:dyDescent="0.2">
      <c r="A5540" s="49">
        <v>5539</v>
      </c>
      <c r="B5540" s="54">
        <v>43696</v>
      </c>
      <c r="C5540">
        <v>19</v>
      </c>
      <c r="D5540" s="2">
        <v>5962.5503225365728</v>
      </c>
      <c r="E5540" s="2">
        <v>958.8259446980685</v>
      </c>
      <c r="F5540" s="2">
        <v>403.17931164419451</v>
      </c>
      <c r="G5540" s="55"/>
    </row>
    <row r="5541" spans="1:7" x14ac:dyDescent="0.2">
      <c r="A5541" s="49">
        <v>5540</v>
      </c>
      <c r="B5541" s="54">
        <v>43696</v>
      </c>
      <c r="C5541">
        <v>20</v>
      </c>
      <c r="D5541" s="2">
        <v>5907.5298177542818</v>
      </c>
      <c r="E5541" s="2">
        <v>1142.7148619017003</v>
      </c>
      <c r="F5541" s="2">
        <v>121.91675941093183</v>
      </c>
      <c r="G5541" s="55"/>
    </row>
    <row r="5542" spans="1:7" x14ac:dyDescent="0.2">
      <c r="A5542" s="49">
        <v>5541</v>
      </c>
      <c r="B5542" s="54">
        <v>43696</v>
      </c>
      <c r="C5542">
        <v>21</v>
      </c>
      <c r="D5542" s="2">
        <v>5882.2717764333984</v>
      </c>
      <c r="E5542" s="2">
        <v>1388.1464092825493</v>
      </c>
      <c r="F5542" s="2">
        <v>3.6221686707355745</v>
      </c>
      <c r="G5542" s="55"/>
    </row>
    <row r="5543" spans="1:7" x14ac:dyDescent="0.2">
      <c r="A5543" s="49">
        <v>5542</v>
      </c>
      <c r="B5543" s="54">
        <v>43696</v>
      </c>
      <c r="C5543">
        <v>22</v>
      </c>
      <c r="D5543" s="2">
        <v>6004.1987613603515</v>
      </c>
      <c r="E5543" s="2">
        <v>1362.0544346088529</v>
      </c>
      <c r="F5543" s="2">
        <v>0</v>
      </c>
      <c r="G5543" s="55"/>
    </row>
    <row r="5544" spans="1:7" x14ac:dyDescent="0.2">
      <c r="A5544" s="49">
        <v>5543</v>
      </c>
      <c r="B5544" s="54">
        <v>43696</v>
      </c>
      <c r="C5544">
        <v>23</v>
      </c>
      <c r="D5544" s="2">
        <v>5936.5865563305724</v>
      </c>
      <c r="E5544" s="2">
        <v>1257.6942486379298</v>
      </c>
      <c r="F5544" s="2">
        <v>0</v>
      </c>
      <c r="G5544" s="55"/>
    </row>
    <row r="5545" spans="1:7" x14ac:dyDescent="0.2">
      <c r="A5545" s="49">
        <v>5544</v>
      </c>
      <c r="B5545" s="54">
        <v>43696</v>
      </c>
      <c r="C5545">
        <v>24</v>
      </c>
      <c r="D5545" s="2">
        <v>5777.2488913358593</v>
      </c>
      <c r="E5545" s="2">
        <v>1265.182576064271</v>
      </c>
      <c r="F5545" s="2">
        <v>0</v>
      </c>
      <c r="G5545" s="55"/>
    </row>
    <row r="5546" spans="1:7" x14ac:dyDescent="0.2">
      <c r="A5546" s="49">
        <v>5545</v>
      </c>
      <c r="B5546" s="54">
        <v>43697</v>
      </c>
      <c r="C5546">
        <v>1</v>
      </c>
      <c r="D5546" s="2">
        <v>5606.7574178562263</v>
      </c>
      <c r="E5546" s="2">
        <v>1218.7723409339492</v>
      </c>
      <c r="F5546" s="2">
        <v>0</v>
      </c>
      <c r="G5546" s="55"/>
    </row>
    <row r="5547" spans="1:7" x14ac:dyDescent="0.2">
      <c r="A5547" s="49">
        <v>5546</v>
      </c>
      <c r="B5547" s="54">
        <v>43697</v>
      </c>
      <c r="C5547">
        <v>2</v>
      </c>
      <c r="D5547" s="2">
        <v>5416.7065369508036</v>
      </c>
      <c r="E5547" s="2">
        <v>1218.4681708215508</v>
      </c>
      <c r="F5547" s="2">
        <v>0</v>
      </c>
      <c r="G5547" s="55"/>
    </row>
    <row r="5548" spans="1:7" x14ac:dyDescent="0.2">
      <c r="A5548" s="49">
        <v>5547</v>
      </c>
      <c r="B5548" s="54">
        <v>43697</v>
      </c>
      <c r="C5548">
        <v>3</v>
      </c>
      <c r="D5548" s="2">
        <v>5335.507404857678</v>
      </c>
      <c r="E5548" s="2">
        <v>1250.9467121211544</v>
      </c>
      <c r="F5548" s="2">
        <v>0</v>
      </c>
      <c r="G5548" s="55"/>
    </row>
    <row r="5549" spans="1:7" x14ac:dyDescent="0.2">
      <c r="A5549" s="49">
        <v>5548</v>
      </c>
      <c r="B5549" s="54">
        <v>43697</v>
      </c>
      <c r="C5549">
        <v>4</v>
      </c>
      <c r="D5549" s="2">
        <v>5292.2229975641967</v>
      </c>
      <c r="E5549" s="2">
        <v>1171.6291632075649</v>
      </c>
      <c r="F5549" s="2">
        <v>0</v>
      </c>
      <c r="G5549" s="55"/>
    </row>
    <row r="5550" spans="1:7" x14ac:dyDescent="0.2">
      <c r="A5550" s="49">
        <v>5549</v>
      </c>
      <c r="B5550" s="54">
        <v>43697</v>
      </c>
      <c r="C5550">
        <v>5</v>
      </c>
      <c r="D5550" s="2">
        <v>5264.9967091854651</v>
      </c>
      <c r="E5550" s="2">
        <v>1180.5501453056752</v>
      </c>
      <c r="F5550" s="2">
        <v>0</v>
      </c>
      <c r="G5550" s="55"/>
    </row>
    <row r="5551" spans="1:7" x14ac:dyDescent="0.2">
      <c r="A5551" s="49">
        <v>5550</v>
      </c>
      <c r="B5551" s="54">
        <v>43697</v>
      </c>
      <c r="C5551">
        <v>6</v>
      </c>
      <c r="D5551" s="2">
        <v>5284.4280978429379</v>
      </c>
      <c r="E5551" s="2">
        <v>1080.5831120580517</v>
      </c>
      <c r="F5551" s="2">
        <v>1.7174922574508557E-2</v>
      </c>
      <c r="G5551" s="55"/>
    </row>
    <row r="5552" spans="1:7" x14ac:dyDescent="0.2">
      <c r="A5552" s="49">
        <v>5551</v>
      </c>
      <c r="B5552" s="54">
        <v>43697</v>
      </c>
      <c r="C5552">
        <v>7</v>
      </c>
      <c r="D5552" s="2">
        <v>5298.0318138649118</v>
      </c>
      <c r="E5552" s="2">
        <v>1120.9890077620314</v>
      </c>
      <c r="F5552" s="2">
        <v>2.1744692512048189</v>
      </c>
      <c r="G5552" s="55"/>
    </row>
    <row r="5553" spans="1:7" x14ac:dyDescent="0.2">
      <c r="A5553" s="49">
        <v>5552</v>
      </c>
      <c r="B5553" s="54">
        <v>43697</v>
      </c>
      <c r="C5553">
        <v>8</v>
      </c>
      <c r="D5553" s="2">
        <v>5456.936336080581</v>
      </c>
      <c r="E5553" s="2">
        <v>1101.5330016930695</v>
      </c>
      <c r="F5553" s="2">
        <v>33.481351438173746</v>
      </c>
      <c r="G5553" s="55"/>
    </row>
    <row r="5554" spans="1:7" x14ac:dyDescent="0.2">
      <c r="A5554" s="49">
        <v>5553</v>
      </c>
      <c r="B5554" s="54">
        <v>43697</v>
      </c>
      <c r="C5554">
        <v>9</v>
      </c>
      <c r="D5554" s="2">
        <v>5544.1057309479402</v>
      </c>
      <c r="E5554" s="2">
        <v>1046.9460422675675</v>
      </c>
      <c r="F5554" s="2">
        <v>261.49128187716042</v>
      </c>
      <c r="G5554" s="55"/>
    </row>
    <row r="5555" spans="1:7" x14ac:dyDescent="0.2">
      <c r="A5555" s="49">
        <v>5554</v>
      </c>
      <c r="B5555" s="54">
        <v>43697</v>
      </c>
      <c r="C5555">
        <v>10</v>
      </c>
      <c r="D5555" s="2">
        <v>5604.8401296879092</v>
      </c>
      <c r="E5555" s="2">
        <v>1132.483828161324</v>
      </c>
      <c r="F5555" s="2">
        <v>574.8063531997218</v>
      </c>
      <c r="G5555" s="55"/>
    </row>
    <row r="5556" spans="1:7" x14ac:dyDescent="0.2">
      <c r="A5556" s="49">
        <v>5555</v>
      </c>
      <c r="B5556" s="54">
        <v>43697</v>
      </c>
      <c r="C5556">
        <v>11</v>
      </c>
      <c r="D5556" s="2">
        <v>5789.0838400407893</v>
      </c>
      <c r="E5556" s="2">
        <v>1134.5001166866953</v>
      </c>
      <c r="F5556" s="2">
        <v>869.9215918178495</v>
      </c>
      <c r="G5556" s="55"/>
    </row>
    <row r="5557" spans="1:7" x14ac:dyDescent="0.2">
      <c r="A5557" s="49">
        <v>5556</v>
      </c>
      <c r="B5557" s="54">
        <v>43697</v>
      </c>
      <c r="C5557">
        <v>12</v>
      </c>
      <c r="D5557" s="2">
        <v>5880.8156306949222</v>
      </c>
      <c r="E5557" s="2">
        <v>1339.0794600589879</v>
      </c>
      <c r="F5557" s="2">
        <v>969.9891870124452</v>
      </c>
      <c r="G5557" s="55"/>
    </row>
    <row r="5558" spans="1:7" x14ac:dyDescent="0.2">
      <c r="A5558" s="49">
        <v>5557</v>
      </c>
      <c r="B5558" s="54">
        <v>43697</v>
      </c>
      <c r="C5558">
        <v>13</v>
      </c>
      <c r="D5558" s="2">
        <v>5906.2121252432908</v>
      </c>
      <c r="E5558" s="2">
        <v>1401.186349031419</v>
      </c>
      <c r="F5558" s="2">
        <v>1117.090631617868</v>
      </c>
      <c r="G5558" s="55"/>
    </row>
    <row r="5559" spans="1:7" x14ac:dyDescent="0.2">
      <c r="A5559" s="49">
        <v>5558</v>
      </c>
      <c r="B5559" s="54">
        <v>43697</v>
      </c>
      <c r="C5559">
        <v>14</v>
      </c>
      <c r="D5559" s="2">
        <v>5880.6983156576871</v>
      </c>
      <c r="E5559" s="2">
        <v>1278.616126008732</v>
      </c>
      <c r="F5559" s="2">
        <v>1230.5311522405636</v>
      </c>
      <c r="G5559" s="55"/>
    </row>
    <row r="5560" spans="1:7" x14ac:dyDescent="0.2">
      <c r="A5560" s="49">
        <v>5559</v>
      </c>
      <c r="B5560" s="54">
        <v>43697</v>
      </c>
      <c r="C5560">
        <v>15</v>
      </c>
      <c r="D5560" s="2">
        <v>5882.9716023942583</v>
      </c>
      <c r="E5560" s="2">
        <v>1181.2000422128856</v>
      </c>
      <c r="F5560" s="2">
        <v>1253.8143047615054</v>
      </c>
      <c r="G5560" s="55"/>
    </row>
    <row r="5561" spans="1:7" x14ac:dyDescent="0.2">
      <c r="A5561" s="49">
        <v>5560</v>
      </c>
      <c r="B5561" s="54">
        <v>43697</v>
      </c>
      <c r="C5561">
        <v>16</v>
      </c>
      <c r="D5561" s="2">
        <v>5937.0006320532384</v>
      </c>
      <c r="E5561" s="2">
        <v>1269.0731281174774</v>
      </c>
      <c r="F5561" s="2">
        <v>1175.2345336701758</v>
      </c>
      <c r="G5561" s="55"/>
    </row>
    <row r="5562" spans="1:7" x14ac:dyDescent="0.2">
      <c r="A5562" s="49">
        <v>5561</v>
      </c>
      <c r="B5562" s="54">
        <v>43697</v>
      </c>
      <c r="C5562">
        <v>17</v>
      </c>
      <c r="D5562" s="2">
        <v>5993.1922775864696</v>
      </c>
      <c r="E5562" s="2">
        <v>1452.1303208087786</v>
      </c>
      <c r="F5562" s="2">
        <v>1006.6866779403081</v>
      </c>
      <c r="G5562" s="55"/>
    </row>
    <row r="5563" spans="1:7" x14ac:dyDescent="0.2">
      <c r="A5563" s="49">
        <v>5562</v>
      </c>
      <c r="B5563" s="54">
        <v>43697</v>
      </c>
      <c r="C5563">
        <v>18</v>
      </c>
      <c r="D5563" s="2">
        <v>5984.1101007740608</v>
      </c>
      <c r="E5563" s="2">
        <v>1533.9675506057488</v>
      </c>
      <c r="F5563" s="2">
        <v>772.22038730985173</v>
      </c>
      <c r="G5563" s="55"/>
    </row>
    <row r="5564" spans="1:7" x14ac:dyDescent="0.2">
      <c r="A5564" s="49">
        <v>5563</v>
      </c>
      <c r="B5564" s="54">
        <v>43697</v>
      </c>
      <c r="C5564">
        <v>19</v>
      </c>
      <c r="D5564" s="2">
        <v>6038.8940917246728</v>
      </c>
      <c r="E5564" s="2">
        <v>1778.5386382892095</v>
      </c>
      <c r="F5564" s="2">
        <v>424.08458458739477</v>
      </c>
      <c r="G5564" s="55"/>
    </row>
    <row r="5565" spans="1:7" x14ac:dyDescent="0.2">
      <c r="A5565" s="49">
        <v>5564</v>
      </c>
      <c r="B5565" s="54">
        <v>43697</v>
      </c>
      <c r="C5565">
        <v>20</v>
      </c>
      <c r="D5565" s="2">
        <v>5954.4580108508289</v>
      </c>
      <c r="E5565" s="2">
        <v>2056.5656794966203</v>
      </c>
      <c r="F5565" s="2">
        <v>135.43563816043297</v>
      </c>
      <c r="G5565" s="55"/>
    </row>
    <row r="5566" spans="1:7" x14ac:dyDescent="0.2">
      <c r="A5566" s="49">
        <v>5565</v>
      </c>
      <c r="B5566" s="54">
        <v>43697</v>
      </c>
      <c r="C5566">
        <v>21</v>
      </c>
      <c r="D5566" s="2">
        <v>5922.9078798016026</v>
      </c>
      <c r="E5566" s="2">
        <v>1740.1114785329619</v>
      </c>
      <c r="F5566" s="2">
        <v>4.5225037281230174</v>
      </c>
      <c r="G5566" s="55"/>
    </row>
    <row r="5567" spans="1:7" x14ac:dyDescent="0.2">
      <c r="A5567" s="49">
        <v>5566</v>
      </c>
      <c r="B5567" s="54">
        <v>43697</v>
      </c>
      <c r="C5567">
        <v>22</v>
      </c>
      <c r="D5567" s="2">
        <v>6018.1197076080134</v>
      </c>
      <c r="E5567" s="2">
        <v>1738.2155145472934</v>
      </c>
      <c r="F5567" s="2">
        <v>0</v>
      </c>
      <c r="G5567" s="55"/>
    </row>
    <row r="5568" spans="1:7" x14ac:dyDescent="0.2">
      <c r="A5568" s="49">
        <v>5567</v>
      </c>
      <c r="B5568" s="54">
        <v>43697</v>
      </c>
      <c r="C5568">
        <v>23</v>
      </c>
      <c r="D5568" s="2">
        <v>5983.4188174432056</v>
      </c>
      <c r="E5568" s="2">
        <v>1612.0802695066927</v>
      </c>
      <c r="F5568" s="2">
        <v>0</v>
      </c>
      <c r="G5568" s="55"/>
    </row>
    <row r="5569" spans="1:7" x14ac:dyDescent="0.2">
      <c r="A5569" s="49">
        <v>5568</v>
      </c>
      <c r="B5569" s="54">
        <v>43697</v>
      </c>
      <c r="C5569">
        <v>24</v>
      </c>
      <c r="D5569" s="2">
        <v>5854.3896016544077</v>
      </c>
      <c r="E5569" s="2">
        <v>1616.342349522107</v>
      </c>
      <c r="F5569" s="2">
        <v>0</v>
      </c>
      <c r="G5569" s="55"/>
    </row>
    <row r="5570" spans="1:7" x14ac:dyDescent="0.2">
      <c r="A5570" s="49">
        <v>5569</v>
      </c>
      <c r="B5570" s="54">
        <v>43698</v>
      </c>
      <c r="C5570">
        <v>1</v>
      </c>
      <c r="D5570" s="2">
        <v>5626.0161948256191</v>
      </c>
      <c r="E5570" s="2">
        <v>1552.557268991975</v>
      </c>
      <c r="F5570" s="2">
        <v>0</v>
      </c>
      <c r="G5570" s="55"/>
    </row>
    <row r="5571" spans="1:7" x14ac:dyDescent="0.2">
      <c r="A5571" s="49">
        <v>5570</v>
      </c>
      <c r="B5571" s="54">
        <v>43698</v>
      </c>
      <c r="C5571">
        <v>2</v>
      </c>
      <c r="D5571" s="2">
        <v>5468.652465091408</v>
      </c>
      <c r="E5571" s="2">
        <v>1499.2155158585399</v>
      </c>
      <c r="F5571" s="2">
        <v>0</v>
      </c>
      <c r="G5571" s="55"/>
    </row>
    <row r="5572" spans="1:7" x14ac:dyDescent="0.2">
      <c r="A5572" s="49">
        <v>5571</v>
      </c>
      <c r="B5572" s="54">
        <v>43698</v>
      </c>
      <c r="C5572">
        <v>3</v>
      </c>
      <c r="D5572" s="2">
        <v>5387.3559156011906</v>
      </c>
      <c r="E5572" s="2">
        <v>1297.6292663386871</v>
      </c>
      <c r="F5572" s="2">
        <v>0</v>
      </c>
      <c r="G5572" s="55"/>
    </row>
    <row r="5573" spans="1:7" x14ac:dyDescent="0.2">
      <c r="A5573" s="49">
        <v>5572</v>
      </c>
      <c r="B5573" s="54">
        <v>43698</v>
      </c>
      <c r="C5573">
        <v>4</v>
      </c>
      <c r="D5573" s="2">
        <v>5342.1237124818017</v>
      </c>
      <c r="E5573" s="2">
        <v>1327.6075774641552</v>
      </c>
      <c r="F5573" s="2">
        <v>0</v>
      </c>
      <c r="G5573" s="55"/>
    </row>
    <row r="5574" spans="1:7" x14ac:dyDescent="0.2">
      <c r="A5574" s="49">
        <v>5573</v>
      </c>
      <c r="B5574" s="54">
        <v>43698</v>
      </c>
      <c r="C5574">
        <v>5</v>
      </c>
      <c r="D5574" s="2">
        <v>5293.1567280768204</v>
      </c>
      <c r="E5574" s="2">
        <v>1378.4035320909602</v>
      </c>
      <c r="F5574" s="2">
        <v>0</v>
      </c>
      <c r="G5574" s="55"/>
    </row>
    <row r="5575" spans="1:7" x14ac:dyDescent="0.2">
      <c r="A5575" s="49">
        <v>5574</v>
      </c>
      <c r="B5575" s="54">
        <v>43698</v>
      </c>
      <c r="C5575">
        <v>6</v>
      </c>
      <c r="D5575" s="2">
        <v>5300.9908350044825</v>
      </c>
      <c r="E5575" s="2">
        <v>1341.8590666733501</v>
      </c>
      <c r="F5575" s="2">
        <v>3.7007590234622704E-3</v>
      </c>
      <c r="G5575" s="55"/>
    </row>
    <row r="5576" spans="1:7" x14ac:dyDescent="0.2">
      <c r="A5576" s="49">
        <v>5575</v>
      </c>
      <c r="B5576" s="54">
        <v>43698</v>
      </c>
      <c r="C5576">
        <v>7</v>
      </c>
      <c r="D5576" s="2">
        <v>5330.5670077157019</v>
      </c>
      <c r="E5576" s="2">
        <v>1264.9893405333557</v>
      </c>
      <c r="F5576" s="2">
        <v>1.5559511889663922</v>
      </c>
      <c r="G5576" s="55"/>
    </row>
    <row r="5577" spans="1:7" x14ac:dyDescent="0.2">
      <c r="A5577" s="49">
        <v>5576</v>
      </c>
      <c r="B5577" s="54">
        <v>43698</v>
      </c>
      <c r="C5577">
        <v>8</v>
      </c>
      <c r="D5577" s="2">
        <v>5480.6589662770793</v>
      </c>
      <c r="E5577" s="2">
        <v>1141.3602013290656</v>
      </c>
      <c r="F5577" s="2">
        <v>30.797248870386817</v>
      </c>
      <c r="G5577" s="55"/>
    </row>
    <row r="5578" spans="1:7" x14ac:dyDescent="0.2">
      <c r="A5578" s="49">
        <v>5577</v>
      </c>
      <c r="B5578" s="54">
        <v>43698</v>
      </c>
      <c r="C5578">
        <v>9</v>
      </c>
      <c r="D5578" s="2">
        <v>5606.8817935415909</v>
      </c>
      <c r="E5578" s="2">
        <v>1108.1691445286951</v>
      </c>
      <c r="F5578" s="2">
        <v>273.27738571306179</v>
      </c>
      <c r="G5578" s="55"/>
    </row>
    <row r="5579" spans="1:7" x14ac:dyDescent="0.2">
      <c r="A5579" s="49">
        <v>5578</v>
      </c>
      <c r="B5579" s="54">
        <v>43698</v>
      </c>
      <c r="C5579">
        <v>10</v>
      </c>
      <c r="D5579" s="2">
        <v>5660.3426750002363</v>
      </c>
      <c r="E5579" s="2">
        <v>1086.285842836352</v>
      </c>
      <c r="F5579" s="2">
        <v>626.68382564923581</v>
      </c>
      <c r="G5579" s="55"/>
    </row>
    <row r="5580" spans="1:7" x14ac:dyDescent="0.2">
      <c r="A5580" s="49">
        <v>5579</v>
      </c>
      <c r="B5580" s="54">
        <v>43698</v>
      </c>
      <c r="C5580">
        <v>11</v>
      </c>
      <c r="D5580" s="2">
        <v>5816.569573660171</v>
      </c>
      <c r="E5580" s="2">
        <v>1028.3880914507924</v>
      </c>
      <c r="F5580" s="2">
        <v>955.52966233844211</v>
      </c>
      <c r="G5580" s="55"/>
    </row>
    <row r="5581" spans="1:7" x14ac:dyDescent="0.2">
      <c r="A5581" s="49">
        <v>5580</v>
      </c>
      <c r="B5581" s="54">
        <v>43698</v>
      </c>
      <c r="C5581">
        <v>12</v>
      </c>
      <c r="D5581" s="2">
        <v>5905.3426968556641</v>
      </c>
      <c r="E5581" s="2">
        <v>969.92655661520882</v>
      </c>
      <c r="F5581" s="2">
        <v>1165.0429302378684</v>
      </c>
      <c r="G5581" s="55"/>
    </row>
    <row r="5582" spans="1:7" x14ac:dyDescent="0.2">
      <c r="A5582" s="49">
        <v>5581</v>
      </c>
      <c r="B5582" s="54">
        <v>43698</v>
      </c>
      <c r="C5582">
        <v>13</v>
      </c>
      <c r="D5582" s="2">
        <v>5987.7749702431138</v>
      </c>
      <c r="E5582" s="2">
        <v>1059.1762425227057</v>
      </c>
      <c r="F5582" s="2">
        <v>1304.508657610975</v>
      </c>
      <c r="G5582" s="55"/>
    </row>
    <row r="5583" spans="1:7" x14ac:dyDescent="0.2">
      <c r="A5583" s="49">
        <v>5582</v>
      </c>
      <c r="B5583" s="54">
        <v>43698</v>
      </c>
      <c r="C5583">
        <v>14</v>
      </c>
      <c r="D5583" s="2">
        <v>5903.0465451410573</v>
      </c>
      <c r="E5583" s="2">
        <v>1203.5446922531585</v>
      </c>
      <c r="F5583" s="2">
        <v>1337.1531514827407</v>
      </c>
      <c r="G5583" s="55"/>
    </row>
    <row r="5584" spans="1:7" x14ac:dyDescent="0.2">
      <c r="A5584" s="49">
        <v>5583</v>
      </c>
      <c r="B5584" s="54">
        <v>43698</v>
      </c>
      <c r="C5584">
        <v>15</v>
      </c>
      <c r="D5584" s="2">
        <v>5865.9883149993411</v>
      </c>
      <c r="E5584" s="2">
        <v>1329.0978736217921</v>
      </c>
      <c r="F5584" s="2">
        <v>1335.3584007985983</v>
      </c>
      <c r="G5584" s="55"/>
    </row>
    <row r="5585" spans="1:7" x14ac:dyDescent="0.2">
      <c r="A5585" s="49">
        <v>5584</v>
      </c>
      <c r="B5585" s="54">
        <v>43698</v>
      </c>
      <c r="C5585">
        <v>16</v>
      </c>
      <c r="D5585" s="2">
        <v>5883.3606454062447</v>
      </c>
      <c r="E5585" s="2">
        <v>1514.7044293984338</v>
      </c>
      <c r="F5585" s="2">
        <v>1257.5942367018808</v>
      </c>
      <c r="G5585" s="55"/>
    </row>
    <row r="5586" spans="1:7" x14ac:dyDescent="0.2">
      <c r="A5586" s="49">
        <v>5585</v>
      </c>
      <c r="B5586" s="54">
        <v>43698</v>
      </c>
      <c r="C5586">
        <v>17</v>
      </c>
      <c r="D5586" s="2">
        <v>5915.3969006259176</v>
      </c>
      <c r="E5586" s="2">
        <v>1672.1423772902622</v>
      </c>
      <c r="F5586" s="2">
        <v>1079.7802605296522</v>
      </c>
      <c r="G5586" s="55"/>
    </row>
    <row r="5587" spans="1:7" x14ac:dyDescent="0.2">
      <c r="A5587" s="49">
        <v>5586</v>
      </c>
      <c r="B5587" s="54">
        <v>43698</v>
      </c>
      <c r="C5587">
        <v>18</v>
      </c>
      <c r="D5587" s="2">
        <v>5916.9303719028412</v>
      </c>
      <c r="E5587" s="2">
        <v>1642.8553047628786</v>
      </c>
      <c r="F5587" s="2">
        <v>775.87737866857378</v>
      </c>
      <c r="G5587" s="55"/>
    </row>
    <row r="5588" spans="1:7" x14ac:dyDescent="0.2">
      <c r="A5588" s="49">
        <v>5587</v>
      </c>
      <c r="B5588" s="54">
        <v>43698</v>
      </c>
      <c r="C5588">
        <v>19</v>
      </c>
      <c r="D5588" s="2">
        <v>5921.572682676986</v>
      </c>
      <c r="E5588" s="2">
        <v>1825.2103241105317</v>
      </c>
      <c r="F5588" s="2">
        <v>412.15520368337195</v>
      </c>
      <c r="G5588" s="55"/>
    </row>
    <row r="5589" spans="1:7" x14ac:dyDescent="0.2">
      <c r="A5589" s="49">
        <v>5588</v>
      </c>
      <c r="B5589" s="54">
        <v>43698</v>
      </c>
      <c r="C5589">
        <v>20</v>
      </c>
      <c r="D5589" s="2">
        <v>5835.7184405151675</v>
      </c>
      <c r="E5589" s="2">
        <v>1867.9811216671224</v>
      </c>
      <c r="F5589" s="2">
        <v>118.20833146647581</v>
      </c>
      <c r="G5589" s="55"/>
    </row>
    <row r="5590" spans="1:7" x14ac:dyDescent="0.2">
      <c r="A5590" s="49">
        <v>5589</v>
      </c>
      <c r="B5590" s="54">
        <v>43698</v>
      </c>
      <c r="C5590">
        <v>21</v>
      </c>
      <c r="D5590" s="2">
        <v>5808.5896579525761</v>
      </c>
      <c r="E5590" s="2">
        <v>1745.5329030666708</v>
      </c>
      <c r="F5590" s="2">
        <v>4.4316898872859856</v>
      </c>
      <c r="G5590" s="55"/>
    </row>
    <row r="5591" spans="1:7" x14ac:dyDescent="0.2">
      <c r="A5591" s="49">
        <v>5590</v>
      </c>
      <c r="B5591" s="54">
        <v>43698</v>
      </c>
      <c r="C5591">
        <v>22</v>
      </c>
      <c r="D5591" s="2">
        <v>5929.1405186597194</v>
      </c>
      <c r="E5591" s="2">
        <v>1662.6597846121906</v>
      </c>
      <c r="F5591" s="2">
        <v>0</v>
      </c>
      <c r="G5591" s="55"/>
    </row>
    <row r="5592" spans="1:7" x14ac:dyDescent="0.2">
      <c r="A5592" s="49">
        <v>5591</v>
      </c>
      <c r="B5592" s="54">
        <v>43698</v>
      </c>
      <c r="C5592">
        <v>23</v>
      </c>
      <c r="D5592" s="2">
        <v>5852.4814033446673</v>
      </c>
      <c r="E5592" s="2">
        <v>1744.8793972845244</v>
      </c>
      <c r="F5592" s="2">
        <v>0</v>
      </c>
      <c r="G5592" s="55"/>
    </row>
    <row r="5593" spans="1:7" x14ac:dyDescent="0.2">
      <c r="A5593" s="49">
        <v>5592</v>
      </c>
      <c r="B5593" s="54">
        <v>43698</v>
      </c>
      <c r="C5593">
        <v>24</v>
      </c>
      <c r="D5593" s="2">
        <v>5703.3772668179417</v>
      </c>
      <c r="E5593" s="2">
        <v>1537.8741905356619</v>
      </c>
      <c r="F5593" s="2">
        <v>0</v>
      </c>
      <c r="G5593" s="55"/>
    </row>
    <row r="5594" spans="1:7" x14ac:dyDescent="0.2">
      <c r="A5594" s="49">
        <v>5593</v>
      </c>
      <c r="B5594" s="54">
        <v>43699</v>
      </c>
      <c r="C5594">
        <v>1</v>
      </c>
      <c r="D5594" s="2">
        <v>5452.2298059028853</v>
      </c>
      <c r="E5594" s="2">
        <v>1635.3785676914206</v>
      </c>
      <c r="F5594" s="2">
        <v>0</v>
      </c>
      <c r="G5594" s="55"/>
    </row>
    <row r="5595" spans="1:7" x14ac:dyDescent="0.2">
      <c r="A5595" s="49">
        <v>5594</v>
      </c>
      <c r="B5595" s="54">
        <v>43699</v>
      </c>
      <c r="C5595">
        <v>2</v>
      </c>
      <c r="D5595" s="2">
        <v>5284.5203890101029</v>
      </c>
      <c r="E5595" s="2">
        <v>1545.2823395835344</v>
      </c>
      <c r="F5595" s="2">
        <v>0</v>
      </c>
      <c r="G5595" s="55"/>
    </row>
    <row r="5596" spans="1:7" x14ac:dyDescent="0.2">
      <c r="A5596" s="49">
        <v>5595</v>
      </c>
      <c r="B5596" s="54">
        <v>43699</v>
      </c>
      <c r="C5596">
        <v>3</v>
      </c>
      <c r="D5596" s="2">
        <v>5213.1762449237549</v>
      </c>
      <c r="E5596" s="2">
        <v>1402.9070154164438</v>
      </c>
      <c r="F5596" s="2">
        <v>0</v>
      </c>
      <c r="G5596" s="55"/>
    </row>
    <row r="5597" spans="1:7" x14ac:dyDescent="0.2">
      <c r="A5597" s="49">
        <v>5596</v>
      </c>
      <c r="B5597" s="54">
        <v>43699</v>
      </c>
      <c r="C5597">
        <v>4</v>
      </c>
      <c r="D5597" s="2">
        <v>5147.9482123746948</v>
      </c>
      <c r="E5597" s="2">
        <v>1256.3879161346613</v>
      </c>
      <c r="F5597" s="2">
        <v>0</v>
      </c>
      <c r="G5597" s="55"/>
    </row>
    <row r="5598" spans="1:7" x14ac:dyDescent="0.2">
      <c r="A5598" s="49">
        <v>5597</v>
      </c>
      <c r="B5598" s="54">
        <v>43699</v>
      </c>
      <c r="C5598">
        <v>5</v>
      </c>
      <c r="D5598" s="2">
        <v>5116.9875770236631</v>
      </c>
      <c r="E5598" s="2">
        <v>1252.8107667176873</v>
      </c>
      <c r="F5598" s="2">
        <v>0</v>
      </c>
      <c r="G5598" s="55"/>
    </row>
    <row r="5599" spans="1:7" x14ac:dyDescent="0.2">
      <c r="A5599" s="49">
        <v>5598</v>
      </c>
      <c r="B5599" s="54">
        <v>43699</v>
      </c>
      <c r="C5599">
        <v>6</v>
      </c>
      <c r="D5599" s="2">
        <v>5112.2678299472718</v>
      </c>
      <c r="E5599" s="2">
        <v>1207.6032191896311</v>
      </c>
      <c r="F5599" s="2">
        <v>0</v>
      </c>
      <c r="G5599" s="55"/>
    </row>
    <row r="5600" spans="1:7" x14ac:dyDescent="0.2">
      <c r="A5600" s="49">
        <v>5599</v>
      </c>
      <c r="B5600" s="54">
        <v>43699</v>
      </c>
      <c r="C5600">
        <v>7</v>
      </c>
      <c r="D5600" s="2">
        <v>5149.8410854811154</v>
      </c>
      <c r="E5600" s="2">
        <v>1127.9335729918566</v>
      </c>
      <c r="F5600" s="2">
        <v>1.592006923906151</v>
      </c>
      <c r="G5600" s="55"/>
    </row>
    <row r="5601" spans="1:7" x14ac:dyDescent="0.2">
      <c r="A5601" s="49">
        <v>5600</v>
      </c>
      <c r="B5601" s="54">
        <v>43699</v>
      </c>
      <c r="C5601">
        <v>8</v>
      </c>
      <c r="D5601" s="2">
        <v>5264.297571648829</v>
      </c>
      <c r="E5601" s="2">
        <v>1299.6942826817003</v>
      </c>
      <c r="F5601" s="2">
        <v>30.771906666962597</v>
      </c>
      <c r="G5601" s="55"/>
    </row>
    <row r="5602" spans="1:7" x14ac:dyDescent="0.2">
      <c r="A5602" s="49">
        <v>5601</v>
      </c>
      <c r="B5602" s="54">
        <v>43699</v>
      </c>
      <c r="C5602">
        <v>9</v>
      </c>
      <c r="D5602" s="2">
        <v>5363.1236812761463</v>
      </c>
      <c r="E5602" s="2">
        <v>1376.0604117769544</v>
      </c>
      <c r="F5602" s="2">
        <v>258.90016879348195</v>
      </c>
      <c r="G5602" s="55"/>
    </row>
    <row r="5603" spans="1:7" x14ac:dyDescent="0.2">
      <c r="A5603" s="49">
        <v>5602</v>
      </c>
      <c r="B5603" s="54">
        <v>43699</v>
      </c>
      <c r="C5603">
        <v>10</v>
      </c>
      <c r="D5603" s="2">
        <v>5418.3876020881953</v>
      </c>
      <c r="E5603" s="2">
        <v>1540.072036996386</v>
      </c>
      <c r="F5603" s="2">
        <v>576.12141420971295</v>
      </c>
      <c r="G5603" s="55"/>
    </row>
    <row r="5604" spans="1:7" x14ac:dyDescent="0.2">
      <c r="A5604" s="49">
        <v>5603</v>
      </c>
      <c r="B5604" s="54">
        <v>43699</v>
      </c>
      <c r="C5604">
        <v>11</v>
      </c>
      <c r="D5604" s="2">
        <v>5539.8632754573073</v>
      </c>
      <c r="E5604" s="2">
        <v>1482.1900981464439</v>
      </c>
      <c r="F5604" s="2">
        <v>847.27263781961801</v>
      </c>
      <c r="G5604" s="55"/>
    </row>
    <row r="5605" spans="1:7" x14ac:dyDescent="0.2">
      <c r="A5605" s="49">
        <v>5604</v>
      </c>
      <c r="B5605" s="54">
        <v>43699</v>
      </c>
      <c r="C5605">
        <v>12</v>
      </c>
      <c r="D5605" s="2">
        <v>5630.4943232918295</v>
      </c>
      <c r="E5605" s="2">
        <v>1400.9958680360321</v>
      </c>
      <c r="F5605" s="2">
        <v>1080.3052011110974</v>
      </c>
      <c r="G5605" s="55"/>
    </row>
    <row r="5606" spans="1:7" x14ac:dyDescent="0.2">
      <c r="A5606" s="49">
        <v>5605</v>
      </c>
      <c r="B5606" s="54">
        <v>43699</v>
      </c>
      <c r="C5606">
        <v>13</v>
      </c>
      <c r="D5606" s="2">
        <v>5647.12615342752</v>
      </c>
      <c r="E5606" s="2">
        <v>1399.4959094993785</v>
      </c>
      <c r="F5606" s="2">
        <v>1227.1902112922301</v>
      </c>
      <c r="G5606" s="55"/>
    </row>
    <row r="5607" spans="1:7" x14ac:dyDescent="0.2">
      <c r="A5607" s="49">
        <v>5606</v>
      </c>
      <c r="B5607" s="54">
        <v>43699</v>
      </c>
      <c r="C5607">
        <v>14</v>
      </c>
      <c r="D5607" s="2">
        <v>5600.6408998414572</v>
      </c>
      <c r="E5607" s="2">
        <v>1405.2772702309601</v>
      </c>
      <c r="F5607" s="2">
        <v>1214.6442553363879</v>
      </c>
      <c r="G5607" s="55"/>
    </row>
    <row r="5608" spans="1:7" x14ac:dyDescent="0.2">
      <c r="A5608" s="49">
        <v>5607</v>
      </c>
      <c r="B5608" s="54">
        <v>43699</v>
      </c>
      <c r="C5608">
        <v>15</v>
      </c>
      <c r="D5608" s="2">
        <v>5584.1124169484656</v>
      </c>
      <c r="E5608" s="2">
        <v>1362.5087564008008</v>
      </c>
      <c r="F5608" s="2">
        <v>1236.1437900270894</v>
      </c>
      <c r="G5608" s="55"/>
    </row>
    <row r="5609" spans="1:7" x14ac:dyDescent="0.2">
      <c r="A5609" s="49">
        <v>5608</v>
      </c>
      <c r="B5609" s="54">
        <v>43699</v>
      </c>
      <c r="C5609">
        <v>16</v>
      </c>
      <c r="D5609" s="2">
        <v>5622.2377337827247</v>
      </c>
      <c r="E5609" s="2">
        <v>1421.8282976338332</v>
      </c>
      <c r="F5609" s="2">
        <v>1122.6704067157839</v>
      </c>
      <c r="G5609" s="55"/>
    </row>
    <row r="5610" spans="1:7" x14ac:dyDescent="0.2">
      <c r="A5610" s="49">
        <v>5609</v>
      </c>
      <c r="B5610" s="54">
        <v>43699</v>
      </c>
      <c r="C5610">
        <v>17</v>
      </c>
      <c r="D5610" s="2">
        <v>5675.2790247275843</v>
      </c>
      <c r="E5610" s="2">
        <v>1470.8595707139764</v>
      </c>
      <c r="F5610" s="2">
        <v>934.39359410605834</v>
      </c>
      <c r="G5610" s="55"/>
    </row>
    <row r="5611" spans="1:7" x14ac:dyDescent="0.2">
      <c r="A5611" s="49">
        <v>5610</v>
      </c>
      <c r="B5611" s="54">
        <v>43699</v>
      </c>
      <c r="C5611">
        <v>18</v>
      </c>
      <c r="D5611" s="2">
        <v>5682.3480031235522</v>
      </c>
      <c r="E5611" s="2">
        <v>1608.5742057382274</v>
      </c>
      <c r="F5611" s="2">
        <v>677.09832013733649</v>
      </c>
      <c r="G5611" s="55"/>
    </row>
    <row r="5612" spans="1:7" x14ac:dyDescent="0.2">
      <c r="A5612" s="49">
        <v>5611</v>
      </c>
      <c r="B5612" s="54">
        <v>43699</v>
      </c>
      <c r="C5612">
        <v>19</v>
      </c>
      <c r="D5612" s="2">
        <v>5695.9507005151563</v>
      </c>
      <c r="E5612" s="2">
        <v>1704.7002204175428</v>
      </c>
      <c r="F5612" s="2">
        <v>344.08402816238606</v>
      </c>
      <c r="G5612" s="55"/>
    </row>
    <row r="5613" spans="1:7" x14ac:dyDescent="0.2">
      <c r="A5613" s="49">
        <v>5612</v>
      </c>
      <c r="B5613" s="54">
        <v>43699</v>
      </c>
      <c r="C5613">
        <v>20</v>
      </c>
      <c r="D5613" s="2">
        <v>5623.7888362740523</v>
      </c>
      <c r="E5613" s="2">
        <v>1743.9778100278766</v>
      </c>
      <c r="F5613" s="2">
        <v>100.03167178755493</v>
      </c>
      <c r="G5613" s="55"/>
    </row>
    <row r="5614" spans="1:7" x14ac:dyDescent="0.2">
      <c r="A5614" s="49">
        <v>5613</v>
      </c>
      <c r="B5614" s="54">
        <v>43699</v>
      </c>
      <c r="C5614">
        <v>21</v>
      </c>
      <c r="D5614" s="2">
        <v>5608.2002371301796</v>
      </c>
      <c r="E5614" s="2">
        <v>1727.9777088015874</v>
      </c>
      <c r="F5614" s="2">
        <v>2.9906439538839571</v>
      </c>
      <c r="G5614" s="55"/>
    </row>
    <row r="5615" spans="1:7" x14ac:dyDescent="0.2">
      <c r="A5615" s="49">
        <v>5614</v>
      </c>
      <c r="B5615" s="54">
        <v>43699</v>
      </c>
      <c r="C5615">
        <v>22</v>
      </c>
      <c r="D5615" s="2">
        <v>5804.4640253021962</v>
      </c>
      <c r="E5615" s="2">
        <v>1740.5917508764974</v>
      </c>
      <c r="F5615" s="2">
        <v>0</v>
      </c>
      <c r="G5615" s="55"/>
    </row>
    <row r="5616" spans="1:7" x14ac:dyDescent="0.2">
      <c r="A5616" s="49">
        <v>5615</v>
      </c>
      <c r="B5616" s="54">
        <v>43699</v>
      </c>
      <c r="C5616">
        <v>23</v>
      </c>
      <c r="D5616" s="2">
        <v>5641.7428378971535</v>
      </c>
      <c r="E5616" s="2">
        <v>1743.0538061211398</v>
      </c>
      <c r="F5616" s="2">
        <v>0</v>
      </c>
      <c r="G5616" s="55"/>
    </row>
    <row r="5617" spans="1:7" x14ac:dyDescent="0.2">
      <c r="A5617" s="49">
        <v>5616</v>
      </c>
      <c r="B5617" s="54">
        <v>43699</v>
      </c>
      <c r="C5617">
        <v>24</v>
      </c>
      <c r="D5617" s="2">
        <v>5536.904461751682</v>
      </c>
      <c r="E5617" s="2">
        <v>1657.9997619443175</v>
      </c>
      <c r="F5617" s="2">
        <v>0</v>
      </c>
      <c r="G5617" s="55"/>
    </row>
    <row r="5618" spans="1:7" x14ac:dyDescent="0.2">
      <c r="A5618" s="49">
        <v>5617</v>
      </c>
      <c r="B5618" s="54">
        <v>43700</v>
      </c>
      <c r="C5618">
        <v>1</v>
      </c>
      <c r="D5618" s="2">
        <v>5334.8385345553806</v>
      </c>
      <c r="E5618" s="2">
        <v>1235.9585104615658</v>
      </c>
      <c r="F5618" s="2">
        <v>0</v>
      </c>
      <c r="G5618" s="55"/>
    </row>
    <row r="5619" spans="1:7" x14ac:dyDescent="0.2">
      <c r="A5619" s="49">
        <v>5618</v>
      </c>
      <c r="B5619" s="54">
        <v>43700</v>
      </c>
      <c r="C5619">
        <v>2</v>
      </c>
      <c r="D5619" s="2">
        <v>5183.027995213175</v>
      </c>
      <c r="E5619" s="2">
        <v>1000.9575431307766</v>
      </c>
      <c r="F5619" s="2">
        <v>0</v>
      </c>
      <c r="G5619" s="55"/>
    </row>
    <row r="5620" spans="1:7" x14ac:dyDescent="0.2">
      <c r="A5620" s="49">
        <v>5619</v>
      </c>
      <c r="B5620" s="54">
        <v>43700</v>
      </c>
      <c r="C5620">
        <v>3</v>
      </c>
      <c r="D5620" s="2">
        <v>5120.1115137836423</v>
      </c>
      <c r="E5620" s="2">
        <v>1353.3401441051838</v>
      </c>
      <c r="F5620" s="2">
        <v>0</v>
      </c>
      <c r="G5620" s="55"/>
    </row>
    <row r="5621" spans="1:7" x14ac:dyDescent="0.2">
      <c r="A5621" s="49">
        <v>5620</v>
      </c>
      <c r="B5621" s="54">
        <v>43700</v>
      </c>
      <c r="C5621">
        <v>4</v>
      </c>
      <c r="D5621" s="2">
        <v>5069.4510173434974</v>
      </c>
      <c r="E5621" s="2">
        <v>1525.466549337023</v>
      </c>
      <c r="F5621" s="2">
        <v>0</v>
      </c>
      <c r="G5621" s="55"/>
    </row>
    <row r="5622" spans="1:7" x14ac:dyDescent="0.2">
      <c r="A5622" s="49">
        <v>5621</v>
      </c>
      <c r="B5622" s="54">
        <v>43700</v>
      </c>
      <c r="C5622">
        <v>5</v>
      </c>
      <c r="D5622" s="2">
        <v>5044.2942042940995</v>
      </c>
      <c r="E5622" s="2">
        <v>1582.0947538691962</v>
      </c>
      <c r="F5622" s="2">
        <v>0</v>
      </c>
      <c r="G5622" s="55"/>
    </row>
    <row r="5623" spans="1:7" x14ac:dyDescent="0.2">
      <c r="A5623" s="49">
        <v>5622</v>
      </c>
      <c r="B5623" s="54">
        <v>43700</v>
      </c>
      <c r="C5623">
        <v>6</v>
      </c>
      <c r="D5623" s="2">
        <v>5034.4795106857555</v>
      </c>
      <c r="E5623" s="2">
        <v>1351.6013844430072</v>
      </c>
      <c r="F5623" s="2">
        <v>0</v>
      </c>
      <c r="G5623" s="55"/>
    </row>
    <row r="5624" spans="1:7" x14ac:dyDescent="0.2">
      <c r="A5624" s="49">
        <v>5623</v>
      </c>
      <c r="B5624" s="54">
        <v>43700</v>
      </c>
      <c r="C5624">
        <v>7</v>
      </c>
      <c r="D5624" s="2">
        <v>5071.2425858348206</v>
      </c>
      <c r="E5624" s="2">
        <v>1146.1185360709499</v>
      </c>
      <c r="F5624" s="2">
        <v>1.5553949752694991</v>
      </c>
      <c r="G5624" s="55"/>
    </row>
    <row r="5625" spans="1:7" x14ac:dyDescent="0.2">
      <c r="A5625" s="49">
        <v>5624</v>
      </c>
      <c r="B5625" s="54">
        <v>43700</v>
      </c>
      <c r="C5625">
        <v>8</v>
      </c>
      <c r="D5625" s="2">
        <v>5165.1215803461591</v>
      </c>
      <c r="E5625" s="2">
        <v>1176.6833478092831</v>
      </c>
      <c r="F5625" s="2">
        <v>31.822281753329115</v>
      </c>
      <c r="G5625" s="55"/>
    </row>
    <row r="5626" spans="1:7" x14ac:dyDescent="0.2">
      <c r="A5626" s="49">
        <v>5625</v>
      </c>
      <c r="B5626" s="54">
        <v>43700</v>
      </c>
      <c r="C5626">
        <v>9</v>
      </c>
      <c r="D5626" s="2">
        <v>5302.1574423028042</v>
      </c>
      <c r="E5626" s="2">
        <v>1225.3273111353167</v>
      </c>
      <c r="F5626" s="2">
        <v>236.58621895137549</v>
      </c>
      <c r="G5626" s="55"/>
    </row>
    <row r="5627" spans="1:7" x14ac:dyDescent="0.2">
      <c r="A5627" s="49">
        <v>5626</v>
      </c>
      <c r="B5627" s="54">
        <v>43700</v>
      </c>
      <c r="C5627">
        <v>10</v>
      </c>
      <c r="D5627" s="2">
        <v>5360.0921203075932</v>
      </c>
      <c r="E5627" s="2">
        <v>1186.2466595677697</v>
      </c>
      <c r="F5627" s="2">
        <v>540.94128168265468</v>
      </c>
      <c r="G5627" s="55"/>
    </row>
    <row r="5628" spans="1:7" x14ac:dyDescent="0.2">
      <c r="A5628" s="49">
        <v>5627</v>
      </c>
      <c r="B5628" s="54">
        <v>43700</v>
      </c>
      <c r="C5628">
        <v>11</v>
      </c>
      <c r="D5628" s="2">
        <v>5479.7778296087172</v>
      </c>
      <c r="E5628" s="2">
        <v>992.77232009258933</v>
      </c>
      <c r="F5628" s="2">
        <v>853.65616433132914</v>
      </c>
      <c r="G5628" s="55"/>
    </row>
    <row r="5629" spans="1:7" x14ac:dyDescent="0.2">
      <c r="A5629" s="49">
        <v>5628</v>
      </c>
      <c r="B5629" s="54">
        <v>43700</v>
      </c>
      <c r="C5629">
        <v>12</v>
      </c>
      <c r="D5629" s="2">
        <v>5563.737308321216</v>
      </c>
      <c r="E5629" s="2">
        <v>812.8940114578902</v>
      </c>
      <c r="F5629" s="2">
        <v>1097.7819497348146</v>
      </c>
      <c r="G5629" s="55"/>
    </row>
    <row r="5630" spans="1:7" x14ac:dyDescent="0.2">
      <c r="A5630" s="49">
        <v>5629</v>
      </c>
      <c r="B5630" s="54">
        <v>43700</v>
      </c>
      <c r="C5630">
        <v>13</v>
      </c>
      <c r="D5630" s="2">
        <v>5606.6072664203502</v>
      </c>
      <c r="E5630" s="2">
        <v>814.33010899761643</v>
      </c>
      <c r="F5630" s="2">
        <v>1270.0581711927155</v>
      </c>
      <c r="G5630" s="55"/>
    </row>
    <row r="5631" spans="1:7" x14ac:dyDescent="0.2">
      <c r="A5631" s="49">
        <v>5630</v>
      </c>
      <c r="B5631" s="54">
        <v>43700</v>
      </c>
      <c r="C5631">
        <v>14</v>
      </c>
      <c r="D5631" s="2">
        <v>5582.901935770934</v>
      </c>
      <c r="E5631" s="2">
        <v>909.11898056308894</v>
      </c>
      <c r="F5631" s="2">
        <v>1294.502446527506</v>
      </c>
      <c r="G5631" s="55"/>
    </row>
    <row r="5632" spans="1:7" x14ac:dyDescent="0.2">
      <c r="A5632" s="49">
        <v>5631</v>
      </c>
      <c r="B5632" s="54">
        <v>43700</v>
      </c>
      <c r="C5632">
        <v>15</v>
      </c>
      <c r="D5632" s="2">
        <v>5571.35708881765</v>
      </c>
      <c r="E5632" s="2">
        <v>934.49434423150319</v>
      </c>
      <c r="F5632" s="2">
        <v>1265.962858253831</v>
      </c>
      <c r="G5632" s="55"/>
    </row>
    <row r="5633" spans="1:7" x14ac:dyDescent="0.2">
      <c r="A5633" s="49">
        <v>5632</v>
      </c>
      <c r="B5633" s="54">
        <v>43700</v>
      </c>
      <c r="C5633">
        <v>16</v>
      </c>
      <c r="D5633" s="2">
        <v>5588.2500149017742</v>
      </c>
      <c r="E5633" s="2">
        <v>912.13276479855222</v>
      </c>
      <c r="F5633" s="2">
        <v>1203.6448947931374</v>
      </c>
      <c r="G5633" s="55"/>
    </row>
    <row r="5634" spans="1:7" x14ac:dyDescent="0.2">
      <c r="A5634" s="49">
        <v>5633</v>
      </c>
      <c r="B5634" s="54">
        <v>43700</v>
      </c>
      <c r="C5634">
        <v>17</v>
      </c>
      <c r="D5634" s="2">
        <v>5617.5454325814226</v>
      </c>
      <c r="E5634" s="2">
        <v>1061.1339284027533</v>
      </c>
      <c r="F5634" s="2">
        <v>1026.024060269639</v>
      </c>
      <c r="G5634" s="55"/>
    </row>
    <row r="5635" spans="1:7" x14ac:dyDescent="0.2">
      <c r="A5635" s="49">
        <v>5634</v>
      </c>
      <c r="B5635" s="54">
        <v>43700</v>
      </c>
      <c r="C5635">
        <v>18</v>
      </c>
      <c r="D5635" s="2">
        <v>5642.0096200478283</v>
      </c>
      <c r="E5635" s="2">
        <v>1256.9408655661696</v>
      </c>
      <c r="F5635" s="2">
        <v>758.5606660071237</v>
      </c>
      <c r="G5635" s="55"/>
    </row>
    <row r="5636" spans="1:7" x14ac:dyDescent="0.2">
      <c r="A5636" s="49">
        <v>5635</v>
      </c>
      <c r="B5636" s="54">
        <v>43700</v>
      </c>
      <c r="C5636">
        <v>19</v>
      </c>
      <c r="D5636" s="2">
        <v>5679.3539699361745</v>
      </c>
      <c r="E5636" s="2">
        <v>1341.0240733441315</v>
      </c>
      <c r="F5636" s="2">
        <v>393.08898887831305</v>
      </c>
      <c r="G5636" s="55"/>
    </row>
    <row r="5637" spans="1:7" x14ac:dyDescent="0.2">
      <c r="A5637" s="49">
        <v>5636</v>
      </c>
      <c r="B5637" s="54">
        <v>43700</v>
      </c>
      <c r="C5637">
        <v>20</v>
      </c>
      <c r="D5637" s="2">
        <v>5643.2733759279172</v>
      </c>
      <c r="E5637" s="2">
        <v>1444.2811403782775</v>
      </c>
      <c r="F5637" s="2">
        <v>109.21220016899633</v>
      </c>
      <c r="G5637" s="55"/>
    </row>
    <row r="5638" spans="1:7" x14ac:dyDescent="0.2">
      <c r="A5638" s="49">
        <v>5637</v>
      </c>
      <c r="B5638" s="54">
        <v>43700</v>
      </c>
      <c r="C5638">
        <v>21</v>
      </c>
      <c r="D5638" s="2">
        <v>5609.6026837335467</v>
      </c>
      <c r="E5638" s="2">
        <v>1284.9755136540666</v>
      </c>
      <c r="F5638" s="2">
        <v>2.5064813864933422</v>
      </c>
      <c r="G5638" s="55"/>
    </row>
    <row r="5639" spans="1:7" x14ac:dyDescent="0.2">
      <c r="A5639" s="49">
        <v>5638</v>
      </c>
      <c r="B5639" s="54">
        <v>43700</v>
      </c>
      <c r="C5639">
        <v>22</v>
      </c>
      <c r="D5639" s="2">
        <v>5791.5263652746453</v>
      </c>
      <c r="E5639" s="2">
        <v>1313.4842268656089</v>
      </c>
      <c r="F5639" s="2">
        <v>0</v>
      </c>
      <c r="G5639" s="55"/>
    </row>
    <row r="5640" spans="1:7" x14ac:dyDescent="0.2">
      <c r="A5640" s="49">
        <v>5639</v>
      </c>
      <c r="B5640" s="54">
        <v>43700</v>
      </c>
      <c r="C5640">
        <v>23</v>
      </c>
      <c r="D5640" s="2">
        <v>5631.1325495706915</v>
      </c>
      <c r="E5640" s="2">
        <v>1407.9958221189747</v>
      </c>
      <c r="F5640" s="2">
        <v>0</v>
      </c>
      <c r="G5640" s="55"/>
    </row>
    <row r="5641" spans="1:7" x14ac:dyDescent="0.2">
      <c r="A5641" s="49">
        <v>5640</v>
      </c>
      <c r="B5641" s="54">
        <v>43700</v>
      </c>
      <c r="C5641">
        <v>24</v>
      </c>
      <c r="D5641" s="2">
        <v>5531.4731401913104</v>
      </c>
      <c r="E5641" s="2">
        <v>1342.7064292971734</v>
      </c>
      <c r="F5641" s="2">
        <v>0</v>
      </c>
      <c r="G5641" s="55"/>
    </row>
    <row r="5642" spans="1:7" x14ac:dyDescent="0.2">
      <c r="A5642" s="49">
        <v>5641</v>
      </c>
      <c r="B5642" s="54">
        <v>43701</v>
      </c>
      <c r="C5642">
        <v>1</v>
      </c>
      <c r="D5642" s="2">
        <v>5350.888057452592</v>
      </c>
      <c r="E5642" s="2">
        <v>1397.8735858499249</v>
      </c>
      <c r="F5642" s="2">
        <v>0</v>
      </c>
      <c r="G5642" s="55"/>
    </row>
    <row r="5643" spans="1:7" x14ac:dyDescent="0.2">
      <c r="A5643" s="49">
        <v>5642</v>
      </c>
      <c r="B5643" s="54">
        <v>43701</v>
      </c>
      <c r="C5643">
        <v>2</v>
      </c>
      <c r="D5643" s="2">
        <v>5200.392192226027</v>
      </c>
      <c r="E5643" s="2">
        <v>1380.7620466003477</v>
      </c>
      <c r="F5643" s="2">
        <v>0</v>
      </c>
      <c r="G5643" s="55"/>
    </row>
    <row r="5644" spans="1:7" x14ac:dyDescent="0.2">
      <c r="A5644" s="49">
        <v>5643</v>
      </c>
      <c r="B5644" s="54">
        <v>43701</v>
      </c>
      <c r="C5644">
        <v>3</v>
      </c>
      <c r="D5644" s="2">
        <v>5140.2392052144869</v>
      </c>
      <c r="E5644" s="2">
        <v>1337.9461637507447</v>
      </c>
      <c r="F5644" s="2">
        <v>0</v>
      </c>
      <c r="G5644" s="55"/>
    </row>
    <row r="5645" spans="1:7" x14ac:dyDescent="0.2">
      <c r="A5645" s="49">
        <v>5644</v>
      </c>
      <c r="B5645" s="54">
        <v>43701</v>
      </c>
      <c r="C5645">
        <v>4</v>
      </c>
      <c r="D5645" s="2">
        <v>5090.4988964089762</v>
      </c>
      <c r="E5645" s="2">
        <v>1290.5297031087669</v>
      </c>
      <c r="F5645" s="2">
        <v>0</v>
      </c>
      <c r="G5645" s="55"/>
    </row>
    <row r="5646" spans="1:7" x14ac:dyDescent="0.2">
      <c r="A5646" s="49">
        <v>5645</v>
      </c>
      <c r="B5646" s="54">
        <v>43701</v>
      </c>
      <c r="C5646">
        <v>5</v>
      </c>
      <c r="D5646" s="2">
        <v>5063.0623449842606</v>
      </c>
      <c r="E5646" s="2">
        <v>1774.315228261331</v>
      </c>
      <c r="F5646" s="2">
        <v>0</v>
      </c>
      <c r="G5646" s="55"/>
    </row>
    <row r="5647" spans="1:7" x14ac:dyDescent="0.2">
      <c r="A5647" s="49">
        <v>5646</v>
      </c>
      <c r="B5647" s="54">
        <v>43701</v>
      </c>
      <c r="C5647">
        <v>6</v>
      </c>
      <c r="D5647" s="2">
        <v>5058.9956204783975</v>
      </c>
      <c r="E5647" s="2">
        <v>1684.9907683425781</v>
      </c>
      <c r="F5647" s="2">
        <v>0</v>
      </c>
      <c r="G5647" s="55"/>
    </row>
    <row r="5648" spans="1:7" x14ac:dyDescent="0.2">
      <c r="A5648" s="49">
        <v>5647</v>
      </c>
      <c r="B5648" s="54">
        <v>43701</v>
      </c>
      <c r="C5648">
        <v>7</v>
      </c>
      <c r="D5648" s="2">
        <v>5091.8498260911983</v>
      </c>
      <c r="E5648" s="2">
        <v>1417.4059928575207</v>
      </c>
      <c r="F5648" s="2">
        <v>1.2827424187381102</v>
      </c>
      <c r="G5648" s="55"/>
    </row>
    <row r="5649" spans="1:7" x14ac:dyDescent="0.2">
      <c r="A5649" s="49">
        <v>5648</v>
      </c>
      <c r="B5649" s="54">
        <v>43701</v>
      </c>
      <c r="C5649">
        <v>8</v>
      </c>
      <c r="D5649" s="2">
        <v>5221.5468612910381</v>
      </c>
      <c r="E5649" s="2">
        <v>1180.5137329550585</v>
      </c>
      <c r="F5649" s="2">
        <v>31.581773440710212</v>
      </c>
      <c r="G5649" s="55"/>
    </row>
    <row r="5650" spans="1:7" x14ac:dyDescent="0.2">
      <c r="A5650" s="49">
        <v>5649</v>
      </c>
      <c r="B5650" s="54">
        <v>43701</v>
      </c>
      <c r="C5650">
        <v>9</v>
      </c>
      <c r="D5650" s="2">
        <v>5347.8378996248675</v>
      </c>
      <c r="E5650" s="2">
        <v>1078.0272643389587</v>
      </c>
      <c r="F5650" s="2">
        <v>258.96534755174673</v>
      </c>
      <c r="G5650" s="55"/>
    </row>
    <row r="5651" spans="1:7" x14ac:dyDescent="0.2">
      <c r="A5651" s="49">
        <v>5650</v>
      </c>
      <c r="B5651" s="54">
        <v>43701</v>
      </c>
      <c r="C5651">
        <v>10</v>
      </c>
      <c r="D5651" s="2">
        <v>5415.6528164528872</v>
      </c>
      <c r="E5651" s="2">
        <v>1071.1373029073361</v>
      </c>
      <c r="F5651" s="2">
        <v>597.46667537994188</v>
      </c>
      <c r="G5651" s="55"/>
    </row>
    <row r="5652" spans="1:7" x14ac:dyDescent="0.2">
      <c r="A5652" s="49">
        <v>5651</v>
      </c>
      <c r="B5652" s="54">
        <v>43701</v>
      </c>
      <c r="C5652">
        <v>11</v>
      </c>
      <c r="D5652" s="2">
        <v>5571.4899986985902</v>
      </c>
      <c r="E5652" s="2">
        <v>1026.4111971183929</v>
      </c>
      <c r="F5652" s="2">
        <v>914.66594323722086</v>
      </c>
      <c r="G5652" s="55"/>
    </row>
    <row r="5653" spans="1:7" x14ac:dyDescent="0.2">
      <c r="A5653" s="49">
        <v>5652</v>
      </c>
      <c r="B5653" s="54">
        <v>43701</v>
      </c>
      <c r="C5653">
        <v>12</v>
      </c>
      <c r="D5653" s="2">
        <v>5647.8992556029716</v>
      </c>
      <c r="E5653" s="2">
        <v>928.61545572614159</v>
      </c>
      <c r="F5653" s="2">
        <v>1161.2926910024912</v>
      </c>
      <c r="G5653" s="55"/>
    </row>
    <row r="5654" spans="1:7" x14ac:dyDescent="0.2">
      <c r="A5654" s="49">
        <v>5653</v>
      </c>
      <c r="B5654" s="54">
        <v>43701</v>
      </c>
      <c r="C5654">
        <v>13</v>
      </c>
      <c r="D5654" s="2">
        <v>5684.5777797352666</v>
      </c>
      <c r="E5654" s="2">
        <v>788.16189321683817</v>
      </c>
      <c r="F5654" s="2">
        <v>1319.5882891475712</v>
      </c>
      <c r="G5654" s="55"/>
    </row>
    <row r="5655" spans="1:7" x14ac:dyDescent="0.2">
      <c r="A5655" s="49">
        <v>5654</v>
      </c>
      <c r="B5655" s="54">
        <v>43701</v>
      </c>
      <c r="C5655">
        <v>14</v>
      </c>
      <c r="D5655" s="2">
        <v>5637.8969995665366</v>
      </c>
      <c r="E5655" s="2">
        <v>716.44932409295006</v>
      </c>
      <c r="F5655" s="2">
        <v>1383.8978850179583</v>
      </c>
      <c r="G5655" s="55"/>
    </row>
    <row r="5656" spans="1:7" x14ac:dyDescent="0.2">
      <c r="A5656" s="49">
        <v>5655</v>
      </c>
      <c r="B5656" s="54">
        <v>43701</v>
      </c>
      <c r="C5656">
        <v>15</v>
      </c>
      <c r="D5656" s="2">
        <v>5629.4986062981216</v>
      </c>
      <c r="E5656" s="2">
        <v>702.71794516801333</v>
      </c>
      <c r="F5656" s="2">
        <v>1366.5926234372</v>
      </c>
      <c r="G5656" s="55"/>
    </row>
    <row r="5657" spans="1:7" x14ac:dyDescent="0.2">
      <c r="A5657" s="49">
        <v>5656</v>
      </c>
      <c r="B5657" s="54">
        <v>43701</v>
      </c>
      <c r="C5657">
        <v>16</v>
      </c>
      <c r="D5657" s="2">
        <v>5670.8620259112722</v>
      </c>
      <c r="E5657" s="2">
        <v>658.02154687818393</v>
      </c>
      <c r="F5657" s="2">
        <v>1233.0794430560727</v>
      </c>
      <c r="G5657" s="55"/>
    </row>
    <row r="5658" spans="1:7" x14ac:dyDescent="0.2">
      <c r="A5658" s="49">
        <v>5657</v>
      </c>
      <c r="B5658" s="54">
        <v>43701</v>
      </c>
      <c r="C5658">
        <v>17</v>
      </c>
      <c r="D5658" s="2">
        <v>5704.7612288842802</v>
      </c>
      <c r="E5658" s="2">
        <v>660.52428031065926</v>
      </c>
      <c r="F5658" s="2">
        <v>1024.5109802482402</v>
      </c>
      <c r="G5658" s="55"/>
    </row>
    <row r="5659" spans="1:7" x14ac:dyDescent="0.2">
      <c r="A5659" s="49">
        <v>5658</v>
      </c>
      <c r="B5659" s="54">
        <v>43701</v>
      </c>
      <c r="C5659">
        <v>18</v>
      </c>
      <c r="D5659" s="2">
        <v>5722.2794845320168</v>
      </c>
      <c r="E5659" s="2">
        <v>667.15571605833634</v>
      </c>
      <c r="F5659" s="2">
        <v>720.00105339168044</v>
      </c>
      <c r="G5659" s="55"/>
    </row>
    <row r="5660" spans="1:7" x14ac:dyDescent="0.2">
      <c r="A5660" s="49">
        <v>5659</v>
      </c>
      <c r="B5660" s="54">
        <v>43701</v>
      </c>
      <c r="C5660">
        <v>19</v>
      </c>
      <c r="D5660" s="2">
        <v>5846.5267122581663</v>
      </c>
      <c r="E5660" s="2">
        <v>766.28434571821685</v>
      </c>
      <c r="F5660" s="2">
        <v>387.82100044229111</v>
      </c>
      <c r="G5660" s="55"/>
    </row>
    <row r="5661" spans="1:7" x14ac:dyDescent="0.2">
      <c r="A5661" s="49">
        <v>5660</v>
      </c>
      <c r="B5661" s="54">
        <v>43701</v>
      </c>
      <c r="C5661">
        <v>20</v>
      </c>
      <c r="D5661" s="2">
        <v>5687.4075697895987</v>
      </c>
      <c r="E5661" s="2">
        <v>1008.169258296834</v>
      </c>
      <c r="F5661" s="2">
        <v>99.070151562368721</v>
      </c>
      <c r="G5661" s="55"/>
    </row>
    <row r="5662" spans="1:7" x14ac:dyDescent="0.2">
      <c r="A5662" s="49">
        <v>5661</v>
      </c>
      <c r="B5662" s="54">
        <v>43701</v>
      </c>
      <c r="C5662">
        <v>21</v>
      </c>
      <c r="D5662" s="2">
        <v>5624.6124003676305</v>
      </c>
      <c r="E5662" s="2">
        <v>1261.4197389427468</v>
      </c>
      <c r="F5662" s="2">
        <v>2.5209731442612564</v>
      </c>
      <c r="G5662" s="55"/>
    </row>
    <row r="5663" spans="1:7" x14ac:dyDescent="0.2">
      <c r="A5663" s="49">
        <v>5662</v>
      </c>
      <c r="B5663" s="54">
        <v>43701</v>
      </c>
      <c r="C5663">
        <v>22</v>
      </c>
      <c r="D5663" s="2">
        <v>5744.4308663749462</v>
      </c>
      <c r="E5663" s="2">
        <v>1300.7261709954096</v>
      </c>
      <c r="F5663" s="2">
        <v>0</v>
      </c>
      <c r="G5663" s="55"/>
    </row>
    <row r="5664" spans="1:7" x14ac:dyDescent="0.2">
      <c r="A5664" s="49">
        <v>5663</v>
      </c>
      <c r="B5664" s="54">
        <v>43701</v>
      </c>
      <c r="C5664">
        <v>23</v>
      </c>
      <c r="D5664" s="2">
        <v>5683.4119278924627</v>
      </c>
      <c r="E5664" s="2">
        <v>1237.4349007732308</v>
      </c>
      <c r="F5664" s="2">
        <v>0</v>
      </c>
      <c r="G5664" s="55"/>
    </row>
    <row r="5665" spans="1:7" x14ac:dyDescent="0.2">
      <c r="A5665" s="49">
        <v>5664</v>
      </c>
      <c r="B5665" s="54">
        <v>43701</v>
      </c>
      <c r="C5665">
        <v>24</v>
      </c>
      <c r="D5665" s="2">
        <v>5583.5017154005636</v>
      </c>
      <c r="E5665" s="2">
        <v>1087.7914064857512</v>
      </c>
      <c r="F5665" s="2">
        <v>0</v>
      </c>
      <c r="G5665" s="55"/>
    </row>
    <row r="5666" spans="1:7" x14ac:dyDescent="0.2">
      <c r="A5666" s="49">
        <v>5665</v>
      </c>
      <c r="B5666" s="54">
        <v>43702</v>
      </c>
      <c r="C5666">
        <v>1</v>
      </c>
      <c r="D5666" s="2">
        <v>5410.7234300332238</v>
      </c>
      <c r="E5666" s="2">
        <v>960.23720568541148</v>
      </c>
      <c r="F5666" s="2">
        <v>0</v>
      </c>
      <c r="G5666" s="55"/>
    </row>
    <row r="5667" spans="1:7" x14ac:dyDescent="0.2">
      <c r="A5667" s="49">
        <v>5666</v>
      </c>
      <c r="B5667" s="54">
        <v>43702</v>
      </c>
      <c r="C5667">
        <v>2</v>
      </c>
      <c r="D5667" s="2">
        <v>5242.3397883798352</v>
      </c>
      <c r="E5667" s="2">
        <v>926.83012321250908</v>
      </c>
      <c r="F5667" s="2">
        <v>0</v>
      </c>
      <c r="G5667" s="55"/>
    </row>
    <row r="5668" spans="1:7" x14ac:dyDescent="0.2">
      <c r="A5668" s="49">
        <v>5667</v>
      </c>
      <c r="B5668" s="54">
        <v>43702</v>
      </c>
      <c r="C5668">
        <v>3</v>
      </c>
      <c r="D5668" s="2">
        <v>5193.4187601441508</v>
      </c>
      <c r="E5668" s="2">
        <v>1028.8002983396354</v>
      </c>
      <c r="F5668" s="2">
        <v>0</v>
      </c>
      <c r="G5668" s="55"/>
    </row>
    <row r="5669" spans="1:7" x14ac:dyDescent="0.2">
      <c r="A5669" s="49">
        <v>5668</v>
      </c>
      <c r="B5669" s="54">
        <v>43702</v>
      </c>
      <c r="C5669">
        <v>4</v>
      </c>
      <c r="D5669" s="2">
        <v>5152.3286648740577</v>
      </c>
      <c r="E5669" s="2">
        <v>850.23642033092528</v>
      </c>
      <c r="F5669" s="2">
        <v>0</v>
      </c>
      <c r="G5669" s="55"/>
    </row>
    <row r="5670" spans="1:7" x14ac:dyDescent="0.2">
      <c r="A5670" s="49">
        <v>5669</v>
      </c>
      <c r="B5670" s="54">
        <v>43702</v>
      </c>
      <c r="C5670">
        <v>5</v>
      </c>
      <c r="D5670" s="2">
        <v>5135.1277415678396</v>
      </c>
      <c r="E5670" s="2">
        <v>678.69390685565202</v>
      </c>
      <c r="F5670" s="2">
        <v>0</v>
      </c>
      <c r="G5670" s="55"/>
    </row>
    <row r="5671" spans="1:7" x14ac:dyDescent="0.2">
      <c r="A5671" s="49">
        <v>5670</v>
      </c>
      <c r="B5671" s="54">
        <v>43702</v>
      </c>
      <c r="C5671">
        <v>6</v>
      </c>
      <c r="D5671" s="2">
        <v>5124.2342142798334</v>
      </c>
      <c r="E5671" s="2">
        <v>616.29542200787319</v>
      </c>
      <c r="F5671" s="2">
        <v>0</v>
      </c>
      <c r="G5671" s="55"/>
    </row>
    <row r="5672" spans="1:7" x14ac:dyDescent="0.2">
      <c r="A5672" s="49">
        <v>5671</v>
      </c>
      <c r="B5672" s="54">
        <v>43702</v>
      </c>
      <c r="C5672">
        <v>7</v>
      </c>
      <c r="D5672" s="2">
        <v>5167.0377806758024</v>
      </c>
      <c r="E5672" s="2">
        <v>613.10508176601957</v>
      </c>
      <c r="F5672" s="2">
        <v>1.0532850152187703</v>
      </c>
      <c r="G5672" s="55"/>
    </row>
    <row r="5673" spans="1:7" x14ac:dyDescent="0.2">
      <c r="A5673" s="49">
        <v>5672</v>
      </c>
      <c r="B5673" s="54">
        <v>43702</v>
      </c>
      <c r="C5673">
        <v>8</v>
      </c>
      <c r="D5673" s="2">
        <v>5279.4154834974106</v>
      </c>
      <c r="E5673" s="2">
        <v>700.48743724858036</v>
      </c>
      <c r="F5673" s="2">
        <v>24.32833407736209</v>
      </c>
      <c r="G5673" s="55"/>
    </row>
    <row r="5674" spans="1:7" x14ac:dyDescent="0.2">
      <c r="A5674" s="49">
        <v>5673</v>
      </c>
      <c r="B5674" s="54">
        <v>43702</v>
      </c>
      <c r="C5674">
        <v>9</v>
      </c>
      <c r="D5674" s="2">
        <v>5388.9525870024963</v>
      </c>
      <c r="E5674" s="2">
        <v>670.71617485271429</v>
      </c>
      <c r="F5674" s="2">
        <v>223.81414386793696</v>
      </c>
      <c r="G5674" s="55"/>
    </row>
    <row r="5675" spans="1:7" x14ac:dyDescent="0.2">
      <c r="A5675" s="49">
        <v>5674</v>
      </c>
      <c r="B5675" s="54">
        <v>43702</v>
      </c>
      <c r="C5675">
        <v>10</v>
      </c>
      <c r="D5675" s="2">
        <v>5468.8520405285535</v>
      </c>
      <c r="E5675" s="2">
        <v>707.92408139670783</v>
      </c>
      <c r="F5675" s="2">
        <v>501.41393727760737</v>
      </c>
      <c r="G5675" s="55"/>
    </row>
    <row r="5676" spans="1:7" x14ac:dyDescent="0.2">
      <c r="A5676" s="49">
        <v>5675</v>
      </c>
      <c r="B5676" s="54">
        <v>43702</v>
      </c>
      <c r="C5676">
        <v>11</v>
      </c>
      <c r="D5676" s="2">
        <v>5595.2413474437553</v>
      </c>
      <c r="E5676" s="2">
        <v>515.59052103499414</v>
      </c>
      <c r="F5676" s="2">
        <v>778.08976288180384</v>
      </c>
      <c r="G5676" s="55"/>
    </row>
    <row r="5677" spans="1:7" x14ac:dyDescent="0.2">
      <c r="A5677" s="49">
        <v>5676</v>
      </c>
      <c r="B5677" s="54">
        <v>43702</v>
      </c>
      <c r="C5677">
        <v>12</v>
      </c>
      <c r="D5677" s="2">
        <v>5658.4765685401444</v>
      </c>
      <c r="E5677" s="2">
        <v>364.74059436644575</v>
      </c>
      <c r="F5677" s="2">
        <v>1030.398352290232</v>
      </c>
      <c r="G5677" s="55"/>
    </row>
    <row r="5678" spans="1:7" x14ac:dyDescent="0.2">
      <c r="A5678" s="49">
        <v>5677</v>
      </c>
      <c r="B5678" s="54">
        <v>43702</v>
      </c>
      <c r="C5678">
        <v>13</v>
      </c>
      <c r="D5678" s="2">
        <v>5698.910070129863</v>
      </c>
      <c r="E5678" s="2">
        <v>272.40136927904018</v>
      </c>
      <c r="F5678" s="2">
        <v>1126.9444856283289</v>
      </c>
      <c r="G5678" s="55"/>
    </row>
    <row r="5679" spans="1:7" x14ac:dyDescent="0.2">
      <c r="A5679" s="49">
        <v>5678</v>
      </c>
      <c r="B5679" s="54">
        <v>43702</v>
      </c>
      <c r="C5679">
        <v>14</v>
      </c>
      <c r="D5679" s="2">
        <v>5679.76030217877</v>
      </c>
      <c r="E5679" s="2">
        <v>297.95320721901425</v>
      </c>
      <c r="F5679" s="2">
        <v>1187.4676533098882</v>
      </c>
      <c r="G5679" s="55"/>
    </row>
    <row r="5680" spans="1:7" x14ac:dyDescent="0.2">
      <c r="A5680" s="49">
        <v>5679</v>
      </c>
      <c r="B5680" s="54">
        <v>43702</v>
      </c>
      <c r="C5680">
        <v>15</v>
      </c>
      <c r="D5680" s="2">
        <v>5677.0699418524282</v>
      </c>
      <c r="E5680" s="2">
        <v>363.4582029275756</v>
      </c>
      <c r="F5680" s="2">
        <v>1135.6897551933866</v>
      </c>
      <c r="G5680" s="55"/>
    </row>
    <row r="5681" spans="1:7" x14ac:dyDescent="0.2">
      <c r="A5681" s="49">
        <v>5680</v>
      </c>
      <c r="B5681" s="54">
        <v>43702</v>
      </c>
      <c r="C5681">
        <v>16</v>
      </c>
      <c r="D5681" s="2">
        <v>5696.3203491960976</v>
      </c>
      <c r="E5681" s="2">
        <v>436.50508024022002</v>
      </c>
      <c r="F5681" s="2">
        <v>1073.5653890536928</v>
      </c>
      <c r="G5681" s="55"/>
    </row>
    <row r="5682" spans="1:7" x14ac:dyDescent="0.2">
      <c r="A5682" s="49">
        <v>5681</v>
      </c>
      <c r="B5682" s="54">
        <v>43702</v>
      </c>
      <c r="C5682">
        <v>17</v>
      </c>
      <c r="D5682" s="2">
        <v>5765.7894337295575</v>
      </c>
      <c r="E5682" s="2">
        <v>480.54150389118468</v>
      </c>
      <c r="F5682" s="2">
        <v>935.78240942870571</v>
      </c>
      <c r="G5682" s="55"/>
    </row>
    <row r="5683" spans="1:7" x14ac:dyDescent="0.2">
      <c r="A5683" s="49">
        <v>5682</v>
      </c>
      <c r="B5683" s="54">
        <v>43702</v>
      </c>
      <c r="C5683">
        <v>18</v>
      </c>
      <c r="D5683" s="2">
        <v>5870.8048153302207</v>
      </c>
      <c r="E5683" s="2">
        <v>484.069037541645</v>
      </c>
      <c r="F5683" s="2">
        <v>692.16640426800609</v>
      </c>
      <c r="G5683" s="55"/>
    </row>
    <row r="5684" spans="1:7" x14ac:dyDescent="0.2">
      <c r="A5684" s="49">
        <v>5683</v>
      </c>
      <c r="B5684" s="54">
        <v>43702</v>
      </c>
      <c r="C5684">
        <v>19</v>
      </c>
      <c r="D5684" s="2">
        <v>5787.5598403002477</v>
      </c>
      <c r="E5684" s="2">
        <v>546.03236790154938</v>
      </c>
      <c r="F5684" s="2">
        <v>350.88471490576717</v>
      </c>
      <c r="G5684" s="55"/>
    </row>
    <row r="5685" spans="1:7" x14ac:dyDescent="0.2">
      <c r="A5685" s="49">
        <v>5684</v>
      </c>
      <c r="B5685" s="54">
        <v>43702</v>
      </c>
      <c r="C5685">
        <v>20</v>
      </c>
      <c r="D5685" s="2">
        <v>5711.1551723310531</v>
      </c>
      <c r="E5685" s="2">
        <v>643.98551419998262</v>
      </c>
      <c r="F5685" s="2">
        <v>96.322893119742588</v>
      </c>
      <c r="G5685" s="55"/>
    </row>
    <row r="5686" spans="1:7" x14ac:dyDescent="0.2">
      <c r="A5686" s="49">
        <v>5685</v>
      </c>
      <c r="B5686" s="54">
        <v>43702</v>
      </c>
      <c r="C5686">
        <v>21</v>
      </c>
      <c r="D5686" s="2">
        <v>5676.024410086955</v>
      </c>
      <c r="E5686" s="2">
        <v>647.73531606530605</v>
      </c>
      <c r="F5686" s="2">
        <v>0.88035226236525044</v>
      </c>
      <c r="G5686" s="55"/>
    </row>
    <row r="5687" spans="1:7" x14ac:dyDescent="0.2">
      <c r="A5687" s="49">
        <v>5686</v>
      </c>
      <c r="B5687" s="54">
        <v>43702</v>
      </c>
      <c r="C5687">
        <v>22</v>
      </c>
      <c r="D5687" s="2">
        <v>5757.4018243649107</v>
      </c>
      <c r="E5687" s="2">
        <v>668.50570277431348</v>
      </c>
      <c r="F5687" s="2">
        <v>0</v>
      </c>
      <c r="G5687" s="55"/>
    </row>
    <row r="5688" spans="1:7" x14ac:dyDescent="0.2">
      <c r="A5688" s="49">
        <v>5687</v>
      </c>
      <c r="B5688" s="54">
        <v>43702</v>
      </c>
      <c r="C5688">
        <v>23</v>
      </c>
      <c r="D5688" s="2">
        <v>5702.1628268565719</v>
      </c>
      <c r="E5688" s="2">
        <v>683.71069957950658</v>
      </c>
      <c r="F5688" s="2">
        <v>0</v>
      </c>
      <c r="G5688" s="55"/>
    </row>
    <row r="5689" spans="1:7" x14ac:dyDescent="0.2">
      <c r="A5689" s="49">
        <v>5688</v>
      </c>
      <c r="B5689" s="54">
        <v>43702</v>
      </c>
      <c r="C5689">
        <v>24</v>
      </c>
      <c r="D5689" s="2">
        <v>5570.9630475420454</v>
      </c>
      <c r="E5689" s="2">
        <v>658.09016073678686</v>
      </c>
      <c r="F5689" s="2">
        <v>0</v>
      </c>
      <c r="G5689" s="55"/>
    </row>
    <row r="5690" spans="1:7" x14ac:dyDescent="0.2">
      <c r="A5690" s="49">
        <v>5689</v>
      </c>
      <c r="B5690" s="54">
        <v>43703</v>
      </c>
      <c r="C5690">
        <v>1</v>
      </c>
      <c r="D5690" s="2">
        <v>5400.3154411306386</v>
      </c>
      <c r="E5690" s="2">
        <v>674.90077072820259</v>
      </c>
      <c r="F5690" s="2">
        <v>0</v>
      </c>
      <c r="G5690" s="55"/>
    </row>
    <row r="5691" spans="1:7" x14ac:dyDescent="0.2">
      <c r="A5691" s="49">
        <v>5690</v>
      </c>
      <c r="B5691" s="54">
        <v>43703</v>
      </c>
      <c r="C5691">
        <v>2</v>
      </c>
      <c r="D5691" s="2">
        <v>5227.0365401875797</v>
      </c>
      <c r="E5691" s="2">
        <v>817.98310786132447</v>
      </c>
      <c r="F5691" s="2">
        <v>0</v>
      </c>
      <c r="G5691" s="55"/>
    </row>
    <row r="5692" spans="1:7" x14ac:dyDescent="0.2">
      <c r="A5692" s="49">
        <v>5691</v>
      </c>
      <c r="B5692" s="54">
        <v>43703</v>
      </c>
      <c r="C5692">
        <v>3</v>
      </c>
      <c r="D5692" s="2">
        <v>5173.1430767869469</v>
      </c>
      <c r="E5692" s="2">
        <v>850.35425562195974</v>
      </c>
      <c r="F5692" s="2">
        <v>0</v>
      </c>
      <c r="G5692" s="55"/>
    </row>
    <row r="5693" spans="1:7" x14ac:dyDescent="0.2">
      <c r="A5693" s="49">
        <v>5692</v>
      </c>
      <c r="B5693" s="54">
        <v>43703</v>
      </c>
      <c r="C5693">
        <v>4</v>
      </c>
      <c r="D5693" s="2">
        <v>5119.0022983314539</v>
      </c>
      <c r="E5693" s="2">
        <v>880.68904038935625</v>
      </c>
      <c r="F5693" s="2">
        <v>0</v>
      </c>
      <c r="G5693" s="55"/>
    </row>
    <row r="5694" spans="1:7" x14ac:dyDescent="0.2">
      <c r="A5694" s="49">
        <v>5693</v>
      </c>
      <c r="B5694" s="54">
        <v>43703</v>
      </c>
      <c r="C5694">
        <v>5</v>
      </c>
      <c r="D5694" s="2">
        <v>5087.6613947922278</v>
      </c>
      <c r="E5694" s="2">
        <v>824.25713183987159</v>
      </c>
      <c r="F5694" s="2">
        <v>0</v>
      </c>
      <c r="G5694" s="55"/>
    </row>
    <row r="5695" spans="1:7" x14ac:dyDescent="0.2">
      <c r="A5695" s="49">
        <v>5694</v>
      </c>
      <c r="B5695" s="54">
        <v>43703</v>
      </c>
      <c r="C5695">
        <v>6</v>
      </c>
      <c r="D5695" s="2">
        <v>5095.9768534084751</v>
      </c>
      <c r="E5695" s="2">
        <v>842.51043658472997</v>
      </c>
      <c r="F5695" s="2">
        <v>0</v>
      </c>
      <c r="G5695" s="55"/>
    </row>
    <row r="5696" spans="1:7" x14ac:dyDescent="0.2">
      <c r="A5696" s="49">
        <v>5695</v>
      </c>
      <c r="B5696" s="54">
        <v>43703</v>
      </c>
      <c r="C5696">
        <v>7</v>
      </c>
      <c r="D5696" s="2">
        <v>5117.8666711784517</v>
      </c>
      <c r="E5696" s="2">
        <v>904.63128363491046</v>
      </c>
      <c r="F5696" s="2">
        <v>1.1898311992390613</v>
      </c>
      <c r="G5696" s="55"/>
    </row>
    <row r="5697" spans="1:7" x14ac:dyDescent="0.2">
      <c r="A5697" s="49">
        <v>5696</v>
      </c>
      <c r="B5697" s="54">
        <v>43703</v>
      </c>
      <c r="C5697">
        <v>8</v>
      </c>
      <c r="D5697" s="2">
        <v>5256.0718090357323</v>
      </c>
      <c r="E5697" s="2">
        <v>872.33714132109787</v>
      </c>
      <c r="F5697" s="2">
        <v>27.758785828154721</v>
      </c>
      <c r="G5697" s="55"/>
    </row>
    <row r="5698" spans="1:7" x14ac:dyDescent="0.2">
      <c r="A5698" s="49">
        <v>5697</v>
      </c>
      <c r="B5698" s="54">
        <v>43703</v>
      </c>
      <c r="C5698">
        <v>9</v>
      </c>
      <c r="D5698" s="2">
        <v>5370.6023164373546</v>
      </c>
      <c r="E5698" s="2">
        <v>728.01717378127648</v>
      </c>
      <c r="F5698" s="2">
        <v>220.17182580367324</v>
      </c>
      <c r="G5698" s="55"/>
    </row>
    <row r="5699" spans="1:7" x14ac:dyDescent="0.2">
      <c r="A5699" s="49">
        <v>5698</v>
      </c>
      <c r="B5699" s="54">
        <v>43703</v>
      </c>
      <c r="C5699">
        <v>10</v>
      </c>
      <c r="D5699" s="2">
        <v>5428.6839562923333</v>
      </c>
      <c r="E5699" s="2">
        <v>690.17888066594173</v>
      </c>
      <c r="F5699" s="2">
        <v>478.48036811681823</v>
      </c>
      <c r="G5699" s="55"/>
    </row>
    <row r="5700" spans="1:7" x14ac:dyDescent="0.2">
      <c r="A5700" s="49">
        <v>5699</v>
      </c>
      <c r="B5700" s="54">
        <v>43703</v>
      </c>
      <c r="C5700">
        <v>11</v>
      </c>
      <c r="D5700" s="2">
        <v>5573.015425265151</v>
      </c>
      <c r="E5700" s="2">
        <v>834.82729025081107</v>
      </c>
      <c r="F5700" s="2">
        <v>755.54084327586361</v>
      </c>
      <c r="G5700" s="55"/>
    </row>
    <row r="5701" spans="1:7" x14ac:dyDescent="0.2">
      <c r="A5701" s="49">
        <v>5700</v>
      </c>
      <c r="B5701" s="54">
        <v>43703</v>
      </c>
      <c r="C5701">
        <v>12</v>
      </c>
      <c r="D5701" s="2">
        <v>5660.6812920150323</v>
      </c>
      <c r="E5701" s="2">
        <v>1145.466282255652</v>
      </c>
      <c r="F5701" s="2">
        <v>947.65857663159204</v>
      </c>
      <c r="G5701" s="55"/>
    </row>
    <row r="5702" spans="1:7" x14ac:dyDescent="0.2">
      <c r="A5702" s="49">
        <v>5701</v>
      </c>
      <c r="B5702" s="54">
        <v>43703</v>
      </c>
      <c r="C5702">
        <v>13</v>
      </c>
      <c r="D5702" s="2">
        <v>5693.5393366782546</v>
      </c>
      <c r="E5702" s="2">
        <v>1116.0824146635455</v>
      </c>
      <c r="F5702" s="2">
        <v>1027.2539369579213</v>
      </c>
      <c r="G5702" s="55"/>
    </row>
    <row r="5703" spans="1:7" x14ac:dyDescent="0.2">
      <c r="A5703" s="49">
        <v>5702</v>
      </c>
      <c r="B5703" s="54">
        <v>43703</v>
      </c>
      <c r="C5703">
        <v>14</v>
      </c>
      <c r="D5703" s="2">
        <v>5679.5409083645645</v>
      </c>
      <c r="E5703" s="2">
        <v>1136.1202606889151</v>
      </c>
      <c r="F5703" s="2">
        <v>1119.3198802701208</v>
      </c>
      <c r="G5703" s="55"/>
    </row>
    <row r="5704" spans="1:7" x14ac:dyDescent="0.2">
      <c r="A5704" s="49">
        <v>5703</v>
      </c>
      <c r="B5704" s="54">
        <v>43703</v>
      </c>
      <c r="C5704">
        <v>15</v>
      </c>
      <c r="D5704" s="2">
        <v>5654.1072861345692</v>
      </c>
      <c r="E5704" s="2">
        <v>1088.9718745917867</v>
      </c>
      <c r="F5704" s="2">
        <v>1101.8051990397153</v>
      </c>
      <c r="G5704" s="55"/>
    </row>
    <row r="5705" spans="1:7" x14ac:dyDescent="0.2">
      <c r="A5705" s="49">
        <v>5704</v>
      </c>
      <c r="B5705" s="54">
        <v>43703</v>
      </c>
      <c r="C5705">
        <v>16</v>
      </c>
      <c r="D5705" s="2">
        <v>5698.1953501239605</v>
      </c>
      <c r="E5705" s="2">
        <v>1056.739013898321</v>
      </c>
      <c r="F5705" s="2">
        <v>1002.5073575823855</v>
      </c>
      <c r="G5705" s="55"/>
    </row>
    <row r="5706" spans="1:7" x14ac:dyDescent="0.2">
      <c r="A5706" s="49">
        <v>5705</v>
      </c>
      <c r="B5706" s="54">
        <v>43703</v>
      </c>
      <c r="C5706">
        <v>17</v>
      </c>
      <c r="D5706" s="2">
        <v>5745.5271910068868</v>
      </c>
      <c r="E5706" s="2">
        <v>1031.9427265120157</v>
      </c>
      <c r="F5706" s="2">
        <v>824.55107167306153</v>
      </c>
      <c r="G5706" s="55"/>
    </row>
    <row r="5707" spans="1:7" x14ac:dyDescent="0.2">
      <c r="A5707" s="49">
        <v>5706</v>
      </c>
      <c r="B5707" s="54">
        <v>43703</v>
      </c>
      <c r="C5707">
        <v>18</v>
      </c>
      <c r="D5707" s="2">
        <v>5747.6055895490017</v>
      </c>
      <c r="E5707" s="2">
        <v>1139.9725054082196</v>
      </c>
      <c r="F5707" s="2">
        <v>580.6262898641711</v>
      </c>
      <c r="G5707" s="55"/>
    </row>
    <row r="5708" spans="1:7" x14ac:dyDescent="0.2">
      <c r="A5708" s="49">
        <v>5707</v>
      </c>
      <c r="B5708" s="54">
        <v>43703</v>
      </c>
      <c r="C5708">
        <v>19</v>
      </c>
      <c r="D5708" s="2">
        <v>5848.6585639388331</v>
      </c>
      <c r="E5708" s="2">
        <v>1266.0383834500885</v>
      </c>
      <c r="F5708" s="2">
        <v>287.29729400385253</v>
      </c>
      <c r="G5708" s="55"/>
    </row>
    <row r="5709" spans="1:7" x14ac:dyDescent="0.2">
      <c r="A5709" s="49">
        <v>5708</v>
      </c>
      <c r="B5709" s="54">
        <v>43703</v>
      </c>
      <c r="C5709">
        <v>20</v>
      </c>
      <c r="D5709" s="2">
        <v>5679.353401751835</v>
      </c>
      <c r="E5709" s="2">
        <v>1388.3852533296233</v>
      </c>
      <c r="F5709" s="2">
        <v>73.562816320387697</v>
      </c>
      <c r="G5709" s="55"/>
    </row>
    <row r="5710" spans="1:7" x14ac:dyDescent="0.2">
      <c r="A5710" s="49">
        <v>5709</v>
      </c>
      <c r="B5710" s="54">
        <v>43703</v>
      </c>
      <c r="C5710">
        <v>21</v>
      </c>
      <c r="D5710" s="2">
        <v>5630.7109506751995</v>
      </c>
      <c r="E5710" s="2">
        <v>1413.5367158456581</v>
      </c>
      <c r="F5710" s="2">
        <v>0.61049298081800885</v>
      </c>
      <c r="G5710" s="55"/>
    </row>
    <row r="5711" spans="1:7" x14ac:dyDescent="0.2">
      <c r="A5711" s="49">
        <v>5710</v>
      </c>
      <c r="B5711" s="54">
        <v>43703</v>
      </c>
      <c r="C5711">
        <v>22</v>
      </c>
      <c r="D5711" s="2">
        <v>5721.8442623095043</v>
      </c>
      <c r="E5711" s="2">
        <v>1452.940658310773</v>
      </c>
      <c r="F5711" s="2">
        <v>0</v>
      </c>
      <c r="G5711" s="55"/>
    </row>
    <row r="5712" spans="1:7" x14ac:dyDescent="0.2">
      <c r="A5712" s="49">
        <v>5711</v>
      </c>
      <c r="B5712" s="54">
        <v>43703</v>
      </c>
      <c r="C5712">
        <v>23</v>
      </c>
      <c r="D5712" s="2">
        <v>5664.9286177267095</v>
      </c>
      <c r="E5712" s="2">
        <v>1426.7678684970172</v>
      </c>
      <c r="F5712" s="2">
        <v>0</v>
      </c>
      <c r="G5712" s="55"/>
    </row>
    <row r="5713" spans="1:7" x14ac:dyDescent="0.2">
      <c r="A5713" s="49">
        <v>5712</v>
      </c>
      <c r="B5713" s="54">
        <v>43703</v>
      </c>
      <c r="C5713">
        <v>24</v>
      </c>
      <c r="D5713" s="2">
        <v>5522.357521555944</v>
      </c>
      <c r="E5713" s="2">
        <v>1518.9684688467676</v>
      </c>
      <c r="F5713" s="2">
        <v>0</v>
      </c>
      <c r="G5713" s="55"/>
    </row>
    <row r="5714" spans="1:7" x14ac:dyDescent="0.2">
      <c r="A5714" s="49">
        <v>5713</v>
      </c>
      <c r="B5714" s="54">
        <v>43704</v>
      </c>
      <c r="C5714">
        <v>1</v>
      </c>
      <c r="D5714" s="2">
        <v>5311.7770649199319</v>
      </c>
      <c r="E5714" s="2">
        <v>1748.3319319513973</v>
      </c>
      <c r="F5714" s="2">
        <v>0</v>
      </c>
      <c r="G5714" s="55"/>
    </row>
    <row r="5715" spans="1:7" x14ac:dyDescent="0.2">
      <c r="A5715" s="49">
        <v>5714</v>
      </c>
      <c r="B5715" s="54">
        <v>43704</v>
      </c>
      <c r="C5715">
        <v>2</v>
      </c>
      <c r="D5715" s="2">
        <v>5140.8284677165784</v>
      </c>
      <c r="E5715" s="2">
        <v>1620.3282615330118</v>
      </c>
      <c r="F5715" s="2">
        <v>0</v>
      </c>
      <c r="G5715" s="55"/>
    </row>
    <row r="5716" spans="1:7" x14ac:dyDescent="0.2">
      <c r="A5716" s="49">
        <v>5715</v>
      </c>
      <c r="B5716" s="54">
        <v>43704</v>
      </c>
      <c r="C5716">
        <v>3</v>
      </c>
      <c r="D5716" s="2">
        <v>5094.8261455548736</v>
      </c>
      <c r="E5716" s="2">
        <v>1549.5980145802992</v>
      </c>
      <c r="F5716" s="2">
        <v>0</v>
      </c>
      <c r="G5716" s="55"/>
    </row>
    <row r="5717" spans="1:7" x14ac:dyDescent="0.2">
      <c r="A5717" s="49">
        <v>5716</v>
      </c>
      <c r="B5717" s="54">
        <v>43704</v>
      </c>
      <c r="C5717">
        <v>4</v>
      </c>
      <c r="D5717" s="2">
        <v>5069.0758371535212</v>
      </c>
      <c r="E5717" s="2">
        <v>1356.6200320408882</v>
      </c>
      <c r="F5717" s="2">
        <v>0</v>
      </c>
      <c r="G5717" s="55"/>
    </row>
    <row r="5718" spans="1:7" x14ac:dyDescent="0.2">
      <c r="A5718" s="49">
        <v>5717</v>
      </c>
      <c r="B5718" s="54">
        <v>43704</v>
      </c>
      <c r="C5718">
        <v>5</v>
      </c>
      <c r="D5718" s="2">
        <v>5020.8239371722993</v>
      </c>
      <c r="E5718" s="2">
        <v>1133.2277916262547</v>
      </c>
      <c r="F5718" s="2">
        <v>0</v>
      </c>
      <c r="G5718" s="55"/>
    </row>
    <row r="5719" spans="1:7" x14ac:dyDescent="0.2">
      <c r="A5719" s="49">
        <v>5718</v>
      </c>
      <c r="B5719" s="54">
        <v>43704</v>
      </c>
      <c r="C5719">
        <v>6</v>
      </c>
      <c r="D5719" s="2">
        <v>5032.3249245208499</v>
      </c>
      <c r="E5719" s="2">
        <v>1178.8952300684698</v>
      </c>
      <c r="F5719" s="2">
        <v>0</v>
      </c>
      <c r="G5719" s="55"/>
    </row>
    <row r="5720" spans="1:7" x14ac:dyDescent="0.2">
      <c r="A5720" s="49">
        <v>5719</v>
      </c>
      <c r="B5720" s="54">
        <v>43704</v>
      </c>
      <c r="C5720">
        <v>7</v>
      </c>
      <c r="D5720" s="2">
        <v>5060.2261899600408</v>
      </c>
      <c r="E5720" s="2">
        <v>1055.1531765318859</v>
      </c>
      <c r="F5720" s="2">
        <v>0.90097558402029165</v>
      </c>
      <c r="G5720" s="55"/>
    </row>
    <row r="5721" spans="1:7" x14ac:dyDescent="0.2">
      <c r="A5721" s="49">
        <v>5720</v>
      </c>
      <c r="B5721" s="54">
        <v>43704</v>
      </c>
      <c r="C5721">
        <v>8</v>
      </c>
      <c r="D5721" s="2">
        <v>5190.4490851726196</v>
      </c>
      <c r="E5721" s="2">
        <v>969.91933992610439</v>
      </c>
      <c r="F5721" s="2">
        <v>20.228878055802156</v>
      </c>
      <c r="G5721" s="55"/>
    </row>
    <row r="5722" spans="1:7" x14ac:dyDescent="0.2">
      <c r="A5722" s="49">
        <v>5721</v>
      </c>
      <c r="B5722" s="54">
        <v>43704</v>
      </c>
      <c r="C5722">
        <v>9</v>
      </c>
      <c r="D5722" s="2">
        <v>5276.7569202720506</v>
      </c>
      <c r="E5722" s="2">
        <v>1192.0136895486869</v>
      </c>
      <c r="F5722" s="2">
        <v>179.82832398562303</v>
      </c>
      <c r="G5722" s="55"/>
    </row>
    <row r="5723" spans="1:7" x14ac:dyDescent="0.2">
      <c r="A5723" s="49">
        <v>5722</v>
      </c>
      <c r="B5723" s="54">
        <v>43704</v>
      </c>
      <c r="C5723">
        <v>10</v>
      </c>
      <c r="D5723" s="2">
        <v>5313.3174225514113</v>
      </c>
      <c r="E5723" s="2">
        <v>1108.7775544492872</v>
      </c>
      <c r="F5723" s="2">
        <v>433.95628559115619</v>
      </c>
      <c r="G5723" s="55"/>
    </row>
    <row r="5724" spans="1:7" x14ac:dyDescent="0.2">
      <c r="A5724" s="49">
        <v>5723</v>
      </c>
      <c r="B5724" s="54">
        <v>43704</v>
      </c>
      <c r="C5724">
        <v>11</v>
      </c>
      <c r="D5724" s="2">
        <v>5437.9520871312552</v>
      </c>
      <c r="E5724" s="2">
        <v>1008.6869927660483</v>
      </c>
      <c r="F5724" s="2">
        <v>736.05740916555692</v>
      </c>
      <c r="G5724" s="55"/>
    </row>
    <row r="5725" spans="1:7" x14ac:dyDescent="0.2">
      <c r="A5725" s="49">
        <v>5724</v>
      </c>
      <c r="B5725" s="54">
        <v>43704</v>
      </c>
      <c r="C5725">
        <v>12</v>
      </c>
      <c r="D5725" s="2">
        <v>5510.636119520861</v>
      </c>
      <c r="E5725" s="2">
        <v>806.70608274251322</v>
      </c>
      <c r="F5725" s="2">
        <v>947.73541174653997</v>
      </c>
      <c r="G5725" s="55"/>
    </row>
    <row r="5726" spans="1:7" x14ac:dyDescent="0.2">
      <c r="A5726" s="49">
        <v>5725</v>
      </c>
      <c r="B5726" s="54">
        <v>43704</v>
      </c>
      <c r="C5726">
        <v>13</v>
      </c>
      <c r="D5726" s="2">
        <v>5553.346724759268</v>
      </c>
      <c r="E5726" s="2">
        <v>722.3419921737609</v>
      </c>
      <c r="F5726" s="2">
        <v>1066.6388307488351</v>
      </c>
      <c r="G5726" s="55"/>
    </row>
    <row r="5727" spans="1:7" x14ac:dyDescent="0.2">
      <c r="A5727" s="49">
        <v>5726</v>
      </c>
      <c r="B5727" s="54">
        <v>43704</v>
      </c>
      <c r="C5727">
        <v>14</v>
      </c>
      <c r="D5727" s="2">
        <v>5535.6234692127482</v>
      </c>
      <c r="E5727" s="2">
        <v>1039.0637910930068</v>
      </c>
      <c r="F5727" s="2">
        <v>1075.3906247691941</v>
      </c>
      <c r="G5727" s="55"/>
    </row>
    <row r="5728" spans="1:7" x14ac:dyDescent="0.2">
      <c r="A5728" s="49">
        <v>5727</v>
      </c>
      <c r="B5728" s="54">
        <v>43704</v>
      </c>
      <c r="C5728">
        <v>15</v>
      </c>
      <c r="D5728" s="2">
        <v>5517.6115438552097</v>
      </c>
      <c r="E5728" s="2">
        <v>818.47572398700618</v>
      </c>
      <c r="F5728" s="2">
        <v>956.28088425492729</v>
      </c>
      <c r="G5728" s="55"/>
    </row>
    <row r="5729" spans="1:7" x14ac:dyDescent="0.2">
      <c r="A5729" s="49">
        <v>5728</v>
      </c>
      <c r="B5729" s="54">
        <v>43704</v>
      </c>
      <c r="C5729">
        <v>16</v>
      </c>
      <c r="D5729" s="2">
        <v>5569.9494525501323</v>
      </c>
      <c r="E5729" s="2">
        <v>785.86168740300855</v>
      </c>
      <c r="F5729" s="2">
        <v>891.88868557777982</v>
      </c>
      <c r="G5729" s="55"/>
    </row>
    <row r="5730" spans="1:7" x14ac:dyDescent="0.2">
      <c r="A5730" s="49">
        <v>5729</v>
      </c>
      <c r="B5730" s="54">
        <v>43704</v>
      </c>
      <c r="C5730">
        <v>17</v>
      </c>
      <c r="D5730" s="2">
        <v>5616.3663669330526</v>
      </c>
      <c r="E5730" s="2">
        <v>840.49685010514804</v>
      </c>
      <c r="F5730" s="2">
        <v>737.3954213181828</v>
      </c>
      <c r="G5730" s="55"/>
    </row>
    <row r="5731" spans="1:7" x14ac:dyDescent="0.2">
      <c r="A5731" s="49">
        <v>5730</v>
      </c>
      <c r="B5731" s="54">
        <v>43704</v>
      </c>
      <c r="C5731">
        <v>18</v>
      </c>
      <c r="D5731" s="2">
        <v>5633.4964484684688</v>
      </c>
      <c r="E5731" s="2">
        <v>959.15423059505633</v>
      </c>
      <c r="F5731" s="2">
        <v>576.30403765035635</v>
      </c>
      <c r="G5731" s="55"/>
    </row>
    <row r="5732" spans="1:7" x14ac:dyDescent="0.2">
      <c r="A5732" s="49">
        <v>5731</v>
      </c>
      <c r="B5732" s="54">
        <v>43704</v>
      </c>
      <c r="C5732">
        <v>19</v>
      </c>
      <c r="D5732" s="2">
        <v>5781.6967658784952</v>
      </c>
      <c r="E5732" s="2">
        <v>1054.8378845484176</v>
      </c>
      <c r="F5732" s="2">
        <v>320.2343010151256</v>
      </c>
      <c r="G5732" s="55"/>
    </row>
    <row r="5733" spans="1:7" x14ac:dyDescent="0.2">
      <c r="A5733" s="49">
        <v>5732</v>
      </c>
      <c r="B5733" s="54">
        <v>43704</v>
      </c>
      <c r="C5733">
        <v>20</v>
      </c>
      <c r="D5733" s="2">
        <v>5614.8642687201836</v>
      </c>
      <c r="E5733" s="2">
        <v>1063.4912796586839</v>
      </c>
      <c r="F5733" s="2">
        <v>96.979074795436304</v>
      </c>
      <c r="G5733" s="55"/>
    </row>
    <row r="5734" spans="1:7" x14ac:dyDescent="0.2">
      <c r="A5734" s="49">
        <v>5733</v>
      </c>
      <c r="B5734" s="54">
        <v>43704</v>
      </c>
      <c r="C5734">
        <v>21</v>
      </c>
      <c r="D5734" s="2">
        <v>5559.6023904015665</v>
      </c>
      <c r="E5734" s="2">
        <v>1034.6319115018832</v>
      </c>
      <c r="F5734" s="2">
        <v>1.8500047596068485</v>
      </c>
      <c r="G5734" s="55"/>
    </row>
    <row r="5735" spans="1:7" x14ac:dyDescent="0.2">
      <c r="A5735" s="49">
        <v>5734</v>
      </c>
      <c r="B5735" s="54">
        <v>43704</v>
      </c>
      <c r="C5735">
        <v>22</v>
      </c>
      <c r="D5735" s="2">
        <v>5629.7325088885136</v>
      </c>
      <c r="E5735" s="2">
        <v>990.14361039078381</v>
      </c>
      <c r="F5735" s="2">
        <v>0</v>
      </c>
      <c r="G5735" s="55"/>
    </row>
    <row r="5736" spans="1:7" x14ac:dyDescent="0.2">
      <c r="A5736" s="49">
        <v>5735</v>
      </c>
      <c r="B5736" s="54">
        <v>43704</v>
      </c>
      <c r="C5736">
        <v>23</v>
      </c>
      <c r="D5736" s="2">
        <v>5581.4069520833018</v>
      </c>
      <c r="E5736" s="2">
        <v>1071.8869140482618</v>
      </c>
      <c r="F5736" s="2">
        <v>0</v>
      </c>
      <c r="G5736" s="55"/>
    </row>
    <row r="5737" spans="1:7" x14ac:dyDescent="0.2">
      <c r="A5737" s="49">
        <v>5736</v>
      </c>
      <c r="B5737" s="54">
        <v>43704</v>
      </c>
      <c r="C5737">
        <v>24</v>
      </c>
      <c r="D5737" s="2">
        <v>5460.2931772077991</v>
      </c>
      <c r="E5737" s="2">
        <v>1256.8950480111607</v>
      </c>
      <c r="F5737" s="2">
        <v>0</v>
      </c>
      <c r="G5737" s="55"/>
    </row>
    <row r="5738" spans="1:7" x14ac:dyDescent="0.2">
      <c r="A5738" s="49">
        <v>5737</v>
      </c>
      <c r="B5738" s="54">
        <v>43705</v>
      </c>
      <c r="C5738">
        <v>1</v>
      </c>
      <c r="D5738" s="2">
        <v>5284.611488347502</v>
      </c>
      <c r="E5738" s="2">
        <v>1105.3766559042065</v>
      </c>
      <c r="F5738" s="2">
        <v>0</v>
      </c>
      <c r="G5738" s="55"/>
    </row>
    <row r="5739" spans="1:7" x14ac:dyDescent="0.2">
      <c r="A5739" s="49">
        <v>5738</v>
      </c>
      <c r="B5739" s="54">
        <v>43705</v>
      </c>
      <c r="C5739">
        <v>2</v>
      </c>
      <c r="D5739" s="2">
        <v>5139.2603860717127</v>
      </c>
      <c r="E5739" s="2">
        <v>953.69373741639231</v>
      </c>
      <c r="F5739" s="2">
        <v>0</v>
      </c>
      <c r="G5739" s="55"/>
    </row>
    <row r="5740" spans="1:7" x14ac:dyDescent="0.2">
      <c r="A5740" s="49">
        <v>5739</v>
      </c>
      <c r="B5740" s="54">
        <v>43705</v>
      </c>
      <c r="C5740">
        <v>3</v>
      </c>
      <c r="D5740" s="2">
        <v>5073.9299881473189</v>
      </c>
      <c r="E5740" s="2">
        <v>1006.843499432292</v>
      </c>
      <c r="F5740" s="2">
        <v>0</v>
      </c>
      <c r="G5740" s="55"/>
    </row>
    <row r="5741" spans="1:7" x14ac:dyDescent="0.2">
      <c r="A5741" s="49">
        <v>5740</v>
      </c>
      <c r="B5741" s="54">
        <v>43705</v>
      </c>
      <c r="C5741">
        <v>4</v>
      </c>
      <c r="D5741" s="2">
        <v>5038.7837686703633</v>
      </c>
      <c r="E5741" s="2">
        <v>926.18260285243844</v>
      </c>
      <c r="F5741" s="2">
        <v>0</v>
      </c>
      <c r="G5741" s="55"/>
    </row>
    <row r="5742" spans="1:7" x14ac:dyDescent="0.2">
      <c r="A5742" s="49">
        <v>5741</v>
      </c>
      <c r="B5742" s="54">
        <v>43705</v>
      </c>
      <c r="C5742">
        <v>5</v>
      </c>
      <c r="D5742" s="2">
        <v>5012.2074413358441</v>
      </c>
      <c r="E5742" s="2">
        <v>837.62859959045022</v>
      </c>
      <c r="F5742" s="2">
        <v>0</v>
      </c>
      <c r="G5742" s="55"/>
    </row>
    <row r="5743" spans="1:7" x14ac:dyDescent="0.2">
      <c r="A5743" s="49">
        <v>5742</v>
      </c>
      <c r="B5743" s="54">
        <v>43705</v>
      </c>
      <c r="C5743">
        <v>6</v>
      </c>
      <c r="D5743" s="2">
        <v>5010.5356939378744</v>
      </c>
      <c r="E5743" s="2">
        <v>848.73164757576615</v>
      </c>
      <c r="F5743" s="2">
        <v>0</v>
      </c>
      <c r="G5743" s="55"/>
    </row>
    <row r="5744" spans="1:7" x14ac:dyDescent="0.2">
      <c r="A5744" s="49">
        <v>5743</v>
      </c>
      <c r="B5744" s="54">
        <v>43705</v>
      </c>
      <c r="C5744">
        <v>7</v>
      </c>
      <c r="D5744" s="2">
        <v>5027.9337784386953</v>
      </c>
      <c r="E5744" s="2">
        <v>879.82854380952676</v>
      </c>
      <c r="F5744" s="2">
        <v>0.93452709892200381</v>
      </c>
      <c r="G5744" s="55"/>
    </row>
    <row r="5745" spans="1:7" x14ac:dyDescent="0.2">
      <c r="A5745" s="49">
        <v>5744</v>
      </c>
      <c r="B5745" s="54">
        <v>43705</v>
      </c>
      <c r="C5745">
        <v>8</v>
      </c>
      <c r="D5745" s="2">
        <v>5165.1785021537089</v>
      </c>
      <c r="E5745" s="2">
        <v>917.73306532535787</v>
      </c>
      <c r="F5745" s="2">
        <v>29.121582372859862</v>
      </c>
      <c r="G5745" s="55"/>
    </row>
    <row r="5746" spans="1:7" x14ac:dyDescent="0.2">
      <c r="A5746" s="49">
        <v>5745</v>
      </c>
      <c r="B5746" s="54">
        <v>43705</v>
      </c>
      <c r="C5746">
        <v>9</v>
      </c>
      <c r="D5746" s="2">
        <v>5295.0856844753189</v>
      </c>
      <c r="E5746" s="2">
        <v>894.42220175256989</v>
      </c>
      <c r="F5746" s="2">
        <v>186.54565906570571</v>
      </c>
      <c r="G5746" s="55"/>
    </row>
    <row r="5747" spans="1:7" x14ac:dyDescent="0.2">
      <c r="A5747" s="49">
        <v>5746</v>
      </c>
      <c r="B5747" s="54">
        <v>43705</v>
      </c>
      <c r="C5747">
        <v>10</v>
      </c>
      <c r="D5747" s="2">
        <v>5356.2980969841728</v>
      </c>
      <c r="E5747" s="2">
        <v>785.55184750313276</v>
      </c>
      <c r="F5747" s="2">
        <v>471.06130677536169</v>
      </c>
      <c r="G5747" s="55"/>
    </row>
    <row r="5748" spans="1:7" x14ac:dyDescent="0.2">
      <c r="A5748" s="49">
        <v>5747</v>
      </c>
      <c r="B5748" s="54">
        <v>43705</v>
      </c>
      <c r="C5748">
        <v>11</v>
      </c>
      <c r="D5748" s="2">
        <v>5456.8356992437612</v>
      </c>
      <c r="E5748" s="2">
        <v>729.16849327165232</v>
      </c>
      <c r="F5748" s="2">
        <v>781.19587100755689</v>
      </c>
      <c r="G5748" s="55"/>
    </row>
    <row r="5749" spans="1:7" x14ac:dyDescent="0.2">
      <c r="A5749" s="49">
        <v>5748</v>
      </c>
      <c r="B5749" s="54">
        <v>43705</v>
      </c>
      <c r="C5749">
        <v>12</v>
      </c>
      <c r="D5749" s="2">
        <v>5523.6854424622916</v>
      </c>
      <c r="E5749" s="2">
        <v>522.44330148549705</v>
      </c>
      <c r="F5749" s="2">
        <v>941.28765392791797</v>
      </c>
      <c r="G5749" s="55"/>
    </row>
    <row r="5750" spans="1:7" x14ac:dyDescent="0.2">
      <c r="A5750" s="49">
        <v>5749</v>
      </c>
      <c r="B5750" s="54">
        <v>43705</v>
      </c>
      <c r="C5750">
        <v>13</v>
      </c>
      <c r="D5750" s="2">
        <v>5548.9183046143298</v>
      </c>
      <c r="E5750" s="2">
        <v>410.4045063370898</v>
      </c>
      <c r="F5750" s="2">
        <v>1110.5077226593921</v>
      </c>
      <c r="G5750" s="55"/>
    </row>
    <row r="5751" spans="1:7" x14ac:dyDescent="0.2">
      <c r="A5751" s="49">
        <v>5750</v>
      </c>
      <c r="B5751" s="54">
        <v>43705</v>
      </c>
      <c r="C5751">
        <v>14</v>
      </c>
      <c r="D5751" s="2">
        <v>5516.344898443881</v>
      </c>
      <c r="E5751" s="2">
        <v>386.20731441279827</v>
      </c>
      <c r="F5751" s="2">
        <v>1143.9527820300195</v>
      </c>
      <c r="G5751" s="55"/>
    </row>
    <row r="5752" spans="1:7" x14ac:dyDescent="0.2">
      <c r="A5752" s="49">
        <v>5751</v>
      </c>
      <c r="B5752" s="54">
        <v>43705</v>
      </c>
      <c r="C5752">
        <v>15</v>
      </c>
      <c r="D5752" s="2">
        <v>5505.0810067061111</v>
      </c>
      <c r="E5752" s="2">
        <v>391.45592629172614</v>
      </c>
      <c r="F5752" s="2">
        <v>1155.4671493351761</v>
      </c>
      <c r="G5752" s="55"/>
    </row>
    <row r="5753" spans="1:7" x14ac:dyDescent="0.2">
      <c r="A5753" s="49">
        <v>5752</v>
      </c>
      <c r="B5753" s="54">
        <v>43705</v>
      </c>
      <c r="C5753">
        <v>16</v>
      </c>
      <c r="D5753" s="2">
        <v>5537.2769864416914</v>
      </c>
      <c r="E5753" s="2">
        <v>439.93484435992696</v>
      </c>
      <c r="F5753" s="2">
        <v>1135.3785437737065</v>
      </c>
      <c r="G5753" s="55"/>
    </row>
    <row r="5754" spans="1:7" x14ac:dyDescent="0.2">
      <c r="A5754" s="49">
        <v>5753</v>
      </c>
      <c r="B5754" s="54">
        <v>43705</v>
      </c>
      <c r="C5754">
        <v>17</v>
      </c>
      <c r="D5754" s="2">
        <v>5598.103354543161</v>
      </c>
      <c r="E5754" s="2">
        <v>556.79196040568752</v>
      </c>
      <c r="F5754" s="2">
        <v>889.59496415464491</v>
      </c>
      <c r="G5754" s="55"/>
    </row>
    <row r="5755" spans="1:7" x14ac:dyDescent="0.2">
      <c r="A5755" s="49">
        <v>5754</v>
      </c>
      <c r="B5755" s="54">
        <v>43705</v>
      </c>
      <c r="C5755">
        <v>18</v>
      </c>
      <c r="D5755" s="2">
        <v>5606.8453021031892</v>
      </c>
      <c r="E5755" s="2">
        <v>592.77557207012717</v>
      </c>
      <c r="F5755" s="2">
        <v>621.35764490325801</v>
      </c>
      <c r="G5755" s="55"/>
    </row>
    <row r="5756" spans="1:7" x14ac:dyDescent="0.2">
      <c r="A5756" s="49">
        <v>5755</v>
      </c>
      <c r="B5756" s="54">
        <v>43705</v>
      </c>
      <c r="C5756">
        <v>19</v>
      </c>
      <c r="D5756" s="2">
        <v>5640.1401046635683</v>
      </c>
      <c r="E5756" s="2">
        <v>641.58699997008421</v>
      </c>
      <c r="F5756" s="2">
        <v>311.52652668087808</v>
      </c>
      <c r="G5756" s="55"/>
    </row>
    <row r="5757" spans="1:7" x14ac:dyDescent="0.2">
      <c r="A5757" s="49">
        <v>5756</v>
      </c>
      <c r="B5757" s="54">
        <v>43705</v>
      </c>
      <c r="C5757">
        <v>20</v>
      </c>
      <c r="D5757" s="2">
        <v>5599.2911392742762</v>
      </c>
      <c r="E5757" s="2">
        <v>661.77024361668089</v>
      </c>
      <c r="F5757" s="2">
        <v>77.590057097661898</v>
      </c>
      <c r="G5757" s="55"/>
    </row>
    <row r="5758" spans="1:7" x14ac:dyDescent="0.2">
      <c r="A5758" s="49">
        <v>5757</v>
      </c>
      <c r="B5758" s="54">
        <v>43705</v>
      </c>
      <c r="C5758">
        <v>21</v>
      </c>
      <c r="D5758" s="2">
        <v>5561.2198031410862</v>
      </c>
      <c r="E5758" s="2">
        <v>735.44151596407232</v>
      </c>
      <c r="F5758" s="2">
        <v>1.3120200228281549</v>
      </c>
      <c r="G5758" s="55"/>
    </row>
    <row r="5759" spans="1:7" x14ac:dyDescent="0.2">
      <c r="A5759" s="49">
        <v>5758</v>
      </c>
      <c r="B5759" s="54">
        <v>43705</v>
      </c>
      <c r="C5759">
        <v>22</v>
      </c>
      <c r="D5759" s="2">
        <v>5762.6844938409113</v>
      </c>
      <c r="E5759" s="2">
        <v>881.43147612010443</v>
      </c>
      <c r="F5759" s="2">
        <v>0</v>
      </c>
      <c r="G5759" s="55"/>
    </row>
    <row r="5760" spans="1:7" x14ac:dyDescent="0.2">
      <c r="A5760" s="49">
        <v>5759</v>
      </c>
      <c r="B5760" s="54">
        <v>43705</v>
      </c>
      <c r="C5760">
        <v>23</v>
      </c>
      <c r="D5760" s="2">
        <v>5580.9317832750166</v>
      </c>
      <c r="E5760" s="2">
        <v>1003.5281263337727</v>
      </c>
      <c r="F5760" s="2">
        <v>0</v>
      </c>
      <c r="G5760" s="55"/>
    </row>
    <row r="5761" spans="1:7" x14ac:dyDescent="0.2">
      <c r="A5761" s="49">
        <v>5760</v>
      </c>
      <c r="B5761" s="54">
        <v>43705</v>
      </c>
      <c r="C5761">
        <v>24</v>
      </c>
      <c r="D5761" s="2">
        <v>5451.2251919752161</v>
      </c>
      <c r="E5761" s="2">
        <v>1123.2850819373225</v>
      </c>
      <c r="F5761" s="2">
        <v>0</v>
      </c>
      <c r="G5761" s="55"/>
    </row>
    <row r="5762" spans="1:7" x14ac:dyDescent="0.2">
      <c r="A5762" s="49">
        <v>5761</v>
      </c>
      <c r="B5762" s="54">
        <v>43706</v>
      </c>
      <c r="C5762">
        <v>1</v>
      </c>
      <c r="D5762" s="2">
        <v>5276.0240793694147</v>
      </c>
      <c r="E5762" s="2">
        <v>1101.7484694931213</v>
      </c>
      <c r="F5762" s="2">
        <v>0</v>
      </c>
      <c r="G5762" s="55"/>
    </row>
    <row r="5763" spans="1:7" x14ac:dyDescent="0.2">
      <c r="A5763" s="49">
        <v>5762</v>
      </c>
      <c r="B5763" s="54">
        <v>43706</v>
      </c>
      <c r="C5763">
        <v>2</v>
      </c>
      <c r="D5763" s="2">
        <v>5120.7038709550161</v>
      </c>
      <c r="E5763" s="2">
        <v>1125.7198947346087</v>
      </c>
      <c r="F5763" s="2">
        <v>0</v>
      </c>
      <c r="G5763" s="55"/>
    </row>
    <row r="5764" spans="1:7" x14ac:dyDescent="0.2">
      <c r="A5764" s="49">
        <v>5763</v>
      </c>
      <c r="B5764" s="54">
        <v>43706</v>
      </c>
      <c r="C5764">
        <v>3</v>
      </c>
      <c r="D5764" s="2">
        <v>5078.2921419570657</v>
      </c>
      <c r="E5764" s="2">
        <v>997.13956319349995</v>
      </c>
      <c r="F5764" s="2">
        <v>0</v>
      </c>
      <c r="G5764" s="55"/>
    </row>
    <row r="5765" spans="1:7" x14ac:dyDescent="0.2">
      <c r="A5765" s="49">
        <v>5764</v>
      </c>
      <c r="B5765" s="54">
        <v>43706</v>
      </c>
      <c r="C5765">
        <v>4</v>
      </c>
      <c r="D5765" s="2">
        <v>5039.3658083862201</v>
      </c>
      <c r="E5765" s="2">
        <v>943.97699034798688</v>
      </c>
      <c r="F5765" s="2">
        <v>0</v>
      </c>
      <c r="G5765" s="55"/>
    </row>
    <row r="5766" spans="1:7" x14ac:dyDescent="0.2">
      <c r="A5766" s="49">
        <v>5765</v>
      </c>
      <c r="B5766" s="54">
        <v>43706</v>
      </c>
      <c r="C5766">
        <v>5</v>
      </c>
      <c r="D5766" s="2">
        <v>5019.1516342217137</v>
      </c>
      <c r="E5766" s="2">
        <v>902.68159508292183</v>
      </c>
      <c r="F5766" s="2">
        <v>0</v>
      </c>
      <c r="G5766" s="55"/>
    </row>
    <row r="5767" spans="1:7" x14ac:dyDescent="0.2">
      <c r="A5767" s="49">
        <v>5766</v>
      </c>
      <c r="B5767" s="54">
        <v>43706</v>
      </c>
      <c r="C5767">
        <v>6</v>
      </c>
      <c r="D5767" s="2">
        <v>5028.979431559841</v>
      </c>
      <c r="E5767" s="2">
        <v>890.12739884679831</v>
      </c>
      <c r="F5767" s="2">
        <v>0</v>
      </c>
      <c r="G5767" s="55"/>
    </row>
    <row r="5768" spans="1:7" x14ac:dyDescent="0.2">
      <c r="A5768" s="49">
        <v>5767</v>
      </c>
      <c r="B5768" s="54">
        <v>43706</v>
      </c>
      <c r="C5768">
        <v>7</v>
      </c>
      <c r="D5768" s="2">
        <v>5042.8072639740076</v>
      </c>
      <c r="E5768" s="2">
        <v>839.67715127691872</v>
      </c>
      <c r="F5768" s="2">
        <v>0.60410092771084345</v>
      </c>
      <c r="G5768" s="55"/>
    </row>
    <row r="5769" spans="1:7" x14ac:dyDescent="0.2">
      <c r="A5769" s="49">
        <v>5768</v>
      </c>
      <c r="B5769" s="54">
        <v>43706</v>
      </c>
      <c r="C5769">
        <v>8</v>
      </c>
      <c r="D5769" s="2">
        <v>5182.1847867549686</v>
      </c>
      <c r="E5769" s="2">
        <v>818.80532838019735</v>
      </c>
      <c r="F5769" s="2">
        <v>21.430600902536462</v>
      </c>
      <c r="G5769" s="55"/>
    </row>
    <row r="5770" spans="1:7" x14ac:dyDescent="0.2">
      <c r="A5770" s="49">
        <v>5769</v>
      </c>
      <c r="B5770" s="54">
        <v>43706</v>
      </c>
      <c r="C5770">
        <v>9</v>
      </c>
      <c r="D5770" s="2">
        <v>5303.9195681868996</v>
      </c>
      <c r="E5770" s="2">
        <v>795.70297907375061</v>
      </c>
      <c r="F5770" s="2">
        <v>214.33055921904094</v>
      </c>
      <c r="G5770" s="55"/>
    </row>
    <row r="5771" spans="1:7" x14ac:dyDescent="0.2">
      <c r="A5771" s="49">
        <v>5770</v>
      </c>
      <c r="B5771" s="54">
        <v>43706</v>
      </c>
      <c r="C5771">
        <v>10</v>
      </c>
      <c r="D5771" s="2">
        <v>5366.8195736190337</v>
      </c>
      <c r="E5771" s="2">
        <v>816.23794803492024</v>
      </c>
      <c r="F5771" s="2">
        <v>487.11109537235586</v>
      </c>
      <c r="G5771" s="55"/>
    </row>
    <row r="5772" spans="1:7" x14ac:dyDescent="0.2">
      <c r="A5772" s="49">
        <v>5771</v>
      </c>
      <c r="B5772" s="54">
        <v>43706</v>
      </c>
      <c r="C5772">
        <v>11</v>
      </c>
      <c r="D5772" s="2">
        <v>5491.2476874112035</v>
      </c>
      <c r="E5772" s="2">
        <v>794.35146199635597</v>
      </c>
      <c r="F5772" s="2">
        <v>787.84507387779922</v>
      </c>
      <c r="G5772" s="55"/>
    </row>
    <row r="5773" spans="1:7" x14ac:dyDescent="0.2">
      <c r="A5773" s="49">
        <v>5772</v>
      </c>
      <c r="B5773" s="54">
        <v>43706</v>
      </c>
      <c r="C5773">
        <v>12</v>
      </c>
      <c r="D5773" s="2">
        <v>5565.9427933424904</v>
      </c>
      <c r="E5773" s="2">
        <v>630.73890802961739</v>
      </c>
      <c r="F5773" s="2">
        <v>1021.1260648528234</v>
      </c>
      <c r="G5773" s="55"/>
    </row>
    <row r="5774" spans="1:7" x14ac:dyDescent="0.2">
      <c r="A5774" s="49">
        <v>5773</v>
      </c>
      <c r="B5774" s="54">
        <v>43706</v>
      </c>
      <c r="C5774">
        <v>13</v>
      </c>
      <c r="D5774" s="2">
        <v>5592.3208010452854</v>
      </c>
      <c r="E5774" s="2">
        <v>462.85514830389411</v>
      </c>
      <c r="F5774" s="2">
        <v>1163.8771297422707</v>
      </c>
      <c r="G5774" s="55"/>
    </row>
    <row r="5775" spans="1:7" x14ac:dyDescent="0.2">
      <c r="A5775" s="49">
        <v>5774</v>
      </c>
      <c r="B5775" s="54">
        <v>43706</v>
      </c>
      <c r="C5775">
        <v>14</v>
      </c>
      <c r="D5775" s="2">
        <v>5562.7558764713822</v>
      </c>
      <c r="E5775" s="2">
        <v>394.61552294006651</v>
      </c>
      <c r="F5775" s="2">
        <v>1211.6538165699094</v>
      </c>
      <c r="G5775" s="55"/>
    </row>
    <row r="5776" spans="1:7" x14ac:dyDescent="0.2">
      <c r="A5776" s="49">
        <v>5775</v>
      </c>
      <c r="B5776" s="54">
        <v>43706</v>
      </c>
      <c r="C5776">
        <v>15</v>
      </c>
      <c r="D5776" s="2">
        <v>5561.3604741546369</v>
      </c>
      <c r="E5776" s="2">
        <v>412.73813877759699</v>
      </c>
      <c r="F5776" s="2">
        <v>1197.1365072598296</v>
      </c>
      <c r="G5776" s="55"/>
    </row>
    <row r="5777" spans="1:7" x14ac:dyDescent="0.2">
      <c r="A5777" s="49">
        <v>5776</v>
      </c>
      <c r="B5777" s="54">
        <v>43706</v>
      </c>
      <c r="C5777">
        <v>16</v>
      </c>
      <c r="D5777" s="2">
        <v>5594.8392935258562</v>
      </c>
      <c r="E5777" s="2">
        <v>490.85414816635296</v>
      </c>
      <c r="F5777" s="2">
        <v>1054.9491551862045</v>
      </c>
      <c r="G5777" s="55"/>
    </row>
    <row r="5778" spans="1:7" x14ac:dyDescent="0.2">
      <c r="A5778" s="49">
        <v>5777</v>
      </c>
      <c r="B5778" s="54">
        <v>43706</v>
      </c>
      <c r="C5778">
        <v>17</v>
      </c>
      <c r="D5778" s="2">
        <v>5755.8209783697293</v>
      </c>
      <c r="E5778" s="2">
        <v>597.42025139768975</v>
      </c>
      <c r="F5778" s="2">
        <v>877.01367879115173</v>
      </c>
      <c r="G5778" s="55"/>
    </row>
    <row r="5779" spans="1:7" x14ac:dyDescent="0.2">
      <c r="A5779" s="49">
        <v>5778</v>
      </c>
      <c r="B5779" s="54">
        <v>43706</v>
      </c>
      <c r="C5779">
        <v>18</v>
      </c>
      <c r="D5779" s="2">
        <v>5604.2536039479583</v>
      </c>
      <c r="E5779" s="2">
        <v>709.61225057269326</v>
      </c>
      <c r="F5779" s="2">
        <v>606.89295337671251</v>
      </c>
      <c r="G5779" s="55"/>
    </row>
    <row r="5780" spans="1:7" x14ac:dyDescent="0.2">
      <c r="A5780" s="49">
        <v>5779</v>
      </c>
      <c r="B5780" s="54">
        <v>43706</v>
      </c>
      <c r="C5780">
        <v>19</v>
      </c>
      <c r="D5780" s="2">
        <v>5621.0592887416606</v>
      </c>
      <c r="E5780" s="2">
        <v>754.59321043229238</v>
      </c>
      <c r="F5780" s="2">
        <v>325.87101835627232</v>
      </c>
      <c r="G5780" s="55"/>
    </row>
    <row r="5781" spans="1:7" x14ac:dyDescent="0.2">
      <c r="A5781" s="49">
        <v>5780</v>
      </c>
      <c r="B5781" s="54">
        <v>43706</v>
      </c>
      <c r="C5781">
        <v>20</v>
      </c>
      <c r="D5781" s="2">
        <v>5559.7782817012139</v>
      </c>
      <c r="E5781" s="2">
        <v>882.10307037496773</v>
      </c>
      <c r="F5781" s="2">
        <v>88.61913247203951</v>
      </c>
      <c r="G5781" s="55"/>
    </row>
    <row r="5782" spans="1:7" x14ac:dyDescent="0.2">
      <c r="A5782" s="49">
        <v>5781</v>
      </c>
      <c r="B5782" s="54">
        <v>43706</v>
      </c>
      <c r="C5782">
        <v>21</v>
      </c>
      <c r="D5782" s="2">
        <v>5523.772335910493</v>
      </c>
      <c r="E5782" s="2">
        <v>985.93682856840337</v>
      </c>
      <c r="F5782" s="2">
        <v>1.4677453863348129</v>
      </c>
      <c r="G5782" s="55"/>
    </row>
    <row r="5783" spans="1:7" x14ac:dyDescent="0.2">
      <c r="A5783" s="49">
        <v>5782</v>
      </c>
      <c r="B5783" s="54">
        <v>43706</v>
      </c>
      <c r="C5783">
        <v>22</v>
      </c>
      <c r="D5783" s="2">
        <v>5611.4065491777892</v>
      </c>
      <c r="E5783" s="2">
        <v>922.24820364991922</v>
      </c>
      <c r="F5783" s="2">
        <v>0</v>
      </c>
      <c r="G5783" s="55"/>
    </row>
    <row r="5784" spans="1:7" x14ac:dyDescent="0.2">
      <c r="A5784" s="49">
        <v>5783</v>
      </c>
      <c r="B5784" s="54">
        <v>43706</v>
      </c>
      <c r="C5784">
        <v>23</v>
      </c>
      <c r="D5784" s="2">
        <v>5552.3641915503349</v>
      </c>
      <c r="E5784" s="2">
        <v>884.30651133922345</v>
      </c>
      <c r="F5784" s="2">
        <v>0</v>
      </c>
      <c r="G5784" s="55"/>
    </row>
    <row r="5785" spans="1:7" x14ac:dyDescent="0.2">
      <c r="A5785" s="49">
        <v>5784</v>
      </c>
      <c r="B5785" s="54">
        <v>43706</v>
      </c>
      <c r="C5785">
        <v>24</v>
      </c>
      <c r="D5785" s="2">
        <v>5433.8580340801454</v>
      </c>
      <c r="E5785" s="2">
        <v>832.20018654304374</v>
      </c>
      <c r="F5785" s="2">
        <v>0</v>
      </c>
      <c r="G5785" s="55"/>
    </row>
    <row r="5786" spans="1:7" x14ac:dyDescent="0.2">
      <c r="A5786" s="49">
        <v>5785</v>
      </c>
      <c r="B5786" s="54">
        <v>43707</v>
      </c>
      <c r="C5786">
        <v>1</v>
      </c>
      <c r="D5786" s="2">
        <v>5233.2449479864408</v>
      </c>
      <c r="E5786" s="2">
        <v>961.6783018361017</v>
      </c>
      <c r="F5786" s="2">
        <v>0</v>
      </c>
      <c r="G5786" s="55"/>
    </row>
    <row r="5787" spans="1:7" x14ac:dyDescent="0.2">
      <c r="A5787" s="49">
        <v>5786</v>
      </c>
      <c r="B5787" s="54">
        <v>43707</v>
      </c>
      <c r="C5787">
        <v>2</v>
      </c>
      <c r="D5787" s="2">
        <v>5082.0680049192588</v>
      </c>
      <c r="E5787" s="2">
        <v>1045.9434652368211</v>
      </c>
      <c r="F5787" s="2">
        <v>0</v>
      </c>
      <c r="G5787" s="55"/>
    </row>
    <row r="5788" spans="1:7" x14ac:dyDescent="0.2">
      <c r="A5788" s="49">
        <v>5787</v>
      </c>
      <c r="B5788" s="54">
        <v>43707</v>
      </c>
      <c r="C5788">
        <v>3</v>
      </c>
      <c r="D5788" s="2">
        <v>5005.3474732502782</v>
      </c>
      <c r="E5788" s="2">
        <v>1088.8816959446335</v>
      </c>
      <c r="F5788" s="2">
        <v>0</v>
      </c>
      <c r="G5788" s="55"/>
    </row>
    <row r="5789" spans="1:7" x14ac:dyDescent="0.2">
      <c r="A5789" s="49">
        <v>5788</v>
      </c>
      <c r="B5789" s="54">
        <v>43707</v>
      </c>
      <c r="C5789">
        <v>4</v>
      </c>
      <c r="D5789" s="2">
        <v>4960.8415044783933</v>
      </c>
      <c r="E5789" s="2">
        <v>1104.4577002414737</v>
      </c>
      <c r="F5789" s="2">
        <v>0</v>
      </c>
      <c r="G5789" s="55"/>
    </row>
    <row r="5790" spans="1:7" x14ac:dyDescent="0.2">
      <c r="A5790" s="49">
        <v>5789</v>
      </c>
      <c r="B5790" s="54">
        <v>43707</v>
      </c>
      <c r="C5790">
        <v>5</v>
      </c>
      <c r="D5790" s="2">
        <v>4928.2410250393941</v>
      </c>
      <c r="E5790" s="2">
        <v>1148.8007450728819</v>
      </c>
      <c r="F5790" s="2">
        <v>0</v>
      </c>
      <c r="G5790" s="55"/>
    </row>
    <row r="5791" spans="1:7" x14ac:dyDescent="0.2">
      <c r="A5791" s="49">
        <v>5790</v>
      </c>
      <c r="B5791" s="54">
        <v>43707</v>
      </c>
      <c r="C5791">
        <v>6</v>
      </c>
      <c r="D5791" s="2">
        <v>4926.7770138347005</v>
      </c>
      <c r="E5791" s="2">
        <v>1129.8453373219579</v>
      </c>
      <c r="F5791" s="2">
        <v>0</v>
      </c>
      <c r="G5791" s="55"/>
    </row>
    <row r="5792" spans="1:7" x14ac:dyDescent="0.2">
      <c r="A5792" s="49">
        <v>5791</v>
      </c>
      <c r="B5792" s="54">
        <v>43707</v>
      </c>
      <c r="C5792">
        <v>7</v>
      </c>
      <c r="D5792" s="2">
        <v>4947.3388565270816</v>
      </c>
      <c r="E5792" s="2">
        <v>1114.8318887647818</v>
      </c>
      <c r="F5792" s="2">
        <v>1.0695838383005707</v>
      </c>
      <c r="G5792" s="55"/>
    </row>
    <row r="5793" spans="1:7" x14ac:dyDescent="0.2">
      <c r="A5793" s="49">
        <v>5792</v>
      </c>
      <c r="B5793" s="54">
        <v>43707</v>
      </c>
      <c r="C5793">
        <v>8</v>
      </c>
      <c r="D5793" s="2">
        <v>5070.9841268501095</v>
      </c>
      <c r="E5793" s="2">
        <v>1080.7113208284359</v>
      </c>
      <c r="F5793" s="2">
        <v>29.400258019023457</v>
      </c>
      <c r="G5793" s="55"/>
    </row>
    <row r="5794" spans="1:7" x14ac:dyDescent="0.2">
      <c r="A5794" s="49">
        <v>5793</v>
      </c>
      <c r="B5794" s="54">
        <v>43707</v>
      </c>
      <c r="C5794">
        <v>9</v>
      </c>
      <c r="D5794" s="2">
        <v>5176.7090935386259</v>
      </c>
      <c r="E5794" s="2">
        <v>1080.4606901614943</v>
      </c>
      <c r="F5794" s="2">
        <v>218.67584949967983</v>
      </c>
      <c r="G5794" s="55"/>
    </row>
    <row r="5795" spans="1:7" x14ac:dyDescent="0.2">
      <c r="A5795" s="49">
        <v>5794</v>
      </c>
      <c r="B5795" s="54">
        <v>43707</v>
      </c>
      <c r="C5795">
        <v>10</v>
      </c>
      <c r="D5795" s="2">
        <v>5231.1955763847445</v>
      </c>
      <c r="E5795" s="2">
        <v>1001.7767611414986</v>
      </c>
      <c r="F5795" s="2">
        <v>542.05364392849685</v>
      </c>
      <c r="G5795" s="55"/>
    </row>
    <row r="5796" spans="1:7" x14ac:dyDescent="0.2">
      <c r="A5796" s="49">
        <v>5795</v>
      </c>
      <c r="B5796" s="54">
        <v>43707</v>
      </c>
      <c r="C5796">
        <v>11</v>
      </c>
      <c r="D5796" s="2">
        <v>5347.8895385011183</v>
      </c>
      <c r="E5796" s="2">
        <v>893.84454619847838</v>
      </c>
      <c r="F5796" s="2">
        <v>850.88217498965491</v>
      </c>
      <c r="G5796" s="55"/>
    </row>
    <row r="5797" spans="1:7" x14ac:dyDescent="0.2">
      <c r="A5797" s="49">
        <v>5796</v>
      </c>
      <c r="B5797" s="54">
        <v>43707</v>
      </c>
      <c r="C5797">
        <v>12</v>
      </c>
      <c r="D5797" s="2">
        <v>5434.0729528382844</v>
      </c>
      <c r="E5797" s="2">
        <v>767.71100865175652</v>
      </c>
      <c r="F5797" s="2">
        <v>940.65270562759304</v>
      </c>
      <c r="G5797" s="55"/>
    </row>
    <row r="5798" spans="1:7" x14ac:dyDescent="0.2">
      <c r="A5798" s="49">
        <v>5797</v>
      </c>
      <c r="B5798" s="54">
        <v>43707</v>
      </c>
      <c r="C5798">
        <v>13</v>
      </c>
      <c r="D5798" s="2">
        <v>5464.691204812776</v>
      </c>
      <c r="E5798" s="2">
        <v>726.91004562962144</v>
      </c>
      <c r="F5798" s="2">
        <v>1009.3870939488672</v>
      </c>
      <c r="G5798" s="55"/>
    </row>
    <row r="5799" spans="1:7" x14ac:dyDescent="0.2">
      <c r="A5799" s="49">
        <v>5798</v>
      </c>
      <c r="B5799" s="54">
        <v>43707</v>
      </c>
      <c r="C5799">
        <v>14</v>
      </c>
      <c r="D5799" s="2">
        <v>5444.0951534749047</v>
      </c>
      <c r="E5799" s="2">
        <v>696.12342339980773</v>
      </c>
      <c r="F5799" s="2">
        <v>1033.9950738866009</v>
      </c>
      <c r="G5799" s="55"/>
    </row>
    <row r="5800" spans="1:7" x14ac:dyDescent="0.2">
      <c r="A5800" s="49">
        <v>5799</v>
      </c>
      <c r="B5800" s="54">
        <v>43707</v>
      </c>
      <c r="C5800">
        <v>15</v>
      </c>
      <c r="D5800" s="2">
        <v>5444.4102122795912</v>
      </c>
      <c r="E5800" s="2">
        <v>731.63397783416224</v>
      </c>
      <c r="F5800" s="2">
        <v>1037.3756614477406</v>
      </c>
      <c r="G5800" s="55"/>
    </row>
    <row r="5801" spans="1:7" x14ac:dyDescent="0.2">
      <c r="A5801" s="49">
        <v>5800</v>
      </c>
      <c r="B5801" s="54">
        <v>43707</v>
      </c>
      <c r="C5801">
        <v>16</v>
      </c>
      <c r="D5801" s="2">
        <v>5457.9225447330309</v>
      </c>
      <c r="E5801" s="2">
        <v>805.64524190260749</v>
      </c>
      <c r="F5801" s="2">
        <v>1012.3857062994223</v>
      </c>
      <c r="G5801" s="55"/>
    </row>
    <row r="5802" spans="1:7" x14ac:dyDescent="0.2">
      <c r="A5802" s="49">
        <v>5801</v>
      </c>
      <c r="B5802" s="54">
        <v>43707</v>
      </c>
      <c r="C5802">
        <v>17</v>
      </c>
      <c r="D5802" s="2">
        <v>5514.2776970780269</v>
      </c>
      <c r="E5802" s="2">
        <v>1117.0554804573203</v>
      </c>
      <c r="F5802" s="2">
        <v>849.6252408109583</v>
      </c>
      <c r="G5802" s="55"/>
    </row>
    <row r="5803" spans="1:7" x14ac:dyDescent="0.2">
      <c r="A5803" s="49">
        <v>5802</v>
      </c>
      <c r="B5803" s="54">
        <v>43707</v>
      </c>
      <c r="C5803">
        <v>18</v>
      </c>
      <c r="D5803" s="2">
        <v>5548.1069730618283</v>
      </c>
      <c r="E5803" s="2">
        <v>1331.0746376373584</v>
      </c>
      <c r="F5803" s="2">
        <v>600.96355502092888</v>
      </c>
      <c r="G5803" s="55"/>
    </row>
    <row r="5804" spans="1:7" x14ac:dyDescent="0.2">
      <c r="A5804" s="49">
        <v>5803</v>
      </c>
      <c r="B5804" s="54">
        <v>43707</v>
      </c>
      <c r="C5804">
        <v>19</v>
      </c>
      <c r="D5804" s="2">
        <v>5707.1521287732448</v>
      </c>
      <c r="E5804" s="2">
        <v>1661.6107755954881</v>
      </c>
      <c r="F5804" s="2">
        <v>337.47414279393666</v>
      </c>
      <c r="G5804" s="55"/>
    </row>
    <row r="5805" spans="1:7" x14ac:dyDescent="0.2">
      <c r="A5805" s="49">
        <v>5804</v>
      </c>
      <c r="B5805" s="54">
        <v>43707</v>
      </c>
      <c r="C5805">
        <v>20</v>
      </c>
      <c r="D5805" s="2">
        <v>5516.4539466596661</v>
      </c>
      <c r="E5805" s="2">
        <v>1772.47186674882</v>
      </c>
      <c r="F5805" s="2">
        <v>84.202022436387239</v>
      </c>
      <c r="G5805" s="55"/>
    </row>
    <row r="5806" spans="1:7" x14ac:dyDescent="0.2">
      <c r="A5806" s="49">
        <v>5805</v>
      </c>
      <c r="B5806" s="54">
        <v>43707</v>
      </c>
      <c r="C5806">
        <v>21</v>
      </c>
      <c r="D5806" s="2">
        <v>5464.6757895756127</v>
      </c>
      <c r="E5806" s="2">
        <v>1849.3016365216145</v>
      </c>
      <c r="F5806" s="2">
        <v>1.1458530684844643</v>
      </c>
      <c r="G5806" s="55"/>
    </row>
    <row r="5807" spans="1:7" x14ac:dyDescent="0.2">
      <c r="A5807" s="49">
        <v>5806</v>
      </c>
      <c r="B5807" s="54">
        <v>43707</v>
      </c>
      <c r="C5807">
        <v>22</v>
      </c>
      <c r="D5807" s="2">
        <v>5546.9494602488976</v>
      </c>
      <c r="E5807" s="2">
        <v>2136.4623456339414</v>
      </c>
      <c r="F5807" s="2">
        <v>0</v>
      </c>
      <c r="G5807" s="55"/>
    </row>
    <row r="5808" spans="1:7" x14ac:dyDescent="0.2">
      <c r="A5808" s="49">
        <v>5807</v>
      </c>
      <c r="B5808" s="54">
        <v>43707</v>
      </c>
      <c r="C5808">
        <v>23</v>
      </c>
      <c r="D5808" s="2">
        <v>5492.0946028512035</v>
      </c>
      <c r="E5808" s="2">
        <v>1900.1499070744924</v>
      </c>
      <c r="F5808" s="2">
        <v>0</v>
      </c>
      <c r="G5808" s="55"/>
    </row>
    <row r="5809" spans="1:7" x14ac:dyDescent="0.2">
      <c r="A5809" s="49">
        <v>5808</v>
      </c>
      <c r="B5809" s="54">
        <v>43707</v>
      </c>
      <c r="C5809">
        <v>24</v>
      </c>
      <c r="D5809" s="2">
        <v>5359.8497749229373</v>
      </c>
      <c r="E5809" s="2">
        <v>1741.3313680386909</v>
      </c>
      <c r="F5809" s="2">
        <v>0</v>
      </c>
      <c r="G5809" s="55"/>
    </row>
    <row r="5810" spans="1:7" x14ac:dyDescent="0.2">
      <c r="A5810" s="49">
        <v>5809</v>
      </c>
      <c r="B5810" s="54">
        <v>43708</v>
      </c>
      <c r="C5810">
        <v>1</v>
      </c>
      <c r="D5810" s="2">
        <v>5171.1815980358115</v>
      </c>
      <c r="E5810" s="2">
        <v>1525.1232459941937</v>
      </c>
      <c r="F5810" s="2">
        <v>0</v>
      </c>
      <c r="G5810" s="55"/>
    </row>
    <row r="5811" spans="1:7" x14ac:dyDescent="0.2">
      <c r="A5811" s="49">
        <v>5810</v>
      </c>
      <c r="B5811" s="54">
        <v>43708</v>
      </c>
      <c r="C5811">
        <v>2</v>
      </c>
      <c r="D5811" s="2">
        <v>5014.0943498352844</v>
      </c>
      <c r="E5811" s="2">
        <v>1516.6225405778669</v>
      </c>
      <c r="F5811" s="2">
        <v>0</v>
      </c>
      <c r="G5811" s="55"/>
    </row>
    <row r="5812" spans="1:7" x14ac:dyDescent="0.2">
      <c r="A5812" s="49">
        <v>5811</v>
      </c>
      <c r="B5812" s="54">
        <v>43708</v>
      </c>
      <c r="C5812">
        <v>3</v>
      </c>
      <c r="D5812" s="2">
        <v>4961.0227951567049</v>
      </c>
      <c r="E5812" s="2">
        <v>1553.3175142782916</v>
      </c>
      <c r="F5812" s="2">
        <v>0</v>
      </c>
      <c r="G5812" s="55"/>
    </row>
    <row r="5813" spans="1:7" x14ac:dyDescent="0.2">
      <c r="A5813" s="49">
        <v>5812</v>
      </c>
      <c r="B5813" s="54">
        <v>43708</v>
      </c>
      <c r="C5813">
        <v>4</v>
      </c>
      <c r="D5813" s="2">
        <v>4922.6673521184048</v>
      </c>
      <c r="E5813" s="2">
        <v>1366.610609315388</v>
      </c>
      <c r="F5813" s="2">
        <v>0</v>
      </c>
      <c r="G5813" s="55"/>
    </row>
    <row r="5814" spans="1:7" x14ac:dyDescent="0.2">
      <c r="A5814" s="49">
        <v>5813</v>
      </c>
      <c r="B5814" s="54">
        <v>43708</v>
      </c>
      <c r="C5814">
        <v>5</v>
      </c>
      <c r="D5814" s="2">
        <v>4904.2759692371474</v>
      </c>
      <c r="E5814" s="2">
        <v>1401.5626030960198</v>
      </c>
      <c r="F5814" s="2">
        <v>0</v>
      </c>
      <c r="G5814" s="55"/>
    </row>
    <row r="5815" spans="1:7" x14ac:dyDescent="0.2">
      <c r="A5815" s="49">
        <v>5814</v>
      </c>
      <c r="B5815" s="54">
        <v>43708</v>
      </c>
      <c r="C5815">
        <v>6</v>
      </c>
      <c r="D5815" s="2">
        <v>4879.236905538276</v>
      </c>
      <c r="E5815" s="2">
        <v>1235.0302319189941</v>
      </c>
      <c r="F5815" s="2">
        <v>0</v>
      </c>
      <c r="G5815" s="55"/>
    </row>
    <row r="5816" spans="1:7" x14ac:dyDescent="0.2">
      <c r="A5816" s="49">
        <v>5815</v>
      </c>
      <c r="B5816" s="54">
        <v>43708</v>
      </c>
      <c r="C5816">
        <v>7</v>
      </c>
      <c r="D5816" s="2">
        <v>4910.9284682891184</v>
      </c>
      <c r="E5816" s="2">
        <v>1181.1547652940617</v>
      </c>
      <c r="F5816" s="2">
        <v>0.61672521686746984</v>
      </c>
      <c r="G5816" s="55"/>
    </row>
    <row r="5817" spans="1:7" x14ac:dyDescent="0.2">
      <c r="A5817" s="49">
        <v>5816</v>
      </c>
      <c r="B5817" s="54">
        <v>43708</v>
      </c>
      <c r="C5817">
        <v>8</v>
      </c>
      <c r="D5817" s="2">
        <v>5045.8428458662165</v>
      </c>
      <c r="E5817" s="2">
        <v>1008.1790366912389</v>
      </c>
      <c r="F5817" s="2">
        <v>26.253007128091312</v>
      </c>
      <c r="G5817" s="55"/>
    </row>
    <row r="5818" spans="1:7" x14ac:dyDescent="0.2">
      <c r="A5818" s="49">
        <v>5817</v>
      </c>
      <c r="B5818" s="54">
        <v>43708</v>
      </c>
      <c r="C5818">
        <v>9</v>
      </c>
      <c r="D5818" s="2">
        <v>5152.6793324353648</v>
      </c>
      <c r="E5818" s="2">
        <v>907.00656609765338</v>
      </c>
      <c r="F5818" s="2">
        <v>210.93267289358792</v>
      </c>
      <c r="G5818" s="55"/>
    </row>
    <row r="5819" spans="1:7" x14ac:dyDescent="0.2">
      <c r="A5819" s="49">
        <v>5818</v>
      </c>
      <c r="B5819" s="54">
        <v>43708</v>
      </c>
      <c r="C5819">
        <v>10</v>
      </c>
      <c r="D5819" s="2">
        <v>5230.9628438633627</v>
      </c>
      <c r="E5819" s="2">
        <v>1094.4155595407096</v>
      </c>
      <c r="F5819" s="2">
        <v>549.34219040920038</v>
      </c>
      <c r="G5819" s="55"/>
    </row>
    <row r="5820" spans="1:7" x14ac:dyDescent="0.2">
      <c r="A5820" s="49">
        <v>5819</v>
      </c>
      <c r="B5820" s="54">
        <v>43708</v>
      </c>
      <c r="C5820">
        <v>11</v>
      </c>
      <c r="D5820" s="2">
        <v>5354.1074167052266</v>
      </c>
      <c r="E5820" s="2">
        <v>1146.7996970498425</v>
      </c>
      <c r="F5820" s="2">
        <v>849.44354170979796</v>
      </c>
      <c r="G5820" s="55"/>
    </row>
    <row r="5821" spans="1:7" x14ac:dyDescent="0.2">
      <c r="A5821" s="49">
        <v>5820</v>
      </c>
      <c r="B5821" s="54">
        <v>43708</v>
      </c>
      <c r="C5821">
        <v>12</v>
      </c>
      <c r="D5821" s="2">
        <v>5413.5156181405737</v>
      </c>
      <c r="E5821" s="2">
        <v>1176.0772440625096</v>
      </c>
      <c r="F5821" s="2">
        <v>934.97239796935298</v>
      </c>
      <c r="G5821" s="55"/>
    </row>
    <row r="5822" spans="1:7" x14ac:dyDescent="0.2">
      <c r="A5822" s="49">
        <v>5821</v>
      </c>
      <c r="B5822" s="54">
        <v>43708</v>
      </c>
      <c r="C5822">
        <v>13</v>
      </c>
      <c r="D5822" s="2">
        <v>5433.6647816296299</v>
      </c>
      <c r="E5822" s="2">
        <v>1369.0397402970741</v>
      </c>
      <c r="F5822" s="2">
        <v>1031.6945839075229</v>
      </c>
      <c r="G5822" s="55"/>
    </row>
    <row r="5823" spans="1:7" x14ac:dyDescent="0.2">
      <c r="A5823" s="49">
        <v>5822</v>
      </c>
      <c r="B5823" s="54">
        <v>43708</v>
      </c>
      <c r="C5823">
        <v>14</v>
      </c>
      <c r="D5823" s="2">
        <v>5388.0181235465161</v>
      </c>
      <c r="E5823" s="2">
        <v>1534.0439078387951</v>
      </c>
      <c r="F5823" s="2">
        <v>1053.8399559803622</v>
      </c>
      <c r="G5823" s="55"/>
    </row>
    <row r="5824" spans="1:7" x14ac:dyDescent="0.2">
      <c r="A5824" s="49">
        <v>5823</v>
      </c>
      <c r="B5824" s="54">
        <v>43708</v>
      </c>
      <c r="C5824">
        <v>15</v>
      </c>
      <c r="D5824" s="2">
        <v>5340.2588172193036</v>
      </c>
      <c r="E5824" s="2">
        <v>1771.8619817524941</v>
      </c>
      <c r="F5824" s="2">
        <v>1032.4677329223166</v>
      </c>
      <c r="G5824" s="55"/>
    </row>
    <row r="5825" spans="1:7" x14ac:dyDescent="0.2">
      <c r="A5825" s="49">
        <v>5824</v>
      </c>
      <c r="B5825" s="54">
        <v>43708</v>
      </c>
      <c r="C5825">
        <v>16</v>
      </c>
      <c r="D5825" s="2">
        <v>5363.115865716899</v>
      </c>
      <c r="E5825" s="2">
        <v>1602.1599687693545</v>
      </c>
      <c r="F5825" s="2">
        <v>982.89732228339244</v>
      </c>
      <c r="G5825" s="55"/>
    </row>
    <row r="5826" spans="1:7" x14ac:dyDescent="0.2">
      <c r="A5826" s="49">
        <v>5825</v>
      </c>
      <c r="B5826" s="54">
        <v>43708</v>
      </c>
      <c r="C5826">
        <v>17</v>
      </c>
      <c r="D5826" s="2">
        <v>5412.6010565871702</v>
      </c>
      <c r="E5826" s="2">
        <v>1870.1092517439981</v>
      </c>
      <c r="F5826" s="2">
        <v>871.56829524365514</v>
      </c>
      <c r="G5826" s="55"/>
    </row>
    <row r="5827" spans="1:7" x14ac:dyDescent="0.2">
      <c r="A5827" s="49">
        <v>5826</v>
      </c>
      <c r="B5827" s="54">
        <v>43708</v>
      </c>
      <c r="C5827">
        <v>18</v>
      </c>
      <c r="D5827" s="2">
        <v>5390.7447037498105</v>
      </c>
      <c r="E5827" s="2">
        <v>2057.5906807716692</v>
      </c>
      <c r="F5827" s="2">
        <v>621.1913212896236</v>
      </c>
      <c r="G5827" s="55"/>
    </row>
    <row r="5828" spans="1:7" x14ac:dyDescent="0.2">
      <c r="A5828" s="49">
        <v>5827</v>
      </c>
      <c r="B5828" s="54">
        <v>43708</v>
      </c>
      <c r="C5828">
        <v>19</v>
      </c>
      <c r="D5828" s="2">
        <v>5429.9710389920319</v>
      </c>
      <c r="E5828" s="2">
        <v>2209.1008922659275</v>
      </c>
      <c r="F5828" s="2">
        <v>349.66517757919672</v>
      </c>
      <c r="G5828" s="55"/>
    </row>
    <row r="5829" spans="1:7" x14ac:dyDescent="0.2">
      <c r="A5829" s="49">
        <v>5828</v>
      </c>
      <c r="B5829" s="54">
        <v>43708</v>
      </c>
      <c r="C5829">
        <v>20</v>
      </c>
      <c r="D5829" s="2">
        <v>5384.8414581864854</v>
      </c>
      <c r="E5829" s="2">
        <v>2268.8327521009533</v>
      </c>
      <c r="F5829" s="2">
        <v>89.673167056504809</v>
      </c>
      <c r="G5829" s="55"/>
    </row>
    <row r="5830" spans="1:7" x14ac:dyDescent="0.2">
      <c r="A5830" s="49">
        <v>5829</v>
      </c>
      <c r="B5830" s="54">
        <v>43708</v>
      </c>
      <c r="C5830">
        <v>21</v>
      </c>
      <c r="D5830" s="2">
        <v>5402.1956461853979</v>
      </c>
      <c r="E5830" s="2">
        <v>2102.0495196456072</v>
      </c>
      <c r="F5830" s="2">
        <v>1.083245050729233</v>
      </c>
      <c r="G5830" s="55"/>
    </row>
    <row r="5831" spans="1:7" x14ac:dyDescent="0.2">
      <c r="A5831" s="49">
        <v>5830</v>
      </c>
      <c r="B5831" s="54">
        <v>43708</v>
      </c>
      <c r="C5831">
        <v>22</v>
      </c>
      <c r="D5831" s="2">
        <v>5625.0798636772206</v>
      </c>
      <c r="E5831" s="2">
        <v>1830.8694026164442</v>
      </c>
      <c r="F5831" s="2">
        <v>0</v>
      </c>
      <c r="G5831" s="55"/>
    </row>
    <row r="5832" spans="1:7" x14ac:dyDescent="0.2">
      <c r="A5832" s="49">
        <v>5831</v>
      </c>
      <c r="B5832" s="54">
        <v>43708</v>
      </c>
      <c r="C5832">
        <v>23</v>
      </c>
      <c r="D5832" s="2">
        <v>5393.0036558668426</v>
      </c>
      <c r="E5832" s="2">
        <v>1893.0281693280499</v>
      </c>
      <c r="F5832" s="2">
        <v>0</v>
      </c>
      <c r="G5832" s="55"/>
    </row>
    <row r="5833" spans="1:7" x14ac:dyDescent="0.2">
      <c r="A5833" s="49">
        <v>5832</v>
      </c>
      <c r="B5833" s="54">
        <v>43708</v>
      </c>
      <c r="C5833">
        <v>24</v>
      </c>
      <c r="D5833" s="2">
        <v>5283.9925529862749</v>
      </c>
      <c r="E5833" s="2">
        <v>2032.4654651964711</v>
      </c>
      <c r="F5833" s="2">
        <v>0</v>
      </c>
      <c r="G5833" s="55"/>
    </row>
    <row r="5834" spans="1:7" x14ac:dyDescent="0.2">
      <c r="A5834" s="49">
        <v>5833</v>
      </c>
      <c r="B5834" s="54">
        <v>43709</v>
      </c>
      <c r="C5834">
        <v>1</v>
      </c>
      <c r="D5834" s="2">
        <v>5070.3202227811698</v>
      </c>
      <c r="E5834" s="2">
        <v>1797.2605554359113</v>
      </c>
      <c r="F5834" s="2">
        <v>0</v>
      </c>
      <c r="G5834" s="55"/>
    </row>
    <row r="5835" spans="1:7" x14ac:dyDescent="0.2">
      <c r="A5835" s="49">
        <v>5834</v>
      </c>
      <c r="B5835" s="54">
        <v>43709</v>
      </c>
      <c r="C5835">
        <v>2</v>
      </c>
      <c r="D5835" s="2">
        <v>4943.6639309371176</v>
      </c>
      <c r="E5835" s="2">
        <v>1574.4790075250203</v>
      </c>
      <c r="F5835" s="2">
        <v>0</v>
      </c>
      <c r="G5835" s="55"/>
    </row>
    <row r="5836" spans="1:7" x14ac:dyDescent="0.2">
      <c r="A5836" s="49">
        <v>5835</v>
      </c>
      <c r="B5836" s="54">
        <v>43709</v>
      </c>
      <c r="C5836">
        <v>3</v>
      </c>
      <c r="D5836" s="2">
        <v>4877.2822026475287</v>
      </c>
      <c r="E5836" s="2">
        <v>1517.7269544562332</v>
      </c>
      <c r="F5836" s="2">
        <v>0</v>
      </c>
      <c r="G5836" s="55"/>
    </row>
    <row r="5837" spans="1:7" x14ac:dyDescent="0.2">
      <c r="A5837" s="49">
        <v>5836</v>
      </c>
      <c r="B5837" s="54">
        <v>43709</v>
      </c>
      <c r="C5837">
        <v>4</v>
      </c>
      <c r="D5837" s="2">
        <v>4827.8732168218385</v>
      </c>
      <c r="E5837" s="2">
        <v>1249.6984807998042</v>
      </c>
      <c r="F5837" s="2">
        <v>0</v>
      </c>
      <c r="G5837" s="55"/>
    </row>
    <row r="5838" spans="1:7" x14ac:dyDescent="0.2">
      <c r="A5838" s="49">
        <v>5837</v>
      </c>
      <c r="B5838" s="54">
        <v>43709</v>
      </c>
      <c r="C5838">
        <v>5</v>
      </c>
      <c r="D5838" s="2">
        <v>4819.4536807065379</v>
      </c>
      <c r="E5838" s="2">
        <v>1364.9324075579304</v>
      </c>
      <c r="F5838" s="2">
        <v>0</v>
      </c>
      <c r="G5838" s="55"/>
    </row>
    <row r="5839" spans="1:7" x14ac:dyDescent="0.2">
      <c r="A5839" s="49">
        <v>5838</v>
      </c>
      <c r="B5839" s="54">
        <v>43709</v>
      </c>
      <c r="C5839">
        <v>6</v>
      </c>
      <c r="D5839" s="2">
        <v>4820.6123233796307</v>
      </c>
      <c r="E5839" s="2">
        <v>1283.1271843138845</v>
      </c>
      <c r="F5839" s="2">
        <v>0</v>
      </c>
      <c r="G5839" s="55"/>
    </row>
    <row r="5840" spans="1:7" x14ac:dyDescent="0.2">
      <c r="A5840" s="49">
        <v>5839</v>
      </c>
      <c r="B5840" s="54">
        <v>43709</v>
      </c>
      <c r="C5840">
        <v>7</v>
      </c>
      <c r="D5840" s="2">
        <v>4847.9106151073956</v>
      </c>
      <c r="E5840" s="2">
        <v>1460.7033923918627</v>
      </c>
      <c r="F5840" s="2">
        <v>0.48981159701965782</v>
      </c>
      <c r="G5840" s="55"/>
    </row>
    <row r="5841" spans="1:7" x14ac:dyDescent="0.2">
      <c r="A5841" s="49">
        <v>5840</v>
      </c>
      <c r="B5841" s="54">
        <v>43709</v>
      </c>
      <c r="C5841">
        <v>8</v>
      </c>
      <c r="D5841" s="2">
        <v>4950.1332969959758</v>
      </c>
      <c r="E5841" s="2">
        <v>1178.7776502482477</v>
      </c>
      <c r="F5841" s="2">
        <v>7.0022396670894125</v>
      </c>
      <c r="G5841" s="55"/>
    </row>
    <row r="5842" spans="1:7" x14ac:dyDescent="0.2">
      <c r="A5842" s="49">
        <v>5841</v>
      </c>
      <c r="B5842" s="54">
        <v>43709</v>
      </c>
      <c r="C5842">
        <v>9</v>
      </c>
      <c r="D5842" s="2">
        <v>5087.0688757796897</v>
      </c>
      <c r="E5842" s="2">
        <v>1099.6282053308748</v>
      </c>
      <c r="F5842" s="2">
        <v>194.42841976468918</v>
      </c>
      <c r="G5842" s="55"/>
    </row>
    <row r="5843" spans="1:7" x14ac:dyDescent="0.2">
      <c r="A5843" s="49">
        <v>5842</v>
      </c>
      <c r="B5843" s="54">
        <v>43709</v>
      </c>
      <c r="C5843">
        <v>10</v>
      </c>
      <c r="D5843" s="2">
        <v>5133.9359476585068</v>
      </c>
      <c r="E5843" s="2">
        <v>1365.3738856477758</v>
      </c>
      <c r="F5843" s="2">
        <v>523.87433933579223</v>
      </c>
      <c r="G5843" s="55"/>
    </row>
    <row r="5844" spans="1:7" x14ac:dyDescent="0.2">
      <c r="A5844" s="49">
        <v>5843</v>
      </c>
      <c r="B5844" s="54">
        <v>43709</v>
      </c>
      <c r="C5844">
        <v>11</v>
      </c>
      <c r="D5844" s="2">
        <v>5242.1220929452138</v>
      </c>
      <c r="E5844" s="2">
        <v>1057.6188904300609</v>
      </c>
      <c r="F5844" s="2">
        <v>841.1740780079756</v>
      </c>
      <c r="G5844" s="55"/>
    </row>
    <row r="5845" spans="1:7" x14ac:dyDescent="0.2">
      <c r="A5845" s="49">
        <v>5844</v>
      </c>
      <c r="B5845" s="54">
        <v>43709</v>
      </c>
      <c r="C5845">
        <v>12</v>
      </c>
      <c r="D5845" s="2">
        <v>5331.8564127139698</v>
      </c>
      <c r="E5845" s="2">
        <v>1336.4742377856708</v>
      </c>
      <c r="F5845" s="2">
        <v>1085.0971483553265</v>
      </c>
      <c r="G5845" s="55"/>
    </row>
    <row r="5846" spans="1:7" x14ac:dyDescent="0.2">
      <c r="A5846" s="49">
        <v>5845</v>
      </c>
      <c r="B5846" s="54">
        <v>43709</v>
      </c>
      <c r="C5846">
        <v>13</v>
      </c>
      <c r="D5846" s="2">
        <v>5345.6622730609215</v>
      </c>
      <c r="E5846" s="2">
        <v>1252.6857372467753</v>
      </c>
      <c r="F5846" s="2">
        <v>1209.4286263528434</v>
      </c>
      <c r="G5846" s="55"/>
    </row>
    <row r="5847" spans="1:7" x14ac:dyDescent="0.2">
      <c r="A5847" s="49">
        <v>5846</v>
      </c>
      <c r="B5847" s="54">
        <v>43709</v>
      </c>
      <c r="C5847">
        <v>14</v>
      </c>
      <c r="D5847" s="2">
        <v>5320.5719710719432</v>
      </c>
      <c r="E5847" s="2">
        <v>1396.1821114975987</v>
      </c>
      <c r="F5847" s="2">
        <v>1256.0716135855773</v>
      </c>
      <c r="G5847" s="55"/>
    </row>
    <row r="5848" spans="1:7" x14ac:dyDescent="0.2">
      <c r="A5848" s="49">
        <v>5847</v>
      </c>
      <c r="B5848" s="54">
        <v>43709</v>
      </c>
      <c r="C5848">
        <v>15</v>
      </c>
      <c r="D5848" s="2">
        <v>5310.4674225327617</v>
      </c>
      <c r="E5848" s="2">
        <v>1402.5100514341557</v>
      </c>
      <c r="F5848" s="2">
        <v>1257.333504793176</v>
      </c>
      <c r="G5848" s="55"/>
    </row>
    <row r="5849" spans="1:7" x14ac:dyDescent="0.2">
      <c r="A5849" s="49">
        <v>5848</v>
      </c>
      <c r="B5849" s="54">
        <v>43709</v>
      </c>
      <c r="C5849">
        <v>16</v>
      </c>
      <c r="D5849" s="2">
        <v>5330.2827139367137</v>
      </c>
      <c r="E5849" s="2">
        <v>1415.8029240455714</v>
      </c>
      <c r="F5849" s="2">
        <v>1235.2440963548675</v>
      </c>
      <c r="G5849" s="55"/>
    </row>
    <row r="5850" spans="1:7" x14ac:dyDescent="0.2">
      <c r="A5850" s="49">
        <v>5849</v>
      </c>
      <c r="B5850" s="54">
        <v>43709</v>
      </c>
      <c r="C5850">
        <v>17</v>
      </c>
      <c r="D5850" s="2">
        <v>5389.1920343177544</v>
      </c>
      <c r="E5850" s="2">
        <v>1574.0620582388378</v>
      </c>
      <c r="F5850" s="2">
        <v>1102.5477639622468</v>
      </c>
      <c r="G5850" s="55"/>
    </row>
    <row r="5851" spans="1:7" x14ac:dyDescent="0.2">
      <c r="A5851" s="49">
        <v>5850</v>
      </c>
      <c r="B5851" s="54">
        <v>43709</v>
      </c>
      <c r="C5851">
        <v>18</v>
      </c>
      <c r="D5851" s="2">
        <v>5403.2318499078146</v>
      </c>
      <c r="E5851" s="2">
        <v>1540.1321119339659</v>
      </c>
      <c r="F5851" s="2">
        <v>770.87591581866445</v>
      </c>
      <c r="G5851" s="55"/>
    </row>
    <row r="5852" spans="1:7" x14ac:dyDescent="0.2">
      <c r="A5852" s="49">
        <v>5851</v>
      </c>
      <c r="B5852" s="54">
        <v>43709</v>
      </c>
      <c r="C5852">
        <v>19</v>
      </c>
      <c r="D5852" s="2">
        <v>5447.2389798901067</v>
      </c>
      <c r="E5852" s="2">
        <v>1723.1745305776099</v>
      </c>
      <c r="F5852" s="2">
        <v>374.94391548343003</v>
      </c>
      <c r="G5852" s="55"/>
    </row>
    <row r="5853" spans="1:7" x14ac:dyDescent="0.2">
      <c r="A5853" s="49">
        <v>5852</v>
      </c>
      <c r="B5853" s="54">
        <v>43709</v>
      </c>
      <c r="C5853">
        <v>20</v>
      </c>
      <c r="D5853" s="2">
        <v>5377.1800752603458</v>
      </c>
      <c r="E5853" s="2">
        <v>1926.4306882354203</v>
      </c>
      <c r="F5853" s="2">
        <v>81.278926049363264</v>
      </c>
      <c r="G5853" s="55"/>
    </row>
    <row r="5854" spans="1:7" x14ac:dyDescent="0.2">
      <c r="A5854" s="49">
        <v>5853</v>
      </c>
      <c r="B5854" s="54">
        <v>43709</v>
      </c>
      <c r="C5854">
        <v>21</v>
      </c>
      <c r="D5854" s="2">
        <v>5372.7793772144905</v>
      </c>
      <c r="E5854" s="2">
        <v>1849.3465498175156</v>
      </c>
      <c r="F5854" s="2">
        <v>0.82375097501585293</v>
      </c>
      <c r="G5854" s="55"/>
    </row>
    <row r="5855" spans="1:7" x14ac:dyDescent="0.2">
      <c r="A5855" s="49">
        <v>5854</v>
      </c>
      <c r="B5855" s="54">
        <v>43709</v>
      </c>
      <c r="C5855">
        <v>22</v>
      </c>
      <c r="D5855" s="2">
        <v>5469.6237614541478</v>
      </c>
      <c r="E5855" s="2">
        <v>1564.8229704932705</v>
      </c>
      <c r="F5855" s="2">
        <v>0</v>
      </c>
      <c r="G5855" s="55"/>
    </row>
    <row r="5856" spans="1:7" x14ac:dyDescent="0.2">
      <c r="A5856" s="49">
        <v>5855</v>
      </c>
      <c r="B5856" s="54">
        <v>43709</v>
      </c>
      <c r="C5856">
        <v>23</v>
      </c>
      <c r="D5856" s="2">
        <v>5414.835635733275</v>
      </c>
      <c r="E5856" s="2">
        <v>1534.8655506280968</v>
      </c>
      <c r="F5856" s="2">
        <v>0</v>
      </c>
      <c r="G5856" s="55"/>
    </row>
    <row r="5857" spans="1:7" x14ac:dyDescent="0.2">
      <c r="A5857" s="49">
        <v>5856</v>
      </c>
      <c r="B5857" s="54">
        <v>43709</v>
      </c>
      <c r="C5857">
        <v>24</v>
      </c>
      <c r="D5857" s="2">
        <v>5290.0952869540261</v>
      </c>
      <c r="E5857" s="2">
        <v>1624.322674786069</v>
      </c>
      <c r="F5857" s="2">
        <v>0</v>
      </c>
      <c r="G5857" s="55"/>
    </row>
    <row r="5858" spans="1:7" x14ac:dyDescent="0.2">
      <c r="A5858" s="49">
        <v>5857</v>
      </c>
      <c r="B5858" s="54">
        <v>43710</v>
      </c>
      <c r="C5858">
        <v>1</v>
      </c>
      <c r="D5858" s="2">
        <v>5122.4984031461245</v>
      </c>
      <c r="E5858" s="2">
        <v>1566.8891253406375</v>
      </c>
      <c r="F5858" s="2">
        <v>0</v>
      </c>
      <c r="G5858" s="55"/>
    </row>
    <row r="5859" spans="1:7" x14ac:dyDescent="0.2">
      <c r="A5859" s="49">
        <v>5858</v>
      </c>
      <c r="B5859" s="54">
        <v>43710</v>
      </c>
      <c r="C5859">
        <v>2</v>
      </c>
      <c r="D5859" s="2">
        <v>4981.3770883274346</v>
      </c>
      <c r="E5859" s="2">
        <v>1550.0315869163655</v>
      </c>
      <c r="F5859" s="2">
        <v>0</v>
      </c>
      <c r="G5859" s="55"/>
    </row>
    <row r="5860" spans="1:7" x14ac:dyDescent="0.2">
      <c r="A5860" s="49">
        <v>5859</v>
      </c>
      <c r="B5860" s="54">
        <v>43710</v>
      </c>
      <c r="C5860">
        <v>3</v>
      </c>
      <c r="D5860" s="2">
        <v>4921.8282662288484</v>
      </c>
      <c r="E5860" s="2">
        <v>1530.9902228500694</v>
      </c>
      <c r="F5860" s="2">
        <v>0</v>
      </c>
      <c r="G5860" s="55"/>
    </row>
    <row r="5861" spans="1:7" x14ac:dyDescent="0.2">
      <c r="A5861" s="49">
        <v>5860</v>
      </c>
      <c r="B5861" s="54">
        <v>43710</v>
      </c>
      <c r="C5861">
        <v>4</v>
      </c>
      <c r="D5861" s="2">
        <v>4867.3284562328745</v>
      </c>
      <c r="E5861" s="2">
        <v>1525.1875870046401</v>
      </c>
      <c r="F5861" s="2">
        <v>0</v>
      </c>
      <c r="G5861" s="55"/>
    </row>
    <row r="5862" spans="1:7" x14ac:dyDescent="0.2">
      <c r="A5862" s="49">
        <v>5861</v>
      </c>
      <c r="B5862" s="54">
        <v>43710</v>
      </c>
      <c r="C5862">
        <v>5</v>
      </c>
      <c r="D5862" s="2">
        <v>4852.9400908624375</v>
      </c>
      <c r="E5862" s="2">
        <v>1514.8614119212859</v>
      </c>
      <c r="F5862" s="2">
        <v>0</v>
      </c>
      <c r="G5862" s="55"/>
    </row>
    <row r="5863" spans="1:7" x14ac:dyDescent="0.2">
      <c r="A5863" s="49">
        <v>5862</v>
      </c>
      <c r="B5863" s="54">
        <v>43710</v>
      </c>
      <c r="C5863">
        <v>6</v>
      </c>
      <c r="D5863" s="2">
        <v>4847.2580062972038</v>
      </c>
      <c r="E5863" s="2">
        <v>1455.5547041194743</v>
      </c>
      <c r="F5863" s="2">
        <v>0</v>
      </c>
      <c r="G5863" s="55"/>
    </row>
    <row r="5864" spans="1:7" x14ac:dyDescent="0.2">
      <c r="A5864" s="49">
        <v>5863</v>
      </c>
      <c r="B5864" s="54">
        <v>43710</v>
      </c>
      <c r="C5864">
        <v>7</v>
      </c>
      <c r="D5864" s="2">
        <v>4871.1263647541191</v>
      </c>
      <c r="E5864" s="2">
        <v>1454.4889747578741</v>
      </c>
      <c r="F5864" s="2">
        <v>0.62783942358909328</v>
      </c>
      <c r="G5864" s="55"/>
    </row>
    <row r="5865" spans="1:7" x14ac:dyDescent="0.2">
      <c r="A5865" s="49">
        <v>5864</v>
      </c>
      <c r="B5865" s="54">
        <v>43710</v>
      </c>
      <c r="C5865">
        <v>8</v>
      </c>
      <c r="D5865" s="2">
        <v>4972.9861403265195</v>
      </c>
      <c r="E5865" s="2">
        <v>1421.464866553843</v>
      </c>
      <c r="F5865" s="2">
        <v>12.298783337349398</v>
      </c>
      <c r="G5865" s="55"/>
    </row>
    <row r="5866" spans="1:7" x14ac:dyDescent="0.2">
      <c r="A5866" s="49">
        <v>5865</v>
      </c>
      <c r="B5866" s="54">
        <v>43710</v>
      </c>
      <c r="C5866">
        <v>9</v>
      </c>
      <c r="D5866" s="2">
        <v>5098.053860429628</v>
      </c>
      <c r="E5866" s="2">
        <v>1371.9476931250858</v>
      </c>
      <c r="F5866" s="2">
        <v>232.43444695126379</v>
      </c>
      <c r="G5866" s="55"/>
    </row>
    <row r="5867" spans="1:7" x14ac:dyDescent="0.2">
      <c r="A5867" s="49">
        <v>5866</v>
      </c>
      <c r="B5867" s="54">
        <v>43710</v>
      </c>
      <c r="C5867">
        <v>10</v>
      </c>
      <c r="D5867" s="2">
        <v>5171.3928865717799</v>
      </c>
      <c r="E5867" s="2">
        <v>1337.2071770861917</v>
      </c>
      <c r="F5867" s="2">
        <v>604.63907054753497</v>
      </c>
      <c r="G5867" s="55"/>
    </row>
    <row r="5868" spans="1:7" x14ac:dyDescent="0.2">
      <c r="A5868" s="49">
        <v>5867</v>
      </c>
      <c r="B5868" s="54">
        <v>43710</v>
      </c>
      <c r="C5868">
        <v>11</v>
      </c>
      <c r="D5868" s="2">
        <v>5275.3646786276868</v>
      </c>
      <c r="E5868" s="2">
        <v>1393.2447218240959</v>
      </c>
      <c r="F5868" s="2">
        <v>946.80481020230036</v>
      </c>
      <c r="G5868" s="55"/>
    </row>
    <row r="5869" spans="1:7" x14ac:dyDescent="0.2">
      <c r="A5869" s="49">
        <v>5868</v>
      </c>
      <c r="B5869" s="54">
        <v>43710</v>
      </c>
      <c r="C5869">
        <v>12</v>
      </c>
      <c r="D5869" s="2">
        <v>5356.2889303266074</v>
      </c>
      <c r="E5869" s="2">
        <v>1403.5154166510072</v>
      </c>
      <c r="F5869" s="2">
        <v>1199.6795211942526</v>
      </c>
      <c r="G5869" s="55"/>
    </row>
    <row r="5870" spans="1:7" x14ac:dyDescent="0.2">
      <c r="A5870" s="49">
        <v>5869</v>
      </c>
      <c r="B5870" s="54">
        <v>43710</v>
      </c>
      <c r="C5870">
        <v>13</v>
      </c>
      <c r="D5870" s="2">
        <v>5360.5842723037658</v>
      </c>
      <c r="E5870" s="2">
        <v>1471.8124019820352</v>
      </c>
      <c r="F5870" s="2">
        <v>1344.6295002194724</v>
      </c>
      <c r="G5870" s="55"/>
    </row>
    <row r="5871" spans="1:7" x14ac:dyDescent="0.2">
      <c r="A5871" s="49">
        <v>5870</v>
      </c>
      <c r="B5871" s="54">
        <v>43710</v>
      </c>
      <c r="C5871">
        <v>14</v>
      </c>
      <c r="D5871" s="2">
        <v>5329.9321458552549</v>
      </c>
      <c r="E5871" s="2">
        <v>1580.5566502056506</v>
      </c>
      <c r="F5871" s="2">
        <v>1365.2972451181067</v>
      </c>
      <c r="G5871" s="55"/>
    </row>
    <row r="5872" spans="1:7" x14ac:dyDescent="0.2">
      <c r="A5872" s="49">
        <v>5871</v>
      </c>
      <c r="B5872" s="54">
        <v>43710</v>
      </c>
      <c r="C5872">
        <v>15</v>
      </c>
      <c r="D5872" s="2">
        <v>5289.2044775421682</v>
      </c>
      <c r="E5872" s="2">
        <v>1698.5527344354591</v>
      </c>
      <c r="F5872" s="2">
        <v>1312.7652688915828</v>
      </c>
      <c r="G5872" s="55"/>
    </row>
    <row r="5873" spans="1:7" x14ac:dyDescent="0.2">
      <c r="A5873" s="49">
        <v>5872</v>
      </c>
      <c r="B5873" s="54">
        <v>43710</v>
      </c>
      <c r="C5873">
        <v>16</v>
      </c>
      <c r="D5873" s="2">
        <v>5351.2143471426534</v>
      </c>
      <c r="E5873" s="2">
        <v>1736.3857739824439</v>
      </c>
      <c r="F5873" s="2">
        <v>1225.5059284410925</v>
      </c>
      <c r="G5873" s="55"/>
    </row>
    <row r="5874" spans="1:7" x14ac:dyDescent="0.2">
      <c r="A5874" s="49">
        <v>5873</v>
      </c>
      <c r="B5874" s="54">
        <v>43710</v>
      </c>
      <c r="C5874">
        <v>17</v>
      </c>
      <c r="D5874" s="2">
        <v>5398.9815706161335</v>
      </c>
      <c r="E5874" s="2">
        <v>1768.4874282129026</v>
      </c>
      <c r="F5874" s="2">
        <v>1020.4069574126636</v>
      </c>
      <c r="G5874" s="55"/>
    </row>
    <row r="5875" spans="1:7" x14ac:dyDescent="0.2">
      <c r="A5875" s="49">
        <v>5874</v>
      </c>
      <c r="B5875" s="54">
        <v>43710</v>
      </c>
      <c r="C5875">
        <v>18</v>
      </c>
      <c r="D5875" s="2">
        <v>5417.6242533523036</v>
      </c>
      <c r="E5875" s="2">
        <v>1878.7284272279594</v>
      </c>
      <c r="F5875" s="2">
        <v>692.9816678397417</v>
      </c>
      <c r="G5875" s="55"/>
    </row>
    <row r="5876" spans="1:7" x14ac:dyDescent="0.2">
      <c r="A5876" s="49">
        <v>5875</v>
      </c>
      <c r="B5876" s="54">
        <v>43710</v>
      </c>
      <c r="C5876">
        <v>19</v>
      </c>
      <c r="D5876" s="2">
        <v>5453.8904614467592</v>
      </c>
      <c r="E5876" s="2">
        <v>1924.0274274730391</v>
      </c>
      <c r="F5876" s="2">
        <v>363.62663745463101</v>
      </c>
      <c r="G5876" s="55"/>
    </row>
    <row r="5877" spans="1:7" x14ac:dyDescent="0.2">
      <c r="A5877" s="49">
        <v>5876</v>
      </c>
      <c r="B5877" s="54">
        <v>43710</v>
      </c>
      <c r="C5877">
        <v>20</v>
      </c>
      <c r="D5877" s="2">
        <v>5384.5149996857645</v>
      </c>
      <c r="E5877" s="2">
        <v>2084.906666673513</v>
      </c>
      <c r="F5877" s="2">
        <v>82.565489515513889</v>
      </c>
      <c r="G5877" s="55"/>
    </row>
    <row r="5878" spans="1:7" x14ac:dyDescent="0.2">
      <c r="A5878" s="49">
        <v>5877</v>
      </c>
      <c r="B5878" s="54">
        <v>43710</v>
      </c>
      <c r="C5878">
        <v>21</v>
      </c>
      <c r="D5878" s="2">
        <v>5380.2674033188614</v>
      </c>
      <c r="E5878" s="2">
        <v>2159.200427088896</v>
      </c>
      <c r="F5878" s="2">
        <v>0.74428188015218799</v>
      </c>
      <c r="G5878" s="55"/>
    </row>
    <row r="5879" spans="1:7" x14ac:dyDescent="0.2">
      <c r="A5879" s="49">
        <v>5878</v>
      </c>
      <c r="B5879" s="54">
        <v>43710</v>
      </c>
      <c r="C5879">
        <v>22</v>
      </c>
      <c r="D5879" s="2">
        <v>5436.7762938628848</v>
      </c>
      <c r="E5879" s="2">
        <v>2159.6396806780331</v>
      </c>
      <c r="F5879" s="2">
        <v>0</v>
      </c>
      <c r="G5879" s="55"/>
    </row>
    <row r="5880" spans="1:7" x14ac:dyDescent="0.2">
      <c r="A5880" s="49">
        <v>5879</v>
      </c>
      <c r="B5880" s="54">
        <v>43710</v>
      </c>
      <c r="C5880">
        <v>23</v>
      </c>
      <c r="D5880" s="2">
        <v>5361.4616800904378</v>
      </c>
      <c r="E5880" s="2">
        <v>2124.78101875632</v>
      </c>
      <c r="F5880" s="2">
        <v>0</v>
      </c>
      <c r="G5880" s="55"/>
    </row>
    <row r="5881" spans="1:7" x14ac:dyDescent="0.2">
      <c r="A5881" s="49">
        <v>5880</v>
      </c>
      <c r="B5881" s="54">
        <v>43710</v>
      </c>
      <c r="C5881">
        <v>24</v>
      </c>
      <c r="D5881" s="2">
        <v>5222.8705066813181</v>
      </c>
      <c r="E5881" s="2">
        <v>2072.7784484427816</v>
      </c>
      <c r="F5881" s="2">
        <v>0</v>
      </c>
      <c r="G5881" s="55"/>
    </row>
    <row r="5882" spans="1:7" x14ac:dyDescent="0.2">
      <c r="A5882" s="49">
        <v>5881</v>
      </c>
      <c r="B5882" s="54">
        <v>43711</v>
      </c>
      <c r="C5882">
        <v>1</v>
      </c>
      <c r="D5882" s="2">
        <v>5048.5597222549586</v>
      </c>
      <c r="E5882" s="2">
        <v>1783.9624298746858</v>
      </c>
      <c r="F5882" s="2">
        <v>0</v>
      </c>
      <c r="G5882" s="55"/>
    </row>
    <row r="5883" spans="1:7" x14ac:dyDescent="0.2">
      <c r="A5883" s="49">
        <v>5882</v>
      </c>
      <c r="B5883" s="54">
        <v>43711</v>
      </c>
      <c r="C5883">
        <v>2</v>
      </c>
      <c r="D5883" s="2">
        <v>4891.1884105091203</v>
      </c>
      <c r="E5883" s="2">
        <v>1674.4786284728523</v>
      </c>
      <c r="F5883" s="2">
        <v>0</v>
      </c>
      <c r="G5883" s="55"/>
    </row>
    <row r="5884" spans="1:7" x14ac:dyDescent="0.2">
      <c r="A5884" s="49">
        <v>5883</v>
      </c>
      <c r="B5884" s="54">
        <v>43711</v>
      </c>
      <c r="C5884">
        <v>3</v>
      </c>
      <c r="D5884" s="2">
        <v>4841.095348958499</v>
      </c>
      <c r="E5884" s="2">
        <v>1570.3101277289616</v>
      </c>
      <c r="F5884" s="2">
        <v>0</v>
      </c>
      <c r="G5884" s="55"/>
    </row>
    <row r="5885" spans="1:7" x14ac:dyDescent="0.2">
      <c r="A5885" s="49">
        <v>5884</v>
      </c>
      <c r="B5885" s="54">
        <v>43711</v>
      </c>
      <c r="C5885">
        <v>4</v>
      </c>
      <c r="D5885" s="2">
        <v>4802.5483406063058</v>
      </c>
      <c r="E5885" s="2">
        <v>1460.8043258387534</v>
      </c>
      <c r="F5885" s="2">
        <v>0</v>
      </c>
      <c r="G5885" s="55"/>
    </row>
    <row r="5886" spans="1:7" x14ac:dyDescent="0.2">
      <c r="A5886" s="49">
        <v>5885</v>
      </c>
      <c r="B5886" s="54">
        <v>43711</v>
      </c>
      <c r="C5886">
        <v>5</v>
      </c>
      <c r="D5886" s="2">
        <v>4792.5865473942922</v>
      </c>
      <c r="E5886" s="2">
        <v>1394.0960061397273</v>
      </c>
      <c r="F5886" s="2">
        <v>0</v>
      </c>
      <c r="G5886" s="55"/>
    </row>
    <row r="5887" spans="1:7" x14ac:dyDescent="0.2">
      <c r="A5887" s="49">
        <v>5886</v>
      </c>
      <c r="B5887" s="54">
        <v>43711</v>
      </c>
      <c r="C5887">
        <v>6</v>
      </c>
      <c r="D5887" s="2">
        <v>4768.7872558882846</v>
      </c>
      <c r="E5887" s="2">
        <v>1364.5488506495844</v>
      </c>
      <c r="F5887" s="2">
        <v>0</v>
      </c>
      <c r="G5887" s="55"/>
    </row>
    <row r="5888" spans="1:7" x14ac:dyDescent="0.2">
      <c r="A5888" s="49">
        <v>5887</v>
      </c>
      <c r="B5888" s="54">
        <v>43711</v>
      </c>
      <c r="C5888">
        <v>7</v>
      </c>
      <c r="D5888" s="2">
        <v>4807.7239675732599</v>
      </c>
      <c r="E5888" s="2">
        <v>1477.1875476203068</v>
      </c>
      <c r="F5888" s="2">
        <v>0.39009204502219408</v>
      </c>
      <c r="G5888" s="55"/>
    </row>
    <row r="5889" spans="1:7" x14ac:dyDescent="0.2">
      <c r="A5889" s="49">
        <v>5888</v>
      </c>
      <c r="B5889" s="54">
        <v>43711</v>
      </c>
      <c r="C5889">
        <v>8</v>
      </c>
      <c r="D5889" s="2">
        <v>4945.9740553045722</v>
      </c>
      <c r="E5889" s="2">
        <v>1778.8022517973409</v>
      </c>
      <c r="F5889" s="2">
        <v>20.902600579137605</v>
      </c>
      <c r="G5889" s="55"/>
    </row>
    <row r="5890" spans="1:7" x14ac:dyDescent="0.2">
      <c r="A5890" s="49">
        <v>5889</v>
      </c>
      <c r="B5890" s="54">
        <v>43711</v>
      </c>
      <c r="C5890">
        <v>9</v>
      </c>
      <c r="D5890" s="2">
        <v>5026.09320602566</v>
      </c>
      <c r="E5890" s="2">
        <v>1493.9114284913755</v>
      </c>
      <c r="F5890" s="2">
        <v>203.33421527427424</v>
      </c>
      <c r="G5890" s="55"/>
    </row>
    <row r="5891" spans="1:7" x14ac:dyDescent="0.2">
      <c r="A5891" s="49">
        <v>5890</v>
      </c>
      <c r="B5891" s="54">
        <v>43711</v>
      </c>
      <c r="C5891">
        <v>10</v>
      </c>
      <c r="D5891" s="2">
        <v>5064.0177924933696</v>
      </c>
      <c r="E5891" s="2">
        <v>1722.9100336149652</v>
      </c>
      <c r="F5891" s="2">
        <v>433.06851667045112</v>
      </c>
      <c r="G5891" s="55"/>
    </row>
    <row r="5892" spans="1:7" x14ac:dyDescent="0.2">
      <c r="A5892" s="49">
        <v>5891</v>
      </c>
      <c r="B5892" s="54">
        <v>43711</v>
      </c>
      <c r="C5892">
        <v>11</v>
      </c>
      <c r="D5892" s="2">
        <v>5171.6215481527943</v>
      </c>
      <c r="E5892" s="2">
        <v>1812.0157600849525</v>
      </c>
      <c r="F5892" s="2">
        <v>745.20384872145257</v>
      </c>
      <c r="G5892" s="55"/>
    </row>
    <row r="5893" spans="1:7" x14ac:dyDescent="0.2">
      <c r="A5893" s="49">
        <v>5892</v>
      </c>
      <c r="B5893" s="54">
        <v>43711</v>
      </c>
      <c r="C5893">
        <v>12</v>
      </c>
      <c r="D5893" s="2">
        <v>5230.1781466960574</v>
      </c>
      <c r="E5893" s="2">
        <v>1682.3122068463072</v>
      </c>
      <c r="F5893" s="2">
        <v>924.65696382084798</v>
      </c>
      <c r="G5893" s="55"/>
    </row>
    <row r="5894" spans="1:7" x14ac:dyDescent="0.2">
      <c r="A5894" s="49">
        <v>5893</v>
      </c>
      <c r="B5894" s="54">
        <v>43711</v>
      </c>
      <c r="C5894">
        <v>13</v>
      </c>
      <c r="D5894" s="2">
        <v>5269.787902414937</v>
      </c>
      <c r="E5894" s="2">
        <v>1938.0704026452775</v>
      </c>
      <c r="F5894" s="2">
        <v>1058.899960678666</v>
      </c>
      <c r="G5894" s="55"/>
    </row>
    <row r="5895" spans="1:7" x14ac:dyDescent="0.2">
      <c r="A5895" s="49">
        <v>5894</v>
      </c>
      <c r="B5895" s="54">
        <v>43711</v>
      </c>
      <c r="C5895">
        <v>14</v>
      </c>
      <c r="D5895" s="2">
        <v>5247.5707247118889</v>
      </c>
      <c r="E5895" s="2">
        <v>1813.6873851790076</v>
      </c>
      <c r="F5895" s="2">
        <v>1124.6099235983388</v>
      </c>
      <c r="G5895" s="55"/>
    </row>
    <row r="5896" spans="1:7" x14ac:dyDescent="0.2">
      <c r="A5896" s="49">
        <v>5895</v>
      </c>
      <c r="B5896" s="54">
        <v>43711</v>
      </c>
      <c r="C5896">
        <v>15</v>
      </c>
      <c r="D5896" s="2">
        <v>5220.3396039316067</v>
      </c>
      <c r="E5896" s="2">
        <v>1997.5914353842177</v>
      </c>
      <c r="F5896" s="2">
        <v>1070.7267365541966</v>
      </c>
      <c r="G5896" s="55"/>
    </row>
    <row r="5897" spans="1:7" x14ac:dyDescent="0.2">
      <c r="A5897" s="49">
        <v>5896</v>
      </c>
      <c r="B5897" s="54">
        <v>43711</v>
      </c>
      <c r="C5897">
        <v>16</v>
      </c>
      <c r="D5897" s="2">
        <v>5251.2654548195806</v>
      </c>
      <c r="E5897" s="2">
        <v>2019.6377931491156</v>
      </c>
      <c r="F5897" s="2">
        <v>1038.4110674580911</v>
      </c>
      <c r="G5897" s="55"/>
    </row>
    <row r="5898" spans="1:7" x14ac:dyDescent="0.2">
      <c r="A5898" s="49">
        <v>5897</v>
      </c>
      <c r="B5898" s="54">
        <v>43711</v>
      </c>
      <c r="C5898">
        <v>17</v>
      </c>
      <c r="D5898" s="2">
        <v>5289.675698222145</v>
      </c>
      <c r="E5898" s="2">
        <v>2028.660513203944</v>
      </c>
      <c r="F5898" s="2">
        <v>852.71158595727968</v>
      </c>
      <c r="G5898" s="55"/>
    </row>
    <row r="5899" spans="1:7" x14ac:dyDescent="0.2">
      <c r="A5899" s="49">
        <v>5898</v>
      </c>
      <c r="B5899" s="54">
        <v>43711</v>
      </c>
      <c r="C5899">
        <v>18</v>
      </c>
      <c r="D5899" s="2">
        <v>5304.2349584629374</v>
      </c>
      <c r="E5899" s="2">
        <v>2117.4708678756533</v>
      </c>
      <c r="F5899" s="2">
        <v>634.8889516039992</v>
      </c>
      <c r="G5899" s="55"/>
    </row>
    <row r="5900" spans="1:7" x14ac:dyDescent="0.2">
      <c r="A5900" s="49">
        <v>5899</v>
      </c>
      <c r="B5900" s="54">
        <v>43711</v>
      </c>
      <c r="C5900">
        <v>19</v>
      </c>
      <c r="D5900" s="2">
        <v>5333.1440798539015</v>
      </c>
      <c r="E5900" s="2">
        <v>2100.0299097974985</v>
      </c>
      <c r="F5900" s="2">
        <v>342.72108983952603</v>
      </c>
      <c r="G5900" s="55"/>
    </row>
    <row r="5901" spans="1:7" x14ac:dyDescent="0.2">
      <c r="A5901" s="49">
        <v>5900</v>
      </c>
      <c r="B5901" s="54">
        <v>43711</v>
      </c>
      <c r="C5901">
        <v>20</v>
      </c>
      <c r="D5901" s="2">
        <v>5286.4721461401023</v>
      </c>
      <c r="E5901" s="2">
        <v>2081.6494658899728</v>
      </c>
      <c r="F5901" s="2">
        <v>81.068773135852211</v>
      </c>
      <c r="G5901" s="55"/>
    </row>
    <row r="5902" spans="1:7" x14ac:dyDescent="0.2">
      <c r="A5902" s="49">
        <v>5901</v>
      </c>
      <c r="B5902" s="54">
        <v>43711</v>
      </c>
      <c r="C5902">
        <v>21</v>
      </c>
      <c r="D5902" s="2">
        <v>5267.0434089078999</v>
      </c>
      <c r="E5902" s="2">
        <v>1862.7018056486957</v>
      </c>
      <c r="F5902" s="2">
        <v>0.7296340805326571</v>
      </c>
      <c r="G5902" s="55"/>
    </row>
    <row r="5903" spans="1:7" x14ac:dyDescent="0.2">
      <c r="A5903" s="49">
        <v>5902</v>
      </c>
      <c r="B5903" s="54">
        <v>43711</v>
      </c>
      <c r="C5903">
        <v>22</v>
      </c>
      <c r="D5903" s="2">
        <v>5381.3805178441708</v>
      </c>
      <c r="E5903" s="2">
        <v>2115.6364200013595</v>
      </c>
      <c r="F5903" s="2">
        <v>0</v>
      </c>
      <c r="G5903" s="55"/>
    </row>
    <row r="5904" spans="1:7" x14ac:dyDescent="0.2">
      <c r="A5904" s="49">
        <v>5903</v>
      </c>
      <c r="B5904" s="54">
        <v>43711</v>
      </c>
      <c r="C5904">
        <v>23</v>
      </c>
      <c r="D5904" s="2">
        <v>5289.8772337720175</v>
      </c>
      <c r="E5904" s="2">
        <v>1784.6181118559193</v>
      </c>
      <c r="F5904" s="2">
        <v>0</v>
      </c>
      <c r="G5904" s="55"/>
    </row>
    <row r="5905" spans="1:7" x14ac:dyDescent="0.2">
      <c r="A5905" s="49">
        <v>5904</v>
      </c>
      <c r="B5905" s="54">
        <v>43711</v>
      </c>
      <c r="C5905">
        <v>24</v>
      </c>
      <c r="D5905" s="2">
        <v>5179.3668362096059</v>
      </c>
      <c r="E5905" s="2">
        <v>1865.9334987727702</v>
      </c>
      <c r="F5905" s="2">
        <v>0</v>
      </c>
      <c r="G5905" s="55"/>
    </row>
    <row r="5906" spans="1:7" x14ac:dyDescent="0.2">
      <c r="A5906" s="49">
        <v>5905</v>
      </c>
      <c r="B5906" s="54">
        <v>43712</v>
      </c>
      <c r="C5906">
        <v>1</v>
      </c>
      <c r="D5906" s="2">
        <v>5029.8786969579351</v>
      </c>
      <c r="E5906" s="2">
        <v>1664.0954737955988</v>
      </c>
      <c r="F5906" s="2">
        <v>0</v>
      </c>
      <c r="G5906" s="55"/>
    </row>
    <row r="5907" spans="1:7" x14ac:dyDescent="0.2">
      <c r="A5907" s="49">
        <v>5906</v>
      </c>
      <c r="B5907" s="54">
        <v>43712</v>
      </c>
      <c r="C5907">
        <v>2</v>
      </c>
      <c r="D5907" s="2">
        <v>4913.1649006017306</v>
      </c>
      <c r="E5907" s="2">
        <v>1395.6870905118724</v>
      </c>
      <c r="F5907" s="2">
        <v>0</v>
      </c>
      <c r="G5907" s="55"/>
    </row>
    <row r="5908" spans="1:7" x14ac:dyDescent="0.2">
      <c r="A5908" s="49">
        <v>5907</v>
      </c>
      <c r="B5908" s="54">
        <v>43712</v>
      </c>
      <c r="C5908">
        <v>3</v>
      </c>
      <c r="D5908" s="2">
        <v>4862.8904927905369</v>
      </c>
      <c r="E5908" s="2">
        <v>1181.0706071373938</v>
      </c>
      <c r="F5908" s="2">
        <v>0</v>
      </c>
      <c r="G5908" s="55"/>
    </row>
    <row r="5909" spans="1:7" x14ac:dyDescent="0.2">
      <c r="A5909" s="49">
        <v>5908</v>
      </c>
      <c r="B5909" s="54">
        <v>43712</v>
      </c>
      <c r="C5909">
        <v>4</v>
      </c>
      <c r="D5909" s="2">
        <v>4829.243418458007</v>
      </c>
      <c r="E5909" s="2">
        <v>1106.137202025491</v>
      </c>
      <c r="F5909" s="2">
        <v>0</v>
      </c>
      <c r="G5909" s="55"/>
    </row>
    <row r="5910" spans="1:7" x14ac:dyDescent="0.2">
      <c r="A5910" s="49">
        <v>5909</v>
      </c>
      <c r="B5910" s="54">
        <v>43712</v>
      </c>
      <c r="C5910">
        <v>5</v>
      </c>
      <c r="D5910" s="2">
        <v>4789.5964412890762</v>
      </c>
      <c r="E5910" s="2">
        <v>1121.7741105447922</v>
      </c>
      <c r="F5910" s="2">
        <v>0</v>
      </c>
      <c r="G5910" s="55"/>
    </row>
    <row r="5911" spans="1:7" x14ac:dyDescent="0.2">
      <c r="A5911" s="49">
        <v>5910</v>
      </c>
      <c r="B5911" s="54">
        <v>43712</v>
      </c>
      <c r="C5911">
        <v>6</v>
      </c>
      <c r="D5911" s="2">
        <v>4813.1268344133632</v>
      </c>
      <c r="E5911" s="2">
        <v>1121.6543423922612</v>
      </c>
      <c r="F5911" s="2">
        <v>0</v>
      </c>
      <c r="G5911" s="55"/>
    </row>
    <row r="5912" spans="1:7" x14ac:dyDescent="0.2">
      <c r="A5912" s="49">
        <v>5911</v>
      </c>
      <c r="B5912" s="54">
        <v>43712</v>
      </c>
      <c r="C5912">
        <v>7</v>
      </c>
      <c r="D5912" s="2">
        <v>4845.4215300579554</v>
      </c>
      <c r="E5912" s="2">
        <v>1240.4713028911574</v>
      </c>
      <c r="F5912" s="2">
        <v>0.50821824350031719</v>
      </c>
      <c r="G5912" s="55"/>
    </row>
    <row r="5913" spans="1:7" x14ac:dyDescent="0.2">
      <c r="A5913" s="49">
        <v>5912</v>
      </c>
      <c r="B5913" s="54">
        <v>43712</v>
      </c>
      <c r="C5913">
        <v>8</v>
      </c>
      <c r="D5913" s="2">
        <v>4967.812419994053</v>
      </c>
      <c r="E5913" s="2">
        <v>1239.5693674038196</v>
      </c>
      <c r="F5913" s="2">
        <v>17.026029956499684</v>
      </c>
      <c r="G5913" s="55"/>
    </row>
    <row r="5914" spans="1:7" x14ac:dyDescent="0.2">
      <c r="A5914" s="49">
        <v>5913</v>
      </c>
      <c r="B5914" s="54">
        <v>43712</v>
      </c>
      <c r="C5914">
        <v>9</v>
      </c>
      <c r="D5914" s="2">
        <v>5069.8223067707513</v>
      </c>
      <c r="E5914" s="2">
        <v>1096.1807166354224</v>
      </c>
      <c r="F5914" s="2">
        <v>172.92108895877863</v>
      </c>
      <c r="G5914" s="55"/>
    </row>
    <row r="5915" spans="1:7" x14ac:dyDescent="0.2">
      <c r="A5915" s="49">
        <v>5914</v>
      </c>
      <c r="B5915" s="54">
        <v>43712</v>
      </c>
      <c r="C5915">
        <v>10</v>
      </c>
      <c r="D5915" s="2">
        <v>5110.0610526622067</v>
      </c>
      <c r="E5915" s="2">
        <v>861.1583922311404</v>
      </c>
      <c r="F5915" s="2">
        <v>496.05047443651324</v>
      </c>
      <c r="G5915" s="55"/>
    </row>
    <row r="5916" spans="1:7" x14ac:dyDescent="0.2">
      <c r="A5916" s="49">
        <v>5915</v>
      </c>
      <c r="B5916" s="54">
        <v>43712</v>
      </c>
      <c r="C5916">
        <v>11</v>
      </c>
      <c r="D5916" s="2">
        <v>5206.3394047459815</v>
      </c>
      <c r="E5916" s="2">
        <v>747.37408330451194</v>
      </c>
      <c r="F5916" s="2">
        <v>781.83183680600939</v>
      </c>
      <c r="G5916" s="55"/>
    </row>
    <row r="5917" spans="1:7" x14ac:dyDescent="0.2">
      <c r="A5917" s="49">
        <v>5916</v>
      </c>
      <c r="B5917" s="54">
        <v>43712</v>
      </c>
      <c r="C5917">
        <v>12</v>
      </c>
      <c r="D5917" s="2">
        <v>5293.4012219044962</v>
      </c>
      <c r="E5917" s="2">
        <v>688.93088370399551</v>
      </c>
      <c r="F5917" s="2">
        <v>992.8626943873544</v>
      </c>
      <c r="G5917" s="55"/>
    </row>
    <row r="5918" spans="1:7" x14ac:dyDescent="0.2">
      <c r="A5918" s="49">
        <v>5917</v>
      </c>
      <c r="B5918" s="54">
        <v>43712</v>
      </c>
      <c r="C5918">
        <v>13</v>
      </c>
      <c r="D5918" s="2">
        <v>5320.8879635980584</v>
      </c>
      <c r="E5918" s="2">
        <v>723.44518461896314</v>
      </c>
      <c r="F5918" s="2">
        <v>1132.8043621395896</v>
      </c>
      <c r="G5918" s="55"/>
    </row>
    <row r="5919" spans="1:7" x14ac:dyDescent="0.2">
      <c r="A5919" s="49">
        <v>5918</v>
      </c>
      <c r="B5919" s="54">
        <v>43712</v>
      </c>
      <c r="C5919">
        <v>14</v>
      </c>
      <c r="D5919" s="2">
        <v>5283.4131988302888</v>
      </c>
      <c r="E5919" s="2">
        <v>741.26526835766663</v>
      </c>
      <c r="F5919" s="2">
        <v>1106.2777686115362</v>
      </c>
      <c r="G5919" s="55"/>
    </row>
    <row r="5920" spans="1:7" x14ac:dyDescent="0.2">
      <c r="A5920" s="49">
        <v>5919</v>
      </c>
      <c r="B5920" s="54">
        <v>43712</v>
      </c>
      <c r="C5920">
        <v>15</v>
      </c>
      <c r="D5920" s="2">
        <v>5263.7063105390589</v>
      </c>
      <c r="E5920" s="2">
        <v>775.38142092956764</v>
      </c>
      <c r="F5920" s="2">
        <v>1104.4399408605786</v>
      </c>
      <c r="G5920" s="55"/>
    </row>
    <row r="5921" spans="1:7" x14ac:dyDescent="0.2">
      <c r="A5921" s="49">
        <v>5920</v>
      </c>
      <c r="B5921" s="54">
        <v>43712</v>
      </c>
      <c r="C5921">
        <v>16</v>
      </c>
      <c r="D5921" s="2">
        <v>5325.1499426607788</v>
      </c>
      <c r="E5921" s="2">
        <v>791.31612723563239</v>
      </c>
      <c r="F5921" s="2">
        <v>1053.3301790591199</v>
      </c>
      <c r="G5921" s="55"/>
    </row>
    <row r="5922" spans="1:7" x14ac:dyDescent="0.2">
      <c r="A5922" s="49">
        <v>5921</v>
      </c>
      <c r="B5922" s="54">
        <v>43712</v>
      </c>
      <c r="C5922">
        <v>17</v>
      </c>
      <c r="D5922" s="2">
        <v>5363.6608357198411</v>
      </c>
      <c r="E5922" s="2">
        <v>814.66665148652578</v>
      </c>
      <c r="F5922" s="2">
        <v>909.18975082809334</v>
      </c>
      <c r="G5922" s="55"/>
    </row>
    <row r="5923" spans="1:7" x14ac:dyDescent="0.2">
      <c r="A5923" s="49">
        <v>5922</v>
      </c>
      <c r="B5923" s="54">
        <v>43712</v>
      </c>
      <c r="C5923">
        <v>18</v>
      </c>
      <c r="D5923" s="2">
        <v>5368.9363147948579</v>
      </c>
      <c r="E5923" s="2">
        <v>1199.2840158574279</v>
      </c>
      <c r="F5923" s="2">
        <v>632.01350572140507</v>
      </c>
      <c r="G5923" s="55"/>
    </row>
    <row r="5924" spans="1:7" x14ac:dyDescent="0.2">
      <c r="A5924" s="49">
        <v>5923</v>
      </c>
      <c r="B5924" s="54">
        <v>43712</v>
      </c>
      <c r="C5924">
        <v>19</v>
      </c>
      <c r="D5924" s="2">
        <v>5390.4026108705539</v>
      </c>
      <c r="E5924" s="2">
        <v>1684.1163689857437</v>
      </c>
      <c r="F5924" s="2">
        <v>314.70499529352458</v>
      </c>
      <c r="G5924" s="55"/>
    </row>
    <row r="5925" spans="1:7" x14ac:dyDescent="0.2">
      <c r="A5925" s="49">
        <v>5924</v>
      </c>
      <c r="B5925" s="54">
        <v>43712</v>
      </c>
      <c r="C5925">
        <v>20</v>
      </c>
      <c r="D5925" s="2">
        <v>5320.8580503528283</v>
      </c>
      <c r="E5925" s="2">
        <v>1657.3496139682115</v>
      </c>
      <c r="F5925" s="2">
        <v>64.41190858814808</v>
      </c>
      <c r="G5925" s="55"/>
    </row>
    <row r="5926" spans="1:7" x14ac:dyDescent="0.2">
      <c r="A5926" s="49">
        <v>5925</v>
      </c>
      <c r="B5926" s="54">
        <v>43712</v>
      </c>
      <c r="C5926">
        <v>21</v>
      </c>
      <c r="D5926" s="2">
        <v>5338.1623732469425</v>
      </c>
      <c r="E5926" s="2">
        <v>1678.7918288946912</v>
      </c>
      <c r="F5926" s="2">
        <v>0.21560201965757775</v>
      </c>
      <c r="G5926" s="55"/>
    </row>
    <row r="5927" spans="1:7" x14ac:dyDescent="0.2">
      <c r="A5927" s="49">
        <v>5926</v>
      </c>
      <c r="B5927" s="54">
        <v>43712</v>
      </c>
      <c r="C5927">
        <v>22</v>
      </c>
      <c r="D5927" s="2">
        <v>5438.6893689897443</v>
      </c>
      <c r="E5927" s="2">
        <v>1727.6724063346744</v>
      </c>
      <c r="F5927" s="2">
        <v>0</v>
      </c>
      <c r="G5927" s="55"/>
    </row>
    <row r="5928" spans="1:7" x14ac:dyDescent="0.2">
      <c r="A5928" s="49">
        <v>5927</v>
      </c>
      <c r="B5928" s="54">
        <v>43712</v>
      </c>
      <c r="C5928">
        <v>23</v>
      </c>
      <c r="D5928" s="2">
        <v>5339.1703394204169</v>
      </c>
      <c r="E5928" s="2">
        <v>1767.0365122324888</v>
      </c>
      <c r="F5928" s="2">
        <v>0</v>
      </c>
      <c r="G5928" s="55"/>
    </row>
    <row r="5929" spans="1:7" x14ac:dyDescent="0.2">
      <c r="A5929" s="49">
        <v>5928</v>
      </c>
      <c r="B5929" s="54">
        <v>43712</v>
      </c>
      <c r="C5929">
        <v>24</v>
      </c>
      <c r="D5929" s="2">
        <v>5226.8939892896205</v>
      </c>
      <c r="E5929" s="2">
        <v>1682.7444950872609</v>
      </c>
      <c r="F5929" s="2">
        <v>0</v>
      </c>
      <c r="G5929" s="55"/>
    </row>
    <row r="5930" spans="1:7" x14ac:dyDescent="0.2">
      <c r="A5930" s="49">
        <v>5929</v>
      </c>
      <c r="B5930" s="54">
        <v>43713</v>
      </c>
      <c r="C5930">
        <v>1</v>
      </c>
      <c r="D5930" s="2">
        <v>5071.5498771178181</v>
      </c>
      <c r="E5930" s="2">
        <v>1574.6631574191388</v>
      </c>
      <c r="F5930" s="2">
        <v>0</v>
      </c>
      <c r="G5930" s="55"/>
    </row>
    <row r="5931" spans="1:7" x14ac:dyDescent="0.2">
      <c r="A5931" s="49">
        <v>5930</v>
      </c>
      <c r="B5931" s="54">
        <v>43713</v>
      </c>
      <c r="C5931">
        <v>2</v>
      </c>
      <c r="D5931" s="2">
        <v>4948.0625183623406</v>
      </c>
      <c r="E5931" s="2">
        <v>1402.6138218030976</v>
      </c>
      <c r="F5931" s="2">
        <v>0</v>
      </c>
      <c r="G5931" s="55"/>
    </row>
    <row r="5932" spans="1:7" x14ac:dyDescent="0.2">
      <c r="A5932" s="49">
        <v>5931</v>
      </c>
      <c r="B5932" s="54">
        <v>43713</v>
      </c>
      <c r="C5932">
        <v>3</v>
      </c>
      <c r="D5932" s="2">
        <v>4883.8086309742475</v>
      </c>
      <c r="E5932" s="2">
        <v>1270.0918378787428</v>
      </c>
      <c r="F5932" s="2">
        <v>0</v>
      </c>
      <c r="G5932" s="55"/>
    </row>
    <row r="5933" spans="1:7" x14ac:dyDescent="0.2">
      <c r="A5933" s="49">
        <v>5932</v>
      </c>
      <c r="B5933" s="54">
        <v>43713</v>
      </c>
      <c r="C5933">
        <v>4</v>
      </c>
      <c r="D5933" s="2">
        <v>4863.0526839086424</v>
      </c>
      <c r="E5933" s="2">
        <v>1415.0756635711723</v>
      </c>
      <c r="F5933" s="2">
        <v>0</v>
      </c>
      <c r="G5933" s="55"/>
    </row>
    <row r="5934" spans="1:7" x14ac:dyDescent="0.2">
      <c r="A5934" s="49">
        <v>5933</v>
      </c>
      <c r="B5934" s="54">
        <v>43713</v>
      </c>
      <c r="C5934">
        <v>5</v>
      </c>
      <c r="D5934" s="2">
        <v>4841.677017274681</v>
      </c>
      <c r="E5934" s="2">
        <v>1391.8230601050016</v>
      </c>
      <c r="F5934" s="2">
        <v>0</v>
      </c>
      <c r="G5934" s="55"/>
    </row>
    <row r="5935" spans="1:7" x14ac:dyDescent="0.2">
      <c r="A5935" s="49">
        <v>5934</v>
      </c>
      <c r="B5935" s="54">
        <v>43713</v>
      </c>
      <c r="C5935">
        <v>6</v>
      </c>
      <c r="D5935" s="2">
        <v>4829.4993710487179</v>
      </c>
      <c r="E5935" s="2">
        <v>1226.5864042873789</v>
      </c>
      <c r="F5935" s="2">
        <v>0</v>
      </c>
      <c r="G5935" s="55"/>
    </row>
    <row r="5936" spans="1:7" x14ac:dyDescent="0.2">
      <c r="A5936" s="49">
        <v>5935</v>
      </c>
      <c r="B5936" s="54">
        <v>43713</v>
      </c>
      <c r="C5936">
        <v>7</v>
      </c>
      <c r="D5936" s="2">
        <v>4863.1137031363724</v>
      </c>
      <c r="E5936" s="2">
        <v>1148.1113244953212</v>
      </c>
      <c r="F5936" s="2">
        <v>0.72452169644895381</v>
      </c>
      <c r="G5936" s="55"/>
    </row>
    <row r="5937" spans="1:7" x14ac:dyDescent="0.2">
      <c r="A5937" s="49">
        <v>5936</v>
      </c>
      <c r="B5937" s="54">
        <v>43713</v>
      </c>
      <c r="C5937">
        <v>8</v>
      </c>
      <c r="D5937" s="2">
        <v>4987.540343289641</v>
      </c>
      <c r="E5937" s="2">
        <v>1198.9115401252282</v>
      </c>
      <c r="F5937" s="2">
        <v>29.464286269308822</v>
      </c>
      <c r="G5937" s="55"/>
    </row>
    <row r="5938" spans="1:7" x14ac:dyDescent="0.2">
      <c r="A5938" s="49">
        <v>5937</v>
      </c>
      <c r="B5938" s="54">
        <v>43713</v>
      </c>
      <c r="C5938">
        <v>9</v>
      </c>
      <c r="D5938" s="2">
        <v>5096.4272373926051</v>
      </c>
      <c r="E5938" s="2">
        <v>1176.6242606261389</v>
      </c>
      <c r="F5938" s="2">
        <v>279.67728611746742</v>
      </c>
      <c r="G5938" s="55"/>
    </row>
    <row r="5939" spans="1:7" x14ac:dyDescent="0.2">
      <c r="A5939" s="49">
        <v>5938</v>
      </c>
      <c r="B5939" s="54">
        <v>43713</v>
      </c>
      <c r="C5939">
        <v>10</v>
      </c>
      <c r="D5939" s="2">
        <v>5146.1281122682376</v>
      </c>
      <c r="E5939" s="2">
        <v>1339.6720503672075</v>
      </c>
      <c r="F5939" s="2">
        <v>616.97089914906383</v>
      </c>
      <c r="G5939" s="55"/>
    </row>
    <row r="5940" spans="1:7" x14ac:dyDescent="0.2">
      <c r="A5940" s="49">
        <v>5939</v>
      </c>
      <c r="B5940" s="54">
        <v>43713</v>
      </c>
      <c r="C5940">
        <v>11</v>
      </c>
      <c r="D5940" s="2">
        <v>5245.4317522745787</v>
      </c>
      <c r="E5940" s="2">
        <v>1214.3747392058651</v>
      </c>
      <c r="F5940" s="2">
        <v>904.64960301874419</v>
      </c>
      <c r="G5940" s="55"/>
    </row>
    <row r="5941" spans="1:7" x14ac:dyDescent="0.2">
      <c r="A5941" s="49">
        <v>5940</v>
      </c>
      <c r="B5941" s="54">
        <v>43713</v>
      </c>
      <c r="C5941">
        <v>12</v>
      </c>
      <c r="D5941" s="2">
        <v>5309.0009545554949</v>
      </c>
      <c r="E5941" s="2">
        <v>1250.2772128028537</v>
      </c>
      <c r="F5941" s="2">
        <v>1123.8542116666927</v>
      </c>
      <c r="G5941" s="55"/>
    </row>
    <row r="5942" spans="1:7" x14ac:dyDescent="0.2">
      <c r="A5942" s="49">
        <v>5941</v>
      </c>
      <c r="B5942" s="54">
        <v>43713</v>
      </c>
      <c r="C5942">
        <v>13</v>
      </c>
      <c r="D5942" s="2">
        <v>5347.3315658142355</v>
      </c>
      <c r="E5942" s="2">
        <v>1253.824190336064</v>
      </c>
      <c r="F5942" s="2">
        <v>1218.9251450600711</v>
      </c>
      <c r="G5942" s="55"/>
    </row>
    <row r="5943" spans="1:7" x14ac:dyDescent="0.2">
      <c r="A5943" s="49">
        <v>5942</v>
      </c>
      <c r="B5943" s="54">
        <v>43713</v>
      </c>
      <c r="C5943">
        <v>14</v>
      </c>
      <c r="D5943" s="2">
        <v>5297.2912706046081</v>
      </c>
      <c r="E5943" s="2">
        <v>1201.5941520304784</v>
      </c>
      <c r="F5943" s="2">
        <v>1240.257210928497</v>
      </c>
      <c r="G5943" s="55"/>
    </row>
    <row r="5944" spans="1:7" x14ac:dyDescent="0.2">
      <c r="A5944" s="49">
        <v>5943</v>
      </c>
      <c r="B5944" s="54">
        <v>43713</v>
      </c>
      <c r="C5944">
        <v>15</v>
      </c>
      <c r="D5944" s="2">
        <v>5287.685742252319</v>
      </c>
      <c r="E5944" s="2">
        <v>1221.3563082704993</v>
      </c>
      <c r="F5944" s="2">
        <v>1245.3129448626951</v>
      </c>
      <c r="G5944" s="55"/>
    </row>
    <row r="5945" spans="1:7" x14ac:dyDescent="0.2">
      <c r="A5945" s="49">
        <v>5944</v>
      </c>
      <c r="B5945" s="54">
        <v>43713</v>
      </c>
      <c r="C5945">
        <v>16</v>
      </c>
      <c r="D5945" s="2">
        <v>5321.9542473102392</v>
      </c>
      <c r="E5945" s="2">
        <v>1392.0423736408443</v>
      </c>
      <c r="F5945" s="2">
        <v>1150.2523345468451</v>
      </c>
      <c r="G5945" s="55"/>
    </row>
    <row r="5946" spans="1:7" x14ac:dyDescent="0.2">
      <c r="A5946" s="49">
        <v>5945</v>
      </c>
      <c r="B5946" s="54">
        <v>43713</v>
      </c>
      <c r="C5946">
        <v>17</v>
      </c>
      <c r="D5946" s="2">
        <v>5378.1299485168129</v>
      </c>
      <c r="E5946" s="2">
        <v>1409.3526782538488</v>
      </c>
      <c r="F5946" s="2">
        <v>942.78349041685783</v>
      </c>
      <c r="G5946" s="55"/>
    </row>
    <row r="5947" spans="1:7" x14ac:dyDescent="0.2">
      <c r="A5947" s="49">
        <v>5946</v>
      </c>
      <c r="B5947" s="54">
        <v>43713</v>
      </c>
      <c r="C5947">
        <v>18</v>
      </c>
      <c r="D5947" s="2">
        <v>5407.3688969531195</v>
      </c>
      <c r="E5947" s="2">
        <v>1498.5787789098249</v>
      </c>
      <c r="F5947" s="2">
        <v>663.76372217903793</v>
      </c>
      <c r="G5947" s="55"/>
    </row>
    <row r="5948" spans="1:7" x14ac:dyDescent="0.2">
      <c r="A5948" s="49">
        <v>5947</v>
      </c>
      <c r="B5948" s="54">
        <v>43713</v>
      </c>
      <c r="C5948">
        <v>19</v>
      </c>
      <c r="D5948" s="2">
        <v>5430.2041778809407</v>
      </c>
      <c r="E5948" s="2">
        <v>1513.5884339616678</v>
      </c>
      <c r="F5948" s="2">
        <v>305.21719125176929</v>
      </c>
      <c r="G5948" s="55"/>
    </row>
    <row r="5949" spans="1:7" x14ac:dyDescent="0.2">
      <c r="A5949" s="49">
        <v>5948</v>
      </c>
      <c r="B5949" s="54">
        <v>43713</v>
      </c>
      <c r="C5949">
        <v>20</v>
      </c>
      <c r="D5949" s="2">
        <v>5403.8998741151036</v>
      </c>
      <c r="E5949" s="2">
        <v>1465.0943623670532</v>
      </c>
      <c r="F5949" s="2">
        <v>60.212601438774257</v>
      </c>
      <c r="G5949" s="55"/>
    </row>
    <row r="5950" spans="1:7" x14ac:dyDescent="0.2">
      <c r="A5950" s="49">
        <v>5949</v>
      </c>
      <c r="B5950" s="54">
        <v>43713</v>
      </c>
      <c r="C5950">
        <v>21</v>
      </c>
      <c r="D5950" s="2">
        <v>5384.8083997461272</v>
      </c>
      <c r="E5950" s="2">
        <v>1416.8756914248165</v>
      </c>
      <c r="F5950" s="2">
        <v>0</v>
      </c>
      <c r="G5950" s="55"/>
    </row>
    <row r="5951" spans="1:7" x14ac:dyDescent="0.2">
      <c r="A5951" s="49">
        <v>5950</v>
      </c>
      <c r="B5951" s="54">
        <v>43713</v>
      </c>
      <c r="C5951">
        <v>22</v>
      </c>
      <c r="D5951" s="2">
        <v>5473.2561750895757</v>
      </c>
      <c r="E5951" s="2">
        <v>1330.5422161446177</v>
      </c>
      <c r="F5951" s="2">
        <v>0</v>
      </c>
      <c r="G5951" s="55"/>
    </row>
    <row r="5952" spans="1:7" x14ac:dyDescent="0.2">
      <c r="A5952" s="49">
        <v>5951</v>
      </c>
      <c r="B5952" s="54">
        <v>43713</v>
      </c>
      <c r="C5952">
        <v>23</v>
      </c>
      <c r="D5952" s="2">
        <v>5370.8076085223884</v>
      </c>
      <c r="E5952" s="2">
        <v>1072.8338511709696</v>
      </c>
      <c r="F5952" s="2">
        <v>0</v>
      </c>
      <c r="G5952" s="55"/>
    </row>
    <row r="5953" spans="1:7" x14ac:dyDescent="0.2">
      <c r="A5953" s="49">
        <v>5952</v>
      </c>
      <c r="B5953" s="54">
        <v>43713</v>
      </c>
      <c r="C5953">
        <v>24</v>
      </c>
      <c r="D5953" s="2">
        <v>5256.466344805317</v>
      </c>
      <c r="E5953" s="2">
        <v>957.91700034675307</v>
      </c>
      <c r="F5953" s="2">
        <v>0</v>
      </c>
      <c r="G5953" s="55"/>
    </row>
    <row r="5954" spans="1:7" x14ac:dyDescent="0.2">
      <c r="A5954" s="49">
        <v>5953</v>
      </c>
      <c r="B5954" s="54">
        <v>43714</v>
      </c>
      <c r="C5954">
        <v>1</v>
      </c>
      <c r="D5954" s="2">
        <v>5092.377928627463</v>
      </c>
      <c r="E5954" s="2">
        <v>943.67495083521408</v>
      </c>
      <c r="F5954" s="2">
        <v>0</v>
      </c>
      <c r="G5954" s="55"/>
    </row>
    <row r="5955" spans="1:7" x14ac:dyDescent="0.2">
      <c r="A5955" s="49">
        <v>5954</v>
      </c>
      <c r="B5955" s="54">
        <v>43714</v>
      </c>
      <c r="C5955">
        <v>2</v>
      </c>
      <c r="D5955" s="2">
        <v>4956.5513922014579</v>
      </c>
      <c r="E5955" s="2">
        <v>845.33308569835731</v>
      </c>
      <c r="F5955" s="2">
        <v>0</v>
      </c>
      <c r="G5955" s="55"/>
    </row>
    <row r="5956" spans="1:7" x14ac:dyDescent="0.2">
      <c r="A5956" s="49">
        <v>5955</v>
      </c>
      <c r="B5956" s="54">
        <v>43714</v>
      </c>
      <c r="C5956">
        <v>3</v>
      </c>
      <c r="D5956" s="2">
        <v>4885.0879039871188</v>
      </c>
      <c r="E5956" s="2">
        <v>901.71791924400509</v>
      </c>
      <c r="F5956" s="2">
        <v>0</v>
      </c>
      <c r="G5956" s="55"/>
    </row>
    <row r="5957" spans="1:7" x14ac:dyDescent="0.2">
      <c r="A5957" s="49">
        <v>5956</v>
      </c>
      <c r="B5957" s="54">
        <v>43714</v>
      </c>
      <c r="C5957">
        <v>4</v>
      </c>
      <c r="D5957" s="2">
        <v>4868.3421455874668</v>
      </c>
      <c r="E5957" s="2">
        <v>887.25029947021437</v>
      </c>
      <c r="F5957" s="2">
        <v>0</v>
      </c>
      <c r="G5957" s="55"/>
    </row>
    <row r="5958" spans="1:7" x14ac:dyDescent="0.2">
      <c r="A5958" s="49">
        <v>5957</v>
      </c>
      <c r="B5958" s="54">
        <v>43714</v>
      </c>
      <c r="C5958">
        <v>5</v>
      </c>
      <c r="D5958" s="2">
        <v>4847.9142193311363</v>
      </c>
      <c r="E5958" s="2">
        <v>880.54596609435362</v>
      </c>
      <c r="F5958" s="2">
        <v>0</v>
      </c>
      <c r="G5958" s="55"/>
    </row>
    <row r="5959" spans="1:7" x14ac:dyDescent="0.2">
      <c r="A5959" s="49">
        <v>5958</v>
      </c>
      <c r="B5959" s="54">
        <v>43714</v>
      </c>
      <c r="C5959">
        <v>6</v>
      </c>
      <c r="D5959" s="2">
        <v>4844.1699878380596</v>
      </c>
      <c r="E5959" s="2">
        <v>887.88715548159234</v>
      </c>
      <c r="F5959" s="2">
        <v>0</v>
      </c>
      <c r="G5959" s="55"/>
    </row>
    <row r="5960" spans="1:7" x14ac:dyDescent="0.2">
      <c r="A5960" s="49">
        <v>5959</v>
      </c>
      <c r="B5960" s="54">
        <v>43714</v>
      </c>
      <c r="C5960">
        <v>7</v>
      </c>
      <c r="D5960" s="2">
        <v>4874.7309783763476</v>
      </c>
      <c r="E5960" s="2">
        <v>874.06964498857792</v>
      </c>
      <c r="F5960" s="2">
        <v>0.73096773500317069</v>
      </c>
      <c r="G5960" s="55"/>
    </row>
    <row r="5961" spans="1:7" x14ac:dyDescent="0.2">
      <c r="A5961" s="49">
        <v>5960</v>
      </c>
      <c r="B5961" s="54">
        <v>43714</v>
      </c>
      <c r="C5961">
        <v>8</v>
      </c>
      <c r="D5961" s="2">
        <v>5004.6799436260326</v>
      </c>
      <c r="E5961" s="2">
        <v>815.328836282971</v>
      </c>
      <c r="F5961" s="2">
        <v>26.637912039949271</v>
      </c>
      <c r="G5961" s="55"/>
    </row>
    <row r="5962" spans="1:7" x14ac:dyDescent="0.2">
      <c r="A5962" s="49">
        <v>5961</v>
      </c>
      <c r="B5962" s="54">
        <v>43714</v>
      </c>
      <c r="C5962">
        <v>9</v>
      </c>
      <c r="D5962" s="2">
        <v>5127.382201862828</v>
      </c>
      <c r="E5962" s="2">
        <v>834.36788871423505</v>
      </c>
      <c r="F5962" s="2">
        <v>265.23760784862395</v>
      </c>
      <c r="G5962" s="55"/>
    </row>
    <row r="5963" spans="1:7" x14ac:dyDescent="0.2">
      <c r="A5963" s="49">
        <v>5962</v>
      </c>
      <c r="B5963" s="54">
        <v>43714</v>
      </c>
      <c r="C5963">
        <v>10</v>
      </c>
      <c r="D5963" s="2">
        <v>5125.1202839863008</v>
      </c>
      <c r="E5963" s="2">
        <v>909.3384989712066</v>
      </c>
      <c r="F5963" s="2">
        <v>612.2415380373302</v>
      </c>
      <c r="G5963" s="55"/>
    </row>
    <row r="5964" spans="1:7" x14ac:dyDescent="0.2">
      <c r="A5964" s="49">
        <v>5963</v>
      </c>
      <c r="B5964" s="54">
        <v>43714</v>
      </c>
      <c r="C5964">
        <v>11</v>
      </c>
      <c r="D5964" s="2">
        <v>5262.4581543810291</v>
      </c>
      <c r="E5964" s="2">
        <v>773.07495683040338</v>
      </c>
      <c r="F5964" s="2">
        <v>908.7434936199619</v>
      </c>
      <c r="G5964" s="55"/>
    </row>
    <row r="5965" spans="1:7" x14ac:dyDescent="0.2">
      <c r="A5965" s="49">
        <v>5964</v>
      </c>
      <c r="B5965" s="54">
        <v>43714</v>
      </c>
      <c r="C5965">
        <v>12</v>
      </c>
      <c r="D5965" s="2">
        <v>5320.4111078211636</v>
      </c>
      <c r="E5965" s="2">
        <v>658.14513472475301</v>
      </c>
      <c r="F5965" s="2">
        <v>1105.7588001461045</v>
      </c>
      <c r="G5965" s="55"/>
    </row>
    <row r="5966" spans="1:7" x14ac:dyDescent="0.2">
      <c r="A5966" s="49">
        <v>5965</v>
      </c>
      <c r="B5966" s="54">
        <v>43714</v>
      </c>
      <c r="C5966">
        <v>13</v>
      </c>
      <c r="D5966" s="2">
        <v>5338.0545959559422</v>
      </c>
      <c r="E5966" s="2">
        <v>519.21800660117958</v>
      </c>
      <c r="F5966" s="2">
        <v>1228.1540898180219</v>
      </c>
      <c r="G5966" s="55"/>
    </row>
    <row r="5967" spans="1:7" x14ac:dyDescent="0.2">
      <c r="A5967" s="49">
        <v>5966</v>
      </c>
      <c r="B5967" s="54">
        <v>43714</v>
      </c>
      <c r="C5967">
        <v>14</v>
      </c>
      <c r="D5967" s="2">
        <v>5298.3127996265448</v>
      </c>
      <c r="E5967" s="2">
        <v>540.81358603945182</v>
      </c>
      <c r="F5967" s="2">
        <v>1261.3527857631454</v>
      </c>
      <c r="G5967" s="55"/>
    </row>
    <row r="5968" spans="1:7" x14ac:dyDescent="0.2">
      <c r="A5968" s="49">
        <v>5967</v>
      </c>
      <c r="B5968" s="54">
        <v>43714</v>
      </c>
      <c r="C5968">
        <v>15</v>
      </c>
      <c r="D5968" s="2">
        <v>5288.5860429824661</v>
      </c>
      <c r="E5968" s="2">
        <v>553.21988891643412</v>
      </c>
      <c r="F5968" s="2">
        <v>1257.4908329786763</v>
      </c>
      <c r="G5968" s="55"/>
    </row>
    <row r="5969" spans="1:7" x14ac:dyDescent="0.2">
      <c r="A5969" s="49">
        <v>5968</v>
      </c>
      <c r="B5969" s="54">
        <v>43714</v>
      </c>
      <c r="C5969">
        <v>16</v>
      </c>
      <c r="D5969" s="2">
        <v>5331.4074217451571</v>
      </c>
      <c r="E5969" s="2">
        <v>633.22827983741217</v>
      </c>
      <c r="F5969" s="2">
        <v>1147.2050329786566</v>
      </c>
      <c r="G5969" s="55"/>
    </row>
    <row r="5970" spans="1:7" x14ac:dyDescent="0.2">
      <c r="A5970" s="49">
        <v>5969</v>
      </c>
      <c r="B5970" s="54">
        <v>43714</v>
      </c>
      <c r="C5970">
        <v>17</v>
      </c>
      <c r="D5970" s="2">
        <v>5381.7508209486396</v>
      </c>
      <c r="E5970" s="2">
        <v>788.03908331127104</v>
      </c>
      <c r="F5970" s="2">
        <v>926.49060613623874</v>
      </c>
      <c r="G5970" s="55"/>
    </row>
    <row r="5971" spans="1:7" x14ac:dyDescent="0.2">
      <c r="A5971" s="49">
        <v>5970</v>
      </c>
      <c r="B5971" s="54">
        <v>43714</v>
      </c>
      <c r="C5971">
        <v>18</v>
      </c>
      <c r="D5971" s="2">
        <v>5390.1551885053777</v>
      </c>
      <c r="E5971" s="2">
        <v>910.55299770379497</v>
      </c>
      <c r="F5971" s="2">
        <v>659.08980564763147</v>
      </c>
      <c r="G5971" s="55"/>
    </row>
    <row r="5972" spans="1:7" x14ac:dyDescent="0.2">
      <c r="A5972" s="49">
        <v>5971</v>
      </c>
      <c r="B5972" s="54">
        <v>43714</v>
      </c>
      <c r="C5972">
        <v>19</v>
      </c>
      <c r="D5972" s="2">
        <v>5429.5896511518131</v>
      </c>
      <c r="E5972" s="2">
        <v>948.70304135150229</v>
      </c>
      <c r="F5972" s="2">
        <v>309.87158021529922</v>
      </c>
      <c r="G5972" s="55"/>
    </row>
    <row r="5973" spans="1:7" x14ac:dyDescent="0.2">
      <c r="A5973" s="49">
        <v>5972</v>
      </c>
      <c r="B5973" s="54">
        <v>43714</v>
      </c>
      <c r="C5973">
        <v>20</v>
      </c>
      <c r="D5973" s="2">
        <v>5368.8770464022273</v>
      </c>
      <c r="E5973" s="2">
        <v>1226.3585684365075</v>
      </c>
      <c r="F5973" s="2">
        <v>58.760769733867583</v>
      </c>
      <c r="G5973" s="55"/>
    </row>
    <row r="5974" spans="1:7" x14ac:dyDescent="0.2">
      <c r="A5974" s="49">
        <v>5973</v>
      </c>
      <c r="B5974" s="54">
        <v>43714</v>
      </c>
      <c r="C5974">
        <v>21</v>
      </c>
      <c r="D5974" s="2">
        <v>5391.8258254042057</v>
      </c>
      <c r="E5974" s="2">
        <v>1211.7195938978157</v>
      </c>
      <c r="F5974" s="2">
        <v>0.28986409860494611</v>
      </c>
      <c r="G5974" s="55"/>
    </row>
    <row r="5975" spans="1:7" x14ac:dyDescent="0.2">
      <c r="A5975" s="49">
        <v>5974</v>
      </c>
      <c r="B5975" s="54">
        <v>43714</v>
      </c>
      <c r="C5975">
        <v>22</v>
      </c>
      <c r="D5975" s="2">
        <v>5463.0319598919068</v>
      </c>
      <c r="E5975" s="2">
        <v>1202.4984302620999</v>
      </c>
      <c r="F5975" s="2">
        <v>0</v>
      </c>
      <c r="G5975" s="55"/>
    </row>
    <row r="5976" spans="1:7" x14ac:dyDescent="0.2">
      <c r="A5976" s="49">
        <v>5975</v>
      </c>
      <c r="B5976" s="54">
        <v>43714</v>
      </c>
      <c r="C5976">
        <v>23</v>
      </c>
      <c r="D5976" s="2">
        <v>5380.2550876434752</v>
      </c>
      <c r="E5976" s="2">
        <v>1070.4296266744909</v>
      </c>
      <c r="F5976" s="2">
        <v>0</v>
      </c>
      <c r="G5976" s="55"/>
    </row>
    <row r="5977" spans="1:7" x14ac:dyDescent="0.2">
      <c r="A5977" s="49">
        <v>5976</v>
      </c>
      <c r="B5977" s="54">
        <v>43714</v>
      </c>
      <c r="C5977">
        <v>24</v>
      </c>
      <c r="D5977" s="2">
        <v>5269.6232707016625</v>
      </c>
      <c r="E5977" s="2">
        <v>1038.9988707047391</v>
      </c>
      <c r="F5977" s="2">
        <v>0</v>
      </c>
      <c r="G5977" s="55"/>
    </row>
    <row r="5978" spans="1:7" x14ac:dyDescent="0.2">
      <c r="A5978" s="49">
        <v>5977</v>
      </c>
      <c r="B5978" s="54">
        <v>43715</v>
      </c>
      <c r="C5978">
        <v>1</v>
      </c>
      <c r="D5978" s="2">
        <v>5098.2436314584302</v>
      </c>
      <c r="E5978" s="2">
        <v>1019.3960255214117</v>
      </c>
      <c r="F5978" s="2">
        <v>0</v>
      </c>
      <c r="G5978" s="55"/>
    </row>
    <row r="5979" spans="1:7" x14ac:dyDescent="0.2">
      <c r="A5979" s="49">
        <v>5978</v>
      </c>
      <c r="B5979" s="54">
        <v>43715</v>
      </c>
      <c r="C5979">
        <v>2</v>
      </c>
      <c r="D5979" s="2">
        <v>4944.1978126480135</v>
      </c>
      <c r="E5979" s="2">
        <v>996.08596339993164</v>
      </c>
      <c r="F5979" s="2">
        <v>0</v>
      </c>
      <c r="G5979" s="55"/>
    </row>
    <row r="5980" spans="1:7" x14ac:dyDescent="0.2">
      <c r="A5980" s="49">
        <v>5979</v>
      </c>
      <c r="B5980" s="54">
        <v>43715</v>
      </c>
      <c r="C5980">
        <v>3</v>
      </c>
      <c r="D5980" s="2">
        <v>4895.0207482239657</v>
      </c>
      <c r="E5980" s="2">
        <v>933.19510190799576</v>
      </c>
      <c r="F5980" s="2">
        <v>0</v>
      </c>
      <c r="G5980" s="55"/>
    </row>
    <row r="5981" spans="1:7" x14ac:dyDescent="0.2">
      <c r="A5981" s="49">
        <v>5980</v>
      </c>
      <c r="B5981" s="54">
        <v>43715</v>
      </c>
      <c r="C5981">
        <v>4</v>
      </c>
      <c r="D5981" s="2">
        <v>4859.9558745866725</v>
      </c>
      <c r="E5981" s="2">
        <v>908.66451595555623</v>
      </c>
      <c r="F5981" s="2">
        <v>0</v>
      </c>
      <c r="G5981" s="55"/>
    </row>
    <row r="5982" spans="1:7" x14ac:dyDescent="0.2">
      <c r="A5982" s="49">
        <v>5981</v>
      </c>
      <c r="B5982" s="54">
        <v>43715</v>
      </c>
      <c r="C5982">
        <v>5</v>
      </c>
      <c r="D5982" s="2">
        <v>4839.2281764848203</v>
      </c>
      <c r="E5982" s="2">
        <v>870.61440392317263</v>
      </c>
      <c r="F5982" s="2">
        <v>0</v>
      </c>
      <c r="G5982" s="55"/>
    </row>
    <row r="5983" spans="1:7" x14ac:dyDescent="0.2">
      <c r="A5983" s="49">
        <v>5982</v>
      </c>
      <c r="B5983" s="54">
        <v>43715</v>
      </c>
      <c r="C5983">
        <v>6</v>
      </c>
      <c r="D5983" s="2">
        <v>4831.287107549967</v>
      </c>
      <c r="E5983" s="2">
        <v>824.48634234688166</v>
      </c>
      <c r="F5983" s="2">
        <v>0</v>
      </c>
      <c r="G5983" s="55"/>
    </row>
    <row r="5984" spans="1:7" x14ac:dyDescent="0.2">
      <c r="A5984" s="49">
        <v>5983</v>
      </c>
      <c r="B5984" s="54">
        <v>43715</v>
      </c>
      <c r="C5984">
        <v>7</v>
      </c>
      <c r="D5984" s="2">
        <v>4884.8837845064754</v>
      </c>
      <c r="E5984" s="2">
        <v>792.17617737608657</v>
      </c>
      <c r="F5984" s="2">
        <v>0.74239100526315793</v>
      </c>
      <c r="G5984" s="55"/>
    </row>
    <row r="5985" spans="1:7" x14ac:dyDescent="0.2">
      <c r="A5985" s="49">
        <v>5984</v>
      </c>
      <c r="B5985" s="54">
        <v>43715</v>
      </c>
      <c r="C5985">
        <v>8</v>
      </c>
      <c r="D5985" s="2">
        <v>5011.2463950076726</v>
      </c>
      <c r="E5985" s="2">
        <v>785.63597801064452</v>
      </c>
      <c r="F5985" s="2">
        <v>17.446970217184528</v>
      </c>
      <c r="G5985" s="55"/>
    </row>
    <row r="5986" spans="1:7" x14ac:dyDescent="0.2">
      <c r="A5986" s="49">
        <v>5985</v>
      </c>
      <c r="B5986" s="54">
        <v>43715</v>
      </c>
      <c r="C5986">
        <v>9</v>
      </c>
      <c r="D5986" s="2">
        <v>5086.26818912421</v>
      </c>
      <c r="E5986" s="2">
        <v>773.08745456784027</v>
      </c>
      <c r="F5986" s="2">
        <v>228.69782936244144</v>
      </c>
      <c r="G5986" s="55"/>
    </row>
    <row r="5987" spans="1:7" x14ac:dyDescent="0.2">
      <c r="A5987" s="49">
        <v>5986</v>
      </c>
      <c r="B5987" s="54">
        <v>43715</v>
      </c>
      <c r="C5987">
        <v>10</v>
      </c>
      <c r="D5987" s="2">
        <v>5135.1202135198246</v>
      </c>
      <c r="E5987" s="2">
        <v>764.08592880928313</v>
      </c>
      <c r="F5987" s="2">
        <v>562.8548456187217</v>
      </c>
      <c r="G5987" s="55"/>
    </row>
    <row r="5988" spans="1:7" x14ac:dyDescent="0.2">
      <c r="A5988" s="49">
        <v>5987</v>
      </c>
      <c r="B5988" s="54">
        <v>43715</v>
      </c>
      <c r="C5988">
        <v>11</v>
      </c>
      <c r="D5988" s="2">
        <v>5223.0659463327693</v>
      </c>
      <c r="E5988" s="2">
        <v>664.54449153819189</v>
      </c>
      <c r="F5988" s="2">
        <v>852.09491648563551</v>
      </c>
      <c r="G5988" s="55"/>
    </row>
    <row r="5989" spans="1:7" x14ac:dyDescent="0.2">
      <c r="A5989" s="49">
        <v>5988</v>
      </c>
      <c r="B5989" s="54">
        <v>43715</v>
      </c>
      <c r="C5989">
        <v>12</v>
      </c>
      <c r="D5989" s="2">
        <v>5297.53168107493</v>
      </c>
      <c r="E5989" s="2">
        <v>476.47722577448189</v>
      </c>
      <c r="F5989" s="2">
        <v>1055.1031793098657</v>
      </c>
      <c r="G5989" s="55"/>
    </row>
    <row r="5990" spans="1:7" x14ac:dyDescent="0.2">
      <c r="A5990" s="49">
        <v>5989</v>
      </c>
      <c r="B5990" s="54">
        <v>43715</v>
      </c>
      <c r="C5990">
        <v>13</v>
      </c>
      <c r="D5990" s="2">
        <v>5303.7205262696689</v>
      </c>
      <c r="E5990" s="2">
        <v>541.70092338634379</v>
      </c>
      <c r="F5990" s="2">
        <v>1169.7375899410827</v>
      </c>
      <c r="G5990" s="55"/>
    </row>
    <row r="5991" spans="1:7" x14ac:dyDescent="0.2">
      <c r="A5991" s="49">
        <v>5990</v>
      </c>
      <c r="B5991" s="54">
        <v>43715</v>
      </c>
      <c r="C5991">
        <v>14</v>
      </c>
      <c r="D5991" s="2">
        <v>5274.8571248805947</v>
      </c>
      <c r="E5991" s="2">
        <v>580.31754202256968</v>
      </c>
      <c r="F5991" s="2">
        <v>1136.8306836783622</v>
      </c>
      <c r="G5991" s="55"/>
    </row>
    <row r="5992" spans="1:7" x14ac:dyDescent="0.2">
      <c r="A5992" s="49">
        <v>5991</v>
      </c>
      <c r="B5992" s="54">
        <v>43715</v>
      </c>
      <c r="C5992">
        <v>15</v>
      </c>
      <c r="D5992" s="2">
        <v>5270.1050374313591</v>
      </c>
      <c r="E5992" s="2">
        <v>703.47085002801691</v>
      </c>
      <c r="F5992" s="2">
        <v>1067.6959417953187</v>
      </c>
      <c r="G5992" s="55"/>
    </row>
    <row r="5993" spans="1:7" x14ac:dyDescent="0.2">
      <c r="A5993" s="49">
        <v>5992</v>
      </c>
      <c r="B5993" s="54">
        <v>43715</v>
      </c>
      <c r="C5993">
        <v>16</v>
      </c>
      <c r="D5993" s="2">
        <v>5284.3361691686086</v>
      </c>
      <c r="E5993" s="2">
        <v>637.1055768334129</v>
      </c>
      <c r="F5993" s="2">
        <v>1032.2591155993155</v>
      </c>
      <c r="G5993" s="55"/>
    </row>
    <row r="5994" spans="1:7" x14ac:dyDescent="0.2">
      <c r="A5994" s="49">
        <v>5993</v>
      </c>
      <c r="B5994" s="54">
        <v>43715</v>
      </c>
      <c r="C5994">
        <v>17</v>
      </c>
      <c r="D5994" s="2">
        <v>5337.991408834614</v>
      </c>
      <c r="E5994" s="2">
        <v>745.25685443039151</v>
      </c>
      <c r="F5994" s="2">
        <v>862.30372229842669</v>
      </c>
      <c r="G5994" s="55"/>
    </row>
    <row r="5995" spans="1:7" x14ac:dyDescent="0.2">
      <c r="A5995" s="49">
        <v>5994</v>
      </c>
      <c r="B5995" s="54">
        <v>43715</v>
      </c>
      <c r="C5995">
        <v>18</v>
      </c>
      <c r="D5995" s="2">
        <v>5330.2996302225338</v>
      </c>
      <c r="E5995" s="2">
        <v>751.05820784293462</v>
      </c>
      <c r="F5995" s="2">
        <v>594.49344286339146</v>
      </c>
      <c r="G5995" s="55"/>
    </row>
    <row r="5996" spans="1:7" x14ac:dyDescent="0.2">
      <c r="A5996" s="49">
        <v>5995</v>
      </c>
      <c r="B5996" s="54">
        <v>43715</v>
      </c>
      <c r="C5996">
        <v>19</v>
      </c>
      <c r="D5996" s="2">
        <v>5385.4993215049726</v>
      </c>
      <c r="E5996" s="2">
        <v>971.90595311462926</v>
      </c>
      <c r="F5996" s="2">
        <v>295.63340461136875</v>
      </c>
      <c r="G5996" s="55"/>
    </row>
    <row r="5997" spans="1:7" x14ac:dyDescent="0.2">
      <c r="A5997" s="49">
        <v>5996</v>
      </c>
      <c r="B5997" s="54">
        <v>43715</v>
      </c>
      <c r="C5997">
        <v>20</v>
      </c>
      <c r="D5997" s="2">
        <v>5324.5959042880559</v>
      </c>
      <c r="E5997" s="2">
        <v>981.07894978035688</v>
      </c>
      <c r="F5997" s="2">
        <v>58.415275976657725</v>
      </c>
      <c r="G5997" s="55"/>
    </row>
    <row r="5998" spans="1:7" x14ac:dyDescent="0.2">
      <c r="A5998" s="49">
        <v>5997</v>
      </c>
      <c r="B5998" s="54">
        <v>43715</v>
      </c>
      <c r="C5998">
        <v>21</v>
      </c>
      <c r="D5998" s="2">
        <v>5343.9290600012209</v>
      </c>
      <c r="E5998" s="2">
        <v>1036.8777980985956</v>
      </c>
      <c r="F5998" s="2">
        <v>0.24239465726062145</v>
      </c>
      <c r="G5998" s="55"/>
    </row>
    <row r="5999" spans="1:7" x14ac:dyDescent="0.2">
      <c r="A5999" s="49">
        <v>5998</v>
      </c>
      <c r="B5999" s="54">
        <v>43715</v>
      </c>
      <c r="C5999">
        <v>22</v>
      </c>
      <c r="D5999" s="2">
        <v>5437.9843007170239</v>
      </c>
      <c r="E5999" s="2">
        <v>1212.5919095154363</v>
      </c>
      <c r="F5999" s="2">
        <v>0</v>
      </c>
      <c r="G5999" s="55"/>
    </row>
    <row r="6000" spans="1:7" x14ac:dyDescent="0.2">
      <c r="A6000" s="49">
        <v>5999</v>
      </c>
      <c r="B6000" s="54">
        <v>43715</v>
      </c>
      <c r="C6000">
        <v>23</v>
      </c>
      <c r="D6000" s="2">
        <v>5347.7544284364676</v>
      </c>
      <c r="E6000" s="2">
        <v>1247.6750677485743</v>
      </c>
      <c r="F6000" s="2">
        <v>0</v>
      </c>
      <c r="G6000" s="55"/>
    </row>
    <row r="6001" spans="1:7" x14ac:dyDescent="0.2">
      <c r="A6001" s="49">
        <v>6000</v>
      </c>
      <c r="B6001" s="54">
        <v>43715</v>
      </c>
      <c r="C6001">
        <v>24</v>
      </c>
      <c r="D6001" s="2">
        <v>5238.5964776842629</v>
      </c>
      <c r="E6001" s="2">
        <v>1209.2005788661604</v>
      </c>
      <c r="F6001" s="2">
        <v>0</v>
      </c>
      <c r="G6001" s="55"/>
    </row>
    <row r="6002" spans="1:7" x14ac:dyDescent="0.2">
      <c r="A6002" s="49">
        <v>6001</v>
      </c>
      <c r="B6002" s="54">
        <v>43716</v>
      </c>
      <c r="C6002">
        <v>1</v>
      </c>
      <c r="D6002" s="2">
        <v>5185.0524949999999</v>
      </c>
      <c r="E6002" s="2">
        <v>1453.6869525005204</v>
      </c>
      <c r="F6002" s="2">
        <v>0</v>
      </c>
      <c r="G6002" s="55"/>
    </row>
    <row r="6003" spans="1:7" x14ac:dyDescent="0.2">
      <c r="A6003" s="49">
        <v>6002</v>
      </c>
      <c r="B6003" s="54">
        <v>43716</v>
      </c>
      <c r="C6003">
        <v>2</v>
      </c>
      <c r="D6003" s="2">
        <v>5047.59087</v>
      </c>
      <c r="E6003" s="2">
        <v>1151.1213825129807</v>
      </c>
      <c r="F6003" s="2">
        <v>0</v>
      </c>
      <c r="G6003" s="55"/>
    </row>
    <row r="6004" spans="1:7" x14ac:dyDescent="0.2">
      <c r="A6004" s="49">
        <v>6003</v>
      </c>
      <c r="B6004" s="54">
        <v>43716</v>
      </c>
      <c r="C6004">
        <v>3</v>
      </c>
      <c r="D6004" s="2">
        <v>4998.1046850000002</v>
      </c>
      <c r="E6004" s="2">
        <v>1009.5467339709356</v>
      </c>
      <c r="F6004" s="2">
        <v>0</v>
      </c>
      <c r="G6004" s="55"/>
    </row>
    <row r="6005" spans="1:7" x14ac:dyDescent="0.2">
      <c r="A6005" s="49">
        <v>6004</v>
      </c>
      <c r="B6005" s="54">
        <v>43716</v>
      </c>
      <c r="C6005">
        <v>4</v>
      </c>
      <c r="D6005" s="2">
        <v>4954.1169650000002</v>
      </c>
      <c r="E6005" s="2">
        <v>1105.3388131859519</v>
      </c>
      <c r="F6005" s="2">
        <v>0</v>
      </c>
      <c r="G6005" s="55"/>
    </row>
    <row r="6006" spans="1:7" x14ac:dyDescent="0.2">
      <c r="A6006" s="49">
        <v>6005</v>
      </c>
      <c r="B6006" s="54">
        <v>43716</v>
      </c>
      <c r="C6006">
        <v>5</v>
      </c>
      <c r="D6006" s="2">
        <v>4926.62464</v>
      </c>
      <c r="E6006" s="2">
        <v>1383.1089029680602</v>
      </c>
      <c r="F6006" s="2">
        <v>0</v>
      </c>
      <c r="G6006" s="55"/>
    </row>
    <row r="6007" spans="1:7" x14ac:dyDescent="0.2">
      <c r="A6007" s="49">
        <v>6006</v>
      </c>
      <c r="B6007" s="54">
        <v>43716</v>
      </c>
      <c r="C6007">
        <v>6</v>
      </c>
      <c r="D6007" s="2">
        <v>4926.62464</v>
      </c>
      <c r="E6007" s="2">
        <v>1311.7850357997909</v>
      </c>
      <c r="F6007" s="2">
        <v>0</v>
      </c>
      <c r="G6007" s="55"/>
    </row>
    <row r="6008" spans="1:7" x14ac:dyDescent="0.2">
      <c r="A6008" s="49">
        <v>6007</v>
      </c>
      <c r="B6008" s="54">
        <v>43716</v>
      </c>
      <c r="C6008">
        <v>7</v>
      </c>
      <c r="D6008" s="2">
        <v>4954.1169650000002</v>
      </c>
      <c r="E6008" s="2">
        <v>1236.4766551320433</v>
      </c>
      <c r="F6008" s="2">
        <v>0.69483674762206726</v>
      </c>
      <c r="G6008" s="55"/>
    </row>
    <row r="6009" spans="1:7" x14ac:dyDescent="0.2">
      <c r="A6009" s="49">
        <v>6008</v>
      </c>
      <c r="B6009" s="54">
        <v>43716</v>
      </c>
      <c r="C6009">
        <v>8</v>
      </c>
      <c r="D6009" s="2">
        <v>5075.0831950000002</v>
      </c>
      <c r="E6009" s="2">
        <v>1009.8064100415056</v>
      </c>
      <c r="F6009" s="2">
        <v>30.256775517755237</v>
      </c>
      <c r="G6009" s="55"/>
    </row>
    <row r="6010" spans="1:7" x14ac:dyDescent="0.2">
      <c r="A6010" s="49">
        <v>6009</v>
      </c>
      <c r="B6010" s="54">
        <v>43716</v>
      </c>
      <c r="C6010">
        <v>9</v>
      </c>
      <c r="D6010" s="2">
        <v>5157.5601699999997</v>
      </c>
      <c r="E6010" s="2">
        <v>963.77989073594927</v>
      </c>
      <c r="F6010" s="2">
        <v>240.96975808571949</v>
      </c>
      <c r="G6010" s="55"/>
    </row>
    <row r="6011" spans="1:7" x14ac:dyDescent="0.2">
      <c r="A6011" s="49">
        <v>6010</v>
      </c>
      <c r="B6011" s="54">
        <v>43716</v>
      </c>
      <c r="C6011">
        <v>10</v>
      </c>
      <c r="D6011" s="2">
        <v>5207.0463549999995</v>
      </c>
      <c r="E6011" s="2">
        <v>1024.8064931201025</v>
      </c>
      <c r="F6011" s="2">
        <v>567.62951781006927</v>
      </c>
      <c r="G6011" s="55"/>
    </row>
    <row r="6012" spans="1:7" x14ac:dyDescent="0.2">
      <c r="A6012" s="49">
        <v>6011</v>
      </c>
      <c r="B6012" s="54">
        <v>43716</v>
      </c>
      <c r="C6012">
        <v>11</v>
      </c>
      <c r="D6012" s="2">
        <v>5317.0156550000002</v>
      </c>
      <c r="E6012" s="2">
        <v>1007.0418913669439</v>
      </c>
      <c r="F6012" s="2">
        <v>870.32423823197291</v>
      </c>
      <c r="G6012" s="55"/>
    </row>
    <row r="6013" spans="1:7" x14ac:dyDescent="0.2">
      <c r="A6013" s="49">
        <v>6012</v>
      </c>
      <c r="B6013" s="54">
        <v>43716</v>
      </c>
      <c r="C6013">
        <v>12</v>
      </c>
      <c r="D6013" s="2">
        <v>5388.4957000000004</v>
      </c>
      <c r="E6013" s="2">
        <v>1169.4376175272319</v>
      </c>
      <c r="F6013" s="2">
        <v>991.85605296397875</v>
      </c>
      <c r="G6013" s="55"/>
    </row>
    <row r="6014" spans="1:7" x14ac:dyDescent="0.2">
      <c r="A6014" s="49">
        <v>6013</v>
      </c>
      <c r="B6014" s="54">
        <v>43716</v>
      </c>
      <c r="C6014">
        <v>13</v>
      </c>
      <c r="D6014" s="2">
        <v>5432.4834200000005</v>
      </c>
      <c r="E6014" s="2">
        <v>1551.1780376531224</v>
      </c>
      <c r="F6014" s="2">
        <v>1099.3704766504461</v>
      </c>
      <c r="G6014" s="55"/>
    </row>
    <row r="6015" spans="1:7" x14ac:dyDescent="0.2">
      <c r="A6015" s="49">
        <v>6014</v>
      </c>
      <c r="B6015" s="54">
        <v>43716</v>
      </c>
      <c r="C6015">
        <v>14</v>
      </c>
      <c r="D6015" s="2">
        <v>5421.4864900000002</v>
      </c>
      <c r="E6015" s="2">
        <v>1571.7194393398145</v>
      </c>
      <c r="F6015" s="2">
        <v>1194.6248909852252</v>
      </c>
      <c r="G6015" s="55"/>
    </row>
    <row r="6016" spans="1:7" x14ac:dyDescent="0.2">
      <c r="A6016" s="49">
        <v>6015</v>
      </c>
      <c r="B6016" s="54">
        <v>43716</v>
      </c>
      <c r="C6016">
        <v>15</v>
      </c>
      <c r="D6016" s="2">
        <v>5415.9880249999997</v>
      </c>
      <c r="E6016" s="2">
        <v>1881.5829346522605</v>
      </c>
      <c r="F6016" s="2">
        <v>1175.0997522542459</v>
      </c>
      <c r="G6016" s="55"/>
    </row>
    <row r="6017" spans="1:7" x14ac:dyDescent="0.2">
      <c r="A6017" s="49">
        <v>6016</v>
      </c>
      <c r="B6017" s="54">
        <v>43716</v>
      </c>
      <c r="C6017">
        <v>16</v>
      </c>
      <c r="D6017" s="2">
        <v>5443.4803499999998</v>
      </c>
      <c r="E6017" s="2">
        <v>1962.4602612806198</v>
      </c>
      <c r="F6017" s="2">
        <v>1071.5220092137213</v>
      </c>
      <c r="G6017" s="55"/>
    </row>
    <row r="6018" spans="1:7" x14ac:dyDescent="0.2">
      <c r="A6018" s="49">
        <v>6017</v>
      </c>
      <c r="B6018" s="54">
        <v>43716</v>
      </c>
      <c r="C6018">
        <v>17</v>
      </c>
      <c r="D6018" s="2">
        <v>5498.4650000000001</v>
      </c>
      <c r="E6018" s="2">
        <v>1863.1096776918662</v>
      </c>
      <c r="F6018" s="2">
        <v>900.55956215414039</v>
      </c>
      <c r="G6018" s="55"/>
    </row>
    <row r="6019" spans="1:7" x14ac:dyDescent="0.2">
      <c r="A6019" s="49">
        <v>6018</v>
      </c>
      <c r="B6019" s="54">
        <v>43716</v>
      </c>
      <c r="C6019">
        <v>18</v>
      </c>
      <c r="D6019" s="2">
        <v>5487.4680699999999</v>
      </c>
      <c r="E6019" s="2">
        <v>1779.8294620410675</v>
      </c>
      <c r="F6019" s="2">
        <v>666.28228589526213</v>
      </c>
      <c r="G6019" s="55"/>
    </row>
    <row r="6020" spans="1:7" x14ac:dyDescent="0.2">
      <c r="A6020" s="49">
        <v>6019</v>
      </c>
      <c r="B6020" s="54">
        <v>43716</v>
      </c>
      <c r="C6020">
        <v>19</v>
      </c>
      <c r="D6020" s="2">
        <v>5498.4650000000001</v>
      </c>
      <c r="E6020" s="2">
        <v>1422.1678114492452</v>
      </c>
      <c r="F6020" s="2">
        <v>324.29755180386564</v>
      </c>
      <c r="G6020" s="55"/>
    </row>
    <row r="6021" spans="1:7" x14ac:dyDescent="0.2">
      <c r="A6021" s="49">
        <v>6020</v>
      </c>
      <c r="B6021" s="54">
        <v>43716</v>
      </c>
      <c r="C6021">
        <v>20</v>
      </c>
      <c r="D6021" s="2">
        <v>5432.4834200000005</v>
      </c>
      <c r="E6021" s="2">
        <v>1619.4857056273017</v>
      </c>
      <c r="F6021" s="2">
        <v>70.156004939935727</v>
      </c>
      <c r="G6021" s="55"/>
    </row>
    <row r="6022" spans="1:7" x14ac:dyDescent="0.2">
      <c r="A6022" s="49">
        <v>6021</v>
      </c>
      <c r="B6022" s="54">
        <v>43716</v>
      </c>
      <c r="C6022">
        <v>21</v>
      </c>
      <c r="D6022" s="2">
        <v>5377.4987700000001</v>
      </c>
      <c r="E6022" s="2">
        <v>1455.1584045193206</v>
      </c>
      <c r="F6022" s="2">
        <v>0.17535077235256818</v>
      </c>
      <c r="G6022" s="55"/>
    </row>
    <row r="6023" spans="1:7" x14ac:dyDescent="0.2">
      <c r="A6023" s="49">
        <v>6022</v>
      </c>
      <c r="B6023" s="54">
        <v>43716</v>
      </c>
      <c r="C6023">
        <v>22</v>
      </c>
      <c r="D6023" s="2">
        <v>5459.9757449999997</v>
      </c>
      <c r="E6023" s="2">
        <v>1301.042404861533</v>
      </c>
      <c r="F6023" s="2">
        <v>0</v>
      </c>
      <c r="G6023" s="55"/>
    </row>
    <row r="6024" spans="1:7" x14ac:dyDescent="0.2">
      <c r="A6024" s="49">
        <v>6023</v>
      </c>
      <c r="B6024" s="54">
        <v>43716</v>
      </c>
      <c r="C6024">
        <v>23</v>
      </c>
      <c r="D6024" s="2">
        <v>5437.9818850000001</v>
      </c>
      <c r="E6024" s="2">
        <v>1225.7502164954594</v>
      </c>
      <c r="F6024" s="2">
        <v>0</v>
      </c>
      <c r="G6024" s="55"/>
    </row>
    <row r="6025" spans="1:7" x14ac:dyDescent="0.2">
      <c r="A6025" s="49">
        <v>6024</v>
      </c>
      <c r="B6025" s="54">
        <v>43716</v>
      </c>
      <c r="C6025">
        <v>24</v>
      </c>
      <c r="D6025" s="2">
        <v>5355.5049099999997</v>
      </c>
      <c r="E6025" s="2">
        <v>1072.2525542631761</v>
      </c>
      <c r="F6025" s="2">
        <v>0</v>
      </c>
      <c r="G6025" s="55"/>
    </row>
    <row r="6026" spans="1:7" x14ac:dyDescent="0.2">
      <c r="A6026" s="49">
        <v>6025</v>
      </c>
      <c r="B6026" s="54">
        <v>43717</v>
      </c>
      <c r="C6026">
        <v>1</v>
      </c>
      <c r="D6026" s="2">
        <v>5078.4005726942078</v>
      </c>
      <c r="E6026" s="2">
        <v>983.67855032774764</v>
      </c>
      <c r="F6026" s="2">
        <v>0</v>
      </c>
      <c r="G6026" s="55"/>
    </row>
    <row r="6027" spans="1:7" x14ac:dyDescent="0.2">
      <c r="A6027" s="49">
        <v>6026</v>
      </c>
      <c r="B6027" s="54">
        <v>43717</v>
      </c>
      <c r="C6027">
        <v>2</v>
      </c>
      <c r="D6027" s="2">
        <v>4922.0062422456003</v>
      </c>
      <c r="E6027" s="2">
        <v>938.81325308110513</v>
      </c>
      <c r="F6027" s="2">
        <v>0</v>
      </c>
      <c r="G6027" s="55"/>
    </row>
    <row r="6028" spans="1:7" x14ac:dyDescent="0.2">
      <c r="A6028" s="49">
        <v>6027</v>
      </c>
      <c r="B6028" s="54">
        <v>43717</v>
      </c>
      <c r="C6028">
        <v>3</v>
      </c>
      <c r="D6028" s="2">
        <v>4850.614954075375</v>
      </c>
      <c r="E6028" s="2">
        <v>873.96763567554979</v>
      </c>
      <c r="F6028" s="2">
        <v>0</v>
      </c>
      <c r="G6028" s="55"/>
    </row>
    <row r="6029" spans="1:7" x14ac:dyDescent="0.2">
      <c r="A6029" s="49">
        <v>6028</v>
      </c>
      <c r="B6029" s="54">
        <v>43717</v>
      </c>
      <c r="C6029">
        <v>4</v>
      </c>
      <c r="D6029" s="2">
        <v>4838.555836215327</v>
      </c>
      <c r="E6029" s="2">
        <v>867.52989651044891</v>
      </c>
      <c r="F6029" s="2">
        <v>0</v>
      </c>
      <c r="G6029" s="55"/>
    </row>
    <row r="6030" spans="1:7" x14ac:dyDescent="0.2">
      <c r="A6030" s="49">
        <v>6029</v>
      </c>
      <c r="B6030" s="54">
        <v>43717</v>
      </c>
      <c r="C6030">
        <v>5</v>
      </c>
      <c r="D6030" s="2">
        <v>4791.1015451988933</v>
      </c>
      <c r="E6030" s="2">
        <v>841.54488892696224</v>
      </c>
      <c r="F6030" s="2">
        <v>0</v>
      </c>
      <c r="G6030" s="55"/>
    </row>
    <row r="6031" spans="1:7" x14ac:dyDescent="0.2">
      <c r="A6031" s="49">
        <v>6030</v>
      </c>
      <c r="B6031" s="54">
        <v>43717</v>
      </c>
      <c r="C6031">
        <v>6</v>
      </c>
      <c r="D6031" s="2">
        <v>4794.3765133213928</v>
      </c>
      <c r="E6031" s="2">
        <v>738.47303129016996</v>
      </c>
      <c r="F6031" s="2">
        <v>0</v>
      </c>
      <c r="G6031" s="55"/>
    </row>
    <row r="6032" spans="1:7" x14ac:dyDescent="0.2">
      <c r="A6032" s="49">
        <v>6031</v>
      </c>
      <c r="B6032" s="54">
        <v>43717</v>
      </c>
      <c r="C6032">
        <v>7</v>
      </c>
      <c r="D6032" s="2">
        <v>4832.3791349769663</v>
      </c>
      <c r="E6032" s="2">
        <v>676.55161730553436</v>
      </c>
      <c r="F6032" s="2">
        <v>0.55904107457197239</v>
      </c>
      <c r="G6032" s="55"/>
    </row>
    <row r="6033" spans="1:7" x14ac:dyDescent="0.2">
      <c r="A6033" s="49">
        <v>6032</v>
      </c>
      <c r="B6033" s="54">
        <v>43717</v>
      </c>
      <c r="C6033">
        <v>8</v>
      </c>
      <c r="D6033" s="2">
        <v>4935.5196870225391</v>
      </c>
      <c r="E6033" s="2">
        <v>632.46404679988871</v>
      </c>
      <c r="F6033" s="2">
        <v>26.535670650285354</v>
      </c>
      <c r="G6033" s="55"/>
    </row>
    <row r="6034" spans="1:7" x14ac:dyDescent="0.2">
      <c r="A6034" s="49">
        <v>6033</v>
      </c>
      <c r="B6034" s="54">
        <v>43717</v>
      </c>
      <c r="C6034">
        <v>9</v>
      </c>
      <c r="D6034" s="2">
        <v>5058.3305502158164</v>
      </c>
      <c r="E6034" s="2">
        <v>487.11992544495251</v>
      </c>
      <c r="F6034" s="2">
        <v>252.64792615241998</v>
      </c>
      <c r="G6034" s="55"/>
    </row>
    <row r="6035" spans="1:7" x14ac:dyDescent="0.2">
      <c r="A6035" s="49">
        <v>6034</v>
      </c>
      <c r="B6035" s="54">
        <v>43717</v>
      </c>
      <c r="C6035">
        <v>10</v>
      </c>
      <c r="D6035" s="2">
        <v>5111.0028175430944</v>
      </c>
      <c r="E6035" s="2">
        <v>370.17841650088275</v>
      </c>
      <c r="F6035" s="2">
        <v>602.46808003992714</v>
      </c>
      <c r="G6035" s="55"/>
    </row>
    <row r="6036" spans="1:7" x14ac:dyDescent="0.2">
      <c r="A6036" s="49">
        <v>6035</v>
      </c>
      <c r="B6036" s="54">
        <v>43717</v>
      </c>
      <c r="C6036">
        <v>11</v>
      </c>
      <c r="D6036" s="2">
        <v>5226.90981796505</v>
      </c>
      <c r="E6036" s="2">
        <v>185.82496930342597</v>
      </c>
      <c r="F6036" s="2">
        <v>945.60257838181928</v>
      </c>
      <c r="G6036" s="55"/>
    </row>
    <row r="6037" spans="1:7" x14ac:dyDescent="0.2">
      <c r="A6037" s="49">
        <v>6036</v>
      </c>
      <c r="B6037" s="54">
        <v>43717</v>
      </c>
      <c r="C6037">
        <v>12</v>
      </c>
      <c r="D6037" s="2">
        <v>5301.9765090389901</v>
      </c>
      <c r="E6037" s="2">
        <v>262.42889260865445</v>
      </c>
      <c r="F6037" s="2">
        <v>1153.7181548722972</v>
      </c>
      <c r="G6037" s="55"/>
    </row>
    <row r="6038" spans="1:7" x14ac:dyDescent="0.2">
      <c r="A6038" s="49">
        <v>6037</v>
      </c>
      <c r="B6038" s="54">
        <v>43717</v>
      </c>
      <c r="C6038">
        <v>13</v>
      </c>
      <c r="D6038" s="2">
        <v>5299.3582624298097</v>
      </c>
      <c r="E6038" s="2">
        <v>368.92385601473757</v>
      </c>
      <c r="F6038" s="2">
        <v>1290.1865524285679</v>
      </c>
      <c r="G6038" s="55"/>
    </row>
    <row r="6039" spans="1:7" x14ac:dyDescent="0.2">
      <c r="A6039" s="49">
        <v>6038</v>
      </c>
      <c r="B6039" s="54">
        <v>43717</v>
      </c>
      <c r="C6039">
        <v>14</v>
      </c>
      <c r="D6039" s="2">
        <v>5263.4643143532594</v>
      </c>
      <c r="E6039" s="2">
        <v>485.08872166650627</v>
      </c>
      <c r="F6039" s="2">
        <v>1311.3500854104695</v>
      </c>
      <c r="G6039" s="55"/>
    </row>
    <row r="6040" spans="1:7" x14ac:dyDescent="0.2">
      <c r="A6040" s="49">
        <v>6039</v>
      </c>
      <c r="B6040" s="54">
        <v>43717</v>
      </c>
      <c r="C6040">
        <v>15</v>
      </c>
      <c r="D6040" s="2">
        <v>5236.8118480283647</v>
      </c>
      <c r="E6040" s="2">
        <v>554.36874877768605</v>
      </c>
      <c r="F6040" s="2">
        <v>1266.3305307883709</v>
      </c>
      <c r="G6040" s="55"/>
    </row>
    <row r="6041" spans="1:7" x14ac:dyDescent="0.2">
      <c r="A6041" s="49">
        <v>6040</v>
      </c>
      <c r="B6041" s="54">
        <v>43717</v>
      </c>
      <c r="C6041">
        <v>16</v>
      </c>
      <c r="D6041" s="2">
        <v>5258.4772400002767</v>
      </c>
      <c r="E6041" s="2">
        <v>594.72065405644071</v>
      </c>
      <c r="F6041" s="2">
        <v>1160.5992237153914</v>
      </c>
      <c r="G6041" s="55"/>
    </row>
    <row r="6042" spans="1:7" x14ac:dyDescent="0.2">
      <c r="A6042" s="49">
        <v>6041</v>
      </c>
      <c r="B6042" s="54">
        <v>43717</v>
      </c>
      <c r="C6042">
        <v>17</v>
      </c>
      <c r="D6042" s="2">
        <v>5308.9868030954076</v>
      </c>
      <c r="E6042" s="2">
        <v>694.96182004894808</v>
      </c>
      <c r="F6042" s="2">
        <v>947.4359529616595</v>
      </c>
      <c r="G6042" s="55"/>
    </row>
    <row r="6043" spans="1:7" x14ac:dyDescent="0.2">
      <c r="A6043" s="49">
        <v>6042</v>
      </c>
      <c r="B6043" s="54">
        <v>43717</v>
      </c>
      <c r="C6043">
        <v>18</v>
      </c>
      <c r="D6043" s="2">
        <v>5325.2698071873656</v>
      </c>
      <c r="E6043" s="2">
        <v>923.61397352103245</v>
      </c>
      <c r="F6043" s="2">
        <v>665.66522632250826</v>
      </c>
      <c r="G6043" s="55"/>
    </row>
    <row r="6044" spans="1:7" x14ac:dyDescent="0.2">
      <c r="A6044" s="49">
        <v>6043</v>
      </c>
      <c r="B6044" s="54">
        <v>43717</v>
      </c>
      <c r="C6044">
        <v>19</v>
      </c>
      <c r="D6044" s="2">
        <v>5363.5507486805318</v>
      </c>
      <c r="E6044" s="2">
        <v>1003.9155920033805</v>
      </c>
      <c r="F6044" s="2">
        <v>316.75150544708981</v>
      </c>
      <c r="G6044" s="55"/>
    </row>
    <row r="6045" spans="1:7" x14ac:dyDescent="0.2">
      <c r="A6045" s="49">
        <v>6044</v>
      </c>
      <c r="B6045" s="54">
        <v>43717</v>
      </c>
      <c r="C6045">
        <v>20</v>
      </c>
      <c r="D6045" s="2">
        <v>5306.8666181808449</v>
      </c>
      <c r="E6045" s="2">
        <v>1036.8000447488464</v>
      </c>
      <c r="F6045" s="2">
        <v>65.544639718169961</v>
      </c>
      <c r="G6045" s="55"/>
    </row>
    <row r="6046" spans="1:7" x14ac:dyDescent="0.2">
      <c r="A6046" s="49">
        <v>6045</v>
      </c>
      <c r="B6046" s="54">
        <v>43717</v>
      </c>
      <c r="C6046">
        <v>21</v>
      </c>
      <c r="D6046" s="2">
        <v>5318.6564763322831</v>
      </c>
      <c r="E6046" s="2">
        <v>1005.1569239367188</v>
      </c>
      <c r="F6046" s="2">
        <v>0</v>
      </c>
      <c r="G6046" s="55"/>
    </row>
    <row r="6047" spans="1:7" x14ac:dyDescent="0.2">
      <c r="A6047" s="49">
        <v>6046</v>
      </c>
      <c r="B6047" s="54">
        <v>43717</v>
      </c>
      <c r="C6047">
        <v>22</v>
      </c>
      <c r="D6047" s="2">
        <v>5414.274253765534</v>
      </c>
      <c r="E6047" s="2">
        <v>1049.437740663305</v>
      </c>
      <c r="F6047" s="2">
        <v>0</v>
      </c>
      <c r="G6047" s="55"/>
    </row>
    <row r="6048" spans="1:7" x14ac:dyDescent="0.2">
      <c r="A6048" s="49">
        <v>6047</v>
      </c>
      <c r="B6048" s="54">
        <v>43717</v>
      </c>
      <c r="C6048">
        <v>23</v>
      </c>
      <c r="D6048" s="2">
        <v>5307.5966937002995</v>
      </c>
      <c r="E6048" s="2">
        <v>981.21012241495532</v>
      </c>
      <c r="F6048" s="2">
        <v>0</v>
      </c>
      <c r="G6048" s="55"/>
    </row>
    <row r="6049" spans="1:7" x14ac:dyDescent="0.2">
      <c r="A6049" s="49">
        <v>6048</v>
      </c>
      <c r="B6049" s="54">
        <v>43717</v>
      </c>
      <c r="C6049">
        <v>24</v>
      </c>
      <c r="D6049" s="2">
        <v>5181.1959183950557</v>
      </c>
      <c r="E6049" s="2">
        <v>1185.4645607842315</v>
      </c>
      <c r="F6049" s="2">
        <v>0</v>
      </c>
      <c r="G6049" s="55"/>
    </row>
    <row r="6050" spans="1:7" x14ac:dyDescent="0.2">
      <c r="A6050" s="49">
        <v>6049</v>
      </c>
      <c r="B6050" s="54">
        <v>43718</v>
      </c>
      <c r="C6050">
        <v>1</v>
      </c>
      <c r="D6050" s="2">
        <v>5031.8666211656182</v>
      </c>
      <c r="E6050" s="2">
        <v>1109.0602764977598</v>
      </c>
      <c r="F6050" s="2">
        <v>0</v>
      </c>
      <c r="G6050" s="55"/>
    </row>
    <row r="6051" spans="1:7" x14ac:dyDescent="0.2">
      <c r="A6051" s="49">
        <v>6050</v>
      </c>
      <c r="B6051" s="54">
        <v>43718</v>
      </c>
      <c r="C6051">
        <v>2</v>
      </c>
      <c r="D6051" s="2">
        <v>4890.3756693381019</v>
      </c>
      <c r="E6051" s="2">
        <v>876.14778665245581</v>
      </c>
      <c r="F6051" s="2">
        <v>0</v>
      </c>
      <c r="G6051" s="55"/>
    </row>
    <row r="6052" spans="1:7" x14ac:dyDescent="0.2">
      <c r="A6052" s="49">
        <v>6051</v>
      </c>
      <c r="B6052" s="54">
        <v>43718</v>
      </c>
      <c r="C6052">
        <v>3</v>
      </c>
      <c r="D6052" s="2">
        <v>4830.1278530032605</v>
      </c>
      <c r="E6052" s="2">
        <v>1026.6805303284661</v>
      </c>
      <c r="F6052" s="2">
        <v>0</v>
      </c>
      <c r="G6052" s="55"/>
    </row>
    <row r="6053" spans="1:7" x14ac:dyDescent="0.2">
      <c r="A6053" s="49">
        <v>6052</v>
      </c>
      <c r="B6053" s="54">
        <v>43718</v>
      </c>
      <c r="C6053">
        <v>4</v>
      </c>
      <c r="D6053" s="2">
        <v>4803.516500791563</v>
      </c>
      <c r="E6053" s="2">
        <v>963.12140422482958</v>
      </c>
      <c r="F6053" s="2">
        <v>0</v>
      </c>
      <c r="G6053" s="55"/>
    </row>
    <row r="6054" spans="1:7" x14ac:dyDescent="0.2">
      <c r="A6054" s="49">
        <v>6053</v>
      </c>
      <c r="B6054" s="54">
        <v>43718</v>
      </c>
      <c r="C6054">
        <v>5</v>
      </c>
      <c r="D6054" s="2">
        <v>4769.2896928034879</v>
      </c>
      <c r="E6054" s="2">
        <v>976.43764900518454</v>
      </c>
      <c r="F6054" s="2">
        <v>0</v>
      </c>
      <c r="G6054" s="55"/>
    </row>
    <row r="6055" spans="1:7" x14ac:dyDescent="0.2">
      <c r="A6055" s="49">
        <v>6054</v>
      </c>
      <c r="B6055" s="54">
        <v>43718</v>
      </c>
      <c r="C6055">
        <v>6</v>
      </c>
      <c r="D6055" s="2">
        <v>4779.3999150114132</v>
      </c>
      <c r="E6055" s="2">
        <v>980.05615571764429</v>
      </c>
      <c r="F6055" s="2">
        <v>0</v>
      </c>
      <c r="G6055" s="55"/>
    </row>
    <row r="6056" spans="1:7" x14ac:dyDescent="0.2">
      <c r="A6056" s="49">
        <v>6055</v>
      </c>
      <c r="B6056" s="54">
        <v>43718</v>
      </c>
      <c r="C6056">
        <v>7</v>
      </c>
      <c r="D6056" s="2">
        <v>4813.7278890838688</v>
      </c>
      <c r="E6056" s="2">
        <v>896.42135918513281</v>
      </c>
      <c r="F6056" s="2">
        <v>0.41255351452124295</v>
      </c>
      <c r="G6056" s="55"/>
    </row>
    <row r="6057" spans="1:7" x14ac:dyDescent="0.2">
      <c r="A6057" s="49">
        <v>6056</v>
      </c>
      <c r="B6057" s="54">
        <v>43718</v>
      </c>
      <c r="C6057">
        <v>8</v>
      </c>
      <c r="D6057" s="2">
        <v>4955.6073321192707</v>
      </c>
      <c r="E6057" s="2">
        <v>946.26993479459952</v>
      </c>
      <c r="F6057" s="2">
        <v>22.392141614457831</v>
      </c>
      <c r="G6057" s="55"/>
    </row>
    <row r="6058" spans="1:7" x14ac:dyDescent="0.2">
      <c r="A6058" s="49">
        <v>6057</v>
      </c>
      <c r="B6058" s="54">
        <v>43718</v>
      </c>
      <c r="C6058">
        <v>9</v>
      </c>
      <c r="D6058" s="2">
        <v>5026.1074466256014</v>
      </c>
      <c r="E6058" s="2">
        <v>901.523716109872</v>
      </c>
      <c r="F6058" s="2">
        <v>190.48867687314919</v>
      </c>
      <c r="G6058" s="55"/>
    </row>
    <row r="6059" spans="1:7" x14ac:dyDescent="0.2">
      <c r="A6059" s="49">
        <v>6058</v>
      </c>
      <c r="B6059" s="54">
        <v>43718</v>
      </c>
      <c r="C6059">
        <v>10</v>
      </c>
      <c r="D6059" s="2">
        <v>5059.1753950913317</v>
      </c>
      <c r="E6059" s="2">
        <v>696.56536469378955</v>
      </c>
      <c r="F6059" s="2">
        <v>507.36981778967959</v>
      </c>
      <c r="G6059" s="55"/>
    </row>
    <row r="6060" spans="1:7" x14ac:dyDescent="0.2">
      <c r="A6060" s="49">
        <v>6059</v>
      </c>
      <c r="B6060" s="54">
        <v>43718</v>
      </c>
      <c r="C6060">
        <v>11</v>
      </c>
      <c r="D6060" s="2">
        <v>5191.4778788995827</v>
      </c>
      <c r="E6060" s="2">
        <v>601.83028543555406</v>
      </c>
      <c r="F6060" s="2">
        <v>902.80444896546942</v>
      </c>
      <c r="G6060" s="55"/>
    </row>
    <row r="6061" spans="1:7" x14ac:dyDescent="0.2">
      <c r="A6061" s="49">
        <v>6060</v>
      </c>
      <c r="B6061" s="54">
        <v>43718</v>
      </c>
      <c r="C6061">
        <v>12</v>
      </c>
      <c r="D6061" s="2">
        <v>5284.6923446910341</v>
      </c>
      <c r="E6061" s="2">
        <v>623.07933735837082</v>
      </c>
      <c r="F6061" s="2">
        <v>1157.0866112415431</v>
      </c>
      <c r="G6061" s="55"/>
    </row>
    <row r="6062" spans="1:7" x14ac:dyDescent="0.2">
      <c r="A6062" s="49">
        <v>6061</v>
      </c>
      <c r="B6062" s="54">
        <v>43718</v>
      </c>
      <c r="C6062">
        <v>13</v>
      </c>
      <c r="D6062" s="2">
        <v>5297.3956526211205</v>
      </c>
      <c r="E6062" s="2">
        <v>542.69125887844393</v>
      </c>
      <c r="F6062" s="2">
        <v>1181.6832300458318</v>
      </c>
      <c r="G6062" s="55"/>
    </row>
    <row r="6063" spans="1:7" x14ac:dyDescent="0.2">
      <c r="A6063" s="49">
        <v>6062</v>
      </c>
      <c r="B6063" s="54">
        <v>43718</v>
      </c>
      <c r="C6063">
        <v>14</v>
      </c>
      <c r="D6063" s="2">
        <v>5271.6460989010584</v>
      </c>
      <c r="E6063" s="2">
        <v>532.38277963523137</v>
      </c>
      <c r="F6063" s="2">
        <v>1159.6202575286616</v>
      </c>
      <c r="G6063" s="55"/>
    </row>
    <row r="6064" spans="1:7" x14ac:dyDescent="0.2">
      <c r="A6064" s="49">
        <v>6063</v>
      </c>
      <c r="B6064" s="54">
        <v>43718</v>
      </c>
      <c r="C6064">
        <v>15</v>
      </c>
      <c r="D6064" s="2">
        <v>5250.1446777617821</v>
      </c>
      <c r="E6064" s="2">
        <v>537.46892763985807</v>
      </c>
      <c r="F6064" s="2">
        <v>1166.0264523406174</v>
      </c>
      <c r="G6064" s="55"/>
    </row>
    <row r="6065" spans="1:7" x14ac:dyDescent="0.2">
      <c r="A6065" s="49">
        <v>6064</v>
      </c>
      <c r="B6065" s="54">
        <v>43718</v>
      </c>
      <c r="C6065">
        <v>16</v>
      </c>
      <c r="D6065" s="2">
        <v>5288.6439077041086</v>
      </c>
      <c r="E6065" s="2">
        <v>579.00845818223206</v>
      </c>
      <c r="F6065" s="2">
        <v>1079.3052360152235</v>
      </c>
      <c r="G6065" s="55"/>
    </row>
    <row r="6066" spans="1:7" x14ac:dyDescent="0.2">
      <c r="A6066" s="49">
        <v>6065</v>
      </c>
      <c r="B6066" s="54">
        <v>43718</v>
      </c>
      <c r="C6066">
        <v>17</v>
      </c>
      <c r="D6066" s="2">
        <v>5354.8657499741548</v>
      </c>
      <c r="E6066" s="2">
        <v>603.11074060265844</v>
      </c>
      <c r="F6066" s="2">
        <v>906.9531787743133</v>
      </c>
      <c r="G6066" s="55"/>
    </row>
    <row r="6067" spans="1:7" x14ac:dyDescent="0.2">
      <c r="A6067" s="49">
        <v>6066</v>
      </c>
      <c r="B6067" s="54">
        <v>43718</v>
      </c>
      <c r="C6067">
        <v>18</v>
      </c>
      <c r="D6067" s="2">
        <v>5350.1968846990403</v>
      </c>
      <c r="E6067" s="2">
        <v>704.80954578090973</v>
      </c>
      <c r="F6067" s="2">
        <v>673.20803604970592</v>
      </c>
      <c r="G6067" s="55"/>
    </row>
    <row r="6068" spans="1:7" x14ac:dyDescent="0.2">
      <c r="A6068" s="49">
        <v>6067</v>
      </c>
      <c r="B6068" s="54">
        <v>43718</v>
      </c>
      <c r="C6068">
        <v>19</v>
      </c>
      <c r="D6068" s="2">
        <v>5386.5691634459172</v>
      </c>
      <c r="E6068" s="2">
        <v>798.39801333777552</v>
      </c>
      <c r="F6068" s="2">
        <v>338.73479996325943</v>
      </c>
      <c r="G6068" s="55"/>
    </row>
    <row r="6069" spans="1:7" x14ac:dyDescent="0.2">
      <c r="A6069" s="49">
        <v>6068</v>
      </c>
      <c r="B6069" s="54">
        <v>43718</v>
      </c>
      <c r="C6069">
        <v>20</v>
      </c>
      <c r="D6069" s="2">
        <v>5349.3453820982513</v>
      </c>
      <c r="E6069" s="2">
        <v>716.15472474667251</v>
      </c>
      <c r="F6069" s="2">
        <v>67.804389262373945</v>
      </c>
      <c r="G6069" s="55"/>
    </row>
    <row r="6070" spans="1:7" x14ac:dyDescent="0.2">
      <c r="A6070" s="49">
        <v>6069</v>
      </c>
      <c r="B6070" s="54">
        <v>43718</v>
      </c>
      <c r="C6070">
        <v>21</v>
      </c>
      <c r="D6070" s="2">
        <v>5356.0715470677542</v>
      </c>
      <c r="E6070" s="2">
        <v>605.49514438953065</v>
      </c>
      <c r="F6070" s="2">
        <v>0.10758204787571338</v>
      </c>
      <c r="G6070" s="55"/>
    </row>
    <row r="6071" spans="1:7" x14ac:dyDescent="0.2">
      <c r="A6071" s="49">
        <v>6070</v>
      </c>
      <c r="B6071" s="54">
        <v>43718</v>
      </c>
      <c r="C6071">
        <v>22</v>
      </c>
      <c r="D6071" s="2">
        <v>5442.8258925946157</v>
      </c>
      <c r="E6071" s="2">
        <v>638.3736195482727</v>
      </c>
      <c r="F6071" s="2">
        <v>0</v>
      </c>
      <c r="G6071" s="55"/>
    </row>
    <row r="6072" spans="1:7" x14ac:dyDescent="0.2">
      <c r="A6072" s="49">
        <v>6071</v>
      </c>
      <c r="B6072" s="54">
        <v>43718</v>
      </c>
      <c r="C6072">
        <v>23</v>
      </c>
      <c r="D6072" s="2">
        <v>5354.7813687919179</v>
      </c>
      <c r="E6072" s="2">
        <v>635.23325575799595</v>
      </c>
      <c r="F6072" s="2">
        <v>0</v>
      </c>
      <c r="G6072" s="55"/>
    </row>
    <row r="6073" spans="1:7" x14ac:dyDescent="0.2">
      <c r="A6073" s="49">
        <v>6072</v>
      </c>
      <c r="B6073" s="54">
        <v>43718</v>
      </c>
      <c r="C6073">
        <v>24</v>
      </c>
      <c r="D6073" s="2">
        <v>5240.6142506920733</v>
      </c>
      <c r="E6073" s="2">
        <v>665.44180190511133</v>
      </c>
      <c r="F6073" s="2">
        <v>0</v>
      </c>
      <c r="G6073" s="55"/>
    </row>
    <row r="6074" spans="1:7" x14ac:dyDescent="0.2">
      <c r="A6074" s="49">
        <v>6073</v>
      </c>
      <c r="B6074" s="54">
        <v>43719</v>
      </c>
      <c r="C6074">
        <v>1</v>
      </c>
      <c r="D6074" s="2">
        <v>5056.6947052332052</v>
      </c>
      <c r="E6074" s="2">
        <v>665.21555814329213</v>
      </c>
      <c r="F6074" s="2">
        <v>0</v>
      </c>
      <c r="G6074" s="55"/>
    </row>
    <row r="6075" spans="1:7" x14ac:dyDescent="0.2">
      <c r="A6075" s="49">
        <v>6074</v>
      </c>
      <c r="B6075" s="54">
        <v>43719</v>
      </c>
      <c r="C6075">
        <v>2</v>
      </c>
      <c r="D6075" s="2">
        <v>4947.4344256703271</v>
      </c>
      <c r="E6075" s="2">
        <v>569.63783155192914</v>
      </c>
      <c r="F6075" s="2">
        <v>0</v>
      </c>
      <c r="G6075" s="55"/>
    </row>
    <row r="6076" spans="1:7" x14ac:dyDescent="0.2">
      <c r="A6076" s="49">
        <v>6075</v>
      </c>
      <c r="B6076" s="54">
        <v>43719</v>
      </c>
      <c r="C6076">
        <v>3</v>
      </c>
      <c r="D6076" s="2">
        <v>4886.9721054568236</v>
      </c>
      <c r="E6076" s="2">
        <v>536.78621611657275</v>
      </c>
      <c r="F6076" s="2">
        <v>0</v>
      </c>
      <c r="G6076" s="55"/>
    </row>
    <row r="6077" spans="1:7" x14ac:dyDescent="0.2">
      <c r="A6077" s="49">
        <v>6076</v>
      </c>
      <c r="B6077" s="54">
        <v>43719</v>
      </c>
      <c r="C6077">
        <v>4</v>
      </c>
      <c r="D6077" s="2">
        <v>4851.5614304340888</v>
      </c>
      <c r="E6077" s="2">
        <v>630.44577512811043</v>
      </c>
      <c r="F6077" s="2">
        <v>0</v>
      </c>
      <c r="G6077" s="55"/>
    </row>
    <row r="6078" spans="1:7" x14ac:dyDescent="0.2">
      <c r="A6078" s="49">
        <v>6077</v>
      </c>
      <c r="B6078" s="54">
        <v>43719</v>
      </c>
      <c r="C6078">
        <v>5</v>
      </c>
      <c r="D6078" s="2">
        <v>4816.4576000215748</v>
      </c>
      <c r="E6078" s="2">
        <v>700.63741972279036</v>
      </c>
      <c r="F6078" s="2">
        <v>0</v>
      </c>
      <c r="G6078" s="55"/>
    </row>
    <row r="6079" spans="1:7" x14ac:dyDescent="0.2">
      <c r="A6079" s="49">
        <v>6078</v>
      </c>
      <c r="B6079" s="54">
        <v>43719</v>
      </c>
      <c r="C6079">
        <v>6</v>
      </c>
      <c r="D6079" s="2">
        <v>4798.767180025593</v>
      </c>
      <c r="E6079" s="2">
        <v>821.82355076790486</v>
      </c>
      <c r="F6079" s="2">
        <v>0</v>
      </c>
      <c r="G6079" s="55"/>
    </row>
    <row r="6080" spans="1:7" x14ac:dyDescent="0.2">
      <c r="A6080" s="49">
        <v>6079</v>
      </c>
      <c r="B6080" s="54">
        <v>43719</v>
      </c>
      <c r="C6080">
        <v>7</v>
      </c>
      <c r="D6080" s="2">
        <v>4838.586469353334</v>
      </c>
      <c r="E6080" s="2">
        <v>953.11222966488242</v>
      </c>
      <c r="F6080" s="2">
        <v>0.68631786924540283</v>
      </c>
      <c r="G6080" s="55"/>
    </row>
    <row r="6081" spans="1:7" x14ac:dyDescent="0.2">
      <c r="A6081" s="49">
        <v>6080</v>
      </c>
      <c r="B6081" s="54">
        <v>43719</v>
      </c>
      <c r="C6081">
        <v>8</v>
      </c>
      <c r="D6081" s="2">
        <v>4959.1847270925273</v>
      </c>
      <c r="E6081" s="2">
        <v>947.86558524550105</v>
      </c>
      <c r="F6081" s="2">
        <v>17.176381062460369</v>
      </c>
      <c r="G6081" s="55"/>
    </row>
    <row r="6082" spans="1:7" x14ac:dyDescent="0.2">
      <c r="A6082" s="49">
        <v>6081</v>
      </c>
      <c r="B6082" s="54">
        <v>43719</v>
      </c>
      <c r="C6082">
        <v>9</v>
      </c>
      <c r="D6082" s="2">
        <v>5072.6942570788042</v>
      </c>
      <c r="E6082" s="2">
        <v>821.92881241255941</v>
      </c>
      <c r="F6082" s="2">
        <v>203.63952777415906</v>
      </c>
      <c r="G6082" s="55"/>
    </row>
    <row r="6083" spans="1:7" x14ac:dyDescent="0.2">
      <c r="A6083" s="49">
        <v>6082</v>
      </c>
      <c r="B6083" s="54">
        <v>43719</v>
      </c>
      <c r="C6083">
        <v>10</v>
      </c>
      <c r="D6083" s="2">
        <v>5112.3618759592009</v>
      </c>
      <c r="E6083" s="2">
        <v>686.19247790987561</v>
      </c>
      <c r="F6083" s="2">
        <v>498.00402938780695</v>
      </c>
      <c r="G6083" s="55"/>
    </row>
    <row r="6084" spans="1:7" x14ac:dyDescent="0.2">
      <c r="A6084" s="49">
        <v>6083</v>
      </c>
      <c r="B6084" s="54">
        <v>43719</v>
      </c>
      <c r="C6084">
        <v>11</v>
      </c>
      <c r="D6084" s="2">
        <v>5215.9721005073397</v>
      </c>
      <c r="E6084" s="2">
        <v>441.51157648820089</v>
      </c>
      <c r="F6084" s="2">
        <v>895.95828563772693</v>
      </c>
      <c r="G6084" s="55"/>
    </row>
    <row r="6085" spans="1:7" x14ac:dyDescent="0.2">
      <c r="A6085" s="49">
        <v>6084</v>
      </c>
      <c r="B6085" s="54">
        <v>43719</v>
      </c>
      <c r="C6085">
        <v>12</v>
      </c>
      <c r="D6085" s="2">
        <v>5295.2957496476783</v>
      </c>
      <c r="E6085" s="2">
        <v>468.7859061952218</v>
      </c>
      <c r="F6085" s="2">
        <v>1097.7043986180868</v>
      </c>
      <c r="G6085" s="55"/>
    </row>
    <row r="6086" spans="1:7" x14ac:dyDescent="0.2">
      <c r="A6086" s="49">
        <v>6085</v>
      </c>
      <c r="B6086" s="54">
        <v>43719</v>
      </c>
      <c r="C6086">
        <v>13</v>
      </c>
      <c r="D6086" s="2">
        <v>5292.8704561120212</v>
      </c>
      <c r="E6086" s="2">
        <v>465.31157318971231</v>
      </c>
      <c r="F6086" s="2">
        <v>1198.7427612735121</v>
      </c>
      <c r="G6086" s="55"/>
    </row>
    <row r="6087" spans="1:7" x14ac:dyDescent="0.2">
      <c r="A6087" s="49">
        <v>6086</v>
      </c>
      <c r="B6087" s="54">
        <v>43719</v>
      </c>
      <c r="C6087">
        <v>14</v>
      </c>
      <c r="D6087" s="2">
        <v>5278.443477631924</v>
      </c>
      <c r="E6087" s="2">
        <v>475.41523857766288</v>
      </c>
      <c r="F6087" s="2">
        <v>1237.775787814641</v>
      </c>
      <c r="G6087" s="55"/>
    </row>
    <row r="6088" spans="1:7" x14ac:dyDescent="0.2">
      <c r="A6088" s="49">
        <v>6087</v>
      </c>
      <c r="B6088" s="54">
        <v>43719</v>
      </c>
      <c r="C6088">
        <v>15</v>
      </c>
      <c r="D6088" s="2">
        <v>5271.5288573849457</v>
      </c>
      <c r="E6088" s="2">
        <v>475.48119521627552</v>
      </c>
      <c r="F6088" s="2">
        <v>1210.4225235874667</v>
      </c>
      <c r="G6088" s="55"/>
    </row>
    <row r="6089" spans="1:7" x14ac:dyDescent="0.2">
      <c r="A6089" s="49">
        <v>6088</v>
      </c>
      <c r="B6089" s="54">
        <v>43719</v>
      </c>
      <c r="C6089">
        <v>16</v>
      </c>
      <c r="D6089" s="2">
        <v>5292.1479908990686</v>
      </c>
      <c r="E6089" s="2">
        <v>542.75850928459136</v>
      </c>
      <c r="F6089" s="2">
        <v>1146.7422103594017</v>
      </c>
      <c r="G6089" s="55"/>
    </row>
    <row r="6090" spans="1:7" x14ac:dyDescent="0.2">
      <c r="A6090" s="49">
        <v>6089</v>
      </c>
      <c r="B6090" s="54">
        <v>43719</v>
      </c>
      <c r="C6090">
        <v>17</v>
      </c>
      <c r="D6090" s="2">
        <v>5344.1989418348239</v>
      </c>
      <c r="E6090" s="2">
        <v>694.06311548466022</v>
      </c>
      <c r="F6090" s="2">
        <v>987.79095523990009</v>
      </c>
      <c r="G6090" s="55"/>
    </row>
    <row r="6091" spans="1:7" x14ac:dyDescent="0.2">
      <c r="A6091" s="49">
        <v>6090</v>
      </c>
      <c r="B6091" s="54">
        <v>43719</v>
      </c>
      <c r="C6091">
        <v>18</v>
      </c>
      <c r="D6091" s="2">
        <v>5348.6515368327946</v>
      </c>
      <c r="E6091" s="2">
        <v>704.52835570431853</v>
      </c>
      <c r="F6091" s="2">
        <v>716.49474523031972</v>
      </c>
      <c r="G6091" s="55"/>
    </row>
    <row r="6092" spans="1:7" x14ac:dyDescent="0.2">
      <c r="A6092" s="49">
        <v>6091</v>
      </c>
      <c r="B6092" s="54">
        <v>43719</v>
      </c>
      <c r="C6092">
        <v>19</v>
      </c>
      <c r="D6092" s="2">
        <v>5363.854540298722</v>
      </c>
      <c r="E6092" s="2">
        <v>779.72827269076618</v>
      </c>
      <c r="F6092" s="2">
        <v>354.5593477669845</v>
      </c>
      <c r="G6092" s="55"/>
    </row>
    <row r="6093" spans="1:7" x14ac:dyDescent="0.2">
      <c r="A6093" s="49">
        <v>6092</v>
      </c>
      <c r="B6093" s="54">
        <v>43719</v>
      </c>
      <c r="C6093">
        <v>20</v>
      </c>
      <c r="D6093" s="2">
        <v>5345.3777789761043</v>
      </c>
      <c r="E6093" s="2">
        <v>764.03030811410508</v>
      </c>
      <c r="F6093" s="2">
        <v>66.322488160343596</v>
      </c>
      <c r="G6093" s="55"/>
    </row>
    <row r="6094" spans="1:7" x14ac:dyDescent="0.2">
      <c r="A6094" s="49">
        <v>6093</v>
      </c>
      <c r="B6094" s="54">
        <v>43719</v>
      </c>
      <c r="C6094">
        <v>21</v>
      </c>
      <c r="D6094" s="2">
        <v>5362.6487979154053</v>
      </c>
      <c r="E6094" s="2">
        <v>636.91268872346291</v>
      </c>
      <c r="F6094" s="2">
        <v>7.3809054216867467E-2</v>
      </c>
      <c r="G6094" s="55"/>
    </row>
    <row r="6095" spans="1:7" x14ac:dyDescent="0.2">
      <c r="A6095" s="49">
        <v>6094</v>
      </c>
      <c r="B6095" s="54">
        <v>43719</v>
      </c>
      <c r="C6095">
        <v>22</v>
      </c>
      <c r="D6095" s="2">
        <v>5433.4334654396471</v>
      </c>
      <c r="E6095" s="2">
        <v>645.25181618810279</v>
      </c>
      <c r="F6095" s="2">
        <v>0</v>
      </c>
      <c r="G6095" s="55"/>
    </row>
    <row r="6096" spans="1:7" x14ac:dyDescent="0.2">
      <c r="A6096" s="49">
        <v>6095</v>
      </c>
      <c r="B6096" s="54">
        <v>43719</v>
      </c>
      <c r="C6096">
        <v>23</v>
      </c>
      <c r="D6096" s="2">
        <v>5349.7290647399732</v>
      </c>
      <c r="E6096" s="2">
        <v>634.9133018684837</v>
      </c>
      <c r="F6096" s="2">
        <v>0</v>
      </c>
      <c r="G6096" s="55"/>
    </row>
    <row r="6097" spans="1:7" x14ac:dyDescent="0.2">
      <c r="A6097" s="49">
        <v>6096</v>
      </c>
      <c r="B6097" s="54">
        <v>43719</v>
      </c>
      <c r="C6097">
        <v>24</v>
      </c>
      <c r="D6097" s="2">
        <v>5221.6628862649231</v>
      </c>
      <c r="E6097" s="2">
        <v>773.24528554182291</v>
      </c>
      <c r="F6097" s="2">
        <v>0</v>
      </c>
      <c r="G6097" s="55"/>
    </row>
    <row r="6098" spans="1:7" x14ac:dyDescent="0.2">
      <c r="A6098" s="49">
        <v>6097</v>
      </c>
      <c r="B6098" s="54">
        <v>43720</v>
      </c>
      <c r="C6098">
        <v>1</v>
      </c>
      <c r="D6098" s="2">
        <v>5028.4688857476285</v>
      </c>
      <c r="E6098" s="2">
        <v>850.3214114713619</v>
      </c>
      <c r="F6098" s="2">
        <v>0</v>
      </c>
      <c r="G6098" s="55"/>
    </row>
    <row r="6099" spans="1:7" x14ac:dyDescent="0.2">
      <c r="A6099" s="49">
        <v>6098</v>
      </c>
      <c r="B6099" s="54">
        <v>43720</v>
      </c>
      <c r="C6099">
        <v>2</v>
      </c>
      <c r="D6099" s="2">
        <v>4900.6853427156702</v>
      </c>
      <c r="E6099" s="2">
        <v>814.12818268242722</v>
      </c>
      <c r="F6099" s="2">
        <v>0</v>
      </c>
      <c r="G6099" s="55"/>
    </row>
    <row r="6100" spans="1:7" x14ac:dyDescent="0.2">
      <c r="A6100" s="49">
        <v>6099</v>
      </c>
      <c r="B6100" s="54">
        <v>43720</v>
      </c>
      <c r="C6100">
        <v>3</v>
      </c>
      <c r="D6100" s="2">
        <v>4843.9144559169745</v>
      </c>
      <c r="E6100" s="2">
        <v>757.97673276893011</v>
      </c>
      <c r="F6100" s="2">
        <v>0</v>
      </c>
      <c r="G6100" s="55"/>
    </row>
    <row r="6101" spans="1:7" x14ac:dyDescent="0.2">
      <c r="A6101" s="49">
        <v>6100</v>
      </c>
      <c r="B6101" s="54">
        <v>43720</v>
      </c>
      <c r="C6101">
        <v>4</v>
      </c>
      <c r="D6101" s="2">
        <v>4815.7604249941314</v>
      </c>
      <c r="E6101" s="2">
        <v>794.45453552227389</v>
      </c>
      <c r="F6101" s="2">
        <v>0</v>
      </c>
      <c r="G6101" s="55"/>
    </row>
    <row r="6102" spans="1:7" x14ac:dyDescent="0.2">
      <c r="A6102" s="49">
        <v>6101</v>
      </c>
      <c r="B6102" s="54">
        <v>43720</v>
      </c>
      <c r="C6102">
        <v>5</v>
      </c>
      <c r="D6102" s="2">
        <v>4806.518894773415</v>
      </c>
      <c r="E6102" s="2">
        <v>771.44757723078465</v>
      </c>
      <c r="F6102" s="2">
        <v>0</v>
      </c>
      <c r="G6102" s="55"/>
    </row>
    <row r="6103" spans="1:7" x14ac:dyDescent="0.2">
      <c r="A6103" s="49">
        <v>6102</v>
      </c>
      <c r="B6103" s="54">
        <v>43720</v>
      </c>
      <c r="C6103">
        <v>6</v>
      </c>
      <c r="D6103" s="2">
        <v>4806.25677834203</v>
      </c>
      <c r="E6103" s="2">
        <v>699.64734117980129</v>
      </c>
      <c r="F6103" s="2">
        <v>0</v>
      </c>
      <c r="G6103" s="55"/>
    </row>
    <row r="6104" spans="1:7" x14ac:dyDescent="0.2">
      <c r="A6104" s="49">
        <v>6103</v>
      </c>
      <c r="B6104" s="54">
        <v>43720</v>
      </c>
      <c r="C6104">
        <v>7</v>
      </c>
      <c r="D6104" s="2">
        <v>4845.6615216194787</v>
      </c>
      <c r="E6104" s="2">
        <v>552.94051805474101</v>
      </c>
      <c r="F6104" s="2">
        <v>0.67373233887127471</v>
      </c>
      <c r="G6104" s="55"/>
    </row>
    <row r="6105" spans="1:7" x14ac:dyDescent="0.2">
      <c r="A6105" s="49">
        <v>6104</v>
      </c>
      <c r="B6105" s="54">
        <v>43720</v>
      </c>
      <c r="C6105">
        <v>8</v>
      </c>
      <c r="D6105" s="2">
        <v>4970.4215730055412</v>
      </c>
      <c r="E6105" s="2">
        <v>484.40954231210259</v>
      </c>
      <c r="F6105" s="2">
        <v>32.355806461636021</v>
      </c>
      <c r="G6105" s="55"/>
    </row>
    <row r="6106" spans="1:7" x14ac:dyDescent="0.2">
      <c r="A6106" s="49">
        <v>6105</v>
      </c>
      <c r="B6106" s="54">
        <v>43720</v>
      </c>
      <c r="C6106">
        <v>9</v>
      </c>
      <c r="D6106" s="2">
        <v>5060.7285945650592</v>
      </c>
      <c r="E6106" s="2">
        <v>403.87866308433308</v>
      </c>
      <c r="F6106" s="2">
        <v>246.47011047826274</v>
      </c>
      <c r="G6106" s="55"/>
    </row>
    <row r="6107" spans="1:7" x14ac:dyDescent="0.2">
      <c r="A6107" s="49">
        <v>6106</v>
      </c>
      <c r="B6107" s="54">
        <v>43720</v>
      </c>
      <c r="C6107">
        <v>10</v>
      </c>
      <c r="D6107" s="2">
        <v>5089.7702852112843</v>
      </c>
      <c r="E6107" s="2">
        <v>426.39220560451707</v>
      </c>
      <c r="F6107" s="2">
        <v>624.0078400353193</v>
      </c>
      <c r="G6107" s="55"/>
    </row>
    <row r="6108" spans="1:7" x14ac:dyDescent="0.2">
      <c r="A6108" s="49">
        <v>6107</v>
      </c>
      <c r="B6108" s="54">
        <v>43720</v>
      </c>
      <c r="C6108">
        <v>11</v>
      </c>
      <c r="D6108" s="2">
        <v>5175.0145326419342</v>
      </c>
      <c r="E6108" s="2">
        <v>483.99031310367462</v>
      </c>
      <c r="F6108" s="2">
        <v>873.00658760066995</v>
      </c>
      <c r="G6108" s="55"/>
    </row>
    <row r="6109" spans="1:7" x14ac:dyDescent="0.2">
      <c r="A6109" s="49">
        <v>6108</v>
      </c>
      <c r="B6109" s="54">
        <v>43720</v>
      </c>
      <c r="C6109">
        <v>12</v>
      </c>
      <c r="D6109" s="2">
        <v>5233.821487163349</v>
      </c>
      <c r="E6109" s="2">
        <v>452.65939635335536</v>
      </c>
      <c r="F6109" s="2">
        <v>1047.5502064804034</v>
      </c>
      <c r="G6109" s="55"/>
    </row>
    <row r="6110" spans="1:7" x14ac:dyDescent="0.2">
      <c r="A6110" s="49">
        <v>6109</v>
      </c>
      <c r="B6110" s="54">
        <v>43720</v>
      </c>
      <c r="C6110">
        <v>13</v>
      </c>
      <c r="D6110" s="2">
        <v>5265.0775447488422</v>
      </c>
      <c r="E6110" s="2">
        <v>516.7003626485332</v>
      </c>
      <c r="F6110" s="2">
        <v>1068.9681298294286</v>
      </c>
      <c r="G6110" s="55"/>
    </row>
    <row r="6111" spans="1:7" x14ac:dyDescent="0.2">
      <c r="A6111" s="49">
        <v>6110</v>
      </c>
      <c r="B6111" s="54">
        <v>43720</v>
      </c>
      <c r="C6111">
        <v>14</v>
      </c>
      <c r="D6111" s="2">
        <v>5242.608899200668</v>
      </c>
      <c r="E6111" s="2">
        <v>565.6083413796847</v>
      </c>
      <c r="F6111" s="2">
        <v>1074.152088051088</v>
      </c>
      <c r="G6111" s="55"/>
    </row>
    <row r="6112" spans="1:7" x14ac:dyDescent="0.2">
      <c r="A6112" s="49">
        <v>6111</v>
      </c>
      <c r="B6112" s="54">
        <v>43720</v>
      </c>
      <c r="C6112">
        <v>15</v>
      </c>
      <c r="D6112" s="2">
        <v>5194.3229148221926</v>
      </c>
      <c r="E6112" s="2">
        <v>633.01784039838844</v>
      </c>
      <c r="F6112" s="2">
        <v>1150.2455674897483</v>
      </c>
      <c r="G6112" s="55"/>
    </row>
    <row r="6113" spans="1:7" x14ac:dyDescent="0.2">
      <c r="A6113" s="49">
        <v>6112</v>
      </c>
      <c r="B6113" s="54">
        <v>43720</v>
      </c>
      <c r="C6113">
        <v>16</v>
      </c>
      <c r="D6113" s="2">
        <v>5219.1776666039823</v>
      </c>
      <c r="E6113" s="2">
        <v>743.04288607785179</v>
      </c>
      <c r="F6113" s="2">
        <v>1000.1699901367081</v>
      </c>
      <c r="G6113" s="55"/>
    </row>
    <row r="6114" spans="1:7" x14ac:dyDescent="0.2">
      <c r="A6114" s="49">
        <v>6113</v>
      </c>
      <c r="B6114" s="54">
        <v>43720</v>
      </c>
      <c r="C6114">
        <v>17</v>
      </c>
      <c r="D6114" s="2">
        <v>5282.0167920375243</v>
      </c>
      <c r="E6114" s="2">
        <v>848.30895863146293</v>
      </c>
      <c r="F6114" s="2">
        <v>806.80608293646242</v>
      </c>
      <c r="G6114" s="55"/>
    </row>
    <row r="6115" spans="1:7" x14ac:dyDescent="0.2">
      <c r="A6115" s="49">
        <v>6114</v>
      </c>
      <c r="B6115" s="54">
        <v>43720</v>
      </c>
      <c r="C6115">
        <v>18</v>
      </c>
      <c r="D6115" s="2">
        <v>5285.6658945665204</v>
      </c>
      <c r="E6115" s="2">
        <v>1253.1872321003325</v>
      </c>
      <c r="F6115" s="2">
        <v>595.99168583245557</v>
      </c>
      <c r="G6115" s="55"/>
    </row>
    <row r="6116" spans="1:7" x14ac:dyDescent="0.2">
      <c r="A6116" s="49">
        <v>6115</v>
      </c>
      <c r="B6116" s="54">
        <v>43720</v>
      </c>
      <c r="C6116">
        <v>19</v>
      </c>
      <c r="D6116" s="2">
        <v>5313.9434287727945</v>
      </c>
      <c r="E6116" s="2">
        <v>1346.2803261238273</v>
      </c>
      <c r="F6116" s="2">
        <v>252.15554600017572</v>
      </c>
      <c r="G6116" s="55"/>
    </row>
    <row r="6117" spans="1:7" x14ac:dyDescent="0.2">
      <c r="A6117" s="49">
        <v>6116</v>
      </c>
      <c r="B6117" s="54">
        <v>43720</v>
      </c>
      <c r="C6117">
        <v>20</v>
      </c>
      <c r="D6117" s="2">
        <v>5279.9166135577498</v>
      </c>
      <c r="E6117" s="2">
        <v>1586.6559786119328</v>
      </c>
      <c r="F6117" s="2">
        <v>54.881504054691362</v>
      </c>
      <c r="G6117" s="55"/>
    </row>
    <row r="6118" spans="1:7" x14ac:dyDescent="0.2">
      <c r="A6118" s="49">
        <v>6117</v>
      </c>
      <c r="B6118" s="54">
        <v>43720</v>
      </c>
      <c r="C6118">
        <v>21</v>
      </c>
      <c r="D6118" s="2">
        <v>5281.4590390346511</v>
      </c>
      <c r="E6118" s="2">
        <v>1361.490787000429</v>
      </c>
      <c r="F6118" s="2">
        <v>0</v>
      </c>
      <c r="G6118" s="55"/>
    </row>
    <row r="6119" spans="1:7" x14ac:dyDescent="0.2">
      <c r="A6119" s="49">
        <v>6118</v>
      </c>
      <c r="B6119" s="54">
        <v>43720</v>
      </c>
      <c r="C6119">
        <v>22</v>
      </c>
      <c r="D6119" s="2">
        <v>5371.3635903451577</v>
      </c>
      <c r="E6119" s="2">
        <v>1239.0351159476384</v>
      </c>
      <c r="F6119" s="2">
        <v>0</v>
      </c>
      <c r="G6119" s="55"/>
    </row>
    <row r="6120" spans="1:7" x14ac:dyDescent="0.2">
      <c r="A6120" s="49">
        <v>6119</v>
      </c>
      <c r="B6120" s="54">
        <v>43720</v>
      </c>
      <c r="C6120">
        <v>23</v>
      </c>
      <c r="D6120" s="2">
        <v>5249.8676422100807</v>
      </c>
      <c r="E6120" s="2">
        <v>1238.501276867592</v>
      </c>
      <c r="F6120" s="2">
        <v>0</v>
      </c>
      <c r="G6120" s="55"/>
    </row>
    <row r="6121" spans="1:7" x14ac:dyDescent="0.2">
      <c r="A6121" s="49">
        <v>6120</v>
      </c>
      <c r="B6121" s="54">
        <v>43720</v>
      </c>
      <c r="C6121">
        <v>24</v>
      </c>
      <c r="D6121" s="2">
        <v>5139.7928143190666</v>
      </c>
      <c r="E6121" s="2">
        <v>1261.9824910568459</v>
      </c>
      <c r="F6121" s="2">
        <v>0</v>
      </c>
      <c r="G6121" s="55"/>
    </row>
    <row r="6122" spans="1:7" x14ac:dyDescent="0.2">
      <c r="A6122" s="49">
        <v>6121</v>
      </c>
      <c r="B6122" s="54">
        <v>43721</v>
      </c>
      <c r="C6122">
        <v>1</v>
      </c>
      <c r="D6122" s="2">
        <v>4981.529345126216</v>
      </c>
      <c r="E6122" s="2">
        <v>1318.6538897411506</v>
      </c>
      <c r="F6122" s="2">
        <v>0</v>
      </c>
      <c r="G6122" s="55"/>
    </row>
    <row r="6123" spans="1:7" x14ac:dyDescent="0.2">
      <c r="A6123" s="49">
        <v>6122</v>
      </c>
      <c r="B6123" s="54">
        <v>43721</v>
      </c>
      <c r="C6123">
        <v>2</v>
      </c>
      <c r="D6123" s="2">
        <v>4851.8500534976401</v>
      </c>
      <c r="E6123" s="2">
        <v>1387.3320743688553</v>
      </c>
      <c r="F6123" s="2">
        <v>0</v>
      </c>
      <c r="G6123" s="55"/>
    </row>
    <row r="6124" spans="1:7" x14ac:dyDescent="0.2">
      <c r="A6124" s="49">
        <v>6123</v>
      </c>
      <c r="B6124" s="54">
        <v>43721</v>
      </c>
      <c r="C6124">
        <v>3</v>
      </c>
      <c r="D6124" s="2">
        <v>4792.8355370621985</v>
      </c>
      <c r="E6124" s="2">
        <v>1527.1480987157277</v>
      </c>
      <c r="F6124" s="2">
        <v>0</v>
      </c>
      <c r="G6124" s="55"/>
    </row>
    <row r="6125" spans="1:7" x14ac:dyDescent="0.2">
      <c r="A6125" s="49">
        <v>6124</v>
      </c>
      <c r="B6125" s="54">
        <v>43721</v>
      </c>
      <c r="C6125">
        <v>4</v>
      </c>
      <c r="D6125" s="2">
        <v>4770.4851460629452</v>
      </c>
      <c r="E6125" s="2">
        <v>1506.2650964960335</v>
      </c>
      <c r="F6125" s="2">
        <v>0</v>
      </c>
      <c r="G6125" s="55"/>
    </row>
    <row r="6126" spans="1:7" x14ac:dyDescent="0.2">
      <c r="A6126" s="49">
        <v>6125</v>
      </c>
      <c r="B6126" s="54">
        <v>43721</v>
      </c>
      <c r="C6126">
        <v>5</v>
      </c>
      <c r="D6126" s="2">
        <v>4744.9600824415675</v>
      </c>
      <c r="E6126" s="2">
        <v>1462.8111474368352</v>
      </c>
      <c r="F6126" s="2">
        <v>0</v>
      </c>
      <c r="G6126" s="55"/>
    </row>
    <row r="6127" spans="1:7" x14ac:dyDescent="0.2">
      <c r="A6127" s="49">
        <v>6126</v>
      </c>
      <c r="B6127" s="54">
        <v>43721</v>
      </c>
      <c r="C6127">
        <v>6</v>
      </c>
      <c r="D6127" s="2">
        <v>4727.0916659946779</v>
      </c>
      <c r="E6127" s="2">
        <v>1430.9711041691758</v>
      </c>
      <c r="F6127" s="2">
        <v>0</v>
      </c>
      <c r="G6127" s="55"/>
    </row>
    <row r="6128" spans="1:7" x14ac:dyDescent="0.2">
      <c r="A6128" s="49">
        <v>6127</v>
      </c>
      <c r="B6128" s="54">
        <v>43721</v>
      </c>
      <c r="C6128">
        <v>7</v>
      </c>
      <c r="D6128" s="2">
        <v>4787.5047247778448</v>
      </c>
      <c r="E6128" s="2">
        <v>1415.7039121058028</v>
      </c>
      <c r="F6128" s="2">
        <v>0.70582008053265699</v>
      </c>
      <c r="G6128" s="55"/>
    </row>
    <row r="6129" spans="1:7" x14ac:dyDescent="0.2">
      <c r="A6129" s="49">
        <v>6128</v>
      </c>
      <c r="B6129" s="54">
        <v>43721</v>
      </c>
      <c r="C6129">
        <v>8</v>
      </c>
      <c r="D6129" s="2">
        <v>4899.5308983324112</v>
      </c>
      <c r="E6129" s="2">
        <v>1377.4977343056439</v>
      </c>
      <c r="F6129" s="2">
        <v>30.628382895370962</v>
      </c>
      <c r="G6129" s="55"/>
    </row>
    <row r="6130" spans="1:7" x14ac:dyDescent="0.2">
      <c r="A6130" s="49">
        <v>6129</v>
      </c>
      <c r="B6130" s="54">
        <v>43721</v>
      </c>
      <c r="C6130">
        <v>9</v>
      </c>
      <c r="D6130" s="2">
        <v>5018.5020811727327</v>
      </c>
      <c r="E6130" s="2">
        <v>1308.0716159552835</v>
      </c>
      <c r="F6130" s="2">
        <v>208.21821885615563</v>
      </c>
      <c r="G6130" s="55"/>
    </row>
    <row r="6131" spans="1:7" x14ac:dyDescent="0.2">
      <c r="A6131" s="49">
        <v>6130</v>
      </c>
      <c r="B6131" s="54">
        <v>43721</v>
      </c>
      <c r="C6131">
        <v>10</v>
      </c>
      <c r="D6131" s="2">
        <v>5045.8789428415339</v>
      </c>
      <c r="E6131" s="2">
        <v>1291.0187743888191</v>
      </c>
      <c r="F6131" s="2">
        <v>466.23690535957115</v>
      </c>
      <c r="G6131" s="55"/>
    </row>
    <row r="6132" spans="1:7" x14ac:dyDescent="0.2">
      <c r="A6132" s="49">
        <v>6131</v>
      </c>
      <c r="B6132" s="54">
        <v>43721</v>
      </c>
      <c r="C6132">
        <v>11</v>
      </c>
      <c r="D6132" s="2">
        <v>5169.3226244664384</v>
      </c>
      <c r="E6132" s="2">
        <v>1263.7835940619461</v>
      </c>
      <c r="F6132" s="2">
        <v>818.4045973806077</v>
      </c>
      <c r="G6132" s="55"/>
    </row>
    <row r="6133" spans="1:7" x14ac:dyDescent="0.2">
      <c r="A6133" s="49">
        <v>6132</v>
      </c>
      <c r="B6133" s="54">
        <v>43721</v>
      </c>
      <c r="C6133">
        <v>12</v>
      </c>
      <c r="D6133" s="2">
        <v>5213.5465853734768</v>
      </c>
      <c r="E6133" s="2">
        <v>1182.9350962777467</v>
      </c>
      <c r="F6133" s="2">
        <v>1063.079429837773</v>
      </c>
      <c r="G6133" s="55"/>
    </row>
    <row r="6134" spans="1:7" x14ac:dyDescent="0.2">
      <c r="A6134" s="49">
        <v>6133</v>
      </c>
      <c r="B6134" s="54">
        <v>43721</v>
      </c>
      <c r="C6134">
        <v>13</v>
      </c>
      <c r="D6134" s="2">
        <v>5225.2645170322139</v>
      </c>
      <c r="E6134" s="2">
        <v>1109.2310159685744</v>
      </c>
      <c r="F6134" s="2">
        <v>1203.671657873866</v>
      </c>
      <c r="G6134" s="55"/>
    </row>
    <row r="6135" spans="1:7" x14ac:dyDescent="0.2">
      <c r="A6135" s="49">
        <v>6134</v>
      </c>
      <c r="B6135" s="54">
        <v>43721</v>
      </c>
      <c r="C6135">
        <v>14</v>
      </c>
      <c r="D6135" s="2">
        <v>5210.916956369736</v>
      </c>
      <c r="E6135" s="2">
        <v>1239.2081646469499</v>
      </c>
      <c r="F6135" s="2">
        <v>1223.2958548845779</v>
      </c>
      <c r="G6135" s="55"/>
    </row>
    <row r="6136" spans="1:7" x14ac:dyDescent="0.2">
      <c r="A6136" s="49">
        <v>6135</v>
      </c>
      <c r="B6136" s="54">
        <v>43721</v>
      </c>
      <c r="C6136">
        <v>15</v>
      </c>
      <c r="D6136" s="2">
        <v>5174.5047462875373</v>
      </c>
      <c r="E6136" s="2">
        <v>1380.9246558465902</v>
      </c>
      <c r="F6136" s="2">
        <v>1164.904488929468</v>
      </c>
      <c r="G6136" s="55"/>
    </row>
    <row r="6137" spans="1:7" x14ac:dyDescent="0.2">
      <c r="A6137" s="49">
        <v>6136</v>
      </c>
      <c r="B6137" s="54">
        <v>43721</v>
      </c>
      <c r="C6137">
        <v>16</v>
      </c>
      <c r="D6137" s="2">
        <v>5219.860179838488</v>
      </c>
      <c r="E6137" s="2">
        <v>1956.8724907527733</v>
      </c>
      <c r="F6137" s="2">
        <v>1120.2995615614177</v>
      </c>
      <c r="G6137" s="55"/>
    </row>
    <row r="6138" spans="1:7" x14ac:dyDescent="0.2">
      <c r="A6138" s="49">
        <v>6137</v>
      </c>
      <c r="B6138" s="54">
        <v>43721</v>
      </c>
      <c r="C6138">
        <v>17</v>
      </c>
      <c r="D6138" s="2">
        <v>5237.1012980150026</v>
      </c>
      <c r="E6138" s="2">
        <v>1975.689052674775</v>
      </c>
      <c r="F6138" s="2">
        <v>956.31911539003318</v>
      </c>
      <c r="G6138" s="55"/>
    </row>
    <row r="6139" spans="1:7" x14ac:dyDescent="0.2">
      <c r="A6139" s="49">
        <v>6138</v>
      </c>
      <c r="B6139" s="54">
        <v>43721</v>
      </c>
      <c r="C6139">
        <v>18</v>
      </c>
      <c r="D6139" s="2">
        <v>5238.708882110217</v>
      </c>
      <c r="E6139" s="2">
        <v>2057.3910811878459</v>
      </c>
      <c r="F6139" s="2">
        <v>684.7685641027133</v>
      </c>
      <c r="G6139" s="55"/>
    </row>
    <row r="6140" spans="1:7" x14ac:dyDescent="0.2">
      <c r="A6140" s="49">
        <v>6139</v>
      </c>
      <c r="B6140" s="54">
        <v>43721</v>
      </c>
      <c r="C6140">
        <v>19</v>
      </c>
      <c r="D6140" s="2">
        <v>5286.264196725273</v>
      </c>
      <c r="E6140" s="2">
        <v>1801.8516557332764</v>
      </c>
      <c r="F6140" s="2">
        <v>337.54100874066251</v>
      </c>
      <c r="G6140" s="55"/>
    </row>
    <row r="6141" spans="1:7" x14ac:dyDescent="0.2">
      <c r="A6141" s="49">
        <v>6140</v>
      </c>
      <c r="B6141" s="54">
        <v>43721</v>
      </c>
      <c r="C6141">
        <v>20</v>
      </c>
      <c r="D6141" s="2">
        <v>5256.2530647085887</v>
      </c>
      <c r="E6141" s="2">
        <v>2108.3604193118535</v>
      </c>
      <c r="F6141" s="2">
        <v>54.0946253277396</v>
      </c>
      <c r="G6141" s="55"/>
    </row>
    <row r="6142" spans="1:7" x14ac:dyDescent="0.2">
      <c r="A6142" s="49">
        <v>6141</v>
      </c>
      <c r="B6142" s="54">
        <v>43721</v>
      </c>
      <c r="C6142">
        <v>21</v>
      </c>
      <c r="D6142" s="2">
        <v>5280.0089675081317</v>
      </c>
      <c r="E6142" s="2">
        <v>1844.0221477128634</v>
      </c>
      <c r="F6142" s="2">
        <v>0</v>
      </c>
      <c r="G6142" s="55"/>
    </row>
    <row r="6143" spans="1:7" x14ac:dyDescent="0.2">
      <c r="A6143" s="49">
        <v>6142</v>
      </c>
      <c r="B6143" s="54">
        <v>43721</v>
      </c>
      <c r="C6143">
        <v>22</v>
      </c>
      <c r="D6143" s="2">
        <v>5390.960321474834</v>
      </c>
      <c r="E6143" s="2">
        <v>1772.8651266235979</v>
      </c>
      <c r="F6143" s="2">
        <v>0</v>
      </c>
      <c r="G6143" s="55"/>
    </row>
    <row r="6144" spans="1:7" x14ac:dyDescent="0.2">
      <c r="A6144" s="49">
        <v>6143</v>
      </c>
      <c r="B6144" s="54">
        <v>43721</v>
      </c>
      <c r="C6144">
        <v>23</v>
      </c>
      <c r="D6144" s="2">
        <v>5279.1227890789214</v>
      </c>
      <c r="E6144" s="2">
        <v>1722.9344445838515</v>
      </c>
      <c r="F6144" s="2">
        <v>0</v>
      </c>
      <c r="G6144" s="55"/>
    </row>
    <row r="6145" spans="1:7" x14ac:dyDescent="0.2">
      <c r="A6145" s="49">
        <v>6144</v>
      </c>
      <c r="B6145" s="54">
        <v>43721</v>
      </c>
      <c r="C6145">
        <v>24</v>
      </c>
      <c r="D6145" s="2">
        <v>5164.9234784928631</v>
      </c>
      <c r="E6145" s="2">
        <v>1613.6258164981075</v>
      </c>
      <c r="F6145" s="2">
        <v>0</v>
      </c>
      <c r="G6145" s="55"/>
    </row>
    <row r="6146" spans="1:7" x14ac:dyDescent="0.2">
      <c r="A6146" s="49">
        <v>6145</v>
      </c>
      <c r="B6146" s="54">
        <v>43722</v>
      </c>
      <c r="C6146">
        <v>1</v>
      </c>
      <c r="D6146" s="2">
        <v>5016.537370226124</v>
      </c>
      <c r="E6146" s="2">
        <v>1406.8669999057322</v>
      </c>
      <c r="F6146" s="2">
        <v>0</v>
      </c>
      <c r="G6146" s="55"/>
    </row>
    <row r="6147" spans="1:7" x14ac:dyDescent="0.2">
      <c r="A6147" s="49">
        <v>6146</v>
      </c>
      <c r="B6147" s="54">
        <v>43722</v>
      </c>
      <c r="C6147">
        <v>2</v>
      </c>
      <c r="D6147" s="2">
        <v>4887.0182543691217</v>
      </c>
      <c r="E6147" s="2">
        <v>1326.3547815535005</v>
      </c>
      <c r="F6147" s="2">
        <v>0</v>
      </c>
      <c r="G6147" s="55"/>
    </row>
    <row r="6148" spans="1:7" x14ac:dyDescent="0.2">
      <c r="A6148" s="49">
        <v>6147</v>
      </c>
      <c r="B6148" s="54">
        <v>43722</v>
      </c>
      <c r="C6148">
        <v>3</v>
      </c>
      <c r="D6148" s="2">
        <v>4841.8742266606996</v>
      </c>
      <c r="E6148" s="2">
        <v>1454.7412644266401</v>
      </c>
      <c r="F6148" s="2">
        <v>0</v>
      </c>
      <c r="G6148" s="55"/>
    </row>
    <row r="6149" spans="1:7" x14ac:dyDescent="0.2">
      <c r="A6149" s="49">
        <v>6148</v>
      </c>
      <c r="B6149" s="54">
        <v>43722</v>
      </c>
      <c r="C6149">
        <v>4</v>
      </c>
      <c r="D6149" s="2">
        <v>4807.5160023170511</v>
      </c>
      <c r="E6149" s="2">
        <v>1368.6667272321918</v>
      </c>
      <c r="F6149" s="2">
        <v>0</v>
      </c>
      <c r="G6149" s="55"/>
    </row>
    <row r="6150" spans="1:7" x14ac:dyDescent="0.2">
      <c r="A6150" s="49">
        <v>6149</v>
      </c>
      <c r="B6150" s="54">
        <v>43722</v>
      </c>
      <c r="C6150">
        <v>5</v>
      </c>
      <c r="D6150" s="2">
        <v>4771.4795817601807</v>
      </c>
      <c r="E6150" s="2">
        <v>1278.3176963499486</v>
      </c>
      <c r="F6150" s="2">
        <v>0</v>
      </c>
      <c r="G6150" s="55"/>
    </row>
    <row r="6151" spans="1:7" x14ac:dyDescent="0.2">
      <c r="A6151" s="49">
        <v>6150</v>
      </c>
      <c r="B6151" s="54">
        <v>43722</v>
      </c>
      <c r="C6151">
        <v>6</v>
      </c>
      <c r="D6151" s="2">
        <v>4772.3363681525552</v>
      </c>
      <c r="E6151" s="2">
        <v>1311.3924268488915</v>
      </c>
      <c r="F6151" s="2">
        <v>0</v>
      </c>
      <c r="G6151" s="55"/>
    </row>
    <row r="6152" spans="1:7" x14ac:dyDescent="0.2">
      <c r="A6152" s="49">
        <v>6151</v>
      </c>
      <c r="B6152" s="54">
        <v>43722</v>
      </c>
      <c r="C6152">
        <v>7</v>
      </c>
      <c r="D6152" s="2">
        <v>4830.7833517237859</v>
      </c>
      <c r="E6152" s="2">
        <v>1405.3208726985954</v>
      </c>
      <c r="F6152" s="2">
        <v>0.65299286670894108</v>
      </c>
      <c r="G6152" s="55"/>
    </row>
    <row r="6153" spans="1:7" x14ac:dyDescent="0.2">
      <c r="A6153" s="49">
        <v>6152</v>
      </c>
      <c r="B6153" s="54">
        <v>43722</v>
      </c>
      <c r="C6153">
        <v>8</v>
      </c>
      <c r="D6153" s="2">
        <v>4956.1999348634736</v>
      </c>
      <c r="E6153" s="2">
        <v>1424.1372281459576</v>
      </c>
      <c r="F6153" s="2">
        <v>29.840257030120483</v>
      </c>
      <c r="G6153" s="55"/>
    </row>
    <row r="6154" spans="1:7" x14ac:dyDescent="0.2">
      <c r="A6154" s="49">
        <v>6153</v>
      </c>
      <c r="B6154" s="54">
        <v>43722</v>
      </c>
      <c r="C6154">
        <v>9</v>
      </c>
      <c r="D6154" s="2">
        <v>5054.2528950275528</v>
      </c>
      <c r="E6154" s="2">
        <v>1481.8891241826284</v>
      </c>
      <c r="F6154" s="2">
        <v>282.72040108038271</v>
      </c>
      <c r="G6154" s="55"/>
    </row>
    <row r="6155" spans="1:7" x14ac:dyDescent="0.2">
      <c r="A6155" s="49">
        <v>6154</v>
      </c>
      <c r="B6155" s="54">
        <v>43722</v>
      </c>
      <c r="C6155">
        <v>10</v>
      </c>
      <c r="D6155" s="2">
        <v>5080.7150252098299</v>
      </c>
      <c r="E6155" s="2">
        <v>1552.1377709936658</v>
      </c>
      <c r="F6155" s="2">
        <v>687.25825018759122</v>
      </c>
      <c r="G6155" s="55"/>
    </row>
    <row r="6156" spans="1:7" x14ac:dyDescent="0.2">
      <c r="A6156" s="49">
        <v>6155</v>
      </c>
      <c r="B6156" s="54">
        <v>43722</v>
      </c>
      <c r="C6156">
        <v>11</v>
      </c>
      <c r="D6156" s="2">
        <v>5200.7835251444922</v>
      </c>
      <c r="E6156" s="2">
        <v>1614.9626185340796</v>
      </c>
      <c r="F6156" s="2">
        <v>1002.4856960955906</v>
      </c>
      <c r="G6156" s="55"/>
    </row>
    <row r="6157" spans="1:7" x14ac:dyDescent="0.2">
      <c r="A6157" s="49">
        <v>6156</v>
      </c>
      <c r="B6157" s="54">
        <v>43722</v>
      </c>
      <c r="C6157">
        <v>12</v>
      </c>
      <c r="D6157" s="2">
        <v>5270.2956764595465</v>
      </c>
      <c r="E6157" s="2">
        <v>1621.9601594926482</v>
      </c>
      <c r="F6157" s="2">
        <v>1204.4299735465409</v>
      </c>
      <c r="G6157" s="55"/>
    </row>
    <row r="6158" spans="1:7" x14ac:dyDescent="0.2">
      <c r="A6158" s="49">
        <v>6157</v>
      </c>
      <c r="B6158" s="54">
        <v>43722</v>
      </c>
      <c r="C6158">
        <v>13</v>
      </c>
      <c r="D6158" s="2">
        <v>5269.9719238490443</v>
      </c>
      <c r="E6158" s="2">
        <v>1603.3160213450274</v>
      </c>
      <c r="F6158" s="2">
        <v>1304.1441014834015</v>
      </c>
      <c r="G6158" s="55"/>
    </row>
    <row r="6159" spans="1:7" x14ac:dyDescent="0.2">
      <c r="A6159" s="49">
        <v>6158</v>
      </c>
      <c r="B6159" s="54">
        <v>43722</v>
      </c>
      <c r="C6159">
        <v>14</v>
      </c>
      <c r="D6159" s="2">
        <v>5224.162052617271</v>
      </c>
      <c r="E6159" s="2">
        <v>1597.0132821667344</v>
      </c>
      <c r="F6159" s="2">
        <v>1352.8653083046647</v>
      </c>
      <c r="G6159" s="55"/>
    </row>
    <row r="6160" spans="1:7" x14ac:dyDescent="0.2">
      <c r="A6160" s="49">
        <v>6159</v>
      </c>
      <c r="B6160" s="54">
        <v>43722</v>
      </c>
      <c r="C6160">
        <v>15</v>
      </c>
      <c r="D6160" s="2">
        <v>5204.5062871011023</v>
      </c>
      <c r="E6160" s="2">
        <v>1597.3564559037502</v>
      </c>
      <c r="F6160" s="2">
        <v>1302.8480987357675</v>
      </c>
      <c r="G6160" s="55"/>
    </row>
    <row r="6161" spans="1:7" x14ac:dyDescent="0.2">
      <c r="A6161" s="49">
        <v>6160</v>
      </c>
      <c r="B6161" s="54">
        <v>43722</v>
      </c>
      <c r="C6161">
        <v>16</v>
      </c>
      <c r="D6161" s="2">
        <v>5242.4818984762087</v>
      </c>
      <c r="E6161" s="2">
        <v>1601.1635378319143</v>
      </c>
      <c r="F6161" s="2">
        <v>1192.6099943234369</v>
      </c>
      <c r="G6161" s="55"/>
    </row>
    <row r="6162" spans="1:7" x14ac:dyDescent="0.2">
      <c r="A6162" s="49">
        <v>6161</v>
      </c>
      <c r="B6162" s="54">
        <v>43722</v>
      </c>
      <c r="C6162">
        <v>17</v>
      </c>
      <c r="D6162" s="2">
        <v>5268.6833405372872</v>
      </c>
      <c r="E6162" s="2">
        <v>1611.7212065917874</v>
      </c>
      <c r="F6162" s="2">
        <v>983.56021418307273</v>
      </c>
      <c r="G6162" s="55"/>
    </row>
    <row r="6163" spans="1:7" x14ac:dyDescent="0.2">
      <c r="A6163" s="49">
        <v>6162</v>
      </c>
      <c r="B6163" s="54">
        <v>43722</v>
      </c>
      <c r="C6163">
        <v>18</v>
      </c>
      <c r="D6163" s="2">
        <v>5290.0597404483824</v>
      </c>
      <c r="E6163" s="2">
        <v>1617.6068700163642</v>
      </c>
      <c r="F6163" s="2">
        <v>683.89037005274895</v>
      </c>
      <c r="G6163" s="55"/>
    </row>
    <row r="6164" spans="1:7" x14ac:dyDescent="0.2">
      <c r="A6164" s="49">
        <v>6163</v>
      </c>
      <c r="B6164" s="54">
        <v>43722</v>
      </c>
      <c r="C6164">
        <v>19</v>
      </c>
      <c r="D6164" s="2">
        <v>5309.4155440937529</v>
      </c>
      <c r="E6164" s="2">
        <v>1654.7314074485712</v>
      </c>
      <c r="F6164" s="2">
        <v>299.82010446897146</v>
      </c>
      <c r="G6164" s="55"/>
    </row>
    <row r="6165" spans="1:7" x14ac:dyDescent="0.2">
      <c r="A6165" s="49">
        <v>6164</v>
      </c>
      <c r="B6165" s="54">
        <v>43722</v>
      </c>
      <c r="C6165">
        <v>20</v>
      </c>
      <c r="D6165" s="2">
        <v>5289.1586466948529</v>
      </c>
      <c r="E6165" s="2">
        <v>1528.8312817435119</v>
      </c>
      <c r="F6165" s="2">
        <v>38.821506016335888</v>
      </c>
      <c r="G6165" s="55"/>
    </row>
    <row r="6166" spans="1:7" x14ac:dyDescent="0.2">
      <c r="A6166" s="49">
        <v>6165</v>
      </c>
      <c r="B6166" s="54">
        <v>43722</v>
      </c>
      <c r="C6166">
        <v>21</v>
      </c>
      <c r="D6166" s="2">
        <v>5297.039427820021</v>
      </c>
      <c r="E6166" s="2">
        <v>1560.1422441460645</v>
      </c>
      <c r="F6166" s="2">
        <v>0</v>
      </c>
      <c r="G6166" s="55"/>
    </row>
    <row r="6167" spans="1:7" x14ac:dyDescent="0.2">
      <c r="A6167" s="49">
        <v>6166</v>
      </c>
      <c r="B6167" s="54">
        <v>43722</v>
      </c>
      <c r="C6167">
        <v>22</v>
      </c>
      <c r="D6167" s="2">
        <v>5406.6921655513133</v>
      </c>
      <c r="E6167" s="2">
        <v>1403.6257746618987</v>
      </c>
      <c r="F6167" s="2">
        <v>0</v>
      </c>
      <c r="G6167" s="55"/>
    </row>
    <row r="6168" spans="1:7" x14ac:dyDescent="0.2">
      <c r="A6168" s="49">
        <v>6167</v>
      </c>
      <c r="B6168" s="54">
        <v>43722</v>
      </c>
      <c r="C6168">
        <v>23</v>
      </c>
      <c r="D6168" s="2">
        <v>5296.5153768822192</v>
      </c>
      <c r="E6168" s="2">
        <v>1416.5020747748051</v>
      </c>
      <c r="F6168" s="2">
        <v>0</v>
      </c>
      <c r="G6168" s="55"/>
    </row>
    <row r="6169" spans="1:7" x14ac:dyDescent="0.2">
      <c r="A6169" s="49">
        <v>6168</v>
      </c>
      <c r="B6169" s="54">
        <v>43722</v>
      </c>
      <c r="C6169">
        <v>24</v>
      </c>
      <c r="D6169" s="2">
        <v>5183.3865134711214</v>
      </c>
      <c r="E6169" s="2">
        <v>1347.8309979630546</v>
      </c>
      <c r="F6169" s="2">
        <v>0</v>
      </c>
      <c r="G6169" s="55"/>
    </row>
    <row r="6170" spans="1:7" x14ac:dyDescent="0.2">
      <c r="A6170" s="49">
        <v>6169</v>
      </c>
      <c r="B6170" s="54">
        <v>43723</v>
      </c>
      <c r="C6170">
        <v>1</v>
      </c>
      <c r="D6170" s="2">
        <v>5028.8690561996364</v>
      </c>
      <c r="E6170" s="2">
        <v>1036.9541007190455</v>
      </c>
      <c r="F6170" s="2">
        <v>0</v>
      </c>
      <c r="G6170" s="55"/>
    </row>
    <row r="6171" spans="1:7" x14ac:dyDescent="0.2">
      <c r="A6171" s="49">
        <v>6170</v>
      </c>
      <c r="B6171" s="54">
        <v>43723</v>
      </c>
      <c r="C6171">
        <v>2</v>
      </c>
      <c r="D6171" s="2">
        <v>4892.4433634366987</v>
      </c>
      <c r="E6171" s="2">
        <v>875.59084168295328</v>
      </c>
      <c r="F6171" s="2">
        <v>0</v>
      </c>
      <c r="G6171" s="55"/>
    </row>
    <row r="6172" spans="1:7" x14ac:dyDescent="0.2">
      <c r="A6172" s="49">
        <v>6171</v>
      </c>
      <c r="B6172" s="54">
        <v>43723</v>
      </c>
      <c r="C6172">
        <v>3</v>
      </c>
      <c r="D6172" s="2">
        <v>4836.6342483439585</v>
      </c>
      <c r="E6172" s="2">
        <v>886.53244507601858</v>
      </c>
      <c r="F6172" s="2">
        <v>0</v>
      </c>
      <c r="G6172" s="55"/>
    </row>
    <row r="6173" spans="1:7" x14ac:dyDescent="0.2">
      <c r="A6173" s="49">
        <v>6172</v>
      </c>
      <c r="B6173" s="54">
        <v>43723</v>
      </c>
      <c r="C6173">
        <v>4</v>
      </c>
      <c r="D6173" s="2">
        <v>4801.84847270507</v>
      </c>
      <c r="E6173" s="2">
        <v>849.16670566947482</v>
      </c>
      <c r="F6173" s="2">
        <v>0</v>
      </c>
      <c r="G6173" s="55"/>
    </row>
    <row r="6174" spans="1:7" x14ac:dyDescent="0.2">
      <c r="A6174" s="49">
        <v>6173</v>
      </c>
      <c r="B6174" s="54">
        <v>43723</v>
      </c>
      <c r="C6174">
        <v>5</v>
      </c>
      <c r="D6174" s="2">
        <v>4781.4202884339848</v>
      </c>
      <c r="E6174" s="2">
        <v>826.59716899992884</v>
      </c>
      <c r="F6174" s="2">
        <v>0</v>
      </c>
      <c r="G6174" s="55"/>
    </row>
    <row r="6175" spans="1:7" x14ac:dyDescent="0.2">
      <c r="A6175" s="49">
        <v>6174</v>
      </c>
      <c r="B6175" s="54">
        <v>43723</v>
      </c>
      <c r="C6175">
        <v>6</v>
      </c>
      <c r="D6175" s="2">
        <v>4789.8573915960014</v>
      </c>
      <c r="E6175" s="2">
        <v>820.22772777973478</v>
      </c>
      <c r="F6175" s="2">
        <v>0</v>
      </c>
      <c r="G6175" s="55"/>
    </row>
    <row r="6176" spans="1:7" x14ac:dyDescent="0.2">
      <c r="A6176" s="49">
        <v>6175</v>
      </c>
      <c r="B6176" s="54">
        <v>43723</v>
      </c>
      <c r="C6176">
        <v>7</v>
      </c>
      <c r="D6176" s="2">
        <v>4820.7632368459381</v>
      </c>
      <c r="E6176" s="2">
        <v>816.62821908061107</v>
      </c>
      <c r="F6176" s="2">
        <v>0.72589461306277758</v>
      </c>
      <c r="G6176" s="55"/>
    </row>
    <row r="6177" spans="1:7" x14ac:dyDescent="0.2">
      <c r="A6177" s="49">
        <v>6176</v>
      </c>
      <c r="B6177" s="54">
        <v>43723</v>
      </c>
      <c r="C6177">
        <v>8</v>
      </c>
      <c r="D6177" s="2">
        <v>4944.1713271747367</v>
      </c>
      <c r="E6177" s="2">
        <v>780.69440879569584</v>
      </c>
      <c r="F6177" s="2">
        <v>29.963059450538996</v>
      </c>
      <c r="G6177" s="55"/>
    </row>
    <row r="6178" spans="1:7" x14ac:dyDescent="0.2">
      <c r="A6178" s="49">
        <v>6177</v>
      </c>
      <c r="B6178" s="54">
        <v>43723</v>
      </c>
      <c r="C6178">
        <v>9</v>
      </c>
      <c r="D6178" s="2">
        <v>5037.9875860200254</v>
      </c>
      <c r="E6178" s="2">
        <v>744.72650034275262</v>
      </c>
      <c r="F6178" s="2">
        <v>293.0188486792718</v>
      </c>
      <c r="G6178" s="55"/>
    </row>
    <row r="6179" spans="1:7" x14ac:dyDescent="0.2">
      <c r="A6179" s="49">
        <v>6178</v>
      </c>
      <c r="B6179" s="54">
        <v>43723</v>
      </c>
      <c r="C6179">
        <v>10</v>
      </c>
      <c r="D6179" s="2">
        <v>5054.3605848082098</v>
      </c>
      <c r="E6179" s="2">
        <v>703.34625896769796</v>
      </c>
      <c r="F6179" s="2">
        <v>667.43378978123428</v>
      </c>
      <c r="G6179" s="55"/>
    </row>
    <row r="6180" spans="1:7" x14ac:dyDescent="0.2">
      <c r="A6180" s="49">
        <v>6179</v>
      </c>
      <c r="B6180" s="54">
        <v>43723</v>
      </c>
      <c r="C6180">
        <v>11</v>
      </c>
      <c r="D6180" s="2">
        <v>5182.7027741344718</v>
      </c>
      <c r="E6180" s="2">
        <v>733.48725485401644</v>
      </c>
      <c r="F6180" s="2">
        <v>1001.8319545556303</v>
      </c>
      <c r="G6180" s="55"/>
    </row>
    <row r="6181" spans="1:7" x14ac:dyDescent="0.2">
      <c r="A6181" s="49">
        <v>6180</v>
      </c>
      <c r="B6181" s="54">
        <v>43723</v>
      </c>
      <c r="C6181">
        <v>12</v>
      </c>
      <c r="D6181" s="2">
        <v>5228.5961704387964</v>
      </c>
      <c r="E6181" s="2">
        <v>1059.546812735997</v>
      </c>
      <c r="F6181" s="2">
        <v>1217.278165350054</v>
      </c>
      <c r="G6181" s="55"/>
    </row>
    <row r="6182" spans="1:7" x14ac:dyDescent="0.2">
      <c r="A6182" s="49">
        <v>6181</v>
      </c>
      <c r="B6182" s="54">
        <v>43723</v>
      </c>
      <c r="C6182">
        <v>13</v>
      </c>
      <c r="D6182" s="2">
        <v>5248.4282802084654</v>
      </c>
      <c r="E6182" s="2">
        <v>1088.0777143662719</v>
      </c>
      <c r="F6182" s="2">
        <v>1333.0153584087243</v>
      </c>
      <c r="G6182" s="55"/>
    </row>
    <row r="6183" spans="1:7" x14ac:dyDescent="0.2">
      <c r="A6183" s="49">
        <v>6182</v>
      </c>
      <c r="B6183" s="54">
        <v>43723</v>
      </c>
      <c r="C6183">
        <v>14</v>
      </c>
      <c r="D6183" s="2">
        <v>5202.8519448628313</v>
      </c>
      <c r="E6183" s="2">
        <v>1079.7994274417103</v>
      </c>
      <c r="F6183" s="2">
        <v>1322.6876934780603</v>
      </c>
      <c r="G6183" s="55"/>
    </row>
    <row r="6184" spans="1:7" x14ac:dyDescent="0.2">
      <c r="A6184" s="49">
        <v>6183</v>
      </c>
      <c r="B6184" s="54">
        <v>43723</v>
      </c>
      <c r="C6184">
        <v>15</v>
      </c>
      <c r="D6184" s="2">
        <v>5181.4588402559266</v>
      </c>
      <c r="E6184" s="2">
        <v>1052.4124474628832</v>
      </c>
      <c r="F6184" s="2">
        <v>1286.7965621604121</v>
      </c>
      <c r="G6184" s="55"/>
    </row>
    <row r="6185" spans="1:7" x14ac:dyDescent="0.2">
      <c r="A6185" s="49">
        <v>6184</v>
      </c>
      <c r="B6185" s="54">
        <v>43723</v>
      </c>
      <c r="C6185">
        <v>16</v>
      </c>
      <c r="D6185" s="2">
        <v>5229.928020554009</v>
      </c>
      <c r="E6185" s="2">
        <v>1001.9750633571437</v>
      </c>
      <c r="F6185" s="2">
        <v>1166.584499282307</v>
      </c>
      <c r="G6185" s="55"/>
    </row>
    <row r="6186" spans="1:7" x14ac:dyDescent="0.2">
      <c r="A6186" s="49">
        <v>6185</v>
      </c>
      <c r="B6186" s="54">
        <v>43723</v>
      </c>
      <c r="C6186">
        <v>17</v>
      </c>
      <c r="D6186" s="2">
        <v>5277.9196677302007</v>
      </c>
      <c r="E6186" s="2">
        <v>1049.3084022734206</v>
      </c>
      <c r="F6186" s="2">
        <v>976.94099630841868</v>
      </c>
      <c r="G6186" s="55"/>
    </row>
    <row r="6187" spans="1:7" x14ac:dyDescent="0.2">
      <c r="A6187" s="49">
        <v>6186</v>
      </c>
      <c r="B6187" s="54">
        <v>43723</v>
      </c>
      <c r="C6187">
        <v>18</v>
      </c>
      <c r="D6187" s="2">
        <v>5288.7187165605565</v>
      </c>
      <c r="E6187" s="2">
        <v>1010.9808857028739</v>
      </c>
      <c r="F6187" s="2">
        <v>674.72794863745889</v>
      </c>
      <c r="G6187" s="55"/>
    </row>
    <row r="6188" spans="1:7" x14ac:dyDescent="0.2">
      <c r="A6188" s="49">
        <v>6187</v>
      </c>
      <c r="B6188" s="54">
        <v>43723</v>
      </c>
      <c r="C6188">
        <v>19</v>
      </c>
      <c r="D6188" s="2">
        <v>5328.0992215894375</v>
      </c>
      <c r="E6188" s="2">
        <v>978.80591571061564</v>
      </c>
      <c r="F6188" s="2">
        <v>305.05417852232347</v>
      </c>
      <c r="G6188" s="55"/>
    </row>
    <row r="6189" spans="1:7" x14ac:dyDescent="0.2">
      <c r="A6189" s="49">
        <v>6188</v>
      </c>
      <c r="B6189" s="54">
        <v>43723</v>
      </c>
      <c r="C6189">
        <v>20</v>
      </c>
      <c r="D6189" s="2">
        <v>5297.2570610999901</v>
      </c>
      <c r="E6189" s="2">
        <v>985.91253876037604</v>
      </c>
      <c r="F6189" s="2">
        <v>42.117326266487666</v>
      </c>
      <c r="G6189" s="55"/>
    </row>
    <row r="6190" spans="1:7" x14ac:dyDescent="0.2">
      <c r="A6190" s="49">
        <v>6189</v>
      </c>
      <c r="B6190" s="54">
        <v>43723</v>
      </c>
      <c r="C6190">
        <v>21</v>
      </c>
      <c r="D6190" s="2">
        <v>5317.2022862374233</v>
      </c>
      <c r="E6190" s="2">
        <v>1006.1305383524905</v>
      </c>
      <c r="F6190" s="2">
        <v>0</v>
      </c>
      <c r="G6190" s="55"/>
    </row>
    <row r="6191" spans="1:7" x14ac:dyDescent="0.2">
      <c r="A6191" s="49">
        <v>6190</v>
      </c>
      <c r="B6191" s="54">
        <v>43723</v>
      </c>
      <c r="C6191">
        <v>22</v>
      </c>
      <c r="D6191" s="2">
        <v>5416.3907772077318</v>
      </c>
      <c r="E6191" s="2">
        <v>977.82327943633345</v>
      </c>
      <c r="F6191" s="2">
        <v>0</v>
      </c>
      <c r="G6191" s="55"/>
    </row>
    <row r="6192" spans="1:7" x14ac:dyDescent="0.2">
      <c r="A6192" s="49">
        <v>6191</v>
      </c>
      <c r="B6192" s="54">
        <v>43723</v>
      </c>
      <c r="C6192">
        <v>23</v>
      </c>
      <c r="D6192" s="2">
        <v>5316.718357722556</v>
      </c>
      <c r="E6192" s="2">
        <v>887.7403038847782</v>
      </c>
      <c r="F6192" s="2">
        <v>0</v>
      </c>
      <c r="G6192" s="55"/>
    </row>
    <row r="6193" spans="1:7" x14ac:dyDescent="0.2">
      <c r="A6193" s="49">
        <v>6192</v>
      </c>
      <c r="B6193" s="54">
        <v>43723</v>
      </c>
      <c r="C6193">
        <v>24</v>
      </c>
      <c r="D6193" s="2">
        <v>5183.6872548569281</v>
      </c>
      <c r="E6193" s="2">
        <v>763.12210813534432</v>
      </c>
      <c r="F6193" s="2">
        <v>0</v>
      </c>
      <c r="G6193" s="55"/>
    </row>
    <row r="6194" spans="1:7" x14ac:dyDescent="0.2">
      <c r="A6194" s="49">
        <v>6193</v>
      </c>
      <c r="B6194" s="54">
        <v>43724</v>
      </c>
      <c r="C6194">
        <v>1</v>
      </c>
      <c r="D6194" s="2">
        <v>5051.0913017619314</v>
      </c>
      <c r="E6194" s="2">
        <v>685.57738094380761</v>
      </c>
      <c r="F6194" s="2">
        <v>0</v>
      </c>
      <c r="G6194" s="55"/>
    </row>
    <row r="6195" spans="1:7" x14ac:dyDescent="0.2">
      <c r="A6195" s="49">
        <v>6194</v>
      </c>
      <c r="B6195" s="54">
        <v>43724</v>
      </c>
      <c r="C6195">
        <v>2</v>
      </c>
      <c r="D6195" s="2">
        <v>4901.9107391508769</v>
      </c>
      <c r="E6195" s="2">
        <v>608.67297250181753</v>
      </c>
      <c r="F6195" s="2">
        <v>0</v>
      </c>
      <c r="G6195" s="55"/>
    </row>
    <row r="6196" spans="1:7" x14ac:dyDescent="0.2">
      <c r="A6196" s="49">
        <v>6195</v>
      </c>
      <c r="B6196" s="54">
        <v>43724</v>
      </c>
      <c r="C6196">
        <v>3</v>
      </c>
      <c r="D6196" s="2">
        <v>4835.2198827607399</v>
      </c>
      <c r="E6196" s="2">
        <v>605.15437714044117</v>
      </c>
      <c r="F6196" s="2">
        <v>0</v>
      </c>
      <c r="G6196" s="55"/>
    </row>
    <row r="6197" spans="1:7" x14ac:dyDescent="0.2">
      <c r="A6197" s="49">
        <v>6196</v>
      </c>
      <c r="B6197" s="54">
        <v>43724</v>
      </c>
      <c r="C6197">
        <v>4</v>
      </c>
      <c r="D6197" s="2">
        <v>4802.6207190834084</v>
      </c>
      <c r="E6197" s="2">
        <v>589.34926312961102</v>
      </c>
      <c r="F6197" s="2">
        <v>0</v>
      </c>
      <c r="G6197" s="55"/>
    </row>
    <row r="6198" spans="1:7" x14ac:dyDescent="0.2">
      <c r="A6198" s="49">
        <v>6197</v>
      </c>
      <c r="B6198" s="54">
        <v>43724</v>
      </c>
      <c r="C6198">
        <v>5</v>
      </c>
      <c r="D6198" s="2">
        <v>4753.4601884519352</v>
      </c>
      <c r="E6198" s="2">
        <v>577.21339616599721</v>
      </c>
      <c r="F6198" s="2">
        <v>0</v>
      </c>
      <c r="G6198" s="55"/>
    </row>
    <row r="6199" spans="1:7" x14ac:dyDescent="0.2">
      <c r="A6199" s="49">
        <v>6198</v>
      </c>
      <c r="B6199" s="54">
        <v>43724</v>
      </c>
      <c r="C6199">
        <v>6</v>
      </c>
      <c r="D6199" s="2">
        <v>4759.5830997889707</v>
      </c>
      <c r="E6199" s="2">
        <v>580.3540441955256</v>
      </c>
      <c r="F6199" s="2">
        <v>0</v>
      </c>
      <c r="G6199" s="55"/>
    </row>
    <row r="6200" spans="1:7" x14ac:dyDescent="0.2">
      <c r="A6200" s="49">
        <v>6199</v>
      </c>
      <c r="B6200" s="54">
        <v>43724</v>
      </c>
      <c r="C6200">
        <v>7</v>
      </c>
      <c r="D6200" s="2">
        <v>4795.0237055854732</v>
      </c>
      <c r="E6200" s="2">
        <v>616.23709127741222</v>
      </c>
      <c r="F6200" s="2">
        <v>0.3111826873811035</v>
      </c>
      <c r="G6200" s="55"/>
    </row>
    <row r="6201" spans="1:7" x14ac:dyDescent="0.2">
      <c r="A6201" s="49">
        <v>6200</v>
      </c>
      <c r="B6201" s="54">
        <v>43724</v>
      </c>
      <c r="C6201">
        <v>8</v>
      </c>
      <c r="D6201" s="2">
        <v>4896.8759800063508</v>
      </c>
      <c r="E6201" s="2">
        <v>869.66934390995834</v>
      </c>
      <c r="F6201" s="2">
        <v>26.252652258719088</v>
      </c>
      <c r="G6201" s="55"/>
    </row>
    <row r="6202" spans="1:7" x14ac:dyDescent="0.2">
      <c r="A6202" s="49">
        <v>6201</v>
      </c>
      <c r="B6202" s="54">
        <v>43724</v>
      </c>
      <c r="C6202">
        <v>9</v>
      </c>
      <c r="D6202" s="2">
        <v>5024.1217378277679</v>
      </c>
      <c r="E6202" s="2">
        <v>920.46989629838515</v>
      </c>
      <c r="F6202" s="2">
        <v>262.14872500036364</v>
      </c>
      <c r="G6202" s="55"/>
    </row>
    <row r="6203" spans="1:7" x14ac:dyDescent="0.2">
      <c r="A6203" s="49">
        <v>6202</v>
      </c>
      <c r="B6203" s="54">
        <v>43724</v>
      </c>
      <c r="C6203">
        <v>10</v>
      </c>
      <c r="D6203" s="2">
        <v>5082.6949103995639</v>
      </c>
      <c r="E6203" s="2">
        <v>715.2180668696451</v>
      </c>
      <c r="F6203" s="2">
        <v>668.74060670033555</v>
      </c>
      <c r="G6203" s="55"/>
    </row>
    <row r="6204" spans="1:7" x14ac:dyDescent="0.2">
      <c r="A6204" s="49">
        <v>6203</v>
      </c>
      <c r="B6204" s="54">
        <v>43724</v>
      </c>
      <c r="C6204">
        <v>11</v>
      </c>
      <c r="D6204" s="2">
        <v>5187.3761970821733</v>
      </c>
      <c r="E6204" s="2">
        <v>537.56532613384024</v>
      </c>
      <c r="F6204" s="2">
        <v>1003.6855188959712</v>
      </c>
      <c r="G6204" s="55"/>
    </row>
    <row r="6205" spans="1:7" x14ac:dyDescent="0.2">
      <c r="A6205" s="49">
        <v>6204</v>
      </c>
      <c r="B6205" s="54">
        <v>43724</v>
      </c>
      <c r="C6205">
        <v>12</v>
      </c>
      <c r="D6205" s="2">
        <v>5227.7787259056604</v>
      </c>
      <c r="E6205" s="2">
        <v>319.70622377099937</v>
      </c>
      <c r="F6205" s="2">
        <v>1236.9541192666591</v>
      </c>
      <c r="G6205" s="55"/>
    </row>
    <row r="6206" spans="1:7" x14ac:dyDescent="0.2">
      <c r="A6206" s="49">
        <v>6205</v>
      </c>
      <c r="B6206" s="54">
        <v>43724</v>
      </c>
      <c r="C6206">
        <v>13</v>
      </c>
      <c r="D6206" s="2">
        <v>5256.5483833506651</v>
      </c>
      <c r="E6206" s="2">
        <v>200.11031805377192</v>
      </c>
      <c r="F6206" s="2">
        <v>1338.6231926879964</v>
      </c>
      <c r="G6206" s="55"/>
    </row>
    <row r="6207" spans="1:7" x14ac:dyDescent="0.2">
      <c r="A6207" s="49">
        <v>6206</v>
      </c>
      <c r="B6207" s="54">
        <v>43724</v>
      </c>
      <c r="C6207">
        <v>14</v>
      </c>
      <c r="D6207" s="2">
        <v>5223.4394754743562</v>
      </c>
      <c r="E6207" s="2">
        <v>175.02066351399165</v>
      </c>
      <c r="F6207" s="2">
        <v>1365.1475279684851</v>
      </c>
      <c r="G6207" s="55"/>
    </row>
    <row r="6208" spans="1:7" x14ac:dyDescent="0.2">
      <c r="A6208" s="49">
        <v>6207</v>
      </c>
      <c r="B6208" s="54">
        <v>43724</v>
      </c>
      <c r="C6208">
        <v>15</v>
      </c>
      <c r="D6208" s="2">
        <v>5216.2431638022408</v>
      </c>
      <c r="E6208" s="2">
        <v>222.91597999796073</v>
      </c>
      <c r="F6208" s="2">
        <v>1315.070457646495</v>
      </c>
      <c r="G6208" s="55"/>
    </row>
    <row r="6209" spans="1:7" x14ac:dyDescent="0.2">
      <c r="A6209" s="49">
        <v>6208</v>
      </c>
      <c r="B6209" s="54">
        <v>43724</v>
      </c>
      <c r="C6209">
        <v>16</v>
      </c>
      <c r="D6209" s="2">
        <v>5259.7492092140283</v>
      </c>
      <c r="E6209" s="2">
        <v>315.68764131763322</v>
      </c>
      <c r="F6209" s="2">
        <v>1174.2621492310168</v>
      </c>
      <c r="G6209" s="55"/>
    </row>
    <row r="6210" spans="1:7" x14ac:dyDescent="0.2">
      <c r="A6210" s="49">
        <v>6209</v>
      </c>
      <c r="B6210" s="54">
        <v>43724</v>
      </c>
      <c r="C6210">
        <v>17</v>
      </c>
      <c r="D6210" s="2">
        <v>5288.2184947267015</v>
      </c>
      <c r="E6210" s="2">
        <v>404.32853215270427</v>
      </c>
      <c r="F6210" s="2">
        <v>945.04098866243953</v>
      </c>
      <c r="G6210" s="55"/>
    </row>
    <row r="6211" spans="1:7" x14ac:dyDescent="0.2">
      <c r="A6211" s="49">
        <v>6210</v>
      </c>
      <c r="B6211" s="54">
        <v>43724</v>
      </c>
      <c r="C6211">
        <v>18</v>
      </c>
      <c r="D6211" s="2">
        <v>5292.1706372438357</v>
      </c>
      <c r="E6211" s="2">
        <v>474.54885761532523</v>
      </c>
      <c r="F6211" s="2">
        <v>648.78588362443816</v>
      </c>
      <c r="G6211" s="55"/>
    </row>
    <row r="6212" spans="1:7" x14ac:dyDescent="0.2">
      <c r="A6212" s="49">
        <v>6211</v>
      </c>
      <c r="B6212" s="54">
        <v>43724</v>
      </c>
      <c r="C6212">
        <v>19</v>
      </c>
      <c r="D6212" s="2">
        <v>5320.4315636924212</v>
      </c>
      <c r="E6212" s="2">
        <v>557.36693116739389</v>
      </c>
      <c r="F6212" s="2">
        <v>289.63609085793655</v>
      </c>
      <c r="G6212" s="55"/>
    </row>
    <row r="6213" spans="1:7" x14ac:dyDescent="0.2">
      <c r="A6213" s="49">
        <v>6212</v>
      </c>
      <c r="B6213" s="54">
        <v>43724</v>
      </c>
      <c r="C6213">
        <v>20</v>
      </c>
      <c r="D6213" s="2">
        <v>5273.9652391870641</v>
      </c>
      <c r="E6213" s="2">
        <v>542.61394101748635</v>
      </c>
      <c r="F6213" s="2">
        <v>42.489393062075024</v>
      </c>
      <c r="G6213" s="55"/>
    </row>
    <row r="6214" spans="1:7" x14ac:dyDescent="0.2">
      <c r="A6214" s="49">
        <v>6213</v>
      </c>
      <c r="B6214" s="54">
        <v>43724</v>
      </c>
      <c r="C6214">
        <v>21</v>
      </c>
      <c r="D6214" s="2">
        <v>5321.4787689567966</v>
      </c>
      <c r="E6214" s="2">
        <v>467.15769476429784</v>
      </c>
      <c r="F6214" s="2">
        <v>0</v>
      </c>
      <c r="G6214" s="55"/>
    </row>
    <row r="6215" spans="1:7" x14ac:dyDescent="0.2">
      <c r="A6215" s="49">
        <v>6214</v>
      </c>
      <c r="B6215" s="54">
        <v>43724</v>
      </c>
      <c r="C6215">
        <v>22</v>
      </c>
      <c r="D6215" s="2">
        <v>5413.5689217680056</v>
      </c>
      <c r="E6215" s="2">
        <v>429.69768376187119</v>
      </c>
      <c r="F6215" s="2">
        <v>0</v>
      </c>
      <c r="G6215" s="55"/>
    </row>
    <row r="6216" spans="1:7" x14ac:dyDescent="0.2">
      <c r="A6216" s="49">
        <v>6215</v>
      </c>
      <c r="B6216" s="54">
        <v>43724</v>
      </c>
      <c r="C6216">
        <v>23</v>
      </c>
      <c r="D6216" s="2">
        <v>5322.6555758419927</v>
      </c>
      <c r="E6216" s="2">
        <v>879.94801518120346</v>
      </c>
      <c r="F6216" s="2">
        <v>0</v>
      </c>
      <c r="G6216" s="55"/>
    </row>
    <row r="6217" spans="1:7" x14ac:dyDescent="0.2">
      <c r="A6217" s="49">
        <v>6216</v>
      </c>
      <c r="B6217" s="54">
        <v>43724</v>
      </c>
      <c r="C6217">
        <v>24</v>
      </c>
      <c r="D6217" s="2">
        <v>5208.2741700487786</v>
      </c>
      <c r="E6217" s="2">
        <v>1307.0411101679124</v>
      </c>
      <c r="F6217" s="2">
        <v>0</v>
      </c>
      <c r="G6217" s="55"/>
    </row>
    <row r="6218" spans="1:7" x14ac:dyDescent="0.2">
      <c r="A6218" s="49">
        <v>6217</v>
      </c>
      <c r="B6218" s="54">
        <v>43725</v>
      </c>
      <c r="C6218">
        <v>1</v>
      </c>
      <c r="D6218" s="2">
        <v>5040.6575661246352</v>
      </c>
      <c r="E6218" s="2">
        <v>1261.4453519444614</v>
      </c>
      <c r="F6218" s="2">
        <v>0</v>
      </c>
      <c r="G6218" s="55"/>
    </row>
    <row r="6219" spans="1:7" x14ac:dyDescent="0.2">
      <c r="A6219" s="49">
        <v>6218</v>
      </c>
      <c r="B6219" s="54">
        <v>43725</v>
      </c>
      <c r="C6219">
        <v>2</v>
      </c>
      <c r="D6219" s="2">
        <v>4896.0611471279053</v>
      </c>
      <c r="E6219" s="2">
        <v>1272.5594337031184</v>
      </c>
      <c r="F6219" s="2">
        <v>0</v>
      </c>
      <c r="G6219" s="55"/>
    </row>
    <row r="6220" spans="1:7" x14ac:dyDescent="0.2">
      <c r="A6220" s="49">
        <v>6219</v>
      </c>
      <c r="B6220" s="54">
        <v>43725</v>
      </c>
      <c r="C6220">
        <v>3</v>
      </c>
      <c r="D6220" s="2">
        <v>4844.765249478527</v>
      </c>
      <c r="E6220" s="2">
        <v>1276.8556626707568</v>
      </c>
      <c r="F6220" s="2">
        <v>0</v>
      </c>
      <c r="G6220" s="55"/>
    </row>
    <row r="6221" spans="1:7" x14ac:dyDescent="0.2">
      <c r="A6221" s="49">
        <v>6220</v>
      </c>
      <c r="B6221" s="54">
        <v>43725</v>
      </c>
      <c r="C6221">
        <v>4</v>
      </c>
      <c r="D6221" s="2">
        <v>4806.535442844488</v>
      </c>
      <c r="E6221" s="2">
        <v>1263.8835033634909</v>
      </c>
      <c r="F6221" s="2">
        <v>0</v>
      </c>
      <c r="G6221" s="55"/>
    </row>
    <row r="6222" spans="1:7" x14ac:dyDescent="0.2">
      <c r="A6222" s="49">
        <v>6221</v>
      </c>
      <c r="B6222" s="54">
        <v>43725</v>
      </c>
      <c r="C6222">
        <v>5</v>
      </c>
      <c r="D6222" s="2">
        <v>4791.4353310942988</v>
      </c>
      <c r="E6222" s="2">
        <v>1267.9242065044975</v>
      </c>
      <c r="F6222" s="2">
        <v>0</v>
      </c>
      <c r="G6222" s="55"/>
    </row>
    <row r="6223" spans="1:7" x14ac:dyDescent="0.2">
      <c r="A6223" s="49">
        <v>6222</v>
      </c>
      <c r="B6223" s="54">
        <v>43725</v>
      </c>
      <c r="C6223">
        <v>6</v>
      </c>
      <c r="D6223" s="2">
        <v>4796.6830138933119</v>
      </c>
      <c r="E6223" s="2">
        <v>1368.1097983642883</v>
      </c>
      <c r="F6223" s="2">
        <v>0</v>
      </c>
      <c r="G6223" s="55"/>
    </row>
    <row r="6224" spans="1:7" x14ac:dyDescent="0.2">
      <c r="A6224" s="49">
        <v>6223</v>
      </c>
      <c r="B6224" s="54">
        <v>43725</v>
      </c>
      <c r="C6224">
        <v>7</v>
      </c>
      <c r="D6224" s="2">
        <v>4815.9133802733295</v>
      </c>
      <c r="E6224" s="2">
        <v>1426.6426647259807</v>
      </c>
      <c r="F6224" s="2">
        <v>0.67005377805960686</v>
      </c>
      <c r="G6224" s="55"/>
    </row>
    <row r="6225" spans="1:7" x14ac:dyDescent="0.2">
      <c r="A6225" s="49">
        <v>6224</v>
      </c>
      <c r="B6225" s="54">
        <v>43725</v>
      </c>
      <c r="C6225">
        <v>8</v>
      </c>
      <c r="D6225" s="2">
        <v>4958.5392452513215</v>
      </c>
      <c r="E6225" s="2">
        <v>1467.3378883825924</v>
      </c>
      <c r="F6225" s="2">
        <v>19.357434650602411</v>
      </c>
      <c r="G6225" s="55"/>
    </row>
    <row r="6226" spans="1:7" x14ac:dyDescent="0.2">
      <c r="A6226" s="49">
        <v>6225</v>
      </c>
      <c r="B6226" s="54">
        <v>43725</v>
      </c>
      <c r="C6226">
        <v>9</v>
      </c>
      <c r="D6226" s="2">
        <v>5031.6187510446589</v>
      </c>
      <c r="E6226" s="2">
        <v>1449.9038992074252</v>
      </c>
      <c r="F6226" s="2">
        <v>210.62677781714623</v>
      </c>
      <c r="G6226" s="55"/>
    </row>
    <row r="6227" spans="1:7" x14ac:dyDescent="0.2">
      <c r="A6227" s="49">
        <v>6226</v>
      </c>
      <c r="B6227" s="54">
        <v>43725</v>
      </c>
      <c r="C6227">
        <v>10</v>
      </c>
      <c r="D6227" s="2">
        <v>5044.7217468012577</v>
      </c>
      <c r="E6227" s="2">
        <v>1356.1715997959272</v>
      </c>
      <c r="F6227" s="2">
        <v>535.97921849738304</v>
      </c>
      <c r="G6227" s="55"/>
    </row>
    <row r="6228" spans="1:7" x14ac:dyDescent="0.2">
      <c r="A6228" s="49">
        <v>6227</v>
      </c>
      <c r="B6228" s="54">
        <v>43725</v>
      </c>
      <c r="C6228">
        <v>11</v>
      </c>
      <c r="D6228" s="2">
        <v>5157.1323923498394</v>
      </c>
      <c r="E6228" s="2">
        <v>1322.0989952076307</v>
      </c>
      <c r="F6228" s="2">
        <v>819.38404537254121</v>
      </c>
      <c r="G6228" s="55"/>
    </row>
    <row r="6229" spans="1:7" x14ac:dyDescent="0.2">
      <c r="A6229" s="49">
        <v>6228</v>
      </c>
      <c r="B6229" s="54">
        <v>43725</v>
      </c>
      <c r="C6229">
        <v>12</v>
      </c>
      <c r="D6229" s="2">
        <v>5221.2353060499354</v>
      </c>
      <c r="E6229" s="2">
        <v>1214.1028434467476</v>
      </c>
      <c r="F6229" s="2">
        <v>1054.1635890531734</v>
      </c>
      <c r="G6229" s="55"/>
    </row>
    <row r="6230" spans="1:7" x14ac:dyDescent="0.2">
      <c r="A6230" s="49">
        <v>6229</v>
      </c>
      <c r="B6230" s="54">
        <v>43725</v>
      </c>
      <c r="C6230">
        <v>13</v>
      </c>
      <c r="D6230" s="2">
        <v>5224.3044115969569</v>
      </c>
      <c r="E6230" s="2">
        <v>1029.1740654439132</v>
      </c>
      <c r="F6230" s="2">
        <v>1145.0925836734873</v>
      </c>
      <c r="G6230" s="55"/>
    </row>
    <row r="6231" spans="1:7" x14ac:dyDescent="0.2">
      <c r="A6231" s="49">
        <v>6230</v>
      </c>
      <c r="B6231" s="54">
        <v>43725</v>
      </c>
      <c r="C6231">
        <v>14</v>
      </c>
      <c r="D6231" s="2">
        <v>5202.11557886624</v>
      </c>
      <c r="E6231" s="2">
        <v>879.95635440903038</v>
      </c>
      <c r="F6231" s="2">
        <v>1174.7346098005482</v>
      </c>
      <c r="G6231" s="55"/>
    </row>
    <row r="6232" spans="1:7" x14ac:dyDescent="0.2">
      <c r="A6232" s="49">
        <v>6231</v>
      </c>
      <c r="B6232" s="54">
        <v>43725</v>
      </c>
      <c r="C6232">
        <v>15</v>
      </c>
      <c r="D6232" s="2">
        <v>5157.0743795317976</v>
      </c>
      <c r="E6232" s="2">
        <v>788.11233022491524</v>
      </c>
      <c r="F6232" s="2">
        <v>1088.7829669454593</v>
      </c>
      <c r="G6232" s="55"/>
    </row>
    <row r="6233" spans="1:7" x14ac:dyDescent="0.2">
      <c r="A6233" s="49">
        <v>6232</v>
      </c>
      <c r="B6233" s="54">
        <v>43725</v>
      </c>
      <c r="C6233">
        <v>16</v>
      </c>
      <c r="D6233" s="2">
        <v>5224.9791492593567</v>
      </c>
      <c r="E6233" s="2">
        <v>757.27697765326457</v>
      </c>
      <c r="F6233" s="2">
        <v>1063.1589891803055</v>
      </c>
      <c r="G6233" s="55"/>
    </row>
    <row r="6234" spans="1:7" x14ac:dyDescent="0.2">
      <c r="A6234" s="49">
        <v>6233</v>
      </c>
      <c r="B6234" s="54">
        <v>43725</v>
      </c>
      <c r="C6234">
        <v>17</v>
      </c>
      <c r="D6234" s="2">
        <v>5290.9135354730397</v>
      </c>
      <c r="E6234" s="2">
        <v>720.94496739682086</v>
      </c>
      <c r="F6234" s="2">
        <v>886.031478949448</v>
      </c>
      <c r="G6234" s="55"/>
    </row>
    <row r="6235" spans="1:7" x14ac:dyDescent="0.2">
      <c r="A6235" s="49">
        <v>6234</v>
      </c>
      <c r="B6235" s="54">
        <v>43725</v>
      </c>
      <c r="C6235">
        <v>18</v>
      </c>
      <c r="D6235" s="2">
        <v>5297.3632347789107</v>
      </c>
      <c r="E6235" s="2">
        <v>707.83871873337682</v>
      </c>
      <c r="F6235" s="2">
        <v>611.85677882337563</v>
      </c>
      <c r="G6235" s="55"/>
    </row>
    <row r="6236" spans="1:7" x14ac:dyDescent="0.2">
      <c r="A6236" s="49">
        <v>6235</v>
      </c>
      <c r="B6236" s="54">
        <v>43725</v>
      </c>
      <c r="C6236">
        <v>19</v>
      </c>
      <c r="D6236" s="2">
        <v>5338.3338054581427</v>
      </c>
      <c r="E6236" s="2">
        <v>693.16375187665994</v>
      </c>
      <c r="F6236" s="2">
        <v>291.46436841060313</v>
      </c>
      <c r="G6236" s="55"/>
    </row>
    <row r="6237" spans="1:7" x14ac:dyDescent="0.2">
      <c r="A6237" s="49">
        <v>6236</v>
      </c>
      <c r="B6237" s="54">
        <v>43725</v>
      </c>
      <c r="C6237">
        <v>20</v>
      </c>
      <c r="D6237" s="2">
        <v>5266.9069079321062</v>
      </c>
      <c r="E6237" s="2">
        <v>691.83553489507779</v>
      </c>
      <c r="F6237" s="2">
        <v>51.559999600868274</v>
      </c>
      <c r="G6237" s="55"/>
    </row>
    <row r="6238" spans="1:7" x14ac:dyDescent="0.2">
      <c r="A6238" s="49">
        <v>6237</v>
      </c>
      <c r="B6238" s="54">
        <v>43725</v>
      </c>
      <c r="C6238">
        <v>21</v>
      </c>
      <c r="D6238" s="2">
        <v>5328.1226018794359</v>
      </c>
      <c r="E6238" s="2">
        <v>727.95332058805923</v>
      </c>
      <c r="F6238" s="2">
        <v>0</v>
      </c>
      <c r="G6238" s="55"/>
    </row>
    <row r="6239" spans="1:7" x14ac:dyDescent="0.2">
      <c r="A6239" s="49">
        <v>6238</v>
      </c>
      <c r="B6239" s="54">
        <v>43725</v>
      </c>
      <c r="C6239">
        <v>22</v>
      </c>
      <c r="D6239" s="2">
        <v>5414.8702718303721</v>
      </c>
      <c r="E6239" s="2">
        <v>750.32635435714303</v>
      </c>
      <c r="F6239" s="2">
        <v>0</v>
      </c>
      <c r="G6239" s="55"/>
    </row>
    <row r="6240" spans="1:7" x14ac:dyDescent="0.2">
      <c r="A6240" s="49">
        <v>6239</v>
      </c>
      <c r="B6240" s="54">
        <v>43725</v>
      </c>
      <c r="C6240">
        <v>23</v>
      </c>
      <c r="D6240" s="2">
        <v>5317.8319532607584</v>
      </c>
      <c r="E6240" s="2">
        <v>654.12809412752938</v>
      </c>
      <c r="F6240" s="2">
        <v>0</v>
      </c>
      <c r="G6240" s="55"/>
    </row>
    <row r="6241" spans="1:7" x14ac:dyDescent="0.2">
      <c r="A6241" s="49">
        <v>6240</v>
      </c>
      <c r="B6241" s="54">
        <v>43725</v>
      </c>
      <c r="C6241">
        <v>24</v>
      </c>
      <c r="D6241" s="2">
        <v>5172.9990436242679</v>
      </c>
      <c r="E6241" s="2">
        <v>580.80314235395076</v>
      </c>
      <c r="F6241" s="2">
        <v>0</v>
      </c>
      <c r="G6241" s="55"/>
    </row>
    <row r="6242" spans="1:7" x14ac:dyDescent="0.2">
      <c r="A6242" s="49">
        <v>6241</v>
      </c>
      <c r="B6242" s="54">
        <v>43726</v>
      </c>
      <c r="C6242">
        <v>1</v>
      </c>
      <c r="D6242" s="2">
        <v>4996.3671036213391</v>
      </c>
      <c r="E6242" s="2">
        <v>615.84269220522719</v>
      </c>
      <c r="F6242" s="2">
        <v>0</v>
      </c>
      <c r="G6242" s="55"/>
    </row>
    <row r="6243" spans="1:7" x14ac:dyDescent="0.2">
      <c r="A6243" s="49">
        <v>6242</v>
      </c>
      <c r="B6243" s="54">
        <v>43726</v>
      </c>
      <c r="C6243">
        <v>2</v>
      </c>
      <c r="D6243" s="2">
        <v>4888.2315573782535</v>
      </c>
      <c r="E6243" s="2">
        <v>630.52755291492122</v>
      </c>
      <c r="F6243" s="2">
        <v>0</v>
      </c>
      <c r="G6243" s="55"/>
    </row>
    <row r="6244" spans="1:7" x14ac:dyDescent="0.2">
      <c r="A6244" s="49">
        <v>6243</v>
      </c>
      <c r="B6244" s="54">
        <v>43726</v>
      </c>
      <c r="C6244">
        <v>3</v>
      </c>
      <c r="D6244" s="2">
        <v>4809.3250551512892</v>
      </c>
      <c r="E6244" s="2">
        <v>585.62593565359725</v>
      </c>
      <c r="F6244" s="2">
        <v>0</v>
      </c>
      <c r="G6244" s="55"/>
    </row>
    <row r="6245" spans="1:7" x14ac:dyDescent="0.2">
      <c r="A6245" s="49">
        <v>6244</v>
      </c>
      <c r="B6245" s="54">
        <v>43726</v>
      </c>
      <c r="C6245">
        <v>4</v>
      </c>
      <c r="D6245" s="2">
        <v>4776.6387900486789</v>
      </c>
      <c r="E6245" s="2">
        <v>561.11876134537829</v>
      </c>
      <c r="F6245" s="2">
        <v>0</v>
      </c>
      <c r="G6245" s="55"/>
    </row>
    <row r="6246" spans="1:7" x14ac:dyDescent="0.2">
      <c r="A6246" s="49">
        <v>6245</v>
      </c>
      <c r="B6246" s="54">
        <v>43726</v>
      </c>
      <c r="C6246">
        <v>5</v>
      </c>
      <c r="D6246" s="2">
        <v>4752.6843911741453</v>
      </c>
      <c r="E6246" s="2">
        <v>511.50948160144929</v>
      </c>
      <c r="F6246" s="2">
        <v>0</v>
      </c>
      <c r="G6246" s="55"/>
    </row>
    <row r="6247" spans="1:7" x14ac:dyDescent="0.2">
      <c r="A6247" s="49">
        <v>6246</v>
      </c>
      <c r="B6247" s="54">
        <v>43726</v>
      </c>
      <c r="C6247">
        <v>6</v>
      </c>
      <c r="D6247" s="2">
        <v>4750.0646546393154</v>
      </c>
      <c r="E6247" s="2">
        <v>572.98630265932229</v>
      </c>
      <c r="F6247" s="2">
        <v>0</v>
      </c>
      <c r="G6247" s="55"/>
    </row>
    <row r="6248" spans="1:7" x14ac:dyDescent="0.2">
      <c r="A6248" s="49">
        <v>6247</v>
      </c>
      <c r="B6248" s="54">
        <v>43726</v>
      </c>
      <c r="C6248">
        <v>7</v>
      </c>
      <c r="D6248" s="2">
        <v>4793.1813419773835</v>
      </c>
      <c r="E6248" s="2">
        <v>574.7851134389482</v>
      </c>
      <c r="F6248" s="2">
        <v>0.63739069499048839</v>
      </c>
      <c r="G6248" s="55"/>
    </row>
    <row r="6249" spans="1:7" x14ac:dyDescent="0.2">
      <c r="A6249" s="49">
        <v>6248</v>
      </c>
      <c r="B6249" s="54">
        <v>43726</v>
      </c>
      <c r="C6249">
        <v>8</v>
      </c>
      <c r="D6249" s="2">
        <v>4920.705819472948</v>
      </c>
      <c r="E6249" s="2">
        <v>831.60239968272344</v>
      </c>
      <c r="F6249" s="2">
        <v>13.576659263760309</v>
      </c>
      <c r="G6249" s="55"/>
    </row>
    <row r="6250" spans="1:7" x14ac:dyDescent="0.2">
      <c r="A6250" s="49">
        <v>6249</v>
      </c>
      <c r="B6250" s="54">
        <v>43726</v>
      </c>
      <c r="C6250">
        <v>9</v>
      </c>
      <c r="D6250" s="2">
        <v>5032.4133003213738</v>
      </c>
      <c r="E6250" s="2">
        <v>1168.8011279643724</v>
      </c>
      <c r="F6250" s="2">
        <v>173.30329086832964</v>
      </c>
      <c r="G6250" s="55"/>
    </row>
    <row r="6251" spans="1:7" x14ac:dyDescent="0.2">
      <c r="A6251" s="49">
        <v>6250</v>
      </c>
      <c r="B6251" s="54">
        <v>43726</v>
      </c>
      <c r="C6251">
        <v>10</v>
      </c>
      <c r="D6251" s="2">
        <v>5055.1025322833566</v>
      </c>
      <c r="E6251" s="2">
        <v>1136.4262574903637</v>
      </c>
      <c r="F6251" s="2">
        <v>503.64012791871892</v>
      </c>
      <c r="G6251" s="55"/>
    </row>
    <row r="6252" spans="1:7" x14ac:dyDescent="0.2">
      <c r="A6252" s="49">
        <v>6251</v>
      </c>
      <c r="B6252" s="54">
        <v>43726</v>
      </c>
      <c r="C6252">
        <v>11</v>
      </c>
      <c r="D6252" s="2">
        <v>5146.8099256652586</v>
      </c>
      <c r="E6252" s="2">
        <v>1097.1430524328155</v>
      </c>
      <c r="F6252" s="2">
        <v>753.58668064134622</v>
      </c>
      <c r="G6252" s="55"/>
    </row>
    <row r="6253" spans="1:7" x14ac:dyDescent="0.2">
      <c r="A6253" s="49">
        <v>6252</v>
      </c>
      <c r="B6253" s="54">
        <v>43726</v>
      </c>
      <c r="C6253">
        <v>12</v>
      </c>
      <c r="D6253" s="2">
        <v>5190.1879478213095</v>
      </c>
      <c r="E6253" s="2">
        <v>1088.8263361010563</v>
      </c>
      <c r="F6253" s="2">
        <v>913.37100767029551</v>
      </c>
      <c r="G6253" s="55"/>
    </row>
    <row r="6254" spans="1:7" x14ac:dyDescent="0.2">
      <c r="A6254" s="49">
        <v>6253</v>
      </c>
      <c r="B6254" s="54">
        <v>43726</v>
      </c>
      <c r="C6254">
        <v>13</v>
      </c>
      <c r="D6254" s="2">
        <v>5196.1949259454568</v>
      </c>
      <c r="E6254" s="2">
        <v>1072.1118173352968</v>
      </c>
      <c r="F6254" s="2">
        <v>1021.3443317403819</v>
      </c>
      <c r="G6254" s="55"/>
    </row>
    <row r="6255" spans="1:7" x14ac:dyDescent="0.2">
      <c r="A6255" s="49">
        <v>6254</v>
      </c>
      <c r="B6255" s="54">
        <v>43726</v>
      </c>
      <c r="C6255">
        <v>14</v>
      </c>
      <c r="D6255" s="2">
        <v>5158.5979851497705</v>
      </c>
      <c r="E6255" s="2">
        <v>1084.5864218718164</v>
      </c>
      <c r="F6255" s="2">
        <v>1073.6925407636968</v>
      </c>
      <c r="G6255" s="55"/>
    </row>
    <row r="6256" spans="1:7" x14ac:dyDescent="0.2">
      <c r="A6256" s="49">
        <v>6255</v>
      </c>
      <c r="B6256" s="54">
        <v>43726</v>
      </c>
      <c r="C6256">
        <v>15</v>
      </c>
      <c r="D6256" s="2">
        <v>5144.6628838449251</v>
      </c>
      <c r="E6256" s="2">
        <v>1112.3743257603055</v>
      </c>
      <c r="F6256" s="2">
        <v>1110.7968149766405</v>
      </c>
      <c r="G6256" s="55"/>
    </row>
    <row r="6257" spans="1:7" x14ac:dyDescent="0.2">
      <c r="A6257" s="49">
        <v>6256</v>
      </c>
      <c r="B6257" s="54">
        <v>43726</v>
      </c>
      <c r="C6257">
        <v>16</v>
      </c>
      <c r="D6257" s="2">
        <v>5169.406743727317</v>
      </c>
      <c r="E6257" s="2">
        <v>1149.4251234229605</v>
      </c>
      <c r="F6257" s="2">
        <v>965.71706287843676</v>
      </c>
      <c r="G6257" s="55"/>
    </row>
    <row r="6258" spans="1:7" x14ac:dyDescent="0.2">
      <c r="A6258" s="49">
        <v>6257</v>
      </c>
      <c r="B6258" s="54">
        <v>43726</v>
      </c>
      <c r="C6258">
        <v>17</v>
      </c>
      <c r="D6258" s="2">
        <v>5248.7679999455222</v>
      </c>
      <c r="E6258" s="2">
        <v>1251.5829414863849</v>
      </c>
      <c r="F6258" s="2">
        <v>821.34967372056406</v>
      </c>
      <c r="G6258" s="55"/>
    </row>
    <row r="6259" spans="1:7" x14ac:dyDescent="0.2">
      <c r="A6259" s="49">
        <v>6258</v>
      </c>
      <c r="B6259" s="54">
        <v>43726</v>
      </c>
      <c r="C6259">
        <v>18</v>
      </c>
      <c r="D6259" s="2">
        <v>5253.9372361672176</v>
      </c>
      <c r="E6259" s="2">
        <v>1106.6979837666856</v>
      </c>
      <c r="F6259" s="2">
        <v>515.11123618864372</v>
      </c>
      <c r="G6259" s="55"/>
    </row>
    <row r="6260" spans="1:7" x14ac:dyDescent="0.2">
      <c r="A6260" s="49">
        <v>6259</v>
      </c>
      <c r="B6260" s="54">
        <v>43726</v>
      </c>
      <c r="C6260">
        <v>19</v>
      </c>
      <c r="D6260" s="2">
        <v>5285.7929179156718</v>
      </c>
      <c r="E6260" s="2">
        <v>1269.9828384055718</v>
      </c>
      <c r="F6260" s="2">
        <v>258.41550765055382</v>
      </c>
      <c r="G6260" s="55"/>
    </row>
    <row r="6261" spans="1:7" x14ac:dyDescent="0.2">
      <c r="A6261" s="49">
        <v>6260</v>
      </c>
      <c r="B6261" s="54">
        <v>43726</v>
      </c>
      <c r="C6261">
        <v>20</v>
      </c>
      <c r="D6261" s="2">
        <v>5249.5319477693256</v>
      </c>
      <c r="E6261" s="2">
        <v>1373.9117117558226</v>
      </c>
      <c r="F6261" s="2">
        <v>34.23798217555084</v>
      </c>
      <c r="G6261" s="55"/>
    </row>
    <row r="6262" spans="1:7" x14ac:dyDescent="0.2">
      <c r="A6262" s="49">
        <v>6261</v>
      </c>
      <c r="B6262" s="54">
        <v>43726</v>
      </c>
      <c r="C6262">
        <v>21</v>
      </c>
      <c r="D6262" s="2">
        <v>5262.3345354741823</v>
      </c>
      <c r="E6262" s="2">
        <v>1565.2762053942115</v>
      </c>
      <c r="F6262" s="2">
        <v>0</v>
      </c>
      <c r="G6262" s="55"/>
    </row>
    <row r="6263" spans="1:7" x14ac:dyDescent="0.2">
      <c r="A6263" s="49">
        <v>6262</v>
      </c>
      <c r="B6263" s="54">
        <v>43726</v>
      </c>
      <c r="C6263">
        <v>22</v>
      </c>
      <c r="D6263" s="2">
        <v>5378.5063130301651</v>
      </c>
      <c r="E6263" s="2">
        <v>1570.7278470570998</v>
      </c>
      <c r="F6263" s="2">
        <v>0</v>
      </c>
      <c r="G6263" s="55"/>
    </row>
    <row r="6264" spans="1:7" x14ac:dyDescent="0.2">
      <c r="A6264" s="49">
        <v>6263</v>
      </c>
      <c r="B6264" s="54">
        <v>43726</v>
      </c>
      <c r="C6264">
        <v>23</v>
      </c>
      <c r="D6264" s="2">
        <v>5264.0046684275685</v>
      </c>
      <c r="E6264" s="2">
        <v>1848.7032052472091</v>
      </c>
      <c r="F6264" s="2">
        <v>0</v>
      </c>
      <c r="G6264" s="55"/>
    </row>
    <row r="6265" spans="1:7" x14ac:dyDescent="0.2">
      <c r="A6265" s="49">
        <v>6264</v>
      </c>
      <c r="B6265" s="54">
        <v>43726</v>
      </c>
      <c r="C6265">
        <v>24</v>
      </c>
      <c r="D6265" s="2">
        <v>5126.671072738417</v>
      </c>
      <c r="E6265" s="2">
        <v>1811.073601252104</v>
      </c>
      <c r="F6265" s="2">
        <v>0</v>
      </c>
      <c r="G6265" s="55"/>
    </row>
    <row r="6266" spans="1:7" x14ac:dyDescent="0.2">
      <c r="A6266" s="49">
        <v>6265</v>
      </c>
      <c r="B6266" s="54">
        <v>43727</v>
      </c>
      <c r="C6266">
        <v>1</v>
      </c>
      <c r="D6266" s="2">
        <v>4981.0644731824195</v>
      </c>
      <c r="E6266" s="2">
        <v>1798.0780138712603</v>
      </c>
      <c r="F6266" s="2">
        <v>0</v>
      </c>
      <c r="G6266" s="55"/>
    </row>
    <row r="6267" spans="1:7" x14ac:dyDescent="0.2">
      <c r="A6267" s="49">
        <v>6266</v>
      </c>
      <c r="B6267" s="54">
        <v>43727</v>
      </c>
      <c r="C6267">
        <v>2</v>
      </c>
      <c r="D6267" s="2">
        <v>4865.2752787381851</v>
      </c>
      <c r="E6267" s="2">
        <v>1782.3336649148814</v>
      </c>
      <c r="F6267" s="2">
        <v>0</v>
      </c>
      <c r="G6267" s="55"/>
    </row>
    <row r="6268" spans="1:7" x14ac:dyDescent="0.2">
      <c r="A6268" s="49">
        <v>6267</v>
      </c>
      <c r="B6268" s="54">
        <v>43727</v>
      </c>
      <c r="C6268">
        <v>3</v>
      </c>
      <c r="D6268" s="2">
        <v>4796.7232801296641</v>
      </c>
      <c r="E6268" s="2">
        <v>1780.3868282455717</v>
      </c>
      <c r="F6268" s="2">
        <v>0</v>
      </c>
      <c r="G6268" s="55"/>
    </row>
    <row r="6269" spans="1:7" x14ac:dyDescent="0.2">
      <c r="A6269" s="49">
        <v>6268</v>
      </c>
      <c r="B6269" s="54">
        <v>43727</v>
      </c>
      <c r="C6269">
        <v>4</v>
      </c>
      <c r="D6269" s="2">
        <v>4775.0261387982655</v>
      </c>
      <c r="E6269" s="2">
        <v>1765.4743521905439</v>
      </c>
      <c r="F6269" s="2">
        <v>0</v>
      </c>
      <c r="G6269" s="55"/>
    </row>
    <row r="6270" spans="1:7" x14ac:dyDescent="0.2">
      <c r="A6270" s="49">
        <v>6269</v>
      </c>
      <c r="B6270" s="54">
        <v>43727</v>
      </c>
      <c r="C6270">
        <v>5</v>
      </c>
      <c r="D6270" s="2">
        <v>4739.79049192804</v>
      </c>
      <c r="E6270" s="2">
        <v>1558.6215752016906</v>
      </c>
      <c r="F6270" s="2">
        <v>0</v>
      </c>
      <c r="G6270" s="55"/>
    </row>
    <row r="6271" spans="1:7" x14ac:dyDescent="0.2">
      <c r="A6271" s="49">
        <v>6270</v>
      </c>
      <c r="B6271" s="54">
        <v>43727</v>
      </c>
      <c r="C6271">
        <v>6</v>
      </c>
      <c r="D6271" s="2">
        <v>4757.8489219659059</v>
      </c>
      <c r="E6271" s="2">
        <v>1707.680394850599</v>
      </c>
      <c r="F6271" s="2">
        <v>0</v>
      </c>
      <c r="G6271" s="55"/>
    </row>
    <row r="6272" spans="1:7" x14ac:dyDescent="0.2">
      <c r="A6272" s="49">
        <v>6271</v>
      </c>
      <c r="B6272" s="54">
        <v>43727</v>
      </c>
      <c r="C6272">
        <v>7</v>
      </c>
      <c r="D6272" s="2">
        <v>4789.8271301802279</v>
      </c>
      <c r="E6272" s="2">
        <v>1766.4216707103083</v>
      </c>
      <c r="F6272" s="2">
        <v>0.59168049968294234</v>
      </c>
      <c r="G6272" s="55"/>
    </row>
    <row r="6273" spans="1:7" x14ac:dyDescent="0.2">
      <c r="A6273" s="49">
        <v>6272</v>
      </c>
      <c r="B6273" s="54">
        <v>43727</v>
      </c>
      <c r="C6273">
        <v>8</v>
      </c>
      <c r="D6273" s="2">
        <v>4921.4073082586556</v>
      </c>
      <c r="E6273" s="2">
        <v>1715.3271383929596</v>
      </c>
      <c r="F6273" s="2">
        <v>22.689888343373497</v>
      </c>
      <c r="G6273" s="55"/>
    </row>
    <row r="6274" spans="1:7" x14ac:dyDescent="0.2">
      <c r="A6274" s="49">
        <v>6273</v>
      </c>
      <c r="B6274" s="54">
        <v>43727</v>
      </c>
      <c r="C6274">
        <v>9</v>
      </c>
      <c r="D6274" s="2">
        <v>5019.8223393447743</v>
      </c>
      <c r="E6274" s="2">
        <v>1693.1845384929752</v>
      </c>
      <c r="F6274" s="2">
        <v>229.24696911109857</v>
      </c>
      <c r="G6274" s="55"/>
    </row>
    <row r="6275" spans="1:7" x14ac:dyDescent="0.2">
      <c r="A6275" s="49">
        <v>6274</v>
      </c>
      <c r="B6275" s="54">
        <v>43727</v>
      </c>
      <c r="C6275">
        <v>10</v>
      </c>
      <c r="D6275" s="2">
        <v>5068.9742257516427</v>
      </c>
      <c r="E6275" s="2">
        <v>1595.5557728746037</v>
      </c>
      <c r="F6275" s="2">
        <v>601.72124402676627</v>
      </c>
      <c r="G6275" s="55"/>
    </row>
    <row r="6276" spans="1:7" x14ac:dyDescent="0.2">
      <c r="A6276" s="49">
        <v>6275</v>
      </c>
      <c r="B6276" s="54">
        <v>43727</v>
      </c>
      <c r="C6276">
        <v>11</v>
      </c>
      <c r="D6276" s="2">
        <v>5160.0637287742638</v>
      </c>
      <c r="E6276" s="2">
        <v>1440.8307593572581</v>
      </c>
      <c r="F6276" s="2">
        <v>945.86010376397462</v>
      </c>
      <c r="G6276" s="55"/>
    </row>
    <row r="6277" spans="1:7" x14ac:dyDescent="0.2">
      <c r="A6277" s="49">
        <v>6276</v>
      </c>
      <c r="B6277" s="54">
        <v>43727</v>
      </c>
      <c r="C6277">
        <v>12</v>
      </c>
      <c r="D6277" s="2">
        <v>5217.9129933486001</v>
      </c>
      <c r="E6277" s="2">
        <v>1423.4751118009015</v>
      </c>
      <c r="F6277" s="2">
        <v>1148.1369060978486</v>
      </c>
      <c r="G6277" s="55"/>
    </row>
    <row r="6278" spans="1:7" x14ac:dyDescent="0.2">
      <c r="A6278" s="49">
        <v>6277</v>
      </c>
      <c r="B6278" s="54">
        <v>43727</v>
      </c>
      <c r="C6278">
        <v>13</v>
      </c>
      <c r="D6278" s="2">
        <v>5225.3889085580631</v>
      </c>
      <c r="E6278" s="2">
        <v>1266.8457143248029</v>
      </c>
      <c r="F6278" s="2">
        <v>1208.4369189254385</v>
      </c>
      <c r="G6278" s="55"/>
    </row>
    <row r="6279" spans="1:7" x14ac:dyDescent="0.2">
      <c r="A6279" s="49">
        <v>6278</v>
      </c>
      <c r="B6279" s="54">
        <v>43727</v>
      </c>
      <c r="C6279">
        <v>14</v>
      </c>
      <c r="D6279" s="2">
        <v>5205.1917563809493</v>
      </c>
      <c r="E6279" s="2">
        <v>1155.0473441662996</v>
      </c>
      <c r="F6279" s="2">
        <v>1232.4036249269016</v>
      </c>
      <c r="G6279" s="55"/>
    </row>
    <row r="6280" spans="1:7" x14ac:dyDescent="0.2">
      <c r="A6280" s="49">
        <v>6279</v>
      </c>
      <c r="B6280" s="54">
        <v>43727</v>
      </c>
      <c r="C6280">
        <v>15</v>
      </c>
      <c r="D6280" s="2">
        <v>5174.8259052028061</v>
      </c>
      <c r="E6280" s="2">
        <v>1110.5503483591187</v>
      </c>
      <c r="F6280" s="2">
        <v>1248.3330823130455</v>
      </c>
      <c r="G6280" s="55"/>
    </row>
    <row r="6281" spans="1:7" x14ac:dyDescent="0.2">
      <c r="A6281" s="49">
        <v>6280</v>
      </c>
      <c r="B6281" s="54">
        <v>43727</v>
      </c>
      <c r="C6281">
        <v>16</v>
      </c>
      <c r="D6281" s="2">
        <v>5206.8460434040489</v>
      </c>
      <c r="E6281" s="2">
        <v>1080.058571097446</v>
      </c>
      <c r="F6281" s="2">
        <v>1218.4149726148462</v>
      </c>
      <c r="G6281" s="55"/>
    </row>
    <row r="6282" spans="1:7" x14ac:dyDescent="0.2">
      <c r="A6282" s="49">
        <v>6281</v>
      </c>
      <c r="B6282" s="54">
        <v>43727</v>
      </c>
      <c r="C6282">
        <v>17</v>
      </c>
      <c r="D6282" s="2">
        <v>5274.8802766488052</v>
      </c>
      <c r="E6282" s="2">
        <v>1028.1476598644317</v>
      </c>
      <c r="F6282" s="2">
        <v>1039.993669523107</v>
      </c>
      <c r="G6282" s="55"/>
    </row>
    <row r="6283" spans="1:7" x14ac:dyDescent="0.2">
      <c r="A6283" s="49">
        <v>6282</v>
      </c>
      <c r="B6283" s="54">
        <v>43727</v>
      </c>
      <c r="C6283">
        <v>18</v>
      </c>
      <c r="D6283" s="2">
        <v>5273.6084248568313</v>
      </c>
      <c r="E6283" s="2">
        <v>1276.9941792148088</v>
      </c>
      <c r="F6283" s="2">
        <v>755.73535900939021</v>
      </c>
      <c r="G6283" s="55"/>
    </row>
    <row r="6284" spans="1:7" x14ac:dyDescent="0.2">
      <c r="A6284" s="49">
        <v>6283</v>
      </c>
      <c r="B6284" s="54">
        <v>43727</v>
      </c>
      <c r="C6284">
        <v>19</v>
      </c>
      <c r="D6284" s="2">
        <v>5304.8121127508784</v>
      </c>
      <c r="E6284" s="2">
        <v>1353.4263159998343</v>
      </c>
      <c r="F6284" s="2">
        <v>344.21294846022232</v>
      </c>
      <c r="G6284" s="55"/>
    </row>
    <row r="6285" spans="1:7" x14ac:dyDescent="0.2">
      <c r="A6285" s="49">
        <v>6284</v>
      </c>
      <c r="B6285" s="54">
        <v>43727</v>
      </c>
      <c r="C6285">
        <v>20</v>
      </c>
      <c r="D6285" s="2">
        <v>5275.4105457023343</v>
      </c>
      <c r="E6285" s="2">
        <v>1384.9880115907686</v>
      </c>
      <c r="F6285" s="2">
        <v>41.34106976978525</v>
      </c>
      <c r="G6285" s="55"/>
    </row>
    <row r="6286" spans="1:7" x14ac:dyDescent="0.2">
      <c r="A6286" s="49">
        <v>6285</v>
      </c>
      <c r="B6286" s="54">
        <v>43727</v>
      </c>
      <c r="C6286">
        <v>21</v>
      </c>
      <c r="D6286" s="2">
        <v>5330.5848203404648</v>
      </c>
      <c r="E6286" s="2">
        <v>1236.9303167912676</v>
      </c>
      <c r="F6286" s="2">
        <v>0</v>
      </c>
      <c r="G6286" s="55"/>
    </row>
    <row r="6287" spans="1:7" x14ac:dyDescent="0.2">
      <c r="A6287" s="49">
        <v>6286</v>
      </c>
      <c r="B6287" s="54">
        <v>43727</v>
      </c>
      <c r="C6287">
        <v>22</v>
      </c>
      <c r="D6287" s="2">
        <v>5418.1682824099526</v>
      </c>
      <c r="E6287" s="2">
        <v>1284.3538642366593</v>
      </c>
      <c r="F6287" s="2">
        <v>0</v>
      </c>
      <c r="G6287" s="55"/>
    </row>
    <row r="6288" spans="1:7" x14ac:dyDescent="0.2">
      <c r="A6288" s="49">
        <v>6287</v>
      </c>
      <c r="B6288" s="54">
        <v>43727</v>
      </c>
      <c r="C6288">
        <v>23</v>
      </c>
      <c r="D6288" s="2">
        <v>5343.1756634505364</v>
      </c>
      <c r="E6288" s="2">
        <v>1246.0372738783976</v>
      </c>
      <c r="F6288" s="2">
        <v>0</v>
      </c>
      <c r="G6288" s="55"/>
    </row>
    <row r="6289" spans="1:7" x14ac:dyDescent="0.2">
      <c r="A6289" s="49">
        <v>6288</v>
      </c>
      <c r="B6289" s="54">
        <v>43727</v>
      </c>
      <c r="C6289">
        <v>24</v>
      </c>
      <c r="D6289" s="2">
        <v>5207.8375512107759</v>
      </c>
      <c r="E6289" s="2">
        <v>1478.7552802389903</v>
      </c>
      <c r="F6289" s="2">
        <v>0</v>
      </c>
      <c r="G6289" s="55"/>
    </row>
    <row r="6290" spans="1:7" x14ac:dyDescent="0.2">
      <c r="A6290" s="49">
        <v>6289</v>
      </c>
      <c r="B6290" s="54">
        <v>43728</v>
      </c>
      <c r="C6290">
        <v>1</v>
      </c>
      <c r="D6290" s="2">
        <v>5038.6023588736771</v>
      </c>
      <c r="E6290" s="2">
        <v>1214.9304366598676</v>
      </c>
      <c r="F6290" s="2">
        <v>0</v>
      </c>
      <c r="G6290" s="55"/>
    </row>
    <row r="6291" spans="1:7" x14ac:dyDescent="0.2">
      <c r="A6291" s="49">
        <v>6290</v>
      </c>
      <c r="B6291" s="54">
        <v>43728</v>
      </c>
      <c r="C6291">
        <v>2</v>
      </c>
      <c r="D6291" s="2">
        <v>4902.4792601835206</v>
      </c>
      <c r="E6291" s="2">
        <v>1127.4835091313269</v>
      </c>
      <c r="F6291" s="2">
        <v>0</v>
      </c>
      <c r="G6291" s="55"/>
    </row>
    <row r="6292" spans="1:7" x14ac:dyDescent="0.2">
      <c r="A6292" s="49">
        <v>6291</v>
      </c>
      <c r="B6292" s="54">
        <v>43728</v>
      </c>
      <c r="C6292">
        <v>3</v>
      </c>
      <c r="D6292" s="2">
        <v>4864.2108059139146</v>
      </c>
      <c r="E6292" s="2">
        <v>1126.3523026710955</v>
      </c>
      <c r="F6292" s="2">
        <v>0</v>
      </c>
      <c r="G6292" s="55"/>
    </row>
    <row r="6293" spans="1:7" x14ac:dyDescent="0.2">
      <c r="A6293" s="49">
        <v>6292</v>
      </c>
      <c r="B6293" s="54">
        <v>43728</v>
      </c>
      <c r="C6293">
        <v>4</v>
      </c>
      <c r="D6293" s="2">
        <v>4808.2147999656318</v>
      </c>
      <c r="E6293" s="2">
        <v>1350.5222482684292</v>
      </c>
      <c r="F6293" s="2">
        <v>0</v>
      </c>
      <c r="G6293" s="55"/>
    </row>
    <row r="6294" spans="1:7" x14ac:dyDescent="0.2">
      <c r="A6294" s="49">
        <v>6293</v>
      </c>
      <c r="B6294" s="54">
        <v>43728</v>
      </c>
      <c r="C6294">
        <v>5</v>
      </c>
      <c r="D6294" s="2">
        <v>4791.2203506660571</v>
      </c>
      <c r="E6294" s="2">
        <v>1532.6503596838311</v>
      </c>
      <c r="F6294" s="2">
        <v>0</v>
      </c>
      <c r="G6294" s="55"/>
    </row>
    <row r="6295" spans="1:7" x14ac:dyDescent="0.2">
      <c r="A6295" s="49">
        <v>6294</v>
      </c>
      <c r="B6295" s="54">
        <v>43728</v>
      </c>
      <c r="C6295">
        <v>6</v>
      </c>
      <c r="D6295" s="2">
        <v>4788.3389736261825</v>
      </c>
      <c r="E6295" s="2">
        <v>1742.1818043739918</v>
      </c>
      <c r="F6295" s="2">
        <v>0</v>
      </c>
      <c r="G6295" s="55"/>
    </row>
    <row r="6296" spans="1:7" x14ac:dyDescent="0.2">
      <c r="A6296" s="49">
        <v>6295</v>
      </c>
      <c r="B6296" s="54">
        <v>43728</v>
      </c>
      <c r="C6296">
        <v>7</v>
      </c>
      <c r="D6296" s="2">
        <v>4849.9093579191176</v>
      </c>
      <c r="E6296" s="2">
        <v>1602.2138383078618</v>
      </c>
      <c r="F6296" s="2">
        <v>0.73720336873811054</v>
      </c>
      <c r="G6296" s="55"/>
    </row>
    <row r="6297" spans="1:7" x14ac:dyDescent="0.2">
      <c r="A6297" s="49">
        <v>6296</v>
      </c>
      <c r="B6297" s="54">
        <v>43728</v>
      </c>
      <c r="C6297">
        <v>8</v>
      </c>
      <c r="D6297" s="2">
        <v>4979.2860014285925</v>
      </c>
      <c r="E6297" s="2">
        <v>1469.7123108081232</v>
      </c>
      <c r="F6297" s="2">
        <v>10.053802926125558</v>
      </c>
      <c r="G6297" s="55"/>
    </row>
    <row r="6298" spans="1:7" x14ac:dyDescent="0.2">
      <c r="A6298" s="49">
        <v>6297</v>
      </c>
      <c r="B6298" s="54">
        <v>43728</v>
      </c>
      <c r="C6298">
        <v>9</v>
      </c>
      <c r="D6298" s="2">
        <v>5052.7881635404083</v>
      </c>
      <c r="E6298" s="2">
        <v>1626.713107828451</v>
      </c>
      <c r="F6298" s="2">
        <v>206.55878609707091</v>
      </c>
      <c r="G6298" s="55"/>
    </row>
    <row r="6299" spans="1:7" x14ac:dyDescent="0.2">
      <c r="A6299" s="49">
        <v>6298</v>
      </c>
      <c r="B6299" s="54">
        <v>43728</v>
      </c>
      <c r="C6299">
        <v>10</v>
      </c>
      <c r="D6299" s="2">
        <v>5085.7790293349126</v>
      </c>
      <c r="E6299" s="2">
        <v>1530.4618119147449</v>
      </c>
      <c r="F6299" s="2">
        <v>496.45733592530974</v>
      </c>
      <c r="G6299" s="55"/>
    </row>
    <row r="6300" spans="1:7" x14ac:dyDescent="0.2">
      <c r="A6300" s="49">
        <v>6299</v>
      </c>
      <c r="B6300" s="54">
        <v>43728</v>
      </c>
      <c r="C6300">
        <v>11</v>
      </c>
      <c r="D6300" s="2">
        <v>5183.9022903526738</v>
      </c>
      <c r="E6300" s="2">
        <v>1750.407335995068</v>
      </c>
      <c r="F6300" s="2">
        <v>809.75193397724877</v>
      </c>
      <c r="G6300" s="55"/>
    </row>
    <row r="6301" spans="1:7" x14ac:dyDescent="0.2">
      <c r="A6301" s="49">
        <v>6300</v>
      </c>
      <c r="B6301" s="54">
        <v>43728</v>
      </c>
      <c r="C6301">
        <v>12</v>
      </c>
      <c r="D6301" s="2">
        <v>5235.1947542678772</v>
      </c>
      <c r="E6301" s="2">
        <v>1427.9029261307141</v>
      </c>
      <c r="F6301" s="2">
        <v>1016.1914259414007</v>
      </c>
      <c r="G6301" s="55"/>
    </row>
    <row r="6302" spans="1:7" x14ac:dyDescent="0.2">
      <c r="A6302" s="49">
        <v>6301</v>
      </c>
      <c r="B6302" s="54">
        <v>43728</v>
      </c>
      <c r="C6302">
        <v>13</v>
      </c>
      <c r="D6302" s="2">
        <v>5239.6397533008749</v>
      </c>
      <c r="E6302" s="2">
        <v>1339.0655420277481</v>
      </c>
      <c r="F6302" s="2">
        <v>1128.0125009924693</v>
      </c>
      <c r="G6302" s="55"/>
    </row>
    <row r="6303" spans="1:7" x14ac:dyDescent="0.2">
      <c r="A6303" s="49">
        <v>6302</v>
      </c>
      <c r="B6303" s="54">
        <v>43728</v>
      </c>
      <c r="C6303">
        <v>14</v>
      </c>
      <c r="D6303" s="2">
        <v>5194.7876423959115</v>
      </c>
      <c r="E6303" s="2">
        <v>1237.8069234936154</v>
      </c>
      <c r="F6303" s="2">
        <v>1233.0516367331243</v>
      </c>
      <c r="G6303" s="55"/>
    </row>
    <row r="6304" spans="1:7" x14ac:dyDescent="0.2">
      <c r="A6304" s="49">
        <v>6303</v>
      </c>
      <c r="B6304" s="54">
        <v>43728</v>
      </c>
      <c r="C6304">
        <v>15</v>
      </c>
      <c r="D6304" s="2">
        <v>5186.453320599524</v>
      </c>
      <c r="E6304" s="2">
        <v>1223.9962207656645</v>
      </c>
      <c r="F6304" s="2">
        <v>1188.8437810817254</v>
      </c>
      <c r="G6304" s="55"/>
    </row>
    <row r="6305" spans="1:7" x14ac:dyDescent="0.2">
      <c r="A6305" s="49">
        <v>6304</v>
      </c>
      <c r="B6305" s="54">
        <v>43728</v>
      </c>
      <c r="C6305">
        <v>16</v>
      </c>
      <c r="D6305" s="2">
        <v>5244.9697567494768</v>
      </c>
      <c r="E6305" s="2">
        <v>1426.4238925910811</v>
      </c>
      <c r="F6305" s="2">
        <v>1108.5260135584733</v>
      </c>
      <c r="G6305" s="55"/>
    </row>
    <row r="6306" spans="1:7" x14ac:dyDescent="0.2">
      <c r="A6306" s="49">
        <v>6305</v>
      </c>
      <c r="B6306" s="54">
        <v>43728</v>
      </c>
      <c r="C6306">
        <v>17</v>
      </c>
      <c r="D6306" s="2">
        <v>5285.9960533038338</v>
      </c>
      <c r="E6306" s="2">
        <v>1133.4118756743658</v>
      </c>
      <c r="F6306" s="2">
        <v>954.20613236331155</v>
      </c>
      <c r="G6306" s="55"/>
    </row>
    <row r="6307" spans="1:7" x14ac:dyDescent="0.2">
      <c r="A6307" s="49">
        <v>6306</v>
      </c>
      <c r="B6307" s="54">
        <v>43728</v>
      </c>
      <c r="C6307">
        <v>18</v>
      </c>
      <c r="D6307" s="2">
        <v>5301.3911570533983</v>
      </c>
      <c r="E6307" s="2">
        <v>1149.809977425723</v>
      </c>
      <c r="F6307" s="2">
        <v>665.16872611387885</v>
      </c>
      <c r="G6307" s="55"/>
    </row>
    <row r="6308" spans="1:7" x14ac:dyDescent="0.2">
      <c r="A6308" s="49">
        <v>6307</v>
      </c>
      <c r="B6308" s="54">
        <v>43728</v>
      </c>
      <c r="C6308">
        <v>19</v>
      </c>
      <c r="D6308" s="2">
        <v>5339.474557511262</v>
      </c>
      <c r="E6308" s="2">
        <v>1275.8761462584346</v>
      </c>
      <c r="F6308" s="2">
        <v>295.84875153271634</v>
      </c>
      <c r="G6308" s="55"/>
    </row>
    <row r="6309" spans="1:7" x14ac:dyDescent="0.2">
      <c r="A6309" s="49">
        <v>6308</v>
      </c>
      <c r="B6309" s="54">
        <v>43728</v>
      </c>
      <c r="C6309">
        <v>20</v>
      </c>
      <c r="D6309" s="2">
        <v>5276.7668137745968</v>
      </c>
      <c r="E6309" s="2">
        <v>1379.8966686828398</v>
      </c>
      <c r="F6309" s="2">
        <v>35.020649540525888</v>
      </c>
      <c r="G6309" s="55"/>
    </row>
    <row r="6310" spans="1:7" x14ac:dyDescent="0.2">
      <c r="A6310" s="49">
        <v>6309</v>
      </c>
      <c r="B6310" s="54">
        <v>43728</v>
      </c>
      <c r="C6310">
        <v>21</v>
      </c>
      <c r="D6310" s="2">
        <v>5326.1817651457295</v>
      </c>
      <c r="E6310" s="2">
        <v>1342.3498457604951</v>
      </c>
      <c r="F6310" s="2">
        <v>0</v>
      </c>
      <c r="G6310" s="55"/>
    </row>
    <row r="6311" spans="1:7" x14ac:dyDescent="0.2">
      <c r="A6311" s="49">
        <v>6310</v>
      </c>
      <c r="B6311" s="54">
        <v>43728</v>
      </c>
      <c r="C6311">
        <v>22</v>
      </c>
      <c r="D6311" s="2">
        <v>5417.8296597571862</v>
      </c>
      <c r="E6311" s="2">
        <v>1294.5278512275609</v>
      </c>
      <c r="F6311" s="2">
        <v>0</v>
      </c>
      <c r="G6311" s="55"/>
    </row>
    <row r="6312" spans="1:7" x14ac:dyDescent="0.2">
      <c r="A6312" s="49">
        <v>6311</v>
      </c>
      <c r="B6312" s="54">
        <v>43728</v>
      </c>
      <c r="C6312">
        <v>23</v>
      </c>
      <c r="D6312" s="2">
        <v>5313.5579108870897</v>
      </c>
      <c r="E6312" s="2">
        <v>1274.0695607432044</v>
      </c>
      <c r="F6312" s="2">
        <v>0</v>
      </c>
      <c r="G6312" s="55"/>
    </row>
    <row r="6313" spans="1:7" x14ac:dyDescent="0.2">
      <c r="A6313" s="49">
        <v>6312</v>
      </c>
      <c r="B6313" s="54">
        <v>43728</v>
      </c>
      <c r="C6313">
        <v>24</v>
      </c>
      <c r="D6313" s="2">
        <v>5177.4348530968509</v>
      </c>
      <c r="E6313" s="2">
        <v>1306.570950949714</v>
      </c>
      <c r="F6313" s="2">
        <v>0</v>
      </c>
      <c r="G6313" s="55"/>
    </row>
    <row r="6314" spans="1:7" x14ac:dyDescent="0.2">
      <c r="A6314" s="49">
        <v>6313</v>
      </c>
      <c r="B6314" s="54">
        <v>43729</v>
      </c>
      <c r="C6314">
        <v>1</v>
      </c>
      <c r="D6314" s="2">
        <v>5029.8970000289037</v>
      </c>
      <c r="E6314" s="2">
        <v>1262.7868557344086</v>
      </c>
      <c r="F6314" s="2">
        <v>0</v>
      </c>
      <c r="G6314" s="55"/>
    </row>
    <row r="6315" spans="1:7" x14ac:dyDescent="0.2">
      <c r="A6315" s="49">
        <v>6314</v>
      </c>
      <c r="B6315" s="54">
        <v>43729</v>
      </c>
      <c r="C6315">
        <v>2</v>
      </c>
      <c r="D6315" s="2">
        <v>4904.9697290552131</v>
      </c>
      <c r="E6315" s="2">
        <v>1164.2771901189112</v>
      </c>
      <c r="F6315" s="2">
        <v>0</v>
      </c>
      <c r="G6315" s="55"/>
    </row>
    <row r="6316" spans="1:7" x14ac:dyDescent="0.2">
      <c r="A6316" s="49">
        <v>6315</v>
      </c>
      <c r="B6316" s="54">
        <v>43729</v>
      </c>
      <c r="C6316">
        <v>3</v>
      </c>
      <c r="D6316" s="2">
        <v>4841.994660388611</v>
      </c>
      <c r="E6316" s="2">
        <v>1159.9971340344568</v>
      </c>
      <c r="F6316" s="2">
        <v>0</v>
      </c>
      <c r="G6316" s="55"/>
    </row>
    <row r="6317" spans="1:7" x14ac:dyDescent="0.2">
      <c r="A6317" s="49">
        <v>6316</v>
      </c>
      <c r="B6317" s="54">
        <v>43729</v>
      </c>
      <c r="C6317">
        <v>4</v>
      </c>
      <c r="D6317" s="2">
        <v>4783.0855125043099</v>
      </c>
      <c r="E6317" s="2">
        <v>1269.5394843718341</v>
      </c>
      <c r="F6317" s="2">
        <v>0</v>
      </c>
      <c r="G6317" s="55"/>
    </row>
    <row r="6318" spans="1:7" x14ac:dyDescent="0.2">
      <c r="A6318" s="49">
        <v>6317</v>
      </c>
      <c r="B6318" s="54">
        <v>43729</v>
      </c>
      <c r="C6318">
        <v>5</v>
      </c>
      <c r="D6318" s="2">
        <v>4771.5263277757931</v>
      </c>
      <c r="E6318" s="2">
        <v>1365.7993371646464</v>
      </c>
      <c r="F6318" s="2">
        <v>0</v>
      </c>
      <c r="G6318" s="55"/>
    </row>
    <row r="6319" spans="1:7" x14ac:dyDescent="0.2">
      <c r="A6319" s="49">
        <v>6318</v>
      </c>
      <c r="B6319" s="54">
        <v>43729</v>
      </c>
      <c r="C6319">
        <v>6</v>
      </c>
      <c r="D6319" s="2">
        <v>4747.8385220147738</v>
      </c>
      <c r="E6319" s="2">
        <v>1283.5520044893326</v>
      </c>
      <c r="F6319" s="2">
        <v>0</v>
      </c>
      <c r="G6319" s="55"/>
    </row>
    <row r="6320" spans="1:7" x14ac:dyDescent="0.2">
      <c r="A6320" s="49">
        <v>6319</v>
      </c>
      <c r="B6320" s="54">
        <v>43729</v>
      </c>
      <c r="C6320">
        <v>7</v>
      </c>
      <c r="D6320" s="2">
        <v>4804.5197725227072</v>
      </c>
      <c r="E6320" s="2">
        <v>1033.8952879903504</v>
      </c>
      <c r="F6320" s="2">
        <v>0.73304686683576414</v>
      </c>
      <c r="G6320" s="55"/>
    </row>
    <row r="6321" spans="1:7" x14ac:dyDescent="0.2">
      <c r="A6321" s="49">
        <v>6320</v>
      </c>
      <c r="B6321" s="54">
        <v>43729</v>
      </c>
      <c r="C6321">
        <v>8</v>
      </c>
      <c r="D6321" s="2">
        <v>4929.9586243407994</v>
      </c>
      <c r="E6321" s="2">
        <v>1319.5593634736888</v>
      </c>
      <c r="F6321" s="2">
        <v>25.372629068484468</v>
      </c>
      <c r="G6321" s="55"/>
    </row>
    <row r="6322" spans="1:7" x14ac:dyDescent="0.2">
      <c r="A6322" s="49">
        <v>6321</v>
      </c>
      <c r="B6322" s="54">
        <v>43729</v>
      </c>
      <c r="C6322">
        <v>9</v>
      </c>
      <c r="D6322" s="2">
        <v>5036.9378017073068</v>
      </c>
      <c r="E6322" s="2">
        <v>1341.6750227746547</v>
      </c>
      <c r="F6322" s="2">
        <v>249.56759890466441</v>
      </c>
      <c r="G6322" s="55"/>
    </row>
    <row r="6323" spans="1:7" x14ac:dyDescent="0.2">
      <c r="A6323" s="49">
        <v>6322</v>
      </c>
      <c r="B6323" s="54">
        <v>43729</v>
      </c>
      <c r="C6323">
        <v>10</v>
      </c>
      <c r="D6323" s="2">
        <v>5057.3873786283193</v>
      </c>
      <c r="E6323" s="2">
        <v>1280.3615130290034</v>
      </c>
      <c r="F6323" s="2">
        <v>568.54269150810899</v>
      </c>
      <c r="G6323" s="55"/>
    </row>
    <row r="6324" spans="1:7" x14ac:dyDescent="0.2">
      <c r="A6324" s="49">
        <v>6323</v>
      </c>
      <c r="B6324" s="54">
        <v>43729</v>
      </c>
      <c r="C6324">
        <v>11</v>
      </c>
      <c r="D6324" s="2">
        <v>5134.3770451630107</v>
      </c>
      <c r="E6324" s="2">
        <v>1308.5417773679787</v>
      </c>
      <c r="F6324" s="2">
        <v>890.11506991793181</v>
      </c>
      <c r="G6324" s="55"/>
    </row>
    <row r="6325" spans="1:7" x14ac:dyDescent="0.2">
      <c r="A6325" s="49">
        <v>6324</v>
      </c>
      <c r="B6325" s="54">
        <v>43729</v>
      </c>
      <c r="C6325">
        <v>12</v>
      </c>
      <c r="D6325" s="2">
        <v>5204.7376088774481</v>
      </c>
      <c r="E6325" s="2">
        <v>1116.032021767651</v>
      </c>
      <c r="F6325" s="2">
        <v>1140.6468122393633</v>
      </c>
      <c r="G6325" s="55"/>
    </row>
    <row r="6326" spans="1:7" x14ac:dyDescent="0.2">
      <c r="A6326" s="49">
        <v>6325</v>
      </c>
      <c r="B6326" s="54">
        <v>43729</v>
      </c>
      <c r="C6326">
        <v>13</v>
      </c>
      <c r="D6326" s="2">
        <v>5217.7372202601819</v>
      </c>
      <c r="E6326" s="2">
        <v>976.16924846856023</v>
      </c>
      <c r="F6326" s="2">
        <v>1255.0613842141131</v>
      </c>
      <c r="G6326" s="55"/>
    </row>
    <row r="6327" spans="1:7" x14ac:dyDescent="0.2">
      <c r="A6327" s="49">
        <v>6326</v>
      </c>
      <c r="B6327" s="54">
        <v>43729</v>
      </c>
      <c r="C6327">
        <v>14</v>
      </c>
      <c r="D6327" s="2">
        <v>5167.3583725119361</v>
      </c>
      <c r="E6327" s="2">
        <v>942.7818100017696</v>
      </c>
      <c r="F6327" s="2">
        <v>1277.5265036018204</v>
      </c>
      <c r="G6327" s="55"/>
    </row>
    <row r="6328" spans="1:7" x14ac:dyDescent="0.2">
      <c r="A6328" s="49">
        <v>6327</v>
      </c>
      <c r="B6328" s="54">
        <v>43729</v>
      </c>
      <c r="C6328">
        <v>15</v>
      </c>
      <c r="D6328" s="2">
        <v>5166.7085699902427</v>
      </c>
      <c r="E6328" s="2">
        <v>893.77064068051914</v>
      </c>
      <c r="F6328" s="2">
        <v>1266.977296561065</v>
      </c>
      <c r="G6328" s="55"/>
    </row>
    <row r="6329" spans="1:7" x14ac:dyDescent="0.2">
      <c r="A6329" s="49">
        <v>6328</v>
      </c>
      <c r="B6329" s="54">
        <v>43729</v>
      </c>
      <c r="C6329">
        <v>16</v>
      </c>
      <c r="D6329" s="2">
        <v>5190.7735821666693</v>
      </c>
      <c r="E6329" s="2">
        <v>804.75924595208107</v>
      </c>
      <c r="F6329" s="2">
        <v>1164.3062272929924</v>
      </c>
      <c r="G6329" s="55"/>
    </row>
    <row r="6330" spans="1:7" x14ac:dyDescent="0.2">
      <c r="A6330" s="49">
        <v>6329</v>
      </c>
      <c r="B6330" s="54">
        <v>43729</v>
      </c>
      <c r="C6330">
        <v>17</v>
      </c>
      <c r="D6330" s="2">
        <v>5279.48425728231</v>
      </c>
      <c r="E6330" s="2">
        <v>748.37612880856807</v>
      </c>
      <c r="F6330" s="2">
        <v>898.68906566454552</v>
      </c>
      <c r="G6330" s="55"/>
    </row>
    <row r="6331" spans="1:7" x14ac:dyDescent="0.2">
      <c r="A6331" s="49">
        <v>6330</v>
      </c>
      <c r="B6331" s="54">
        <v>43729</v>
      </c>
      <c r="C6331">
        <v>18</v>
      </c>
      <c r="D6331" s="2">
        <v>5272.5080487941077</v>
      </c>
      <c r="E6331" s="2">
        <v>695.39174800733508</v>
      </c>
      <c r="F6331" s="2">
        <v>604.11219764539067</v>
      </c>
      <c r="G6331" s="55"/>
    </row>
    <row r="6332" spans="1:7" x14ac:dyDescent="0.2">
      <c r="A6332" s="49">
        <v>6331</v>
      </c>
      <c r="B6332" s="54">
        <v>43729</v>
      </c>
      <c r="C6332">
        <v>19</v>
      </c>
      <c r="D6332" s="2">
        <v>5300.3657910042093</v>
      </c>
      <c r="E6332" s="2">
        <v>767.09924128104512</v>
      </c>
      <c r="F6332" s="2">
        <v>250.81723652882687</v>
      </c>
      <c r="G6332" s="55"/>
    </row>
    <row r="6333" spans="1:7" x14ac:dyDescent="0.2">
      <c r="A6333" s="49">
        <v>6332</v>
      </c>
      <c r="B6333" s="54">
        <v>43729</v>
      </c>
      <c r="C6333">
        <v>20</v>
      </c>
      <c r="D6333" s="2">
        <v>5273.5868234848804</v>
      </c>
      <c r="E6333" s="2">
        <v>751.40517148848494</v>
      </c>
      <c r="F6333" s="2">
        <v>28.570411461273657</v>
      </c>
      <c r="G6333" s="55"/>
    </row>
    <row r="6334" spans="1:7" x14ac:dyDescent="0.2">
      <c r="A6334" s="49">
        <v>6333</v>
      </c>
      <c r="B6334" s="54">
        <v>43729</v>
      </c>
      <c r="C6334">
        <v>21</v>
      </c>
      <c r="D6334" s="2">
        <v>5303.6361122053022</v>
      </c>
      <c r="E6334" s="2">
        <v>813.29772689398021</v>
      </c>
      <c r="F6334" s="2">
        <v>0</v>
      </c>
      <c r="G6334" s="55"/>
    </row>
    <row r="6335" spans="1:7" x14ac:dyDescent="0.2">
      <c r="A6335" s="49">
        <v>6334</v>
      </c>
      <c r="B6335" s="54">
        <v>43729</v>
      </c>
      <c r="C6335">
        <v>22</v>
      </c>
      <c r="D6335" s="2">
        <v>5415.5849660585654</v>
      </c>
      <c r="E6335" s="2">
        <v>714.1916541427953</v>
      </c>
      <c r="F6335" s="2">
        <v>0</v>
      </c>
      <c r="G6335" s="55"/>
    </row>
    <row r="6336" spans="1:7" x14ac:dyDescent="0.2">
      <c r="A6336" s="49">
        <v>6335</v>
      </c>
      <c r="B6336" s="54">
        <v>43729</v>
      </c>
      <c r="C6336">
        <v>23</v>
      </c>
      <c r="D6336" s="2">
        <v>5316.32565186791</v>
      </c>
      <c r="E6336" s="2">
        <v>840.18398869352734</v>
      </c>
      <c r="F6336" s="2">
        <v>0</v>
      </c>
      <c r="G6336" s="55"/>
    </row>
    <row r="6337" spans="1:7" x14ac:dyDescent="0.2">
      <c r="A6337" s="49">
        <v>6336</v>
      </c>
      <c r="B6337" s="54">
        <v>43729</v>
      </c>
      <c r="C6337">
        <v>24</v>
      </c>
      <c r="D6337" s="2">
        <v>5181.7949122778264</v>
      </c>
      <c r="E6337" s="2">
        <v>1297.4734783281294</v>
      </c>
      <c r="F6337" s="2">
        <v>0</v>
      </c>
      <c r="G6337" s="55"/>
    </row>
    <row r="6338" spans="1:7" x14ac:dyDescent="0.2">
      <c r="A6338" s="49">
        <v>6337</v>
      </c>
      <c r="B6338" s="54">
        <v>43730</v>
      </c>
      <c r="C6338">
        <v>1</v>
      </c>
      <c r="D6338" s="2">
        <v>4973.039259963969</v>
      </c>
      <c r="E6338" s="2">
        <v>1288.7199036568991</v>
      </c>
      <c r="F6338" s="2">
        <v>0</v>
      </c>
      <c r="G6338" s="55"/>
    </row>
    <row r="6339" spans="1:7" x14ac:dyDescent="0.2">
      <c r="A6339" s="49">
        <v>6338</v>
      </c>
      <c r="B6339" s="54">
        <v>43730</v>
      </c>
      <c r="C6339">
        <v>2</v>
      </c>
      <c r="D6339" s="2">
        <v>4811.9549383693411</v>
      </c>
      <c r="E6339" s="2">
        <v>1282.7084489732727</v>
      </c>
      <c r="F6339" s="2">
        <v>0</v>
      </c>
      <c r="G6339" s="55"/>
    </row>
    <row r="6340" spans="1:7" x14ac:dyDescent="0.2">
      <c r="A6340" s="49">
        <v>6339</v>
      </c>
      <c r="B6340" s="54">
        <v>43730</v>
      </c>
      <c r="C6340">
        <v>3</v>
      </c>
      <c r="D6340" s="2">
        <v>4761.9062734160652</v>
      </c>
      <c r="E6340" s="2">
        <v>1270.3347191577025</v>
      </c>
      <c r="F6340" s="2">
        <v>0</v>
      </c>
      <c r="G6340" s="55"/>
    </row>
    <row r="6341" spans="1:7" x14ac:dyDescent="0.2">
      <c r="A6341" s="49">
        <v>6340</v>
      </c>
      <c r="B6341" s="54">
        <v>43730</v>
      </c>
      <c r="C6341">
        <v>4</v>
      </c>
      <c r="D6341" s="2">
        <v>4709.1330134306872</v>
      </c>
      <c r="E6341" s="2">
        <v>1216.2262781503302</v>
      </c>
      <c r="F6341" s="2">
        <v>0</v>
      </c>
      <c r="G6341" s="55"/>
    </row>
    <row r="6342" spans="1:7" x14ac:dyDescent="0.2">
      <c r="A6342" s="49">
        <v>6341</v>
      </c>
      <c r="B6342" s="54">
        <v>43730</v>
      </c>
      <c r="C6342">
        <v>5</v>
      </c>
      <c r="D6342" s="2">
        <v>4749.56824837964</v>
      </c>
      <c r="E6342" s="2">
        <v>1218.0399672237568</v>
      </c>
      <c r="F6342" s="2">
        <v>0</v>
      </c>
      <c r="G6342" s="55"/>
    </row>
    <row r="6343" spans="1:7" x14ac:dyDescent="0.2">
      <c r="A6343" s="49">
        <v>6342</v>
      </c>
      <c r="B6343" s="54">
        <v>43730</v>
      </c>
      <c r="C6343">
        <v>6</v>
      </c>
      <c r="D6343" s="2">
        <v>4751.6583978803819</v>
      </c>
      <c r="E6343" s="2">
        <v>1222.047838968155</v>
      </c>
      <c r="F6343" s="2">
        <v>0</v>
      </c>
      <c r="G6343" s="55"/>
    </row>
    <row r="6344" spans="1:7" x14ac:dyDescent="0.2">
      <c r="A6344" s="49">
        <v>6343</v>
      </c>
      <c r="B6344" s="54">
        <v>43730</v>
      </c>
      <c r="C6344">
        <v>7</v>
      </c>
      <c r="D6344" s="2">
        <v>4786.4324104101988</v>
      </c>
      <c r="E6344" s="2">
        <v>1200.5377864623811</v>
      </c>
      <c r="F6344" s="2">
        <v>0.30994441978440074</v>
      </c>
      <c r="G6344" s="55"/>
    </row>
    <row r="6345" spans="1:7" x14ac:dyDescent="0.2">
      <c r="A6345" s="49">
        <v>6344</v>
      </c>
      <c r="B6345" s="54">
        <v>43730</v>
      </c>
      <c r="C6345">
        <v>8</v>
      </c>
      <c r="D6345" s="2">
        <v>4894.7308265078864</v>
      </c>
      <c r="E6345" s="2">
        <v>1146.4230027942413</v>
      </c>
      <c r="F6345" s="2">
        <v>18.049012399175655</v>
      </c>
      <c r="G6345" s="55"/>
    </row>
    <row r="6346" spans="1:7" x14ac:dyDescent="0.2">
      <c r="A6346" s="49">
        <v>6345</v>
      </c>
      <c r="B6346" s="54">
        <v>43730</v>
      </c>
      <c r="C6346">
        <v>9</v>
      </c>
      <c r="D6346" s="2">
        <v>4993.1160920134207</v>
      </c>
      <c r="E6346" s="2">
        <v>1104.7243657317276</v>
      </c>
      <c r="F6346" s="2">
        <v>209.90891855971904</v>
      </c>
      <c r="G6346" s="55"/>
    </row>
    <row r="6347" spans="1:7" x14ac:dyDescent="0.2">
      <c r="A6347" s="49">
        <v>6346</v>
      </c>
      <c r="B6347" s="54">
        <v>43730</v>
      </c>
      <c r="C6347">
        <v>10</v>
      </c>
      <c r="D6347" s="2">
        <v>5045.7225520337224</v>
      </c>
      <c r="E6347" s="2">
        <v>1061.2763649979915</v>
      </c>
      <c r="F6347" s="2">
        <v>516.15148925563392</v>
      </c>
      <c r="G6347" s="55"/>
    </row>
    <row r="6348" spans="1:7" x14ac:dyDescent="0.2">
      <c r="A6348" s="49">
        <v>6347</v>
      </c>
      <c r="B6348" s="54">
        <v>43730</v>
      </c>
      <c r="C6348">
        <v>11</v>
      </c>
      <c r="D6348" s="2">
        <v>5156.6246870359655</v>
      </c>
      <c r="E6348" s="2">
        <v>1036.3000041503215</v>
      </c>
      <c r="F6348" s="2">
        <v>800.18172240989293</v>
      </c>
      <c r="G6348" s="55"/>
    </row>
    <row r="6349" spans="1:7" x14ac:dyDescent="0.2">
      <c r="A6349" s="49">
        <v>6348</v>
      </c>
      <c r="B6349" s="54">
        <v>43730</v>
      </c>
      <c r="C6349">
        <v>12</v>
      </c>
      <c r="D6349" s="2">
        <v>5229.3952576754564</v>
      </c>
      <c r="E6349" s="2">
        <v>1044.3469248607837</v>
      </c>
      <c r="F6349" s="2">
        <v>1065.711029747383</v>
      </c>
      <c r="G6349" s="55"/>
    </row>
    <row r="6350" spans="1:7" x14ac:dyDescent="0.2">
      <c r="A6350" s="49">
        <v>6349</v>
      </c>
      <c r="B6350" s="54">
        <v>43730</v>
      </c>
      <c r="C6350">
        <v>13</v>
      </c>
      <c r="D6350" s="2">
        <v>5221.9705757239553</v>
      </c>
      <c r="E6350" s="2">
        <v>1011.8959572180042</v>
      </c>
      <c r="F6350" s="2">
        <v>1158.7904989656924</v>
      </c>
      <c r="G6350" s="55"/>
    </row>
    <row r="6351" spans="1:7" x14ac:dyDescent="0.2">
      <c r="A6351" s="49">
        <v>6350</v>
      </c>
      <c r="B6351" s="54">
        <v>43730</v>
      </c>
      <c r="C6351">
        <v>14</v>
      </c>
      <c r="D6351" s="2">
        <v>5182.0640910870288</v>
      </c>
      <c r="E6351" s="2">
        <v>969.69077979126007</v>
      </c>
      <c r="F6351" s="2">
        <v>1236.7063090016586</v>
      </c>
      <c r="G6351" s="55"/>
    </row>
    <row r="6352" spans="1:7" x14ac:dyDescent="0.2">
      <c r="A6352" s="49">
        <v>6351</v>
      </c>
      <c r="B6352" s="54">
        <v>43730</v>
      </c>
      <c r="C6352">
        <v>15</v>
      </c>
      <c r="D6352" s="2">
        <v>5168.3767609650804</v>
      </c>
      <c r="E6352" s="2">
        <v>913.91030552771099</v>
      </c>
      <c r="F6352" s="2">
        <v>1108.5224546213312</v>
      </c>
      <c r="G6352" s="55"/>
    </row>
    <row r="6353" spans="1:7" x14ac:dyDescent="0.2">
      <c r="A6353" s="49">
        <v>6352</v>
      </c>
      <c r="B6353" s="54">
        <v>43730</v>
      </c>
      <c r="C6353">
        <v>16</v>
      </c>
      <c r="D6353" s="2">
        <v>5144.937323021175</v>
      </c>
      <c r="E6353" s="2">
        <v>1053.1088779259619</v>
      </c>
      <c r="F6353" s="2">
        <v>991.02533379567581</v>
      </c>
      <c r="G6353" s="55"/>
    </row>
    <row r="6354" spans="1:7" x14ac:dyDescent="0.2">
      <c r="A6354" s="49">
        <v>6353</v>
      </c>
      <c r="B6354" s="54">
        <v>43730</v>
      </c>
      <c r="C6354">
        <v>17</v>
      </c>
      <c r="D6354" s="2">
        <v>5258.286854778713</v>
      </c>
      <c r="E6354" s="2">
        <v>1202.631124065884</v>
      </c>
      <c r="F6354" s="2">
        <v>912.14563233075728</v>
      </c>
      <c r="G6354" s="55"/>
    </row>
    <row r="6355" spans="1:7" x14ac:dyDescent="0.2">
      <c r="A6355" s="49">
        <v>6354</v>
      </c>
      <c r="B6355" s="54">
        <v>43730</v>
      </c>
      <c r="C6355">
        <v>18</v>
      </c>
      <c r="D6355" s="2">
        <v>5275.5932505551255</v>
      </c>
      <c r="E6355" s="2">
        <v>1544.1925462749616</v>
      </c>
      <c r="F6355" s="2">
        <v>591.69679872789584</v>
      </c>
      <c r="G6355" s="55"/>
    </row>
    <row r="6356" spans="1:7" x14ac:dyDescent="0.2">
      <c r="A6356" s="49">
        <v>6355</v>
      </c>
      <c r="B6356" s="54">
        <v>43730</v>
      </c>
      <c r="C6356">
        <v>19</v>
      </c>
      <c r="D6356" s="2">
        <v>5330.6797127998925</v>
      </c>
      <c r="E6356" s="2">
        <v>1726.2110518495149</v>
      </c>
      <c r="F6356" s="2">
        <v>233.50881944700996</v>
      </c>
      <c r="G6356" s="55"/>
    </row>
    <row r="6357" spans="1:7" x14ac:dyDescent="0.2">
      <c r="A6357" s="49">
        <v>6356</v>
      </c>
      <c r="B6357" s="54">
        <v>43730</v>
      </c>
      <c r="C6357">
        <v>20</v>
      </c>
      <c r="D6357" s="2">
        <v>5292.0601956623068</v>
      </c>
      <c r="E6357" s="2">
        <v>1468.094946494585</v>
      </c>
      <c r="F6357" s="2">
        <v>25.823092721942633</v>
      </c>
      <c r="G6357" s="55"/>
    </row>
    <row r="6358" spans="1:7" x14ac:dyDescent="0.2">
      <c r="A6358" s="49">
        <v>6357</v>
      </c>
      <c r="B6358" s="54">
        <v>43730</v>
      </c>
      <c r="C6358">
        <v>21</v>
      </c>
      <c r="D6358" s="2">
        <v>5304.8236402848415</v>
      </c>
      <c r="E6358" s="2">
        <v>1243.7760970169545</v>
      </c>
      <c r="F6358" s="2">
        <v>0</v>
      </c>
      <c r="G6358" s="55"/>
    </row>
    <row r="6359" spans="1:7" x14ac:dyDescent="0.2">
      <c r="A6359" s="49">
        <v>6358</v>
      </c>
      <c r="B6359" s="54">
        <v>43730</v>
      </c>
      <c r="C6359">
        <v>22</v>
      </c>
      <c r="D6359" s="2">
        <v>5383.7126363164616</v>
      </c>
      <c r="E6359" s="2">
        <v>1295.4516189218184</v>
      </c>
      <c r="F6359" s="2">
        <v>0</v>
      </c>
      <c r="G6359" s="55"/>
    </row>
    <row r="6360" spans="1:7" x14ac:dyDescent="0.2">
      <c r="A6360" s="49">
        <v>6359</v>
      </c>
      <c r="B6360" s="54">
        <v>43730</v>
      </c>
      <c r="C6360">
        <v>23</v>
      </c>
      <c r="D6360" s="2">
        <v>5277.613728768808</v>
      </c>
      <c r="E6360" s="2">
        <v>1446.4390036804439</v>
      </c>
      <c r="F6360" s="2">
        <v>0</v>
      </c>
      <c r="G6360" s="55"/>
    </row>
    <row r="6361" spans="1:7" x14ac:dyDescent="0.2">
      <c r="A6361" s="49">
        <v>6360</v>
      </c>
      <c r="B6361" s="54">
        <v>43730</v>
      </c>
      <c r="C6361">
        <v>24</v>
      </c>
      <c r="D6361" s="2">
        <v>5149.1546773499867</v>
      </c>
      <c r="E6361" s="2">
        <v>1410.7054674226742</v>
      </c>
      <c r="F6361" s="2">
        <v>0</v>
      </c>
      <c r="G6361" s="55"/>
    </row>
    <row r="6362" spans="1:7" x14ac:dyDescent="0.2">
      <c r="A6362" s="49">
        <v>6361</v>
      </c>
      <c r="B6362" s="54">
        <v>43731</v>
      </c>
      <c r="C6362">
        <v>1</v>
      </c>
      <c r="D6362" s="2">
        <v>4996.1236076884843</v>
      </c>
      <c r="E6362" s="2">
        <v>1270.7384749728337</v>
      </c>
      <c r="F6362" s="2">
        <v>0</v>
      </c>
      <c r="G6362" s="55"/>
    </row>
    <row r="6363" spans="1:7" x14ac:dyDescent="0.2">
      <c r="A6363" s="49">
        <v>6362</v>
      </c>
      <c r="B6363" s="54">
        <v>43731</v>
      </c>
      <c r="C6363">
        <v>2</v>
      </c>
      <c r="D6363" s="2">
        <v>4856.2485855317</v>
      </c>
      <c r="E6363" s="2">
        <v>1141.8490612677533</v>
      </c>
      <c r="F6363" s="2">
        <v>0</v>
      </c>
      <c r="G6363" s="55"/>
    </row>
    <row r="6364" spans="1:7" x14ac:dyDescent="0.2">
      <c r="A6364" s="49">
        <v>6363</v>
      </c>
      <c r="B6364" s="54">
        <v>43731</v>
      </c>
      <c r="C6364">
        <v>3</v>
      </c>
      <c r="D6364" s="2">
        <v>4816.3307333729117</v>
      </c>
      <c r="E6364" s="2">
        <v>1310.2137667173399</v>
      </c>
      <c r="F6364" s="2">
        <v>0</v>
      </c>
      <c r="G6364" s="55"/>
    </row>
    <row r="6365" spans="1:7" x14ac:dyDescent="0.2">
      <c r="A6365" s="49">
        <v>6364</v>
      </c>
      <c r="B6365" s="54">
        <v>43731</v>
      </c>
      <c r="C6365">
        <v>4</v>
      </c>
      <c r="D6365" s="2">
        <v>4774.2710883938862</v>
      </c>
      <c r="E6365" s="2">
        <v>1336.2600896665049</v>
      </c>
      <c r="F6365" s="2">
        <v>0</v>
      </c>
      <c r="G6365" s="55"/>
    </row>
    <row r="6366" spans="1:7" x14ac:dyDescent="0.2">
      <c r="A6366" s="49">
        <v>6365</v>
      </c>
      <c r="B6366" s="54">
        <v>43731</v>
      </c>
      <c r="C6366">
        <v>5</v>
      </c>
      <c r="D6366" s="2">
        <v>4738.6655957658941</v>
      </c>
      <c r="E6366" s="2">
        <v>1231.5777105218476</v>
      </c>
      <c r="F6366" s="2">
        <v>0</v>
      </c>
      <c r="G6366" s="55"/>
    </row>
    <row r="6367" spans="1:7" x14ac:dyDescent="0.2">
      <c r="A6367" s="49">
        <v>6366</v>
      </c>
      <c r="B6367" s="54">
        <v>43731</v>
      </c>
      <c r="C6367">
        <v>6</v>
      </c>
      <c r="D6367" s="2">
        <v>4764.7357698000042</v>
      </c>
      <c r="E6367" s="2">
        <v>1179.449777731194</v>
      </c>
      <c r="F6367" s="2">
        <v>0</v>
      </c>
      <c r="G6367" s="55"/>
    </row>
    <row r="6368" spans="1:7" x14ac:dyDescent="0.2">
      <c r="A6368" s="49">
        <v>6367</v>
      </c>
      <c r="B6368" s="54">
        <v>43731</v>
      </c>
      <c r="C6368">
        <v>7</v>
      </c>
      <c r="D6368" s="2">
        <v>4810.6209602259432</v>
      </c>
      <c r="E6368" s="2">
        <v>1160.3418044520763</v>
      </c>
      <c r="F6368" s="2">
        <v>0.71058439061509215</v>
      </c>
      <c r="G6368" s="55"/>
    </row>
    <row r="6369" spans="1:7" x14ac:dyDescent="0.2">
      <c r="A6369" s="49">
        <v>6368</v>
      </c>
      <c r="B6369" s="54">
        <v>43731</v>
      </c>
      <c r="C6369">
        <v>8</v>
      </c>
      <c r="D6369" s="2">
        <v>4906.8678565532255</v>
      </c>
      <c r="E6369" s="2">
        <v>1094.6366608432247</v>
      </c>
      <c r="F6369" s="2">
        <v>31.493228498731778</v>
      </c>
      <c r="G6369" s="55"/>
    </row>
    <row r="6370" spans="1:7" x14ac:dyDescent="0.2">
      <c r="A6370" s="49">
        <v>6369</v>
      </c>
      <c r="B6370" s="54">
        <v>43731</v>
      </c>
      <c r="C6370">
        <v>9</v>
      </c>
      <c r="D6370" s="2">
        <v>5030.6468548425764</v>
      </c>
      <c r="E6370" s="2">
        <v>923.01105199036203</v>
      </c>
      <c r="F6370" s="2">
        <v>249.45597276342301</v>
      </c>
      <c r="G6370" s="55"/>
    </row>
    <row r="6371" spans="1:7" x14ac:dyDescent="0.2">
      <c r="A6371" s="49">
        <v>6370</v>
      </c>
      <c r="B6371" s="54">
        <v>43731</v>
      </c>
      <c r="C6371">
        <v>10</v>
      </c>
      <c r="D6371" s="2">
        <v>5096.3725207980733</v>
      </c>
      <c r="E6371" s="2">
        <v>722.82887996547674</v>
      </c>
      <c r="F6371" s="2">
        <v>581.0303820357999</v>
      </c>
      <c r="G6371" s="55"/>
    </row>
    <row r="6372" spans="1:7" x14ac:dyDescent="0.2">
      <c r="A6372" s="49">
        <v>6371</v>
      </c>
      <c r="B6372" s="54">
        <v>43731</v>
      </c>
      <c r="C6372">
        <v>11</v>
      </c>
      <c r="D6372" s="2">
        <v>5211.8322371742033</v>
      </c>
      <c r="E6372" s="2">
        <v>523.38839385609742</v>
      </c>
      <c r="F6372" s="2">
        <v>905.38988512446019</v>
      </c>
      <c r="G6372" s="55"/>
    </row>
    <row r="6373" spans="1:7" x14ac:dyDescent="0.2">
      <c r="A6373" s="49">
        <v>6372</v>
      </c>
      <c r="B6373" s="54">
        <v>43731</v>
      </c>
      <c r="C6373">
        <v>12</v>
      </c>
      <c r="D6373" s="2">
        <v>5249.1829158346845</v>
      </c>
      <c r="E6373" s="2">
        <v>672.92712388120515</v>
      </c>
      <c r="F6373" s="2">
        <v>1134.6915489644869</v>
      </c>
      <c r="G6373" s="55"/>
    </row>
    <row r="6374" spans="1:7" x14ac:dyDescent="0.2">
      <c r="A6374" s="49">
        <v>6373</v>
      </c>
      <c r="B6374" s="54">
        <v>43731</v>
      </c>
      <c r="C6374">
        <v>13</v>
      </c>
      <c r="D6374" s="2">
        <v>5274.846892581023</v>
      </c>
      <c r="E6374" s="2">
        <v>797.07424527463377</v>
      </c>
      <c r="F6374" s="2">
        <v>1286.2151428921479</v>
      </c>
      <c r="G6374" s="55"/>
    </row>
    <row r="6375" spans="1:7" x14ac:dyDescent="0.2">
      <c r="A6375" s="49">
        <v>6374</v>
      </c>
      <c r="B6375" s="54">
        <v>43731</v>
      </c>
      <c r="C6375">
        <v>14</v>
      </c>
      <c r="D6375" s="2">
        <v>5233.1306196915548</v>
      </c>
      <c r="E6375" s="2">
        <v>963.70823052933758</v>
      </c>
      <c r="F6375" s="2">
        <v>1334.2796221439764</v>
      </c>
      <c r="G6375" s="55"/>
    </row>
    <row r="6376" spans="1:7" x14ac:dyDescent="0.2">
      <c r="A6376" s="49">
        <v>6375</v>
      </c>
      <c r="B6376" s="54">
        <v>43731</v>
      </c>
      <c r="C6376">
        <v>15</v>
      </c>
      <c r="D6376" s="2">
        <v>5230.1244528798616</v>
      </c>
      <c r="E6376" s="2">
        <v>991.82733659750966</v>
      </c>
      <c r="F6376" s="2">
        <v>1239.739623639043</v>
      </c>
      <c r="G6376" s="55"/>
    </row>
    <row r="6377" spans="1:7" x14ac:dyDescent="0.2">
      <c r="A6377" s="49">
        <v>6376</v>
      </c>
      <c r="B6377" s="54">
        <v>43731</v>
      </c>
      <c r="C6377">
        <v>16</v>
      </c>
      <c r="D6377" s="2">
        <v>5246.0462332624038</v>
      </c>
      <c r="E6377" s="2">
        <v>1368.3067157984588</v>
      </c>
      <c r="F6377" s="2">
        <v>1109.6313659346552</v>
      </c>
      <c r="G6377" s="55"/>
    </row>
    <row r="6378" spans="1:7" x14ac:dyDescent="0.2">
      <c r="A6378" s="49">
        <v>6377</v>
      </c>
      <c r="B6378" s="54">
        <v>43731</v>
      </c>
      <c r="C6378">
        <v>17</v>
      </c>
      <c r="D6378" s="2">
        <v>5279.3310540839675</v>
      </c>
      <c r="E6378" s="2">
        <v>1449.9125704355652</v>
      </c>
      <c r="F6378" s="2">
        <v>929.10981901149398</v>
      </c>
      <c r="G6378" s="55"/>
    </row>
    <row r="6379" spans="1:7" x14ac:dyDescent="0.2">
      <c r="A6379" s="49">
        <v>6378</v>
      </c>
      <c r="B6379" s="54">
        <v>43731</v>
      </c>
      <c r="C6379">
        <v>18</v>
      </c>
      <c r="D6379" s="2">
        <v>5285.8069375716022</v>
      </c>
      <c r="E6379" s="2">
        <v>1489.7331426800149</v>
      </c>
      <c r="F6379" s="2">
        <v>614.02371562972985</v>
      </c>
      <c r="G6379" s="55"/>
    </row>
    <row r="6380" spans="1:7" x14ac:dyDescent="0.2">
      <c r="A6380" s="49">
        <v>6379</v>
      </c>
      <c r="B6380" s="54">
        <v>43731</v>
      </c>
      <c r="C6380">
        <v>19</v>
      </c>
      <c r="D6380" s="2">
        <v>5326.3105875957935</v>
      </c>
      <c r="E6380" s="2">
        <v>1661.7682073983613</v>
      </c>
      <c r="F6380" s="2">
        <v>244.01457456083813</v>
      </c>
      <c r="G6380" s="55"/>
    </row>
    <row r="6381" spans="1:7" x14ac:dyDescent="0.2">
      <c r="A6381" s="49">
        <v>6380</v>
      </c>
      <c r="B6381" s="54">
        <v>43731</v>
      </c>
      <c r="C6381">
        <v>20</v>
      </c>
      <c r="D6381" s="2">
        <v>5267.2241317868311</v>
      </c>
      <c r="E6381" s="2">
        <v>1647.7890135523608</v>
      </c>
      <c r="F6381" s="2">
        <v>26.371390815444435</v>
      </c>
      <c r="G6381" s="55"/>
    </row>
    <row r="6382" spans="1:7" x14ac:dyDescent="0.2">
      <c r="A6382" s="49">
        <v>6381</v>
      </c>
      <c r="B6382" s="54">
        <v>43731</v>
      </c>
      <c r="C6382">
        <v>21</v>
      </c>
      <c r="D6382" s="2">
        <v>5302.8092899839239</v>
      </c>
      <c r="E6382" s="2">
        <v>1417.7039051395702</v>
      </c>
      <c r="F6382" s="2">
        <v>0</v>
      </c>
      <c r="G6382" s="55"/>
    </row>
    <row r="6383" spans="1:7" x14ac:dyDescent="0.2">
      <c r="A6383" s="49">
        <v>6382</v>
      </c>
      <c r="B6383" s="54">
        <v>43731</v>
      </c>
      <c r="C6383">
        <v>22</v>
      </c>
      <c r="D6383" s="2">
        <v>5391.641390790076</v>
      </c>
      <c r="E6383" s="2">
        <v>1385.1670616462245</v>
      </c>
      <c r="F6383" s="2">
        <v>0</v>
      </c>
      <c r="G6383" s="55"/>
    </row>
    <row r="6384" spans="1:7" x14ac:dyDescent="0.2">
      <c r="A6384" s="49">
        <v>6383</v>
      </c>
      <c r="B6384" s="54">
        <v>43731</v>
      </c>
      <c r="C6384">
        <v>23</v>
      </c>
      <c r="D6384" s="2">
        <v>5292.9283220513798</v>
      </c>
      <c r="E6384" s="2">
        <v>1394.8089142899394</v>
      </c>
      <c r="F6384" s="2">
        <v>0</v>
      </c>
      <c r="G6384" s="55"/>
    </row>
    <row r="6385" spans="1:7" x14ac:dyDescent="0.2">
      <c r="A6385" s="49">
        <v>6384</v>
      </c>
      <c r="B6385" s="54">
        <v>43731</v>
      </c>
      <c r="C6385">
        <v>24</v>
      </c>
      <c r="D6385" s="2">
        <v>5182.4648794559689</v>
      </c>
      <c r="E6385" s="2">
        <v>1499.9074624368582</v>
      </c>
      <c r="F6385" s="2">
        <v>0</v>
      </c>
      <c r="G6385" s="55"/>
    </row>
    <row r="6386" spans="1:7" x14ac:dyDescent="0.2">
      <c r="A6386" s="49">
        <v>6385</v>
      </c>
      <c r="B6386" s="54">
        <v>43732</v>
      </c>
      <c r="C6386">
        <v>1</v>
      </c>
      <c r="D6386" s="2">
        <v>4985.6526666512391</v>
      </c>
      <c r="E6386" s="2">
        <v>1688.2539941199784</v>
      </c>
      <c r="F6386" s="2">
        <v>0</v>
      </c>
      <c r="G6386" s="55"/>
    </row>
    <row r="6387" spans="1:7" x14ac:dyDescent="0.2">
      <c r="A6387" s="49">
        <v>6386</v>
      </c>
      <c r="B6387" s="54">
        <v>43732</v>
      </c>
      <c r="C6387">
        <v>2</v>
      </c>
      <c r="D6387" s="2">
        <v>4856.0244561010522</v>
      </c>
      <c r="E6387" s="2">
        <v>1705.9154079828406</v>
      </c>
      <c r="F6387" s="2">
        <v>0</v>
      </c>
      <c r="G6387" s="55"/>
    </row>
    <row r="6388" spans="1:7" x14ac:dyDescent="0.2">
      <c r="A6388" s="49">
        <v>6387</v>
      </c>
      <c r="B6388" s="54">
        <v>43732</v>
      </c>
      <c r="C6388">
        <v>3</v>
      </c>
      <c r="D6388" s="2">
        <v>4815.7984821390955</v>
      </c>
      <c r="E6388" s="2">
        <v>1595.2085578914277</v>
      </c>
      <c r="F6388" s="2">
        <v>0</v>
      </c>
      <c r="G6388" s="55"/>
    </row>
    <row r="6389" spans="1:7" x14ac:dyDescent="0.2">
      <c r="A6389" s="49">
        <v>6388</v>
      </c>
      <c r="B6389" s="54">
        <v>43732</v>
      </c>
      <c r="C6389">
        <v>4</v>
      </c>
      <c r="D6389" s="2">
        <v>4767.0281878672795</v>
      </c>
      <c r="E6389" s="2">
        <v>1454.92629587073</v>
      </c>
      <c r="F6389" s="2">
        <v>0</v>
      </c>
      <c r="G6389" s="55"/>
    </row>
    <row r="6390" spans="1:7" x14ac:dyDescent="0.2">
      <c r="A6390" s="49">
        <v>6389</v>
      </c>
      <c r="B6390" s="54">
        <v>43732</v>
      </c>
      <c r="C6390">
        <v>5</v>
      </c>
      <c r="D6390" s="2">
        <v>4736.6448972554808</v>
      </c>
      <c r="E6390" s="2">
        <v>1727.5982225040705</v>
      </c>
      <c r="F6390" s="2">
        <v>0</v>
      </c>
      <c r="G6390" s="55"/>
    </row>
    <row r="6391" spans="1:7" x14ac:dyDescent="0.2">
      <c r="A6391" s="49">
        <v>6390</v>
      </c>
      <c r="B6391" s="54">
        <v>43732</v>
      </c>
      <c r="C6391">
        <v>6</v>
      </c>
      <c r="D6391" s="2">
        <v>4745.1213833220772</v>
      </c>
      <c r="E6391" s="2">
        <v>1600.0038739114887</v>
      </c>
      <c r="F6391" s="2">
        <v>0</v>
      </c>
      <c r="G6391" s="55"/>
    </row>
    <row r="6392" spans="1:7" x14ac:dyDescent="0.2">
      <c r="A6392" s="49">
        <v>6391</v>
      </c>
      <c r="B6392" s="54">
        <v>43732</v>
      </c>
      <c r="C6392">
        <v>7</v>
      </c>
      <c r="D6392" s="2">
        <v>4782.361721568117</v>
      </c>
      <c r="E6392" s="2">
        <v>1496.8840074208904</v>
      </c>
      <c r="F6392" s="2">
        <v>0.73885313379835138</v>
      </c>
      <c r="G6392" s="55"/>
    </row>
    <row r="6393" spans="1:7" x14ac:dyDescent="0.2">
      <c r="A6393" s="49">
        <v>6392</v>
      </c>
      <c r="B6393" s="54">
        <v>43732</v>
      </c>
      <c r="C6393">
        <v>8</v>
      </c>
      <c r="D6393" s="2">
        <v>4883.836136237207</v>
      </c>
      <c r="E6393" s="2">
        <v>1416.2228722758416</v>
      </c>
      <c r="F6393" s="2">
        <v>30.972704341788205</v>
      </c>
      <c r="G6393" s="55"/>
    </row>
    <row r="6394" spans="1:7" x14ac:dyDescent="0.2">
      <c r="A6394" s="49">
        <v>6393</v>
      </c>
      <c r="B6394" s="54">
        <v>43732</v>
      </c>
      <c r="C6394">
        <v>9</v>
      </c>
      <c r="D6394" s="2">
        <v>4960.2046247495846</v>
      </c>
      <c r="E6394" s="2">
        <v>1470.3415378339892</v>
      </c>
      <c r="F6394" s="2">
        <v>263.61294844555022</v>
      </c>
      <c r="G6394" s="55"/>
    </row>
    <row r="6395" spans="1:7" x14ac:dyDescent="0.2">
      <c r="A6395" s="49">
        <v>6394</v>
      </c>
      <c r="B6395" s="54">
        <v>43732</v>
      </c>
      <c r="C6395">
        <v>10</v>
      </c>
      <c r="D6395" s="2">
        <v>5001.6316313628622</v>
      </c>
      <c r="E6395" s="2">
        <v>1608.1671394066757</v>
      </c>
      <c r="F6395" s="2">
        <v>640.71660449315254</v>
      </c>
      <c r="G6395" s="55"/>
    </row>
    <row r="6396" spans="1:7" x14ac:dyDescent="0.2">
      <c r="A6396" s="49">
        <v>6395</v>
      </c>
      <c r="B6396" s="54">
        <v>43732</v>
      </c>
      <c r="C6396">
        <v>11</v>
      </c>
      <c r="D6396" s="2">
        <v>5102.6941521024328</v>
      </c>
      <c r="E6396" s="2">
        <v>1390.9421765790194</v>
      </c>
      <c r="F6396" s="2">
        <v>988.32647332245472</v>
      </c>
      <c r="G6396" s="55"/>
    </row>
    <row r="6397" spans="1:7" x14ac:dyDescent="0.2">
      <c r="A6397" s="49">
        <v>6396</v>
      </c>
      <c r="B6397" s="54">
        <v>43732</v>
      </c>
      <c r="C6397">
        <v>12</v>
      </c>
      <c r="D6397" s="2">
        <v>5176.1910702602481</v>
      </c>
      <c r="E6397" s="2">
        <v>1587.8840789847957</v>
      </c>
      <c r="F6397" s="2">
        <v>1208.3073687093288</v>
      </c>
      <c r="G6397" s="55"/>
    </row>
    <row r="6398" spans="1:7" x14ac:dyDescent="0.2">
      <c r="A6398" s="49">
        <v>6397</v>
      </c>
      <c r="B6398" s="54">
        <v>43732</v>
      </c>
      <c r="C6398">
        <v>13</v>
      </c>
      <c r="D6398" s="2">
        <v>5190.7437742970151</v>
      </c>
      <c r="E6398" s="2">
        <v>1683.5446327785257</v>
      </c>
      <c r="F6398" s="2">
        <v>1294.9249740138569</v>
      </c>
      <c r="G6398" s="55"/>
    </row>
    <row r="6399" spans="1:7" x14ac:dyDescent="0.2">
      <c r="A6399" s="49">
        <v>6398</v>
      </c>
      <c r="B6399" s="54">
        <v>43732</v>
      </c>
      <c r="C6399">
        <v>14</v>
      </c>
      <c r="D6399" s="2">
        <v>5157.5439063270223</v>
      </c>
      <c r="E6399" s="2">
        <v>1699.1749751759976</v>
      </c>
      <c r="F6399" s="2">
        <v>1276.8939332280297</v>
      </c>
      <c r="G6399" s="55"/>
    </row>
    <row r="6400" spans="1:7" x14ac:dyDescent="0.2">
      <c r="A6400" s="49">
        <v>6399</v>
      </c>
      <c r="B6400" s="54">
        <v>43732</v>
      </c>
      <c r="C6400">
        <v>15</v>
      </c>
      <c r="D6400" s="2">
        <v>5141.0091172827679</v>
      </c>
      <c r="E6400" s="2">
        <v>1802.883193860052</v>
      </c>
      <c r="F6400" s="2">
        <v>1259.5646113080245</v>
      </c>
      <c r="G6400" s="55"/>
    </row>
    <row r="6401" spans="1:7" x14ac:dyDescent="0.2">
      <c r="A6401" s="49">
        <v>6400</v>
      </c>
      <c r="B6401" s="54">
        <v>43732</v>
      </c>
      <c r="C6401">
        <v>16</v>
      </c>
      <c r="D6401" s="2">
        <v>5142.9089889365587</v>
      </c>
      <c r="E6401" s="2">
        <v>1835.5068527782405</v>
      </c>
      <c r="F6401" s="2">
        <v>1128.5560864782938</v>
      </c>
      <c r="G6401" s="55"/>
    </row>
    <row r="6402" spans="1:7" x14ac:dyDescent="0.2">
      <c r="A6402" s="49">
        <v>6401</v>
      </c>
      <c r="B6402" s="54">
        <v>43732</v>
      </c>
      <c r="C6402">
        <v>17</v>
      </c>
      <c r="D6402" s="2">
        <v>5155.3369926013838</v>
      </c>
      <c r="E6402" s="2">
        <v>1884.3281200260371</v>
      </c>
      <c r="F6402" s="2">
        <v>928.03841630120814</v>
      </c>
      <c r="G6402" s="55"/>
    </row>
    <row r="6403" spans="1:7" x14ac:dyDescent="0.2">
      <c r="A6403" s="49">
        <v>6402</v>
      </c>
      <c r="B6403" s="54">
        <v>43732</v>
      </c>
      <c r="C6403">
        <v>18</v>
      </c>
      <c r="D6403" s="2">
        <v>5166.091207152137</v>
      </c>
      <c r="E6403" s="2">
        <v>1851.0297279705269</v>
      </c>
      <c r="F6403" s="2">
        <v>655.84139887715105</v>
      </c>
      <c r="G6403" s="55"/>
    </row>
    <row r="6404" spans="1:7" x14ac:dyDescent="0.2">
      <c r="A6404" s="49">
        <v>6403</v>
      </c>
      <c r="B6404" s="54">
        <v>43732</v>
      </c>
      <c r="C6404">
        <v>19</v>
      </c>
      <c r="D6404" s="2">
        <v>5197.5808996865626</v>
      </c>
      <c r="E6404" s="2">
        <v>1973.2106442841769</v>
      </c>
      <c r="F6404" s="2">
        <v>275.6593029073905</v>
      </c>
      <c r="G6404" s="55"/>
    </row>
    <row r="6405" spans="1:7" x14ac:dyDescent="0.2">
      <c r="A6405" s="49">
        <v>6404</v>
      </c>
      <c r="B6405" s="54">
        <v>43732</v>
      </c>
      <c r="C6405">
        <v>20</v>
      </c>
      <c r="D6405" s="2">
        <v>5147.8044915561468</v>
      </c>
      <c r="E6405" s="2">
        <v>2080.318065695265</v>
      </c>
      <c r="F6405" s="2">
        <v>20.377385346062169</v>
      </c>
      <c r="G6405" s="55"/>
    </row>
    <row r="6406" spans="1:7" x14ac:dyDescent="0.2">
      <c r="A6406" s="49">
        <v>6405</v>
      </c>
      <c r="B6406" s="54">
        <v>43732</v>
      </c>
      <c r="C6406">
        <v>21</v>
      </c>
      <c r="D6406" s="2">
        <v>5178.0164623633573</v>
      </c>
      <c r="E6406" s="2">
        <v>1945.0077097135368</v>
      </c>
      <c r="F6406" s="2">
        <v>0</v>
      </c>
      <c r="G6406" s="55"/>
    </row>
    <row r="6407" spans="1:7" x14ac:dyDescent="0.2">
      <c r="A6407" s="49">
        <v>6406</v>
      </c>
      <c r="B6407" s="54">
        <v>43732</v>
      </c>
      <c r="C6407">
        <v>22</v>
      </c>
      <c r="D6407" s="2">
        <v>5306.5445159953952</v>
      </c>
      <c r="E6407" s="2">
        <v>1565.0822043525877</v>
      </c>
      <c r="F6407" s="2">
        <v>0</v>
      </c>
      <c r="G6407" s="55"/>
    </row>
    <row r="6408" spans="1:7" x14ac:dyDescent="0.2">
      <c r="A6408" s="49">
        <v>6407</v>
      </c>
      <c r="B6408" s="54">
        <v>43732</v>
      </c>
      <c r="C6408">
        <v>23</v>
      </c>
      <c r="D6408" s="2">
        <v>5181.6933772361845</v>
      </c>
      <c r="E6408" s="2">
        <v>1561.4302222057777</v>
      </c>
      <c r="F6408" s="2">
        <v>0</v>
      </c>
      <c r="G6408" s="55"/>
    </row>
    <row r="6409" spans="1:7" x14ac:dyDescent="0.2">
      <c r="A6409" s="49">
        <v>6408</v>
      </c>
      <c r="B6409" s="54">
        <v>43732</v>
      </c>
      <c r="C6409">
        <v>24</v>
      </c>
      <c r="D6409" s="2">
        <v>5059.5852749227488</v>
      </c>
      <c r="E6409" s="2">
        <v>1489.3251956221711</v>
      </c>
      <c r="F6409" s="2">
        <v>0</v>
      </c>
      <c r="G6409" s="55"/>
    </row>
    <row r="6410" spans="1:7" x14ac:dyDescent="0.2">
      <c r="A6410" s="49">
        <v>6409</v>
      </c>
      <c r="B6410" s="54">
        <v>43733</v>
      </c>
      <c r="C6410">
        <v>1</v>
      </c>
      <c r="D6410" s="2">
        <v>4919.9934956679908</v>
      </c>
      <c r="E6410" s="2">
        <v>1425.6145325955929</v>
      </c>
      <c r="F6410" s="2">
        <v>0</v>
      </c>
      <c r="G6410" s="55"/>
    </row>
    <row r="6411" spans="1:7" x14ac:dyDescent="0.2">
      <c r="A6411" s="49">
        <v>6410</v>
      </c>
      <c r="B6411" s="54">
        <v>43733</v>
      </c>
      <c r="C6411">
        <v>2</v>
      </c>
      <c r="D6411" s="2">
        <v>4776.9831945498099</v>
      </c>
      <c r="E6411" s="2">
        <v>1330.6561509619619</v>
      </c>
      <c r="F6411" s="2">
        <v>0</v>
      </c>
      <c r="G6411" s="55"/>
    </row>
    <row r="6412" spans="1:7" x14ac:dyDescent="0.2">
      <c r="A6412" s="49">
        <v>6411</v>
      </c>
      <c r="B6412" s="54">
        <v>43733</v>
      </c>
      <c r="C6412">
        <v>3</v>
      </c>
      <c r="D6412" s="2">
        <v>4740.6391979646723</v>
      </c>
      <c r="E6412" s="2">
        <v>1463.6222110717401</v>
      </c>
      <c r="F6412" s="2">
        <v>0</v>
      </c>
      <c r="G6412" s="55"/>
    </row>
    <row r="6413" spans="1:7" x14ac:dyDescent="0.2">
      <c r="A6413" s="49">
        <v>6412</v>
      </c>
      <c r="B6413" s="54">
        <v>43733</v>
      </c>
      <c r="C6413">
        <v>4</v>
      </c>
      <c r="D6413" s="2">
        <v>4698.8393257719526</v>
      </c>
      <c r="E6413" s="2">
        <v>1583.4424752501509</v>
      </c>
      <c r="F6413" s="2">
        <v>0</v>
      </c>
      <c r="G6413" s="55"/>
    </row>
    <row r="6414" spans="1:7" x14ac:dyDescent="0.2">
      <c r="A6414" s="49">
        <v>6413</v>
      </c>
      <c r="B6414" s="54">
        <v>43733</v>
      </c>
      <c r="C6414">
        <v>5</v>
      </c>
      <c r="D6414" s="2">
        <v>4681.1832088573965</v>
      </c>
      <c r="E6414" s="2">
        <v>1421.1181424748647</v>
      </c>
      <c r="F6414" s="2">
        <v>0</v>
      </c>
      <c r="G6414" s="55"/>
    </row>
    <row r="6415" spans="1:7" x14ac:dyDescent="0.2">
      <c r="A6415" s="49">
        <v>6414</v>
      </c>
      <c r="B6415" s="54">
        <v>43733</v>
      </c>
      <c r="C6415">
        <v>6</v>
      </c>
      <c r="D6415" s="2">
        <v>4674.0243248612287</v>
      </c>
      <c r="E6415" s="2">
        <v>1375.319131931346</v>
      </c>
      <c r="F6415" s="2">
        <v>0</v>
      </c>
      <c r="G6415" s="55"/>
    </row>
    <row r="6416" spans="1:7" x14ac:dyDescent="0.2">
      <c r="A6416" s="49">
        <v>6415</v>
      </c>
      <c r="B6416" s="54">
        <v>43733</v>
      </c>
      <c r="C6416">
        <v>7</v>
      </c>
      <c r="D6416" s="2">
        <v>4727.9711015457224</v>
      </c>
      <c r="E6416" s="2">
        <v>1502.3767204979533</v>
      </c>
      <c r="F6416" s="2">
        <v>0.38432353012048204</v>
      </c>
      <c r="G6416" s="55"/>
    </row>
    <row r="6417" spans="1:7" x14ac:dyDescent="0.2">
      <c r="A6417" s="49">
        <v>6416</v>
      </c>
      <c r="B6417" s="54">
        <v>43733</v>
      </c>
      <c r="C6417">
        <v>8</v>
      </c>
      <c r="D6417" s="2">
        <v>4848.8020476928468</v>
      </c>
      <c r="E6417" s="2">
        <v>1507.2449979549835</v>
      </c>
      <c r="F6417" s="2">
        <v>25.8285003043754</v>
      </c>
      <c r="G6417" s="55"/>
    </row>
    <row r="6418" spans="1:7" x14ac:dyDescent="0.2">
      <c r="A6418" s="49">
        <v>6417</v>
      </c>
      <c r="B6418" s="54">
        <v>43733</v>
      </c>
      <c r="C6418">
        <v>9</v>
      </c>
      <c r="D6418" s="2">
        <v>4949.0292598096066</v>
      </c>
      <c r="E6418" s="2">
        <v>1375.8148273694151</v>
      </c>
      <c r="F6418" s="2">
        <v>186.57950711096697</v>
      </c>
      <c r="G6418" s="55"/>
    </row>
    <row r="6419" spans="1:7" x14ac:dyDescent="0.2">
      <c r="A6419" s="49">
        <v>6418</v>
      </c>
      <c r="B6419" s="54">
        <v>43733</v>
      </c>
      <c r="C6419">
        <v>10</v>
      </c>
      <c r="D6419" s="2">
        <v>4999.2174989261594</v>
      </c>
      <c r="E6419" s="2">
        <v>1322.1010929067907</v>
      </c>
      <c r="F6419" s="2">
        <v>554.58845734532156</v>
      </c>
      <c r="G6419" s="55"/>
    </row>
    <row r="6420" spans="1:7" x14ac:dyDescent="0.2">
      <c r="A6420" s="49">
        <v>6419</v>
      </c>
      <c r="B6420" s="54">
        <v>43733</v>
      </c>
      <c r="C6420">
        <v>11</v>
      </c>
      <c r="D6420" s="2">
        <v>5090.2881765655729</v>
      </c>
      <c r="E6420" s="2">
        <v>1605.3885654141463</v>
      </c>
      <c r="F6420" s="2">
        <v>876.45218564179072</v>
      </c>
      <c r="G6420" s="55"/>
    </row>
    <row r="6421" spans="1:7" x14ac:dyDescent="0.2">
      <c r="A6421" s="49">
        <v>6420</v>
      </c>
      <c r="B6421" s="54">
        <v>43733</v>
      </c>
      <c r="C6421">
        <v>12</v>
      </c>
      <c r="D6421" s="2">
        <v>5164.6694261494031</v>
      </c>
      <c r="E6421" s="2">
        <v>1577.3620921847073</v>
      </c>
      <c r="F6421" s="2">
        <v>1114.3028540173705</v>
      </c>
      <c r="G6421" s="55"/>
    </row>
    <row r="6422" spans="1:7" x14ac:dyDescent="0.2">
      <c r="A6422" s="49">
        <v>6421</v>
      </c>
      <c r="B6422" s="54">
        <v>43733</v>
      </c>
      <c r="C6422">
        <v>13</v>
      </c>
      <c r="D6422" s="2">
        <v>5179.6439002511916</v>
      </c>
      <c r="E6422" s="2">
        <v>1639.2702096282112</v>
      </c>
      <c r="F6422" s="2">
        <v>1217.1105533315251</v>
      </c>
      <c r="G6422" s="55"/>
    </row>
    <row r="6423" spans="1:7" x14ac:dyDescent="0.2">
      <c r="A6423" s="49">
        <v>6422</v>
      </c>
      <c r="B6423" s="54">
        <v>43733</v>
      </c>
      <c r="C6423">
        <v>14</v>
      </c>
      <c r="D6423" s="2">
        <v>5142.38252975257</v>
      </c>
      <c r="E6423" s="2">
        <v>1757.0617351005412</v>
      </c>
      <c r="F6423" s="2">
        <v>1245.4360340856592</v>
      </c>
      <c r="G6423" s="55"/>
    </row>
    <row r="6424" spans="1:7" x14ac:dyDescent="0.2">
      <c r="A6424" s="49">
        <v>6423</v>
      </c>
      <c r="B6424" s="54">
        <v>43733</v>
      </c>
      <c r="C6424">
        <v>15</v>
      </c>
      <c r="D6424" s="2">
        <v>5095.8041005589575</v>
      </c>
      <c r="E6424" s="2">
        <v>1825.2741583828765</v>
      </c>
      <c r="F6424" s="2">
        <v>1201.5024711188162</v>
      </c>
      <c r="G6424" s="55"/>
    </row>
    <row r="6425" spans="1:7" x14ac:dyDescent="0.2">
      <c r="A6425" s="49">
        <v>6424</v>
      </c>
      <c r="B6425" s="54">
        <v>43733</v>
      </c>
      <c r="C6425">
        <v>16</v>
      </c>
      <c r="D6425" s="2">
        <v>5127.2445799993166</v>
      </c>
      <c r="E6425" s="2">
        <v>1888.2492388323612</v>
      </c>
      <c r="F6425" s="2">
        <v>1099.1128900023093</v>
      </c>
      <c r="G6425" s="55"/>
    </row>
    <row r="6426" spans="1:7" x14ac:dyDescent="0.2">
      <c r="A6426" s="49">
        <v>6425</v>
      </c>
      <c r="B6426" s="54">
        <v>43733</v>
      </c>
      <c r="C6426">
        <v>17</v>
      </c>
      <c r="D6426" s="2">
        <v>5186.3584703590195</v>
      </c>
      <c r="E6426" s="2">
        <v>1973.2053933015</v>
      </c>
      <c r="F6426" s="2">
        <v>914.22936497588228</v>
      </c>
      <c r="G6426" s="55"/>
    </row>
    <row r="6427" spans="1:7" x14ac:dyDescent="0.2">
      <c r="A6427" s="49">
        <v>6426</v>
      </c>
      <c r="B6427" s="54">
        <v>43733</v>
      </c>
      <c r="C6427">
        <v>18</v>
      </c>
      <c r="D6427" s="2">
        <v>5176.5802264259846</v>
      </c>
      <c r="E6427" s="2">
        <v>2097.5819814701777</v>
      </c>
      <c r="F6427" s="2">
        <v>617.98581707787912</v>
      </c>
      <c r="G6427" s="55"/>
    </row>
    <row r="6428" spans="1:7" x14ac:dyDescent="0.2">
      <c r="A6428" s="49">
        <v>6427</v>
      </c>
      <c r="B6428" s="54">
        <v>43733</v>
      </c>
      <c r="C6428">
        <v>19</v>
      </c>
      <c r="D6428" s="2">
        <v>5231.009231490043</v>
      </c>
      <c r="E6428" s="2">
        <v>2300.3212898712441</v>
      </c>
      <c r="F6428" s="2">
        <v>273.6840834038311</v>
      </c>
      <c r="G6428" s="55"/>
    </row>
    <row r="6429" spans="1:7" x14ac:dyDescent="0.2">
      <c r="A6429" s="49">
        <v>6428</v>
      </c>
      <c r="B6429" s="54">
        <v>43733</v>
      </c>
      <c r="C6429">
        <v>20</v>
      </c>
      <c r="D6429" s="2">
        <v>5207.466891871004</v>
      </c>
      <c r="E6429" s="2">
        <v>2326.9718238846167</v>
      </c>
      <c r="F6429" s="2">
        <v>21.878397291298203</v>
      </c>
      <c r="G6429" s="55"/>
    </row>
    <row r="6430" spans="1:7" x14ac:dyDescent="0.2">
      <c r="A6430" s="49">
        <v>6429</v>
      </c>
      <c r="B6430" s="54">
        <v>43733</v>
      </c>
      <c r="C6430">
        <v>21</v>
      </c>
      <c r="D6430" s="2">
        <v>5268.7656339022114</v>
      </c>
      <c r="E6430" s="2">
        <v>2335.5251524430896</v>
      </c>
      <c r="F6430" s="2">
        <v>0</v>
      </c>
      <c r="G6430" s="55"/>
    </row>
    <row r="6431" spans="1:7" x14ac:dyDescent="0.2">
      <c r="A6431" s="49">
        <v>6430</v>
      </c>
      <c r="B6431" s="54">
        <v>43733</v>
      </c>
      <c r="C6431">
        <v>22</v>
      </c>
      <c r="D6431" s="2">
        <v>5339.7547216856983</v>
      </c>
      <c r="E6431" s="2">
        <v>2354.9490397168292</v>
      </c>
      <c r="F6431" s="2">
        <v>0</v>
      </c>
      <c r="G6431" s="55"/>
    </row>
    <row r="6432" spans="1:7" x14ac:dyDescent="0.2">
      <c r="A6432" s="49">
        <v>6431</v>
      </c>
      <c r="B6432" s="54">
        <v>43733</v>
      </c>
      <c r="C6432">
        <v>23</v>
      </c>
      <c r="D6432" s="2">
        <v>5207.7721837449853</v>
      </c>
      <c r="E6432" s="2">
        <v>2320.5031851661061</v>
      </c>
      <c r="F6432" s="2">
        <v>0</v>
      </c>
      <c r="G6432" s="55"/>
    </row>
    <row r="6433" spans="1:7" x14ac:dyDescent="0.2">
      <c r="A6433" s="49">
        <v>6432</v>
      </c>
      <c r="B6433" s="54">
        <v>43733</v>
      </c>
      <c r="C6433">
        <v>24</v>
      </c>
      <c r="D6433" s="2">
        <v>5104.7207771911362</v>
      </c>
      <c r="E6433" s="2">
        <v>2282.9459046173561</v>
      </c>
      <c r="F6433" s="2">
        <v>0</v>
      </c>
      <c r="G6433" s="55"/>
    </row>
    <row r="6434" spans="1:7" x14ac:dyDescent="0.2">
      <c r="A6434" s="49">
        <v>6433</v>
      </c>
      <c r="B6434" s="54">
        <v>43734</v>
      </c>
      <c r="C6434">
        <v>1</v>
      </c>
      <c r="D6434" s="2">
        <v>4952.5666401798881</v>
      </c>
      <c r="E6434" s="2">
        <v>2231.6528052606477</v>
      </c>
      <c r="F6434" s="2">
        <v>0</v>
      </c>
      <c r="G6434" s="55"/>
    </row>
    <row r="6435" spans="1:7" x14ac:dyDescent="0.2">
      <c r="A6435" s="49">
        <v>6434</v>
      </c>
      <c r="B6435" s="54">
        <v>43734</v>
      </c>
      <c r="C6435">
        <v>2</v>
      </c>
      <c r="D6435" s="2">
        <v>4818.1688662290271</v>
      </c>
      <c r="E6435" s="2">
        <v>2168.8503817979513</v>
      </c>
      <c r="F6435" s="2">
        <v>0</v>
      </c>
      <c r="G6435" s="55"/>
    </row>
    <row r="6436" spans="1:7" x14ac:dyDescent="0.2">
      <c r="A6436" s="49">
        <v>6435</v>
      </c>
      <c r="B6436" s="54">
        <v>43734</v>
      </c>
      <c r="C6436">
        <v>3</v>
      </c>
      <c r="D6436" s="2">
        <v>4752.4228537585641</v>
      </c>
      <c r="E6436" s="2">
        <v>2036.9840646744856</v>
      </c>
      <c r="F6436" s="2">
        <v>0</v>
      </c>
      <c r="G6436" s="55"/>
    </row>
    <row r="6437" spans="1:7" x14ac:dyDescent="0.2">
      <c r="A6437" s="49">
        <v>6436</v>
      </c>
      <c r="B6437" s="54">
        <v>43734</v>
      </c>
      <c r="C6437">
        <v>4</v>
      </c>
      <c r="D6437" s="2">
        <v>4714.4192390848075</v>
      </c>
      <c r="E6437" s="2">
        <v>1971.4253458629323</v>
      </c>
      <c r="F6437" s="2">
        <v>0</v>
      </c>
      <c r="G6437" s="55"/>
    </row>
    <row r="6438" spans="1:7" x14ac:dyDescent="0.2">
      <c r="A6438" s="49">
        <v>6437</v>
      </c>
      <c r="B6438" s="54">
        <v>43734</v>
      </c>
      <c r="C6438">
        <v>5</v>
      </c>
      <c r="D6438" s="2">
        <v>4706.4698929622928</v>
      </c>
      <c r="E6438" s="2">
        <v>1946.7888400592008</v>
      </c>
      <c r="F6438" s="2">
        <v>0</v>
      </c>
      <c r="G6438" s="55"/>
    </row>
    <row r="6439" spans="1:7" x14ac:dyDescent="0.2">
      <c r="A6439" s="49">
        <v>6438</v>
      </c>
      <c r="B6439" s="54">
        <v>43734</v>
      </c>
      <c r="C6439">
        <v>6</v>
      </c>
      <c r="D6439" s="2">
        <v>4712.1724423601181</v>
      </c>
      <c r="E6439" s="2">
        <v>1902.1566177329155</v>
      </c>
      <c r="F6439" s="2">
        <v>0</v>
      </c>
      <c r="G6439" s="55"/>
    </row>
    <row r="6440" spans="1:7" x14ac:dyDescent="0.2">
      <c r="A6440" s="49">
        <v>6439</v>
      </c>
      <c r="B6440" s="54">
        <v>43734</v>
      </c>
      <c r="C6440">
        <v>7</v>
      </c>
      <c r="D6440" s="2">
        <v>4760.9596808844162</v>
      </c>
      <c r="E6440" s="2">
        <v>1895.2387437086545</v>
      </c>
      <c r="F6440" s="2">
        <v>0.70156919847812316</v>
      </c>
      <c r="G6440" s="55"/>
    </row>
    <row r="6441" spans="1:7" x14ac:dyDescent="0.2">
      <c r="A6441" s="49">
        <v>6440</v>
      </c>
      <c r="B6441" s="54">
        <v>43734</v>
      </c>
      <c r="C6441">
        <v>8</v>
      </c>
      <c r="D6441" s="2">
        <v>4893.9852460602542</v>
      </c>
      <c r="E6441" s="2">
        <v>1857.6547023289354</v>
      </c>
      <c r="F6441" s="2">
        <v>29.715048167501589</v>
      </c>
      <c r="G6441" s="55"/>
    </row>
    <row r="6442" spans="1:7" x14ac:dyDescent="0.2">
      <c r="A6442" s="49">
        <v>6441</v>
      </c>
      <c r="B6442" s="54">
        <v>43734</v>
      </c>
      <c r="C6442">
        <v>9</v>
      </c>
      <c r="D6442" s="2">
        <v>4959.9912247948905</v>
      </c>
      <c r="E6442" s="2">
        <v>1745.1262473536085</v>
      </c>
      <c r="F6442" s="2">
        <v>254.52560911890333</v>
      </c>
      <c r="G6442" s="55"/>
    </row>
    <row r="6443" spans="1:7" x14ac:dyDescent="0.2">
      <c r="A6443" s="49">
        <v>6442</v>
      </c>
      <c r="B6443" s="54">
        <v>43734</v>
      </c>
      <c r="C6443">
        <v>10</v>
      </c>
      <c r="D6443" s="2">
        <v>4992.731162941911</v>
      </c>
      <c r="E6443" s="2">
        <v>1614.4776578080632</v>
      </c>
      <c r="F6443" s="2">
        <v>625.56404579561217</v>
      </c>
      <c r="G6443" s="55"/>
    </row>
    <row r="6444" spans="1:7" x14ac:dyDescent="0.2">
      <c r="A6444" s="49">
        <v>6443</v>
      </c>
      <c r="B6444" s="54">
        <v>43734</v>
      </c>
      <c r="C6444">
        <v>11</v>
      </c>
      <c r="D6444" s="2">
        <v>5112.4720182668862</v>
      </c>
      <c r="E6444" s="2">
        <v>1083.2944648180842</v>
      </c>
      <c r="F6444" s="2">
        <v>989.13710388250774</v>
      </c>
      <c r="G6444" s="55"/>
    </row>
    <row r="6445" spans="1:7" x14ac:dyDescent="0.2">
      <c r="A6445" s="49">
        <v>6444</v>
      </c>
      <c r="B6445" s="54">
        <v>43734</v>
      </c>
      <c r="C6445">
        <v>12</v>
      </c>
      <c r="D6445" s="2">
        <v>5166.6982741954653</v>
      </c>
      <c r="E6445" s="2">
        <v>1190.184987157576</v>
      </c>
      <c r="F6445" s="2">
        <v>1235.2604107379568</v>
      </c>
      <c r="G6445" s="55"/>
    </row>
    <row r="6446" spans="1:7" x14ac:dyDescent="0.2">
      <c r="A6446" s="49">
        <v>6445</v>
      </c>
      <c r="B6446" s="54">
        <v>43734</v>
      </c>
      <c r="C6446">
        <v>13</v>
      </c>
      <c r="D6446" s="2">
        <v>5178.2093101573746</v>
      </c>
      <c r="E6446" s="2">
        <v>1114.4292758765996</v>
      </c>
      <c r="F6446" s="2">
        <v>1331.5188216300601</v>
      </c>
      <c r="G6446" s="55"/>
    </row>
    <row r="6447" spans="1:7" x14ac:dyDescent="0.2">
      <c r="A6447" s="49">
        <v>6446</v>
      </c>
      <c r="B6447" s="54">
        <v>43734</v>
      </c>
      <c r="C6447">
        <v>14</v>
      </c>
      <c r="D6447" s="2">
        <v>5157.0885474929692</v>
      </c>
      <c r="E6447" s="2">
        <v>1201.4619531010394</v>
      </c>
      <c r="F6447" s="2">
        <v>1346.6543764700664</v>
      </c>
      <c r="G6447" s="55"/>
    </row>
    <row r="6448" spans="1:7" x14ac:dyDescent="0.2">
      <c r="A6448" s="49">
        <v>6447</v>
      </c>
      <c r="B6448" s="54">
        <v>43734</v>
      </c>
      <c r="C6448">
        <v>15</v>
      </c>
      <c r="D6448" s="2">
        <v>5138.2545232463481</v>
      </c>
      <c r="E6448" s="2">
        <v>1170.5950881361493</v>
      </c>
      <c r="F6448" s="2">
        <v>1303.9442241212505</v>
      </c>
      <c r="G6448" s="55"/>
    </row>
    <row r="6449" spans="1:7" x14ac:dyDescent="0.2">
      <c r="A6449" s="49">
        <v>6448</v>
      </c>
      <c r="B6449" s="54">
        <v>43734</v>
      </c>
      <c r="C6449">
        <v>16</v>
      </c>
      <c r="D6449" s="2">
        <v>5193.5822960801879</v>
      </c>
      <c r="E6449" s="2">
        <v>1248.8611028063672</v>
      </c>
      <c r="F6449" s="2">
        <v>1036.5676628696249</v>
      </c>
      <c r="G6449" s="55"/>
    </row>
    <row r="6450" spans="1:7" x14ac:dyDescent="0.2">
      <c r="A6450" s="49">
        <v>6449</v>
      </c>
      <c r="B6450" s="54">
        <v>43734</v>
      </c>
      <c r="C6450">
        <v>17</v>
      </c>
      <c r="D6450" s="2">
        <v>5238.5213724314763</v>
      </c>
      <c r="E6450" s="2">
        <v>1431.0740419959516</v>
      </c>
      <c r="F6450" s="2">
        <v>880.09037479100152</v>
      </c>
      <c r="G6450" s="55"/>
    </row>
    <row r="6451" spans="1:7" x14ac:dyDescent="0.2">
      <c r="A6451" s="49">
        <v>6450</v>
      </c>
      <c r="B6451" s="54">
        <v>43734</v>
      </c>
      <c r="C6451">
        <v>18</v>
      </c>
      <c r="D6451" s="2">
        <v>5252.3915192192298</v>
      </c>
      <c r="E6451" s="2">
        <v>1518.5408340692027</v>
      </c>
      <c r="F6451" s="2">
        <v>626.60977088746461</v>
      </c>
      <c r="G6451" s="55"/>
    </row>
    <row r="6452" spans="1:7" x14ac:dyDescent="0.2">
      <c r="A6452" s="49">
        <v>6451</v>
      </c>
      <c r="B6452" s="54">
        <v>43734</v>
      </c>
      <c r="C6452">
        <v>19</v>
      </c>
      <c r="D6452" s="2">
        <v>5242.073291439383</v>
      </c>
      <c r="E6452" s="2">
        <v>1711.8439820886601</v>
      </c>
      <c r="F6452" s="2">
        <v>278.79175407043402</v>
      </c>
      <c r="G6452" s="55"/>
    </row>
    <row r="6453" spans="1:7" x14ac:dyDescent="0.2">
      <c r="A6453" s="49">
        <v>6452</v>
      </c>
      <c r="B6453" s="54">
        <v>43734</v>
      </c>
      <c r="C6453">
        <v>20</v>
      </c>
      <c r="D6453" s="2">
        <v>5228.6957833886981</v>
      </c>
      <c r="E6453" s="2">
        <v>1500.0982709648874</v>
      </c>
      <c r="F6453" s="2">
        <v>17.74750216670223</v>
      </c>
      <c r="G6453" s="55"/>
    </row>
    <row r="6454" spans="1:7" x14ac:dyDescent="0.2">
      <c r="A6454" s="49">
        <v>6453</v>
      </c>
      <c r="B6454" s="54">
        <v>43734</v>
      </c>
      <c r="C6454">
        <v>21</v>
      </c>
      <c r="D6454" s="2">
        <v>5268.862314496133</v>
      </c>
      <c r="E6454" s="2">
        <v>1392.267876005684</v>
      </c>
      <c r="F6454" s="2">
        <v>0</v>
      </c>
      <c r="G6454" s="55"/>
    </row>
    <row r="6455" spans="1:7" x14ac:dyDescent="0.2">
      <c r="A6455" s="49">
        <v>6454</v>
      </c>
      <c r="B6455" s="54">
        <v>43734</v>
      </c>
      <c r="C6455">
        <v>22</v>
      </c>
      <c r="D6455" s="2">
        <v>5365.7780307857465</v>
      </c>
      <c r="E6455" s="2">
        <v>1379.7870475216282</v>
      </c>
      <c r="F6455" s="2">
        <v>0</v>
      </c>
      <c r="G6455" s="55"/>
    </row>
    <row r="6456" spans="1:7" x14ac:dyDescent="0.2">
      <c r="A6456" s="49">
        <v>6455</v>
      </c>
      <c r="B6456" s="54">
        <v>43734</v>
      </c>
      <c r="C6456">
        <v>23</v>
      </c>
      <c r="D6456" s="2">
        <v>5261.8214029987894</v>
      </c>
      <c r="E6456" s="2">
        <v>1222.2412566582625</v>
      </c>
      <c r="F6456" s="2">
        <v>0</v>
      </c>
      <c r="G6456" s="55"/>
    </row>
    <row r="6457" spans="1:7" x14ac:dyDescent="0.2">
      <c r="A6457" s="49">
        <v>6456</v>
      </c>
      <c r="B6457" s="54">
        <v>43734</v>
      </c>
      <c r="C6457">
        <v>24</v>
      </c>
      <c r="D6457" s="2">
        <v>5143.1345420592907</v>
      </c>
      <c r="E6457" s="2">
        <v>1141.3064222556022</v>
      </c>
      <c r="F6457" s="2">
        <v>0</v>
      </c>
      <c r="G6457" s="55"/>
    </row>
    <row r="6458" spans="1:7" x14ac:dyDescent="0.2">
      <c r="A6458" s="49">
        <v>6457</v>
      </c>
      <c r="B6458" s="54">
        <v>43735</v>
      </c>
      <c r="C6458">
        <v>1</v>
      </c>
      <c r="D6458" s="2">
        <v>4994.6840747205742</v>
      </c>
      <c r="E6458" s="2">
        <v>1089.6577853914241</v>
      </c>
      <c r="F6458" s="2">
        <v>0</v>
      </c>
      <c r="G6458" s="55"/>
    </row>
    <row r="6459" spans="1:7" x14ac:dyDescent="0.2">
      <c r="A6459" s="49">
        <v>6458</v>
      </c>
      <c r="B6459" s="54">
        <v>43735</v>
      </c>
      <c r="C6459">
        <v>2</v>
      </c>
      <c r="D6459" s="2">
        <v>4889.369385321771</v>
      </c>
      <c r="E6459" s="2">
        <v>1066.3633253620033</v>
      </c>
      <c r="F6459" s="2">
        <v>0</v>
      </c>
      <c r="G6459" s="55"/>
    </row>
    <row r="6460" spans="1:7" x14ac:dyDescent="0.2">
      <c r="A6460" s="49">
        <v>6459</v>
      </c>
      <c r="B6460" s="54">
        <v>43735</v>
      </c>
      <c r="C6460">
        <v>3</v>
      </c>
      <c r="D6460" s="2">
        <v>4839.5366643758243</v>
      </c>
      <c r="E6460" s="2">
        <v>975.5949048655275</v>
      </c>
      <c r="F6460" s="2">
        <v>0</v>
      </c>
      <c r="G6460" s="55"/>
    </row>
    <row r="6461" spans="1:7" x14ac:dyDescent="0.2">
      <c r="A6461" s="49">
        <v>6460</v>
      </c>
      <c r="B6461" s="54">
        <v>43735</v>
      </c>
      <c r="C6461">
        <v>4</v>
      </c>
      <c r="D6461" s="2">
        <v>4818.3045709346334</v>
      </c>
      <c r="E6461" s="2">
        <v>854.64883930522092</v>
      </c>
      <c r="F6461" s="2">
        <v>0</v>
      </c>
      <c r="G6461" s="55"/>
    </row>
    <row r="6462" spans="1:7" x14ac:dyDescent="0.2">
      <c r="A6462" s="49">
        <v>6461</v>
      </c>
      <c r="B6462" s="54">
        <v>43735</v>
      </c>
      <c r="C6462">
        <v>5</v>
      </c>
      <c r="D6462" s="2">
        <v>4776.2078665117315</v>
      </c>
      <c r="E6462" s="2">
        <v>719.69864068961988</v>
      </c>
      <c r="F6462" s="2">
        <v>0</v>
      </c>
      <c r="G6462" s="55"/>
    </row>
    <row r="6463" spans="1:7" x14ac:dyDescent="0.2">
      <c r="A6463" s="49">
        <v>6462</v>
      </c>
      <c r="B6463" s="54">
        <v>43735</v>
      </c>
      <c r="C6463">
        <v>6</v>
      </c>
      <c r="D6463" s="2">
        <v>4791.0015608433941</v>
      </c>
      <c r="E6463" s="2">
        <v>731.77114900200706</v>
      </c>
      <c r="F6463" s="2">
        <v>0</v>
      </c>
      <c r="G6463" s="55"/>
    </row>
    <row r="6464" spans="1:7" x14ac:dyDescent="0.2">
      <c r="A6464" s="49">
        <v>6463</v>
      </c>
      <c r="B6464" s="54">
        <v>43735</v>
      </c>
      <c r="C6464">
        <v>7</v>
      </c>
      <c r="D6464" s="2">
        <v>4833.2937647582039</v>
      </c>
      <c r="E6464" s="2">
        <v>734.3510391462512</v>
      </c>
      <c r="F6464" s="2">
        <v>0.59586342802790127</v>
      </c>
      <c r="G6464" s="55"/>
    </row>
    <row r="6465" spans="1:7" x14ac:dyDescent="0.2">
      <c r="A6465" s="49">
        <v>6464</v>
      </c>
      <c r="B6465" s="54">
        <v>43735</v>
      </c>
      <c r="C6465">
        <v>8</v>
      </c>
      <c r="D6465" s="2">
        <v>4965.8145820320833</v>
      </c>
      <c r="E6465" s="2">
        <v>645.11470362646116</v>
      </c>
      <c r="F6465" s="2">
        <v>18.309930734305642</v>
      </c>
      <c r="G6465" s="55"/>
    </row>
    <row r="6466" spans="1:7" x14ac:dyDescent="0.2">
      <c r="A6466" s="49">
        <v>6465</v>
      </c>
      <c r="B6466" s="54">
        <v>43735</v>
      </c>
      <c r="C6466">
        <v>9</v>
      </c>
      <c r="D6466" s="2">
        <v>5062.4365109705959</v>
      </c>
      <c r="E6466" s="2">
        <v>681.90176805360215</v>
      </c>
      <c r="F6466" s="2">
        <v>196.41904745999426</v>
      </c>
      <c r="G6466" s="55"/>
    </row>
    <row r="6467" spans="1:7" x14ac:dyDescent="0.2">
      <c r="A6467" s="49">
        <v>6466</v>
      </c>
      <c r="B6467" s="54">
        <v>43735</v>
      </c>
      <c r="C6467">
        <v>10</v>
      </c>
      <c r="D6467" s="2">
        <v>5102.3384820092315</v>
      </c>
      <c r="E6467" s="2">
        <v>691.49857205571811</v>
      </c>
      <c r="F6467" s="2">
        <v>501.82180749159647</v>
      </c>
      <c r="G6467" s="55"/>
    </row>
    <row r="6468" spans="1:7" x14ac:dyDescent="0.2">
      <c r="A6468" s="49">
        <v>6467</v>
      </c>
      <c r="B6468" s="54">
        <v>43735</v>
      </c>
      <c r="C6468">
        <v>11</v>
      </c>
      <c r="D6468" s="2">
        <v>5227.4079521774147</v>
      </c>
      <c r="E6468" s="2">
        <v>693.67526657563258</v>
      </c>
      <c r="F6468" s="2">
        <v>761.20901191823032</v>
      </c>
      <c r="G6468" s="55"/>
    </row>
    <row r="6469" spans="1:7" x14ac:dyDescent="0.2">
      <c r="A6469" s="49">
        <v>6468</v>
      </c>
      <c r="B6469" s="54">
        <v>43735</v>
      </c>
      <c r="C6469">
        <v>12</v>
      </c>
      <c r="D6469" s="2">
        <v>5285.6000335053832</v>
      </c>
      <c r="E6469" s="2">
        <v>845.01373487584362</v>
      </c>
      <c r="F6469" s="2">
        <v>963.48085916526293</v>
      </c>
      <c r="G6469" s="55"/>
    </row>
    <row r="6470" spans="1:7" x14ac:dyDescent="0.2">
      <c r="A6470" s="49">
        <v>6469</v>
      </c>
      <c r="B6470" s="54">
        <v>43735</v>
      </c>
      <c r="C6470">
        <v>13</v>
      </c>
      <c r="D6470" s="2">
        <v>5284.4131252695443</v>
      </c>
      <c r="E6470" s="2">
        <v>902.25157349397386</v>
      </c>
      <c r="F6470" s="2">
        <v>1013.6155380633397</v>
      </c>
      <c r="G6470" s="55"/>
    </row>
    <row r="6471" spans="1:7" x14ac:dyDescent="0.2">
      <c r="A6471" s="49">
        <v>6470</v>
      </c>
      <c r="B6471" s="54">
        <v>43735</v>
      </c>
      <c r="C6471">
        <v>14</v>
      </c>
      <c r="D6471" s="2">
        <v>5228.1896072762302</v>
      </c>
      <c r="E6471" s="2">
        <v>843.71483225542909</v>
      </c>
      <c r="F6471" s="2">
        <v>979.4876435947067</v>
      </c>
      <c r="G6471" s="55"/>
    </row>
    <row r="6472" spans="1:7" x14ac:dyDescent="0.2">
      <c r="A6472" s="49">
        <v>6471</v>
      </c>
      <c r="B6472" s="54">
        <v>43735</v>
      </c>
      <c r="C6472">
        <v>15</v>
      </c>
      <c r="D6472" s="2">
        <v>5220.7225005550108</v>
      </c>
      <c r="E6472" s="2">
        <v>839.41107846114619</v>
      </c>
      <c r="F6472" s="2">
        <v>963.16714761517983</v>
      </c>
      <c r="G6472" s="55"/>
    </row>
    <row r="6473" spans="1:7" x14ac:dyDescent="0.2">
      <c r="A6473" s="49">
        <v>6472</v>
      </c>
      <c r="B6473" s="54">
        <v>43735</v>
      </c>
      <c r="C6473">
        <v>16</v>
      </c>
      <c r="D6473" s="2">
        <v>5258.2682013203466</v>
      </c>
      <c r="E6473" s="2">
        <v>837.23852494136872</v>
      </c>
      <c r="F6473" s="2">
        <v>891.22802962348828</v>
      </c>
      <c r="G6473" s="55"/>
    </row>
    <row r="6474" spans="1:7" x14ac:dyDescent="0.2">
      <c r="A6474" s="49">
        <v>6473</v>
      </c>
      <c r="B6474" s="54">
        <v>43735</v>
      </c>
      <c r="C6474">
        <v>17</v>
      </c>
      <c r="D6474" s="2">
        <v>5279.4488900691713</v>
      </c>
      <c r="E6474" s="2">
        <v>860.51555604570729</v>
      </c>
      <c r="F6474" s="2">
        <v>704.93393720043787</v>
      </c>
      <c r="G6474" s="55"/>
    </row>
    <row r="6475" spans="1:7" x14ac:dyDescent="0.2">
      <c r="A6475" s="49">
        <v>6474</v>
      </c>
      <c r="B6475" s="54">
        <v>43735</v>
      </c>
      <c r="C6475">
        <v>18</v>
      </c>
      <c r="D6475" s="2">
        <v>5282.8602052450424</v>
      </c>
      <c r="E6475" s="2">
        <v>888.73831117389227</v>
      </c>
      <c r="F6475" s="2">
        <v>438.07664346581731</v>
      </c>
      <c r="G6475" s="55"/>
    </row>
    <row r="6476" spans="1:7" x14ac:dyDescent="0.2">
      <c r="A6476" s="49">
        <v>6475</v>
      </c>
      <c r="B6476" s="54">
        <v>43735</v>
      </c>
      <c r="C6476">
        <v>19</v>
      </c>
      <c r="D6476" s="2">
        <v>5321.531322146363</v>
      </c>
      <c r="E6476" s="2">
        <v>870.19878561049813</v>
      </c>
      <c r="F6476" s="2">
        <v>157.94598226427576</v>
      </c>
      <c r="G6476" s="55"/>
    </row>
    <row r="6477" spans="1:7" x14ac:dyDescent="0.2">
      <c r="A6477" s="49">
        <v>6476</v>
      </c>
      <c r="B6477" s="54">
        <v>43735</v>
      </c>
      <c r="C6477">
        <v>20</v>
      </c>
      <c r="D6477" s="2">
        <v>5287.4827752635492</v>
      </c>
      <c r="E6477" s="2">
        <v>735.10063810870724</v>
      </c>
      <c r="F6477" s="2">
        <v>10.319630408937446</v>
      </c>
      <c r="G6477" s="55"/>
    </row>
    <row r="6478" spans="1:7" x14ac:dyDescent="0.2">
      <c r="A6478" s="49">
        <v>6477</v>
      </c>
      <c r="B6478" s="54">
        <v>43735</v>
      </c>
      <c r="C6478">
        <v>21</v>
      </c>
      <c r="D6478" s="2">
        <v>5327.9487652258858</v>
      </c>
      <c r="E6478" s="2">
        <v>676.56991029120945</v>
      </c>
      <c r="F6478" s="2">
        <v>0</v>
      </c>
      <c r="G6478" s="55"/>
    </row>
    <row r="6479" spans="1:7" x14ac:dyDescent="0.2">
      <c r="A6479" s="49">
        <v>6478</v>
      </c>
      <c r="B6479" s="54">
        <v>43735</v>
      </c>
      <c r="C6479">
        <v>22</v>
      </c>
      <c r="D6479" s="2">
        <v>5421.9581397554293</v>
      </c>
      <c r="E6479" s="2">
        <v>521.18657188535917</v>
      </c>
      <c r="F6479" s="2">
        <v>0</v>
      </c>
      <c r="G6479" s="55"/>
    </row>
    <row r="6480" spans="1:7" x14ac:dyDescent="0.2">
      <c r="A6480" s="49">
        <v>6479</v>
      </c>
      <c r="B6480" s="54">
        <v>43735</v>
      </c>
      <c r="C6480">
        <v>23</v>
      </c>
      <c r="D6480" s="2">
        <v>5316.9259666119515</v>
      </c>
      <c r="E6480" s="2">
        <v>453.82120586566919</v>
      </c>
      <c r="F6480" s="2">
        <v>0</v>
      </c>
      <c r="G6480" s="55"/>
    </row>
    <row r="6481" spans="1:7" x14ac:dyDescent="0.2">
      <c r="A6481" s="49">
        <v>6480</v>
      </c>
      <c r="B6481" s="54">
        <v>43735</v>
      </c>
      <c r="C6481">
        <v>24</v>
      </c>
      <c r="D6481" s="2">
        <v>5214.8035928389809</v>
      </c>
      <c r="E6481" s="2">
        <v>506.19546398095605</v>
      </c>
      <c r="F6481" s="2">
        <v>0</v>
      </c>
      <c r="G6481" s="55"/>
    </row>
    <row r="6482" spans="1:7" x14ac:dyDescent="0.2">
      <c r="A6482" s="49">
        <v>6481</v>
      </c>
      <c r="B6482" s="54">
        <v>43736</v>
      </c>
      <c r="C6482">
        <v>1</v>
      </c>
      <c r="D6482" s="2">
        <v>5063.88061985894</v>
      </c>
      <c r="E6482" s="2">
        <v>421.42306622618111</v>
      </c>
      <c r="F6482" s="2">
        <v>0</v>
      </c>
      <c r="G6482" s="55"/>
    </row>
    <row r="6483" spans="1:7" x14ac:dyDescent="0.2">
      <c r="A6483" s="49">
        <v>6482</v>
      </c>
      <c r="B6483" s="54">
        <v>43736</v>
      </c>
      <c r="C6483">
        <v>2</v>
      </c>
      <c r="D6483" s="2">
        <v>4928.9501883257935</v>
      </c>
      <c r="E6483" s="2">
        <v>353.85635106812691</v>
      </c>
      <c r="F6483" s="2">
        <v>0</v>
      </c>
      <c r="G6483" s="55"/>
    </row>
    <row r="6484" spans="1:7" x14ac:dyDescent="0.2">
      <c r="A6484" s="49">
        <v>6483</v>
      </c>
      <c r="B6484" s="54">
        <v>43736</v>
      </c>
      <c r="C6484">
        <v>3</v>
      </c>
      <c r="D6484" s="2">
        <v>4875.0388640370302</v>
      </c>
      <c r="E6484" s="2">
        <v>276.8958524795155</v>
      </c>
      <c r="F6484" s="2">
        <v>0</v>
      </c>
      <c r="G6484" s="55"/>
    </row>
    <row r="6485" spans="1:7" x14ac:dyDescent="0.2">
      <c r="A6485" s="49">
        <v>6484</v>
      </c>
      <c r="B6485" s="54">
        <v>43736</v>
      </c>
      <c r="C6485">
        <v>4</v>
      </c>
      <c r="D6485" s="2">
        <v>4846.252549170149</v>
      </c>
      <c r="E6485" s="2">
        <v>229.75559093814215</v>
      </c>
      <c r="F6485" s="2">
        <v>0</v>
      </c>
      <c r="G6485" s="55"/>
    </row>
    <row r="6486" spans="1:7" x14ac:dyDescent="0.2">
      <c r="A6486" s="49">
        <v>6485</v>
      </c>
      <c r="B6486" s="54">
        <v>43736</v>
      </c>
      <c r="C6486">
        <v>5</v>
      </c>
      <c r="D6486" s="2">
        <v>4822.7446981428848</v>
      </c>
      <c r="E6486" s="2">
        <v>269.79483591848776</v>
      </c>
      <c r="F6486" s="2">
        <v>0</v>
      </c>
      <c r="G6486" s="55"/>
    </row>
    <row r="6487" spans="1:7" x14ac:dyDescent="0.2">
      <c r="A6487" s="49">
        <v>6486</v>
      </c>
      <c r="B6487" s="54">
        <v>43736</v>
      </c>
      <c r="C6487">
        <v>6</v>
      </c>
      <c r="D6487" s="2">
        <v>4824.4219815442611</v>
      </c>
      <c r="E6487" s="2">
        <v>431.27036225122049</v>
      </c>
      <c r="F6487" s="2">
        <v>0</v>
      </c>
      <c r="G6487" s="55"/>
    </row>
    <row r="6488" spans="1:7" x14ac:dyDescent="0.2">
      <c r="A6488" s="49">
        <v>6487</v>
      </c>
      <c r="B6488" s="54">
        <v>43736</v>
      </c>
      <c r="C6488">
        <v>7</v>
      </c>
      <c r="D6488" s="2">
        <v>4863.5681309623114</v>
      </c>
      <c r="E6488" s="2">
        <v>525.02674456599459</v>
      </c>
      <c r="F6488" s="2">
        <v>0.60633584971464793</v>
      </c>
      <c r="G6488" s="55"/>
    </row>
    <row r="6489" spans="1:7" x14ac:dyDescent="0.2">
      <c r="A6489" s="49">
        <v>6488</v>
      </c>
      <c r="B6489" s="54">
        <v>43736</v>
      </c>
      <c r="C6489">
        <v>8</v>
      </c>
      <c r="D6489" s="2">
        <v>5014.3405956035576</v>
      </c>
      <c r="E6489" s="2">
        <v>416.4685969629823</v>
      </c>
      <c r="F6489" s="2">
        <v>21.363944102092585</v>
      </c>
      <c r="G6489" s="55"/>
    </row>
    <row r="6490" spans="1:7" x14ac:dyDescent="0.2">
      <c r="A6490" s="49">
        <v>6489</v>
      </c>
      <c r="B6490" s="54">
        <v>43736</v>
      </c>
      <c r="C6490">
        <v>9</v>
      </c>
      <c r="D6490" s="2">
        <v>5105.520563937067</v>
      </c>
      <c r="E6490" s="2">
        <v>438.62508992214271</v>
      </c>
      <c r="F6490" s="2">
        <v>193.82904295187566</v>
      </c>
      <c r="G6490" s="55"/>
    </row>
    <row r="6491" spans="1:7" x14ac:dyDescent="0.2">
      <c r="A6491" s="49">
        <v>6490</v>
      </c>
      <c r="B6491" s="54">
        <v>43736</v>
      </c>
      <c r="C6491">
        <v>10</v>
      </c>
      <c r="D6491" s="2">
        <v>5121.8140223406645</v>
      </c>
      <c r="E6491" s="2">
        <v>347.57371244225976</v>
      </c>
      <c r="F6491" s="2">
        <v>463.55667371447885</v>
      </c>
      <c r="G6491" s="55"/>
    </row>
    <row r="6492" spans="1:7" x14ac:dyDescent="0.2">
      <c r="A6492" s="49">
        <v>6491</v>
      </c>
      <c r="B6492" s="54">
        <v>43736</v>
      </c>
      <c r="C6492">
        <v>11</v>
      </c>
      <c r="D6492" s="2">
        <v>5221.9475611586731</v>
      </c>
      <c r="E6492" s="2">
        <v>297.10203546450009</v>
      </c>
      <c r="F6492" s="2">
        <v>672.72980337154104</v>
      </c>
      <c r="G6492" s="55"/>
    </row>
    <row r="6493" spans="1:7" x14ac:dyDescent="0.2">
      <c r="A6493" s="49">
        <v>6492</v>
      </c>
      <c r="B6493" s="54">
        <v>43736</v>
      </c>
      <c r="C6493">
        <v>12</v>
      </c>
      <c r="D6493" s="2">
        <v>5258.0294341416593</v>
      </c>
      <c r="E6493" s="2">
        <v>389.81011532115474</v>
      </c>
      <c r="F6493" s="2">
        <v>916.15032505378224</v>
      </c>
      <c r="G6493" s="55"/>
    </row>
    <row r="6494" spans="1:7" x14ac:dyDescent="0.2">
      <c r="A6494" s="49">
        <v>6493</v>
      </c>
      <c r="B6494" s="54">
        <v>43736</v>
      </c>
      <c r="C6494">
        <v>13</v>
      </c>
      <c r="D6494" s="2">
        <v>5275.2109396227515</v>
      </c>
      <c r="E6494" s="2">
        <v>329.44734543444611</v>
      </c>
      <c r="F6494" s="2">
        <v>1053.9577595169267</v>
      </c>
      <c r="G6494" s="55"/>
    </row>
    <row r="6495" spans="1:7" x14ac:dyDescent="0.2">
      <c r="A6495" s="49">
        <v>6494</v>
      </c>
      <c r="B6495" s="54">
        <v>43736</v>
      </c>
      <c r="C6495">
        <v>14</v>
      </c>
      <c r="D6495" s="2">
        <v>5246.7482591815387</v>
      </c>
      <c r="E6495" s="2">
        <v>314.34581085361282</v>
      </c>
      <c r="F6495" s="2">
        <v>1075.1964519691669</v>
      </c>
      <c r="G6495" s="55"/>
    </row>
    <row r="6496" spans="1:7" x14ac:dyDescent="0.2">
      <c r="A6496" s="49">
        <v>6495</v>
      </c>
      <c r="B6496" s="54">
        <v>43736</v>
      </c>
      <c r="C6496">
        <v>15</v>
      </c>
      <c r="D6496" s="2">
        <v>5207.5108219392769</v>
      </c>
      <c r="E6496" s="2">
        <v>350.24773720799533</v>
      </c>
      <c r="F6496" s="2">
        <v>1030.0252323849509</v>
      </c>
      <c r="G6496" s="55"/>
    </row>
    <row r="6497" spans="1:7" x14ac:dyDescent="0.2">
      <c r="A6497" s="49">
        <v>6496</v>
      </c>
      <c r="B6497" s="54">
        <v>43736</v>
      </c>
      <c r="C6497">
        <v>16</v>
      </c>
      <c r="D6497" s="2">
        <v>5255.2928244925388</v>
      </c>
      <c r="E6497" s="2">
        <v>319.23933135869447</v>
      </c>
      <c r="F6497" s="2">
        <v>978.41381214444755</v>
      </c>
      <c r="G6497" s="55"/>
    </row>
    <row r="6498" spans="1:7" x14ac:dyDescent="0.2">
      <c r="A6498" s="49">
        <v>6497</v>
      </c>
      <c r="B6498" s="54">
        <v>43736</v>
      </c>
      <c r="C6498">
        <v>17</v>
      </c>
      <c r="D6498" s="2">
        <v>5303.2026306636553</v>
      </c>
      <c r="E6498" s="2">
        <v>468.29549743917755</v>
      </c>
      <c r="F6498" s="2">
        <v>838.10745659330905</v>
      </c>
      <c r="G6498" s="55"/>
    </row>
    <row r="6499" spans="1:7" x14ac:dyDescent="0.2">
      <c r="A6499" s="49">
        <v>6498</v>
      </c>
      <c r="B6499" s="54">
        <v>43736</v>
      </c>
      <c r="C6499">
        <v>18</v>
      </c>
      <c r="D6499" s="2">
        <v>5309.349121601198</v>
      </c>
      <c r="E6499" s="2">
        <v>602.79308059597122</v>
      </c>
      <c r="F6499" s="2">
        <v>540.02038662885593</v>
      </c>
      <c r="G6499" s="55"/>
    </row>
    <row r="6500" spans="1:7" x14ac:dyDescent="0.2">
      <c r="A6500" s="49">
        <v>6499</v>
      </c>
      <c r="B6500" s="54">
        <v>43736</v>
      </c>
      <c r="C6500">
        <v>19</v>
      </c>
      <c r="D6500" s="2">
        <v>5344.4645412981272</v>
      </c>
      <c r="E6500" s="2">
        <v>619.71078131133891</v>
      </c>
      <c r="F6500" s="2">
        <v>188.80830720298871</v>
      </c>
      <c r="G6500" s="55"/>
    </row>
    <row r="6501" spans="1:7" x14ac:dyDescent="0.2">
      <c r="A6501" s="49">
        <v>6500</v>
      </c>
      <c r="B6501" s="54">
        <v>43736</v>
      </c>
      <c r="C6501">
        <v>20</v>
      </c>
      <c r="D6501" s="2">
        <v>5327.7717914519817</v>
      </c>
      <c r="E6501" s="2">
        <v>582.47745113758629</v>
      </c>
      <c r="F6501" s="2">
        <v>13.606623275042022</v>
      </c>
      <c r="G6501" s="55"/>
    </row>
    <row r="6502" spans="1:7" x14ac:dyDescent="0.2">
      <c r="A6502" s="49">
        <v>6501</v>
      </c>
      <c r="B6502" s="54">
        <v>43736</v>
      </c>
      <c r="C6502">
        <v>21</v>
      </c>
      <c r="D6502" s="2">
        <v>5366.3227069416425</v>
      </c>
      <c r="E6502" s="2">
        <v>377.1893376569252</v>
      </c>
      <c r="F6502" s="2">
        <v>0</v>
      </c>
      <c r="G6502" s="55"/>
    </row>
    <row r="6503" spans="1:7" x14ac:dyDescent="0.2">
      <c r="A6503" s="49">
        <v>6502</v>
      </c>
      <c r="B6503" s="54">
        <v>43736</v>
      </c>
      <c r="C6503">
        <v>22</v>
      </c>
      <c r="D6503" s="2">
        <v>5421.8184974698834</v>
      </c>
      <c r="E6503" s="2">
        <v>470.55863825922495</v>
      </c>
      <c r="F6503" s="2">
        <v>0</v>
      </c>
      <c r="G6503" s="55"/>
    </row>
    <row r="6504" spans="1:7" x14ac:dyDescent="0.2">
      <c r="A6504" s="49">
        <v>6503</v>
      </c>
      <c r="B6504" s="54">
        <v>43736</v>
      </c>
      <c r="C6504">
        <v>23</v>
      </c>
      <c r="D6504" s="2">
        <v>5332.0977402467106</v>
      </c>
      <c r="E6504" s="2">
        <v>613.49718848308203</v>
      </c>
      <c r="F6504" s="2">
        <v>0</v>
      </c>
      <c r="G6504" s="55"/>
    </row>
    <row r="6505" spans="1:7" x14ac:dyDescent="0.2">
      <c r="A6505" s="49">
        <v>6504</v>
      </c>
      <c r="B6505" s="54">
        <v>43736</v>
      </c>
      <c r="C6505">
        <v>24</v>
      </c>
      <c r="D6505" s="2">
        <v>5205.7644257737711</v>
      </c>
      <c r="E6505" s="2">
        <v>650.49203741655515</v>
      </c>
      <c r="F6505" s="2">
        <v>0</v>
      </c>
      <c r="G6505" s="55"/>
    </row>
    <row r="6506" spans="1:7" x14ac:dyDescent="0.2">
      <c r="A6506" s="49">
        <v>6505</v>
      </c>
      <c r="B6506" s="54">
        <v>43737</v>
      </c>
      <c r="C6506">
        <v>1</v>
      </c>
      <c r="D6506" s="2">
        <v>5036.2593478787621</v>
      </c>
      <c r="E6506" s="2">
        <v>813.51031179059828</v>
      </c>
      <c r="F6506" s="2">
        <v>0</v>
      </c>
      <c r="G6506" s="55"/>
    </row>
    <row r="6507" spans="1:7" x14ac:dyDescent="0.2">
      <c r="A6507" s="49">
        <v>6506</v>
      </c>
      <c r="B6507" s="54">
        <v>43737</v>
      </c>
      <c r="C6507">
        <v>2</v>
      </c>
      <c r="D6507" s="2">
        <v>4918.599813913077</v>
      </c>
      <c r="E6507" s="2">
        <v>1043.5902859776857</v>
      </c>
      <c r="F6507" s="2">
        <v>0</v>
      </c>
      <c r="G6507" s="55"/>
    </row>
    <row r="6508" spans="1:7" x14ac:dyDescent="0.2">
      <c r="A6508" s="49">
        <v>6507</v>
      </c>
      <c r="B6508" s="54">
        <v>43737</v>
      </c>
      <c r="C6508">
        <v>3</v>
      </c>
      <c r="D6508" s="2">
        <v>4857.3010490416564</v>
      </c>
      <c r="E6508" s="2">
        <v>1107.3464322706923</v>
      </c>
      <c r="F6508" s="2">
        <v>0</v>
      </c>
      <c r="G6508" s="55"/>
    </row>
    <row r="6509" spans="1:7" x14ac:dyDescent="0.2">
      <c r="A6509" s="49">
        <v>6508</v>
      </c>
      <c r="B6509" s="54">
        <v>43737</v>
      </c>
      <c r="C6509">
        <v>4</v>
      </c>
      <c r="D6509" s="2">
        <v>4831.7425122885261</v>
      </c>
      <c r="E6509" s="2">
        <v>1140.2330818247106</v>
      </c>
      <c r="F6509" s="2">
        <v>0</v>
      </c>
      <c r="G6509" s="55"/>
    </row>
    <row r="6510" spans="1:7" x14ac:dyDescent="0.2">
      <c r="A6510" s="49">
        <v>6509</v>
      </c>
      <c r="B6510" s="54">
        <v>43737</v>
      </c>
      <c r="C6510">
        <v>5</v>
      </c>
      <c r="D6510" s="2">
        <v>4825.9462887951959</v>
      </c>
      <c r="E6510" s="2">
        <v>1103.5639328997572</v>
      </c>
      <c r="F6510" s="2">
        <v>0</v>
      </c>
      <c r="G6510" s="55"/>
    </row>
    <row r="6511" spans="1:7" x14ac:dyDescent="0.2">
      <c r="A6511" s="49">
        <v>6510</v>
      </c>
      <c r="B6511" s="54">
        <v>43737</v>
      </c>
      <c r="C6511">
        <v>6</v>
      </c>
      <c r="D6511" s="2">
        <v>4816.0215588780256</v>
      </c>
      <c r="E6511" s="2">
        <v>990.3565268345701</v>
      </c>
      <c r="F6511" s="2">
        <v>0</v>
      </c>
      <c r="G6511" s="55"/>
    </row>
    <row r="6512" spans="1:7" x14ac:dyDescent="0.2">
      <c r="A6512" s="49">
        <v>6511</v>
      </c>
      <c r="B6512" s="54">
        <v>43737</v>
      </c>
      <c r="C6512">
        <v>7</v>
      </c>
      <c r="D6512" s="2">
        <v>4881.3404959795862</v>
      </c>
      <c r="E6512" s="2">
        <v>920.78516954587417</v>
      </c>
      <c r="F6512" s="2">
        <v>0.6131085694356373</v>
      </c>
      <c r="G6512" s="55"/>
    </row>
    <row r="6513" spans="1:7" x14ac:dyDescent="0.2">
      <c r="A6513" s="49">
        <v>6512</v>
      </c>
      <c r="B6513" s="54">
        <v>43737</v>
      </c>
      <c r="C6513">
        <v>8</v>
      </c>
      <c r="D6513" s="2">
        <v>4995.9434834622552</v>
      </c>
      <c r="E6513" s="2">
        <v>770.83237922556043</v>
      </c>
      <c r="F6513" s="2">
        <v>26.685264449904881</v>
      </c>
      <c r="G6513" s="55"/>
    </row>
    <row r="6514" spans="1:7" x14ac:dyDescent="0.2">
      <c r="A6514" s="49">
        <v>6513</v>
      </c>
      <c r="B6514" s="54">
        <v>43737</v>
      </c>
      <c r="C6514">
        <v>9</v>
      </c>
      <c r="D6514" s="2">
        <v>5097.9881844365846</v>
      </c>
      <c r="E6514" s="2">
        <v>838.7145196912486</v>
      </c>
      <c r="F6514" s="2">
        <v>236.1318128063308</v>
      </c>
      <c r="G6514" s="55"/>
    </row>
    <row r="6515" spans="1:7" x14ac:dyDescent="0.2">
      <c r="A6515" s="49">
        <v>6514</v>
      </c>
      <c r="B6515" s="54">
        <v>43737</v>
      </c>
      <c r="C6515">
        <v>10</v>
      </c>
      <c r="D6515" s="2">
        <v>5126.0018991547486</v>
      </c>
      <c r="E6515" s="2">
        <v>1242.7956680291268</v>
      </c>
      <c r="F6515" s="2">
        <v>610.14896085726036</v>
      </c>
      <c r="G6515" s="55"/>
    </row>
    <row r="6516" spans="1:7" x14ac:dyDescent="0.2">
      <c r="A6516" s="49">
        <v>6515</v>
      </c>
      <c r="B6516" s="54">
        <v>43737</v>
      </c>
      <c r="C6516">
        <v>11</v>
      </c>
      <c r="D6516" s="2">
        <v>5187.3769386583972</v>
      </c>
      <c r="E6516" s="2">
        <v>1098.6729948894761</v>
      </c>
      <c r="F6516" s="2">
        <v>952.86419194119208</v>
      </c>
      <c r="G6516" s="55"/>
    </row>
    <row r="6517" spans="1:7" x14ac:dyDescent="0.2">
      <c r="A6517" s="49">
        <v>6516</v>
      </c>
      <c r="B6517" s="54">
        <v>43737</v>
      </c>
      <c r="C6517">
        <v>12</v>
      </c>
      <c r="D6517" s="2">
        <v>5232.5538415364354</v>
      </c>
      <c r="E6517" s="2">
        <v>1191.0535597373753</v>
      </c>
      <c r="F6517" s="2">
        <v>1155.6146899999856</v>
      </c>
      <c r="G6517" s="55"/>
    </row>
    <row r="6518" spans="1:7" x14ac:dyDescent="0.2">
      <c r="A6518" s="49">
        <v>6517</v>
      </c>
      <c r="B6518" s="54">
        <v>43737</v>
      </c>
      <c r="C6518">
        <v>13</v>
      </c>
      <c r="D6518" s="2">
        <v>5264.3977621676968</v>
      </c>
      <c r="E6518" s="2">
        <v>1213.0506005417744</v>
      </c>
      <c r="F6518" s="2">
        <v>1260.1469302720559</v>
      </c>
      <c r="G6518" s="55"/>
    </row>
    <row r="6519" spans="1:7" x14ac:dyDescent="0.2">
      <c r="A6519" s="49">
        <v>6518</v>
      </c>
      <c r="B6519" s="54">
        <v>43737</v>
      </c>
      <c r="C6519">
        <v>14</v>
      </c>
      <c r="D6519" s="2">
        <v>5210.0681038055491</v>
      </c>
      <c r="E6519" s="2">
        <v>1268.7383140003305</v>
      </c>
      <c r="F6519" s="2">
        <v>1299.7919524191857</v>
      </c>
      <c r="G6519" s="55"/>
    </row>
    <row r="6520" spans="1:7" x14ac:dyDescent="0.2">
      <c r="A6520" s="49">
        <v>6519</v>
      </c>
      <c r="B6520" s="54">
        <v>43737</v>
      </c>
      <c r="C6520">
        <v>15</v>
      </c>
      <c r="D6520" s="2">
        <v>5183.6286424038117</v>
      </c>
      <c r="E6520" s="2">
        <v>1387.4655328399504</v>
      </c>
      <c r="F6520" s="2">
        <v>1277.0144968326981</v>
      </c>
      <c r="G6520" s="55"/>
    </row>
    <row r="6521" spans="1:7" x14ac:dyDescent="0.2">
      <c r="A6521" s="49">
        <v>6520</v>
      </c>
      <c r="B6521" s="54">
        <v>43737</v>
      </c>
      <c r="C6521">
        <v>16</v>
      </c>
      <c r="D6521" s="2">
        <v>5227.9971934243531</v>
      </c>
      <c r="E6521" s="2">
        <v>1517.2894330921788</v>
      </c>
      <c r="F6521" s="2">
        <v>1150.6282795788902</v>
      </c>
      <c r="G6521" s="55"/>
    </row>
    <row r="6522" spans="1:7" x14ac:dyDescent="0.2">
      <c r="A6522" s="49">
        <v>6521</v>
      </c>
      <c r="B6522" s="54">
        <v>43737</v>
      </c>
      <c r="C6522">
        <v>17</v>
      </c>
      <c r="D6522" s="2">
        <v>5267.3797115791576</v>
      </c>
      <c r="E6522" s="2">
        <v>1666.024207549774</v>
      </c>
      <c r="F6522" s="2">
        <v>907.94897071458695</v>
      </c>
      <c r="G6522" s="55"/>
    </row>
    <row r="6523" spans="1:7" x14ac:dyDescent="0.2">
      <c r="A6523" s="49">
        <v>6522</v>
      </c>
      <c r="B6523" s="54">
        <v>43737</v>
      </c>
      <c r="C6523">
        <v>18</v>
      </c>
      <c r="D6523" s="2">
        <v>5298.7740507311119</v>
      </c>
      <c r="E6523" s="2">
        <v>1647.4592012958478</v>
      </c>
      <c r="F6523" s="2">
        <v>585.61343869760651</v>
      </c>
      <c r="G6523" s="55"/>
    </row>
    <row r="6524" spans="1:7" x14ac:dyDescent="0.2">
      <c r="A6524" s="49">
        <v>6523</v>
      </c>
      <c r="B6524" s="54">
        <v>43737</v>
      </c>
      <c r="C6524">
        <v>19</v>
      </c>
      <c r="D6524" s="2">
        <v>5315.3907729380526</v>
      </c>
      <c r="E6524" s="2">
        <v>1713.4094601342301</v>
      </c>
      <c r="F6524" s="2">
        <v>227.40091979583039</v>
      </c>
      <c r="G6524" s="55"/>
    </row>
    <row r="6525" spans="1:7" x14ac:dyDescent="0.2">
      <c r="A6525" s="49">
        <v>6524</v>
      </c>
      <c r="B6525" s="54">
        <v>43737</v>
      </c>
      <c r="C6525">
        <v>20</v>
      </c>
      <c r="D6525" s="2">
        <v>5315.5710592533014</v>
      </c>
      <c r="E6525" s="2">
        <v>1560.86440261339</v>
      </c>
      <c r="F6525" s="2">
        <v>12.88636736584005</v>
      </c>
      <c r="G6525" s="55"/>
    </row>
    <row r="6526" spans="1:7" x14ac:dyDescent="0.2">
      <c r="A6526" s="49">
        <v>6525</v>
      </c>
      <c r="B6526" s="54">
        <v>43737</v>
      </c>
      <c r="C6526">
        <v>21</v>
      </c>
      <c r="D6526" s="2">
        <v>5324.3956825156938</v>
      </c>
      <c r="E6526" s="2">
        <v>1431.7045485669732</v>
      </c>
      <c r="F6526" s="2">
        <v>0</v>
      </c>
      <c r="G6526" s="55"/>
    </row>
    <row r="6527" spans="1:7" x14ac:dyDescent="0.2">
      <c r="A6527" s="49">
        <v>6526</v>
      </c>
      <c r="B6527" s="54">
        <v>43737</v>
      </c>
      <c r="C6527">
        <v>22</v>
      </c>
      <c r="D6527" s="2">
        <v>5425.0293470006009</v>
      </c>
      <c r="E6527" s="2">
        <v>1486.1598783849506</v>
      </c>
      <c r="F6527" s="2">
        <v>0</v>
      </c>
      <c r="G6527" s="55"/>
    </row>
    <row r="6528" spans="1:7" x14ac:dyDescent="0.2">
      <c r="A6528" s="49">
        <v>6527</v>
      </c>
      <c r="B6528" s="54">
        <v>43737</v>
      </c>
      <c r="C6528">
        <v>23</v>
      </c>
      <c r="D6528" s="2">
        <v>5327.0377024688332</v>
      </c>
      <c r="E6528" s="2">
        <v>1426.3700101637348</v>
      </c>
      <c r="F6528" s="2">
        <v>0</v>
      </c>
      <c r="G6528" s="55"/>
    </row>
    <row r="6529" spans="1:7" x14ac:dyDescent="0.2">
      <c r="A6529" s="49">
        <v>6528</v>
      </c>
      <c r="B6529" s="54">
        <v>43737</v>
      </c>
      <c r="C6529">
        <v>24</v>
      </c>
      <c r="D6529" s="2">
        <v>5198.2368995533807</v>
      </c>
      <c r="E6529" s="2">
        <v>1483.435307645449</v>
      </c>
      <c r="F6529" s="2">
        <v>0</v>
      </c>
      <c r="G6529" s="55"/>
    </row>
    <row r="6530" spans="1:7" x14ac:dyDescent="0.2">
      <c r="A6530" s="49">
        <v>6529</v>
      </c>
      <c r="B6530" s="54">
        <v>43738</v>
      </c>
      <c r="C6530">
        <v>1</v>
      </c>
      <c r="D6530" s="2">
        <v>5042.0921518770674</v>
      </c>
      <c r="E6530" s="2">
        <v>1571.1732230741202</v>
      </c>
      <c r="F6530" s="2">
        <v>0</v>
      </c>
      <c r="G6530" s="55"/>
    </row>
    <row r="6531" spans="1:7" x14ac:dyDescent="0.2">
      <c r="A6531" s="49">
        <v>6530</v>
      </c>
      <c r="B6531" s="54">
        <v>43738</v>
      </c>
      <c r="C6531">
        <v>2</v>
      </c>
      <c r="D6531" s="2">
        <v>4898.0880986354568</v>
      </c>
      <c r="E6531" s="2">
        <v>1371.4171695839368</v>
      </c>
      <c r="F6531" s="2">
        <v>0</v>
      </c>
      <c r="G6531" s="55"/>
    </row>
    <row r="6532" spans="1:7" x14ac:dyDescent="0.2">
      <c r="A6532" s="49">
        <v>6531</v>
      </c>
      <c r="B6532" s="54">
        <v>43738</v>
      </c>
      <c r="C6532">
        <v>3</v>
      </c>
      <c r="D6532" s="2">
        <v>4844.5337959877261</v>
      </c>
      <c r="E6532" s="2">
        <v>1210.8941427863583</v>
      </c>
      <c r="F6532" s="2">
        <v>0</v>
      </c>
      <c r="G6532" s="55"/>
    </row>
    <row r="6533" spans="1:7" x14ac:dyDescent="0.2">
      <c r="A6533" s="49">
        <v>6532</v>
      </c>
      <c r="B6533" s="54">
        <v>43738</v>
      </c>
      <c r="C6533">
        <v>4</v>
      </c>
      <c r="D6533" s="2">
        <v>4802.5064719047268</v>
      </c>
      <c r="E6533" s="2">
        <v>1063.5867033391098</v>
      </c>
      <c r="F6533" s="2">
        <v>0</v>
      </c>
      <c r="G6533" s="55"/>
    </row>
    <row r="6534" spans="1:7" x14ac:dyDescent="0.2">
      <c r="A6534" s="49">
        <v>6533</v>
      </c>
      <c r="B6534" s="54">
        <v>43738</v>
      </c>
      <c r="C6534">
        <v>5</v>
      </c>
      <c r="D6534" s="2">
        <v>4779.5485505755514</v>
      </c>
      <c r="E6534" s="2">
        <v>1198.6838338119594</v>
      </c>
      <c r="F6534" s="2">
        <v>0</v>
      </c>
      <c r="G6534" s="55"/>
    </row>
    <row r="6535" spans="1:7" x14ac:dyDescent="0.2">
      <c r="A6535" s="49">
        <v>6534</v>
      </c>
      <c r="B6535" s="54">
        <v>43738</v>
      </c>
      <c r="C6535">
        <v>6</v>
      </c>
      <c r="D6535" s="2">
        <v>4759.9182548204681</v>
      </c>
      <c r="E6535" s="2">
        <v>1100.6322498821974</v>
      </c>
      <c r="F6535" s="2">
        <v>0</v>
      </c>
      <c r="G6535" s="55"/>
    </row>
    <row r="6536" spans="1:7" x14ac:dyDescent="0.2">
      <c r="A6536" s="49">
        <v>6535</v>
      </c>
      <c r="B6536" s="54">
        <v>43738</v>
      </c>
      <c r="C6536">
        <v>7</v>
      </c>
      <c r="D6536" s="2">
        <v>4800.579819700537</v>
      </c>
      <c r="E6536" s="2">
        <v>1071.0556174986102</v>
      </c>
      <c r="F6536" s="2">
        <v>0.28255152441344328</v>
      </c>
      <c r="G6536" s="55"/>
    </row>
    <row r="6537" spans="1:7" x14ac:dyDescent="0.2">
      <c r="A6537" s="49">
        <v>6536</v>
      </c>
      <c r="B6537" s="54">
        <v>43738</v>
      </c>
      <c r="C6537">
        <v>8</v>
      </c>
      <c r="D6537" s="2">
        <v>4935.4258367206676</v>
      </c>
      <c r="E6537" s="2">
        <v>1008.2243575004483</v>
      </c>
      <c r="F6537" s="2">
        <v>26.303297906785037</v>
      </c>
      <c r="G6537" s="55"/>
    </row>
    <row r="6538" spans="1:7" x14ac:dyDescent="0.2">
      <c r="A6538" s="49">
        <v>6537</v>
      </c>
      <c r="B6538" s="54">
        <v>43738</v>
      </c>
      <c r="C6538">
        <v>9</v>
      </c>
      <c r="D6538" s="2">
        <v>5023.4355400623708</v>
      </c>
      <c r="E6538" s="2">
        <v>982.73706625077443</v>
      </c>
      <c r="F6538" s="2">
        <v>248.22421320229444</v>
      </c>
      <c r="G6538" s="55"/>
    </row>
    <row r="6539" spans="1:7" x14ac:dyDescent="0.2">
      <c r="A6539" s="49">
        <v>6538</v>
      </c>
      <c r="B6539" s="54">
        <v>43738</v>
      </c>
      <c r="C6539">
        <v>10</v>
      </c>
      <c r="D6539" s="2">
        <v>5048.8015472154984</v>
      </c>
      <c r="E6539" s="2">
        <v>902.44753448685697</v>
      </c>
      <c r="F6539" s="2">
        <v>632.0511969227307</v>
      </c>
      <c r="G6539" s="55"/>
    </row>
    <row r="6540" spans="1:7" x14ac:dyDescent="0.2">
      <c r="A6540" s="49">
        <v>6539</v>
      </c>
      <c r="B6540" s="54">
        <v>43738</v>
      </c>
      <c r="C6540">
        <v>11</v>
      </c>
      <c r="D6540" s="2">
        <v>5169.4845653907296</v>
      </c>
      <c r="E6540" s="2">
        <v>896.77321181362981</v>
      </c>
      <c r="F6540" s="2">
        <v>991.03821029005758</v>
      </c>
      <c r="G6540" s="55"/>
    </row>
    <row r="6541" spans="1:7" x14ac:dyDescent="0.2">
      <c r="A6541" s="49">
        <v>6540</v>
      </c>
      <c r="B6541" s="54">
        <v>43738</v>
      </c>
      <c r="C6541">
        <v>12</v>
      </c>
      <c r="D6541" s="2">
        <v>5245.9949019956912</v>
      </c>
      <c r="E6541" s="2">
        <v>890.59685960757463</v>
      </c>
      <c r="F6541" s="2">
        <v>1243.9917060237751</v>
      </c>
      <c r="G6541" s="55"/>
    </row>
    <row r="6542" spans="1:7" x14ac:dyDescent="0.2">
      <c r="A6542" s="49">
        <v>6541</v>
      </c>
      <c r="B6542" s="54">
        <v>43738</v>
      </c>
      <c r="C6542">
        <v>13</v>
      </c>
      <c r="D6542" s="2">
        <v>5227.398962556158</v>
      </c>
      <c r="E6542" s="2">
        <v>880.92002793429276</v>
      </c>
      <c r="F6542" s="2">
        <v>1362.2207844327295</v>
      </c>
      <c r="G6542" s="55"/>
    </row>
    <row r="6543" spans="1:7" x14ac:dyDescent="0.2">
      <c r="A6543" s="49">
        <v>6542</v>
      </c>
      <c r="B6543" s="54">
        <v>43738</v>
      </c>
      <c r="C6543">
        <v>14</v>
      </c>
      <c r="D6543" s="2">
        <v>5182.1870356692125</v>
      </c>
      <c r="E6543" s="2">
        <v>899.15660307110102</v>
      </c>
      <c r="F6543" s="2">
        <v>1438.1069932424266</v>
      </c>
      <c r="G6543" s="55"/>
    </row>
    <row r="6544" spans="1:7" x14ac:dyDescent="0.2">
      <c r="A6544" s="49">
        <v>6543</v>
      </c>
      <c r="B6544" s="54">
        <v>43738</v>
      </c>
      <c r="C6544">
        <v>15</v>
      </c>
      <c r="D6544" s="2">
        <v>5168.4907929501333</v>
      </c>
      <c r="E6544" s="2">
        <v>898.21050197487921</v>
      </c>
      <c r="F6544" s="2">
        <v>1401.7722886821803</v>
      </c>
      <c r="G6544" s="55"/>
    </row>
    <row r="6545" spans="1:7" x14ac:dyDescent="0.2">
      <c r="A6545" s="49">
        <v>6544</v>
      </c>
      <c r="B6545" s="54">
        <v>43738</v>
      </c>
      <c r="C6545">
        <v>16</v>
      </c>
      <c r="D6545" s="2">
        <v>5240.8124386337031</v>
      </c>
      <c r="E6545" s="2">
        <v>728.64331874023992</v>
      </c>
      <c r="F6545" s="2">
        <v>1282.9143020315037</v>
      </c>
      <c r="G6545" s="55"/>
    </row>
    <row r="6546" spans="1:7" x14ac:dyDescent="0.2">
      <c r="A6546" s="49">
        <v>6545</v>
      </c>
      <c r="B6546" s="54">
        <v>43738</v>
      </c>
      <c r="C6546">
        <v>17</v>
      </c>
      <c r="D6546" s="2">
        <v>5261.0798149107532</v>
      </c>
      <c r="E6546" s="2">
        <v>795.95664534613115</v>
      </c>
      <c r="F6546" s="2">
        <v>1003.0997073403462</v>
      </c>
      <c r="G6546" s="55"/>
    </row>
    <row r="6547" spans="1:7" x14ac:dyDescent="0.2">
      <c r="A6547" s="49">
        <v>6546</v>
      </c>
      <c r="B6547" s="54">
        <v>43738</v>
      </c>
      <c r="C6547">
        <v>18</v>
      </c>
      <c r="D6547" s="2">
        <v>5282.3147188935091</v>
      </c>
      <c r="E6547" s="2">
        <v>933.4211021963531</v>
      </c>
      <c r="F6547" s="2">
        <v>660.5814817487626</v>
      </c>
      <c r="G6547" s="55"/>
    </row>
    <row r="6548" spans="1:7" x14ac:dyDescent="0.2">
      <c r="A6548" s="49">
        <v>6547</v>
      </c>
      <c r="B6548" s="54">
        <v>43738</v>
      </c>
      <c r="C6548">
        <v>19</v>
      </c>
      <c r="D6548" s="2">
        <v>5308.1302593224682</v>
      </c>
      <c r="E6548" s="2">
        <v>1032.69512029413</v>
      </c>
      <c r="F6548" s="2">
        <v>245.33762109691793</v>
      </c>
      <c r="G6548" s="55"/>
    </row>
    <row r="6549" spans="1:7" x14ac:dyDescent="0.2">
      <c r="A6549" s="49">
        <v>6548</v>
      </c>
      <c r="B6549" s="54">
        <v>43738</v>
      </c>
      <c r="C6549">
        <v>20</v>
      </c>
      <c r="D6549" s="2">
        <v>5284.9744813115276</v>
      </c>
      <c r="E6549" s="2">
        <v>1014.5379598133151</v>
      </c>
      <c r="F6549" s="2">
        <v>14.005775967944206</v>
      </c>
      <c r="G6549" s="55"/>
    </row>
    <row r="6550" spans="1:7" x14ac:dyDescent="0.2">
      <c r="A6550" s="49">
        <v>6549</v>
      </c>
      <c r="B6550" s="54">
        <v>43738</v>
      </c>
      <c r="C6550">
        <v>21</v>
      </c>
      <c r="D6550" s="2">
        <v>5294.3751382474338</v>
      </c>
      <c r="E6550" s="2">
        <v>1048.2365486781187</v>
      </c>
      <c r="F6550" s="2">
        <v>0</v>
      </c>
      <c r="G6550" s="55"/>
    </row>
    <row r="6551" spans="1:7" x14ac:dyDescent="0.2">
      <c r="A6551" s="49">
        <v>6550</v>
      </c>
      <c r="B6551" s="54">
        <v>43738</v>
      </c>
      <c r="C6551">
        <v>22</v>
      </c>
      <c r="D6551" s="2">
        <v>5385.3588065645718</v>
      </c>
      <c r="E6551" s="2">
        <v>1032.8537019534106</v>
      </c>
      <c r="F6551" s="2">
        <v>0</v>
      </c>
      <c r="G6551" s="55"/>
    </row>
    <row r="6552" spans="1:7" x14ac:dyDescent="0.2">
      <c r="A6552" s="49">
        <v>6551</v>
      </c>
      <c r="B6552" s="54">
        <v>43738</v>
      </c>
      <c r="C6552">
        <v>23</v>
      </c>
      <c r="D6552" s="2">
        <v>5278.6078543904587</v>
      </c>
      <c r="E6552" s="2">
        <v>1057.6241954773516</v>
      </c>
      <c r="F6552" s="2">
        <v>0</v>
      </c>
      <c r="G6552" s="55"/>
    </row>
    <row r="6553" spans="1:7" x14ac:dyDescent="0.2">
      <c r="A6553" s="49">
        <v>6552</v>
      </c>
      <c r="B6553" s="54">
        <v>43738</v>
      </c>
      <c r="C6553">
        <v>24</v>
      </c>
      <c r="D6553" s="2">
        <v>5163.2708280798752</v>
      </c>
      <c r="E6553" s="2">
        <v>1133.9851856842438</v>
      </c>
      <c r="F6553" s="2">
        <v>0</v>
      </c>
      <c r="G6553" s="55"/>
    </row>
    <row r="6554" spans="1:7" x14ac:dyDescent="0.2">
      <c r="A6554" s="49">
        <v>6553</v>
      </c>
      <c r="B6554" s="54">
        <v>43739</v>
      </c>
      <c r="C6554">
        <v>1</v>
      </c>
      <c r="D6554" s="2">
        <v>4964.0091116075328</v>
      </c>
      <c r="E6554" s="2">
        <v>1147.042943584426</v>
      </c>
      <c r="F6554" s="2">
        <v>0</v>
      </c>
      <c r="G6554" s="55"/>
    </row>
    <row r="6555" spans="1:7" x14ac:dyDescent="0.2">
      <c r="A6555" s="49">
        <v>6554</v>
      </c>
      <c r="B6555" s="54">
        <v>43739</v>
      </c>
      <c r="C6555">
        <v>2</v>
      </c>
      <c r="D6555" s="2">
        <v>4789.865037319656</v>
      </c>
      <c r="E6555" s="2">
        <v>1105.0273127210837</v>
      </c>
      <c r="F6555" s="2">
        <v>0</v>
      </c>
      <c r="G6555" s="55"/>
    </row>
    <row r="6556" spans="1:7" x14ac:dyDescent="0.2">
      <c r="A6556" s="49">
        <v>6555</v>
      </c>
      <c r="B6556" s="54">
        <v>43739</v>
      </c>
      <c r="C6556">
        <v>3</v>
      </c>
      <c r="D6556" s="2">
        <v>4744.1583700249112</v>
      </c>
      <c r="E6556" s="2">
        <v>1109.0111519582706</v>
      </c>
      <c r="F6556" s="2">
        <v>0</v>
      </c>
      <c r="G6556" s="55"/>
    </row>
    <row r="6557" spans="1:7" x14ac:dyDescent="0.2">
      <c r="A6557" s="49">
        <v>6556</v>
      </c>
      <c r="B6557" s="54">
        <v>43739</v>
      </c>
      <c r="C6557">
        <v>4</v>
      </c>
      <c r="D6557" s="2">
        <v>4698.8065297410367</v>
      </c>
      <c r="E6557" s="2">
        <v>1108.9546765607533</v>
      </c>
      <c r="F6557" s="2">
        <v>0</v>
      </c>
      <c r="G6557" s="55"/>
    </row>
    <row r="6558" spans="1:7" x14ac:dyDescent="0.2">
      <c r="A6558" s="49">
        <v>6557</v>
      </c>
      <c r="B6558" s="54">
        <v>43739</v>
      </c>
      <c r="C6558">
        <v>5</v>
      </c>
      <c r="D6558" s="2">
        <v>4692.7419024108985</v>
      </c>
      <c r="E6558" s="2">
        <v>1096.6656556282478</v>
      </c>
      <c r="F6558" s="2">
        <v>0</v>
      </c>
      <c r="G6558" s="55"/>
    </row>
    <row r="6559" spans="1:7" x14ac:dyDescent="0.2">
      <c r="A6559" s="49">
        <v>6558</v>
      </c>
      <c r="B6559" s="54">
        <v>43739</v>
      </c>
      <c r="C6559">
        <v>6</v>
      </c>
      <c r="D6559" s="2">
        <v>4699.5222846585057</v>
      </c>
      <c r="E6559" s="2">
        <v>1013.2528960609217</v>
      </c>
      <c r="F6559" s="2">
        <v>0</v>
      </c>
      <c r="G6559" s="55"/>
    </row>
    <row r="6560" spans="1:7" x14ac:dyDescent="0.2">
      <c r="A6560" s="49">
        <v>6559</v>
      </c>
      <c r="B6560" s="54">
        <v>43739</v>
      </c>
      <c r="C6560">
        <v>7</v>
      </c>
      <c r="D6560" s="2">
        <v>4731.241912557356</v>
      </c>
      <c r="E6560" s="2">
        <v>924.53721064637216</v>
      </c>
      <c r="F6560" s="2">
        <v>0.5725326544071021</v>
      </c>
      <c r="G6560" s="55"/>
    </row>
    <row r="6561" spans="1:7" x14ac:dyDescent="0.2">
      <c r="A6561" s="49">
        <v>6560</v>
      </c>
      <c r="B6561" s="54">
        <v>43739</v>
      </c>
      <c r="C6561">
        <v>8</v>
      </c>
      <c r="D6561" s="2">
        <v>4853.4861156857205</v>
      </c>
      <c r="E6561" s="2">
        <v>961.05333549496129</v>
      </c>
      <c r="F6561" s="2">
        <v>24.944646538363983</v>
      </c>
      <c r="G6561" s="55"/>
    </row>
    <row r="6562" spans="1:7" x14ac:dyDescent="0.2">
      <c r="A6562" s="49">
        <v>6561</v>
      </c>
      <c r="B6562" s="54">
        <v>43739</v>
      </c>
      <c r="C6562">
        <v>9</v>
      </c>
      <c r="D6562" s="2">
        <v>4947.2038828546829</v>
      </c>
      <c r="E6562" s="2">
        <v>910.94830249120514</v>
      </c>
      <c r="F6562" s="2">
        <v>242.91543551614987</v>
      </c>
      <c r="G6562" s="55"/>
    </row>
    <row r="6563" spans="1:7" x14ac:dyDescent="0.2">
      <c r="A6563" s="49">
        <v>6562</v>
      </c>
      <c r="B6563" s="54">
        <v>43739</v>
      </c>
      <c r="C6563">
        <v>10</v>
      </c>
      <c r="D6563" s="2">
        <v>4971.5406996460015</v>
      </c>
      <c r="E6563" s="2">
        <v>878.90840913443685</v>
      </c>
      <c r="F6563" s="2">
        <v>669.50860302965225</v>
      </c>
      <c r="G6563" s="55"/>
    </row>
    <row r="6564" spans="1:7" x14ac:dyDescent="0.2">
      <c r="A6564" s="49">
        <v>6563</v>
      </c>
      <c r="B6564" s="54">
        <v>43739</v>
      </c>
      <c r="C6564">
        <v>11</v>
      </c>
      <c r="D6564" s="2">
        <v>5043.7258106763475</v>
      </c>
      <c r="E6564" s="2">
        <v>860.97446539768237</v>
      </c>
      <c r="F6564" s="2">
        <v>1077.3816356530854</v>
      </c>
      <c r="G6564" s="55"/>
    </row>
    <row r="6565" spans="1:7" x14ac:dyDescent="0.2">
      <c r="A6565" s="49">
        <v>6564</v>
      </c>
      <c r="B6565" s="54">
        <v>43739</v>
      </c>
      <c r="C6565">
        <v>12</v>
      </c>
      <c r="D6565" s="2">
        <v>5129.2488068256916</v>
      </c>
      <c r="E6565" s="2">
        <v>824.48749899768768</v>
      </c>
      <c r="F6565" s="2">
        <v>1269.2726815805318</v>
      </c>
      <c r="G6565" s="55"/>
    </row>
    <row r="6566" spans="1:7" x14ac:dyDescent="0.2">
      <c r="A6566" s="49">
        <v>6565</v>
      </c>
      <c r="B6566" s="54">
        <v>43739</v>
      </c>
      <c r="C6566">
        <v>13</v>
      </c>
      <c r="D6566" s="2">
        <v>5141.87893501911</v>
      </c>
      <c r="E6566" s="2">
        <v>1108.5148282655248</v>
      </c>
      <c r="F6566" s="2">
        <v>1330.5555497390426</v>
      </c>
      <c r="G6566" s="55"/>
    </row>
    <row r="6567" spans="1:7" x14ac:dyDescent="0.2">
      <c r="A6567" s="49">
        <v>6566</v>
      </c>
      <c r="B6567" s="54">
        <v>43739</v>
      </c>
      <c r="C6567">
        <v>14</v>
      </c>
      <c r="D6567" s="2">
        <v>5105.7446126641789</v>
      </c>
      <c r="E6567" s="2">
        <v>1113.2045141871445</v>
      </c>
      <c r="F6567" s="2">
        <v>1278.0090005936936</v>
      </c>
      <c r="G6567" s="55"/>
    </row>
    <row r="6568" spans="1:7" x14ac:dyDescent="0.2">
      <c r="A6568" s="49">
        <v>6567</v>
      </c>
      <c r="B6568" s="54">
        <v>43739</v>
      </c>
      <c r="C6568">
        <v>15</v>
      </c>
      <c r="D6568" s="2">
        <v>5117.5719922820936</v>
      </c>
      <c r="E6568" s="2">
        <v>1137.1346436749459</v>
      </c>
      <c r="F6568" s="2">
        <v>1279.3145352531487</v>
      </c>
      <c r="G6568" s="55"/>
    </row>
    <row r="6569" spans="1:7" x14ac:dyDescent="0.2">
      <c r="A6569" s="49">
        <v>6568</v>
      </c>
      <c r="B6569" s="54">
        <v>43739</v>
      </c>
      <c r="C6569">
        <v>16</v>
      </c>
      <c r="D6569" s="2">
        <v>5155.2040703647517</v>
      </c>
      <c r="E6569" s="2">
        <v>1133.154145087979</v>
      </c>
      <c r="F6569" s="2">
        <v>1212.4974665195423</v>
      </c>
      <c r="G6569" s="55"/>
    </row>
    <row r="6570" spans="1:7" x14ac:dyDescent="0.2">
      <c r="A6570" s="49">
        <v>6569</v>
      </c>
      <c r="B6570" s="54">
        <v>43739</v>
      </c>
      <c r="C6570">
        <v>17</v>
      </c>
      <c r="D6570" s="2">
        <v>5231.2468711044658</v>
      </c>
      <c r="E6570" s="2">
        <v>1149.7836534867042</v>
      </c>
      <c r="F6570" s="2">
        <v>1016.1401958090378</v>
      </c>
      <c r="G6570" s="55"/>
    </row>
    <row r="6571" spans="1:7" x14ac:dyDescent="0.2">
      <c r="A6571" s="49">
        <v>6570</v>
      </c>
      <c r="B6571" s="54">
        <v>43739</v>
      </c>
      <c r="C6571">
        <v>18</v>
      </c>
      <c r="D6571" s="2">
        <v>5230.6552483371561</v>
      </c>
      <c r="E6571" s="2">
        <v>1192.6963959247207</v>
      </c>
      <c r="F6571" s="2">
        <v>656.99759245224709</v>
      </c>
      <c r="G6571" s="55"/>
    </row>
    <row r="6572" spans="1:7" x14ac:dyDescent="0.2">
      <c r="A6572" s="49">
        <v>6571</v>
      </c>
      <c r="B6572" s="54">
        <v>43739</v>
      </c>
      <c r="C6572">
        <v>19</v>
      </c>
      <c r="D6572" s="2">
        <v>5271.9662471500806</v>
      </c>
      <c r="E6572" s="2">
        <v>1286.0534912666012</v>
      </c>
      <c r="F6572" s="2">
        <v>248.79084136507646</v>
      </c>
      <c r="G6572" s="55"/>
    </row>
    <row r="6573" spans="1:7" x14ac:dyDescent="0.2">
      <c r="A6573" s="49">
        <v>6572</v>
      </c>
      <c r="B6573" s="54">
        <v>43739</v>
      </c>
      <c r="C6573">
        <v>20</v>
      </c>
      <c r="D6573" s="2">
        <v>5237.9741291431728</v>
      </c>
      <c r="E6573" s="2">
        <v>1356.0670162311083</v>
      </c>
      <c r="F6573" s="2">
        <v>12.76109520747147</v>
      </c>
      <c r="G6573" s="55"/>
    </row>
    <row r="6574" spans="1:7" x14ac:dyDescent="0.2">
      <c r="A6574" s="49">
        <v>6573</v>
      </c>
      <c r="B6574" s="54">
        <v>43739</v>
      </c>
      <c r="C6574">
        <v>21</v>
      </c>
      <c r="D6574" s="2">
        <v>5289.6846039073898</v>
      </c>
      <c r="E6574" s="2">
        <v>1316.1781566997315</v>
      </c>
      <c r="F6574" s="2">
        <v>0</v>
      </c>
      <c r="G6574" s="55"/>
    </row>
    <row r="6575" spans="1:7" x14ac:dyDescent="0.2">
      <c r="A6575" s="49">
        <v>6574</v>
      </c>
      <c r="B6575" s="54">
        <v>43739</v>
      </c>
      <c r="C6575">
        <v>22</v>
      </c>
      <c r="D6575" s="2">
        <v>5463.9996155792742</v>
      </c>
      <c r="E6575" s="2">
        <v>1116.2731657629852</v>
      </c>
      <c r="F6575" s="2">
        <v>0</v>
      </c>
      <c r="G6575" s="55"/>
    </row>
    <row r="6576" spans="1:7" x14ac:dyDescent="0.2">
      <c r="A6576" s="49">
        <v>6575</v>
      </c>
      <c r="B6576" s="54">
        <v>43739</v>
      </c>
      <c r="C6576">
        <v>23</v>
      </c>
      <c r="D6576" s="2">
        <v>5275.6662294786211</v>
      </c>
      <c r="E6576" s="2">
        <v>931.86843342854672</v>
      </c>
      <c r="F6576" s="2">
        <v>0</v>
      </c>
      <c r="G6576" s="55"/>
    </row>
    <row r="6577" spans="1:7" x14ac:dyDescent="0.2">
      <c r="A6577" s="49">
        <v>6576</v>
      </c>
      <c r="B6577" s="54">
        <v>43739</v>
      </c>
      <c r="C6577">
        <v>24</v>
      </c>
      <c r="D6577" s="2">
        <v>5139.4656690367765</v>
      </c>
      <c r="E6577" s="2">
        <v>972.02355834207856</v>
      </c>
      <c r="F6577" s="2">
        <v>0</v>
      </c>
      <c r="G6577" s="55"/>
    </row>
    <row r="6578" spans="1:7" x14ac:dyDescent="0.2">
      <c r="A6578" s="49">
        <v>6577</v>
      </c>
      <c r="B6578" s="54">
        <v>43740</v>
      </c>
      <c r="C6578">
        <v>1</v>
      </c>
      <c r="D6578" s="2">
        <v>4920.0271244697997</v>
      </c>
      <c r="E6578" s="2">
        <v>840.67448840832219</v>
      </c>
      <c r="F6578" s="2">
        <v>0</v>
      </c>
      <c r="G6578" s="55"/>
    </row>
    <row r="6579" spans="1:7" x14ac:dyDescent="0.2">
      <c r="A6579" s="49">
        <v>6578</v>
      </c>
      <c r="B6579" s="54">
        <v>43740</v>
      </c>
      <c r="C6579">
        <v>2</v>
      </c>
      <c r="D6579" s="2">
        <v>4754.2484227066625</v>
      </c>
      <c r="E6579" s="2">
        <v>666.62447580574587</v>
      </c>
      <c r="F6579" s="2">
        <v>0</v>
      </c>
      <c r="G6579" s="55"/>
    </row>
    <row r="6580" spans="1:7" x14ac:dyDescent="0.2">
      <c r="A6580" s="49">
        <v>6579</v>
      </c>
      <c r="B6580" s="54">
        <v>43740</v>
      </c>
      <c r="C6580">
        <v>3</v>
      </c>
      <c r="D6580" s="2">
        <v>4703.5425000446785</v>
      </c>
      <c r="E6580" s="2">
        <v>630.00009476545097</v>
      </c>
      <c r="F6580" s="2">
        <v>0</v>
      </c>
      <c r="G6580" s="55"/>
    </row>
    <row r="6581" spans="1:7" x14ac:dyDescent="0.2">
      <c r="A6581" s="49">
        <v>6580</v>
      </c>
      <c r="B6581" s="54">
        <v>43740</v>
      </c>
      <c r="C6581">
        <v>4</v>
      </c>
      <c r="D6581" s="2">
        <v>4660.5861921847854</v>
      </c>
      <c r="E6581" s="2">
        <v>586.76712670680604</v>
      </c>
      <c r="F6581" s="2">
        <v>0</v>
      </c>
      <c r="G6581" s="55"/>
    </row>
    <row r="6582" spans="1:7" x14ac:dyDescent="0.2">
      <c r="A6582" s="49">
        <v>6581</v>
      </c>
      <c r="B6582" s="54">
        <v>43740</v>
      </c>
      <c r="C6582">
        <v>5</v>
      </c>
      <c r="D6582" s="2">
        <v>4654.9645593326404</v>
      </c>
      <c r="E6582" s="2">
        <v>587.17678029985927</v>
      </c>
      <c r="F6582" s="2">
        <v>0</v>
      </c>
      <c r="G6582" s="55"/>
    </row>
    <row r="6583" spans="1:7" x14ac:dyDescent="0.2">
      <c r="A6583" s="49">
        <v>6582</v>
      </c>
      <c r="B6583" s="54">
        <v>43740</v>
      </c>
      <c r="C6583">
        <v>6</v>
      </c>
      <c r="D6583" s="2">
        <v>4657.089032420894</v>
      </c>
      <c r="E6583" s="2">
        <v>575.02474218628254</v>
      </c>
      <c r="F6583" s="2">
        <v>0</v>
      </c>
      <c r="G6583" s="55"/>
    </row>
    <row r="6584" spans="1:7" x14ac:dyDescent="0.2">
      <c r="A6584" s="49">
        <v>6583</v>
      </c>
      <c r="B6584" s="54">
        <v>43740</v>
      </c>
      <c r="C6584">
        <v>7</v>
      </c>
      <c r="D6584" s="2">
        <v>4699.8986112329676</v>
      </c>
      <c r="E6584" s="2">
        <v>601.28104864165516</v>
      </c>
      <c r="F6584" s="2">
        <v>0.27858755802155993</v>
      </c>
      <c r="G6584" s="55"/>
    </row>
    <row r="6585" spans="1:7" x14ac:dyDescent="0.2">
      <c r="A6585" s="49">
        <v>6584</v>
      </c>
      <c r="B6585" s="54">
        <v>43740</v>
      </c>
      <c r="C6585">
        <v>8</v>
      </c>
      <c r="D6585" s="2">
        <v>4790.7056916627516</v>
      </c>
      <c r="E6585" s="2">
        <v>682.76248987377289</v>
      </c>
      <c r="F6585" s="2">
        <v>6.4991134215599251</v>
      </c>
      <c r="G6585" s="55"/>
    </row>
    <row r="6586" spans="1:7" x14ac:dyDescent="0.2">
      <c r="A6586" s="49">
        <v>6585</v>
      </c>
      <c r="B6586" s="54">
        <v>43740</v>
      </c>
      <c r="C6586">
        <v>9</v>
      </c>
      <c r="D6586" s="2">
        <v>4923.0669587113225</v>
      </c>
      <c r="E6586" s="2">
        <v>749.53223753414079</v>
      </c>
      <c r="F6586" s="2">
        <v>202.81632423987176</v>
      </c>
      <c r="G6586" s="55"/>
    </row>
    <row r="6587" spans="1:7" x14ac:dyDescent="0.2">
      <c r="A6587" s="49">
        <v>6586</v>
      </c>
      <c r="B6587" s="54">
        <v>43740</v>
      </c>
      <c r="C6587">
        <v>10</v>
      </c>
      <c r="D6587" s="2">
        <v>5002.0265397304865</v>
      </c>
      <c r="E6587" s="2">
        <v>764.08408492783633</v>
      </c>
      <c r="F6587" s="2">
        <v>624.60003739572562</v>
      </c>
      <c r="G6587" s="55"/>
    </row>
    <row r="6588" spans="1:7" x14ac:dyDescent="0.2">
      <c r="A6588" s="49">
        <v>6587</v>
      </c>
      <c r="B6588" s="54">
        <v>43740</v>
      </c>
      <c r="C6588">
        <v>11</v>
      </c>
      <c r="D6588" s="2">
        <v>5125.9223026690843</v>
      </c>
      <c r="E6588" s="2">
        <v>714.93245851292568</v>
      </c>
      <c r="F6588" s="2">
        <v>968.91273723926702</v>
      </c>
      <c r="G6588" s="55"/>
    </row>
    <row r="6589" spans="1:7" x14ac:dyDescent="0.2">
      <c r="A6589" s="49">
        <v>6588</v>
      </c>
      <c r="B6589" s="54">
        <v>43740</v>
      </c>
      <c r="C6589">
        <v>12</v>
      </c>
      <c r="D6589" s="2">
        <v>5167.2064132854248</v>
      </c>
      <c r="E6589" s="2">
        <v>736.23049190421636</v>
      </c>
      <c r="F6589" s="2">
        <v>1169.6565928590144</v>
      </c>
      <c r="G6589" s="55"/>
    </row>
    <row r="6590" spans="1:7" x14ac:dyDescent="0.2">
      <c r="A6590" s="49">
        <v>6589</v>
      </c>
      <c r="B6590" s="54">
        <v>43740</v>
      </c>
      <c r="C6590">
        <v>13</v>
      </c>
      <c r="D6590" s="2">
        <v>5179.0173698430735</v>
      </c>
      <c r="E6590" s="2">
        <v>773.92065557845604</v>
      </c>
      <c r="F6590" s="2">
        <v>1249.8291023667255</v>
      </c>
      <c r="G6590" s="55"/>
    </row>
    <row r="6591" spans="1:7" x14ac:dyDescent="0.2">
      <c r="A6591" s="49">
        <v>6590</v>
      </c>
      <c r="B6591" s="54">
        <v>43740</v>
      </c>
      <c r="C6591">
        <v>14</v>
      </c>
      <c r="D6591" s="2">
        <v>5112.5684212598335</v>
      </c>
      <c r="E6591" s="2">
        <v>835.37720189596268</v>
      </c>
      <c r="F6591" s="2">
        <v>1368.2718697870746</v>
      </c>
      <c r="G6591" s="55"/>
    </row>
    <row r="6592" spans="1:7" x14ac:dyDescent="0.2">
      <c r="A6592" s="49">
        <v>6591</v>
      </c>
      <c r="B6592" s="54">
        <v>43740</v>
      </c>
      <c r="C6592">
        <v>15</v>
      </c>
      <c r="D6592" s="2">
        <v>5128.4271505851411</v>
      </c>
      <c r="E6592" s="2">
        <v>1061.7308748135656</v>
      </c>
      <c r="F6592" s="2">
        <v>1320.0899983573847</v>
      </c>
      <c r="G6592" s="55"/>
    </row>
    <row r="6593" spans="1:7" x14ac:dyDescent="0.2">
      <c r="A6593" s="49">
        <v>6592</v>
      </c>
      <c r="B6593" s="54">
        <v>43740</v>
      </c>
      <c r="C6593">
        <v>16</v>
      </c>
      <c r="D6593" s="2">
        <v>5182.681906201864</v>
      </c>
      <c r="E6593" s="2">
        <v>969.80116305727915</v>
      </c>
      <c r="F6593" s="2">
        <v>1257.1111448089496</v>
      </c>
      <c r="G6593" s="55"/>
    </row>
    <row r="6594" spans="1:7" x14ac:dyDescent="0.2">
      <c r="A6594" s="49">
        <v>6593</v>
      </c>
      <c r="B6594" s="54">
        <v>43740</v>
      </c>
      <c r="C6594">
        <v>17</v>
      </c>
      <c r="D6594" s="2">
        <v>5232.2200455823149</v>
      </c>
      <c r="E6594" s="2">
        <v>809.0970918048364</v>
      </c>
      <c r="F6594" s="2">
        <v>1025.3034862479794</v>
      </c>
      <c r="G6594" s="55"/>
    </row>
    <row r="6595" spans="1:7" x14ac:dyDescent="0.2">
      <c r="A6595" s="49">
        <v>6594</v>
      </c>
      <c r="B6595" s="54">
        <v>43740</v>
      </c>
      <c r="C6595">
        <v>18</v>
      </c>
      <c r="D6595" s="2">
        <v>5226.7942282981512</v>
      </c>
      <c r="E6595" s="2">
        <v>898.07887223655473</v>
      </c>
      <c r="F6595" s="2">
        <v>656.76782991933214</v>
      </c>
      <c r="G6595" s="55"/>
    </row>
    <row r="6596" spans="1:7" x14ac:dyDescent="0.2">
      <c r="A6596" s="49">
        <v>6595</v>
      </c>
      <c r="B6596" s="54">
        <v>43740</v>
      </c>
      <c r="C6596">
        <v>19</v>
      </c>
      <c r="D6596" s="2">
        <v>5288.1935764438504</v>
      </c>
      <c r="E6596" s="2">
        <v>899.54595751375632</v>
      </c>
      <c r="F6596" s="2">
        <v>243.54051310912132</v>
      </c>
      <c r="G6596" s="55"/>
    </row>
    <row r="6597" spans="1:7" x14ac:dyDescent="0.2">
      <c r="A6597" s="49">
        <v>6596</v>
      </c>
      <c r="B6597" s="54">
        <v>43740</v>
      </c>
      <c r="C6597">
        <v>20</v>
      </c>
      <c r="D6597" s="2">
        <v>5280.2195860420534</v>
      </c>
      <c r="E6597" s="2">
        <v>822.72418162552299</v>
      </c>
      <c r="F6597" s="2">
        <v>12.891160611964011</v>
      </c>
      <c r="G6597" s="55"/>
    </row>
    <row r="6598" spans="1:7" x14ac:dyDescent="0.2">
      <c r="A6598" s="49">
        <v>6597</v>
      </c>
      <c r="B6598" s="54">
        <v>43740</v>
      </c>
      <c r="C6598">
        <v>21</v>
      </c>
      <c r="D6598" s="2">
        <v>5277.2342061220834</v>
      </c>
      <c r="E6598" s="2">
        <v>869.21437774082005</v>
      </c>
      <c r="F6598" s="2">
        <v>0</v>
      </c>
      <c r="G6598" s="55"/>
    </row>
    <row r="6599" spans="1:7" x14ac:dyDescent="0.2">
      <c r="A6599" s="49">
        <v>6598</v>
      </c>
      <c r="B6599" s="54">
        <v>43740</v>
      </c>
      <c r="C6599">
        <v>22</v>
      </c>
      <c r="D6599" s="2">
        <v>5430.0776804760108</v>
      </c>
      <c r="E6599" s="2">
        <v>981.470430715818</v>
      </c>
      <c r="F6599" s="2">
        <v>0</v>
      </c>
      <c r="G6599" s="55"/>
    </row>
    <row r="6600" spans="1:7" x14ac:dyDescent="0.2">
      <c r="A6600" s="49">
        <v>6599</v>
      </c>
      <c r="B6600" s="54">
        <v>43740</v>
      </c>
      <c r="C6600">
        <v>23</v>
      </c>
      <c r="D6600" s="2">
        <v>5186.9042315834677</v>
      </c>
      <c r="E6600" s="2">
        <v>1240.2453629585932</v>
      </c>
      <c r="F6600" s="2">
        <v>0</v>
      </c>
      <c r="G6600" s="55"/>
    </row>
    <row r="6601" spans="1:7" x14ac:dyDescent="0.2">
      <c r="A6601" s="49">
        <v>6600</v>
      </c>
      <c r="B6601" s="54">
        <v>43740</v>
      </c>
      <c r="C6601">
        <v>24</v>
      </c>
      <c r="D6601" s="2">
        <v>5092.2429140673703</v>
      </c>
      <c r="E6601" s="2">
        <v>1358.4568612789578</v>
      </c>
      <c r="F6601" s="2">
        <v>0</v>
      </c>
      <c r="G6601" s="55"/>
    </row>
    <row r="6602" spans="1:7" x14ac:dyDescent="0.2">
      <c r="A6602" s="49">
        <v>6601</v>
      </c>
      <c r="B6602" s="54">
        <v>43741</v>
      </c>
      <c r="C6602">
        <v>1</v>
      </c>
      <c r="D6602" s="2">
        <v>4904.8868369164684</v>
      </c>
      <c r="E6602" s="2">
        <v>1682.4247397736754</v>
      </c>
      <c r="F6602" s="2">
        <v>0</v>
      </c>
      <c r="G6602" s="55"/>
    </row>
    <row r="6603" spans="1:7" x14ac:dyDescent="0.2">
      <c r="A6603" s="49">
        <v>6602</v>
      </c>
      <c r="B6603" s="54">
        <v>43741</v>
      </c>
      <c r="C6603">
        <v>2</v>
      </c>
      <c r="D6603" s="2">
        <v>4746.0223173860204</v>
      </c>
      <c r="E6603" s="2">
        <v>1779.9016247977531</v>
      </c>
      <c r="F6603" s="2">
        <v>0</v>
      </c>
      <c r="G6603" s="55"/>
    </row>
    <row r="6604" spans="1:7" x14ac:dyDescent="0.2">
      <c r="A6604" s="49">
        <v>6603</v>
      </c>
      <c r="B6604" s="54">
        <v>43741</v>
      </c>
      <c r="C6604">
        <v>3</v>
      </c>
      <c r="D6604" s="2">
        <v>4688.6336769172312</v>
      </c>
      <c r="E6604" s="2">
        <v>1938.5025563693748</v>
      </c>
      <c r="F6604" s="2">
        <v>0</v>
      </c>
      <c r="G6604" s="55"/>
    </row>
    <row r="6605" spans="1:7" x14ac:dyDescent="0.2">
      <c r="A6605" s="49">
        <v>6604</v>
      </c>
      <c r="B6605" s="54">
        <v>43741</v>
      </c>
      <c r="C6605">
        <v>4</v>
      </c>
      <c r="D6605" s="2">
        <v>4667.7766430713436</v>
      </c>
      <c r="E6605" s="2">
        <v>1971.5966013789573</v>
      </c>
      <c r="F6605" s="2">
        <v>0</v>
      </c>
      <c r="G6605" s="55"/>
    </row>
    <row r="6606" spans="1:7" x14ac:dyDescent="0.2">
      <c r="A6606" s="49">
        <v>6605</v>
      </c>
      <c r="B6606" s="54">
        <v>43741</v>
      </c>
      <c r="C6606">
        <v>5</v>
      </c>
      <c r="D6606" s="2">
        <v>4634.1815923462882</v>
      </c>
      <c r="E6606" s="2">
        <v>1771.7366376484233</v>
      </c>
      <c r="F6606" s="2">
        <v>0</v>
      </c>
      <c r="G6606" s="55"/>
    </row>
    <row r="6607" spans="1:7" x14ac:dyDescent="0.2">
      <c r="A6607" s="49">
        <v>6606</v>
      </c>
      <c r="B6607" s="54">
        <v>43741</v>
      </c>
      <c r="C6607">
        <v>6</v>
      </c>
      <c r="D6607" s="2">
        <v>4626.825228414119</v>
      </c>
      <c r="E6607" s="2">
        <v>1546.94637202628</v>
      </c>
      <c r="F6607" s="2">
        <v>0</v>
      </c>
      <c r="G6607" s="55"/>
    </row>
    <row r="6608" spans="1:7" x14ac:dyDescent="0.2">
      <c r="A6608" s="49">
        <v>6607</v>
      </c>
      <c r="B6608" s="54">
        <v>43741</v>
      </c>
      <c r="C6608">
        <v>7</v>
      </c>
      <c r="D6608" s="2">
        <v>4674.6129492004466</v>
      </c>
      <c r="E6608" s="2">
        <v>1543.0924799629965</v>
      </c>
      <c r="F6608" s="2">
        <v>0.46439565123652521</v>
      </c>
      <c r="G6608" s="55"/>
    </row>
    <row r="6609" spans="1:7" x14ac:dyDescent="0.2">
      <c r="A6609" s="49">
        <v>6608</v>
      </c>
      <c r="B6609" s="54">
        <v>43741</v>
      </c>
      <c r="C6609">
        <v>8</v>
      </c>
      <c r="D6609" s="2">
        <v>4792.8339340842867</v>
      </c>
      <c r="E6609" s="2">
        <v>1599.3334489845606</v>
      </c>
      <c r="F6609" s="2">
        <v>5.6971056201648711</v>
      </c>
      <c r="G6609" s="55"/>
    </row>
    <row r="6610" spans="1:7" x14ac:dyDescent="0.2">
      <c r="A6610" s="49">
        <v>6609</v>
      </c>
      <c r="B6610" s="54">
        <v>43741</v>
      </c>
      <c r="C6610">
        <v>9</v>
      </c>
      <c r="D6610" s="2">
        <v>4906.5174828506151</v>
      </c>
      <c r="E6610" s="2">
        <v>1873.6697963800871</v>
      </c>
      <c r="F6610" s="2">
        <v>159.35972540515976</v>
      </c>
      <c r="G6610" s="55"/>
    </row>
    <row r="6611" spans="1:7" x14ac:dyDescent="0.2">
      <c r="A6611" s="49">
        <v>6610</v>
      </c>
      <c r="B6611" s="54">
        <v>43741</v>
      </c>
      <c r="C6611">
        <v>10</v>
      </c>
      <c r="D6611" s="2">
        <v>4972.5786009262238</v>
      </c>
      <c r="E6611" s="2">
        <v>1959.7155411773772</v>
      </c>
      <c r="F6611" s="2">
        <v>516.12958261436791</v>
      </c>
      <c r="G6611" s="55"/>
    </row>
    <row r="6612" spans="1:7" x14ac:dyDescent="0.2">
      <c r="A6612" s="49">
        <v>6611</v>
      </c>
      <c r="B6612" s="54">
        <v>43741</v>
      </c>
      <c r="C6612">
        <v>11</v>
      </c>
      <c r="D6612" s="2">
        <v>5123.4121905067159</v>
      </c>
      <c r="E6612" s="2">
        <v>1753.6150443898846</v>
      </c>
      <c r="F6612" s="2">
        <v>809.01500358298449</v>
      </c>
      <c r="G6612" s="55"/>
    </row>
    <row r="6613" spans="1:7" x14ac:dyDescent="0.2">
      <c r="A6613" s="49">
        <v>6612</v>
      </c>
      <c r="B6613" s="54">
        <v>43741</v>
      </c>
      <c r="C6613">
        <v>12</v>
      </c>
      <c r="D6613" s="2">
        <v>5171.8668751347259</v>
      </c>
      <c r="E6613" s="2">
        <v>1385.2107315123335</v>
      </c>
      <c r="F6613" s="2">
        <v>1069.6448853967047</v>
      </c>
      <c r="G6613" s="55"/>
    </row>
    <row r="6614" spans="1:7" x14ac:dyDescent="0.2">
      <c r="A6614" s="49">
        <v>6613</v>
      </c>
      <c r="B6614" s="54">
        <v>43741</v>
      </c>
      <c r="C6614">
        <v>13</v>
      </c>
      <c r="D6614" s="2">
        <v>5207.111288072605</v>
      </c>
      <c r="E6614" s="2">
        <v>1382.89354783727</v>
      </c>
      <c r="F6614" s="2">
        <v>1210.5428356004973</v>
      </c>
      <c r="G6614" s="55"/>
    </row>
    <row r="6615" spans="1:7" x14ac:dyDescent="0.2">
      <c r="A6615" s="49">
        <v>6614</v>
      </c>
      <c r="B6615" s="54">
        <v>43741</v>
      </c>
      <c r="C6615">
        <v>14</v>
      </c>
      <c r="D6615" s="2">
        <v>5141.3976386346649</v>
      </c>
      <c r="E6615" s="2">
        <v>1372.0600276235673</v>
      </c>
      <c r="F6615" s="2">
        <v>1174.4410579193764</v>
      </c>
      <c r="G6615" s="55"/>
    </row>
    <row r="6616" spans="1:7" x14ac:dyDescent="0.2">
      <c r="A6616" s="49">
        <v>6615</v>
      </c>
      <c r="B6616" s="54">
        <v>43741</v>
      </c>
      <c r="C6616">
        <v>15</v>
      </c>
      <c r="D6616" s="2">
        <v>5096.8222036468269</v>
      </c>
      <c r="E6616" s="2">
        <v>1356.9087709870955</v>
      </c>
      <c r="F6616" s="2">
        <v>1110.6418763463048</v>
      </c>
      <c r="G6616" s="55"/>
    </row>
    <row r="6617" spans="1:7" x14ac:dyDescent="0.2">
      <c r="A6617" s="49">
        <v>6616</v>
      </c>
      <c r="B6617" s="54">
        <v>43741</v>
      </c>
      <c r="C6617">
        <v>16</v>
      </c>
      <c r="D6617" s="2">
        <v>5163.7662316515234</v>
      </c>
      <c r="E6617" s="2">
        <v>1323.1250804037502</v>
      </c>
      <c r="F6617" s="2">
        <v>996.81763892682113</v>
      </c>
      <c r="G6617" s="55"/>
    </row>
    <row r="6618" spans="1:7" x14ac:dyDescent="0.2">
      <c r="A6618" s="49">
        <v>6617</v>
      </c>
      <c r="B6618" s="54">
        <v>43741</v>
      </c>
      <c r="C6618">
        <v>17</v>
      </c>
      <c r="D6618" s="2">
        <v>5203.2587565339654</v>
      </c>
      <c r="E6618" s="2">
        <v>1238.3646334283285</v>
      </c>
      <c r="F6618" s="2">
        <v>800.76268935503253</v>
      </c>
      <c r="G6618" s="55"/>
    </row>
    <row r="6619" spans="1:7" x14ac:dyDescent="0.2">
      <c r="A6619" s="49">
        <v>6618</v>
      </c>
      <c r="B6619" s="54">
        <v>43741</v>
      </c>
      <c r="C6619">
        <v>18</v>
      </c>
      <c r="D6619" s="2">
        <v>5225.2059134712454</v>
      </c>
      <c r="E6619" s="2">
        <v>1174.4950203500152</v>
      </c>
      <c r="F6619" s="2">
        <v>526.68714526108363</v>
      </c>
      <c r="G6619" s="55"/>
    </row>
    <row r="6620" spans="1:7" x14ac:dyDescent="0.2">
      <c r="A6620" s="49">
        <v>6619</v>
      </c>
      <c r="B6620" s="54">
        <v>43741</v>
      </c>
      <c r="C6620">
        <v>19</v>
      </c>
      <c r="D6620" s="2">
        <v>5246.7750468766344</v>
      </c>
      <c r="E6620" s="2">
        <v>1192.8125660507817</v>
      </c>
      <c r="F6620" s="2">
        <v>200.17197492543826</v>
      </c>
      <c r="G6620" s="55"/>
    </row>
    <row r="6621" spans="1:7" x14ac:dyDescent="0.2">
      <c r="A6621" s="49">
        <v>6620</v>
      </c>
      <c r="B6621" s="54">
        <v>43741</v>
      </c>
      <c r="C6621">
        <v>20</v>
      </c>
      <c r="D6621" s="2">
        <v>5241.587320676359</v>
      </c>
      <c r="E6621" s="2">
        <v>1110.6218221041972</v>
      </c>
      <c r="F6621" s="2">
        <v>10.145596772891114</v>
      </c>
      <c r="G6621" s="55"/>
    </row>
    <row r="6622" spans="1:7" x14ac:dyDescent="0.2">
      <c r="A6622" s="49">
        <v>6621</v>
      </c>
      <c r="B6622" s="54">
        <v>43741</v>
      </c>
      <c r="C6622">
        <v>21</v>
      </c>
      <c r="D6622" s="2">
        <v>5223.8696847542915</v>
      </c>
      <c r="E6622" s="2">
        <v>1074.9805944093964</v>
      </c>
      <c r="F6622" s="2">
        <v>0</v>
      </c>
      <c r="G6622" s="55"/>
    </row>
    <row r="6623" spans="1:7" x14ac:dyDescent="0.2">
      <c r="A6623" s="49">
        <v>6622</v>
      </c>
      <c r="B6623" s="54">
        <v>43741</v>
      </c>
      <c r="C6623">
        <v>22</v>
      </c>
      <c r="D6623" s="2">
        <v>5420.6162958933874</v>
      </c>
      <c r="E6623" s="2">
        <v>1151.1348293358676</v>
      </c>
      <c r="F6623" s="2">
        <v>0</v>
      </c>
      <c r="G6623" s="55"/>
    </row>
    <row r="6624" spans="1:7" x14ac:dyDescent="0.2">
      <c r="A6624" s="49">
        <v>6623</v>
      </c>
      <c r="B6624" s="54">
        <v>43741</v>
      </c>
      <c r="C6624">
        <v>23</v>
      </c>
      <c r="D6624" s="2">
        <v>5192.7593325775015</v>
      </c>
      <c r="E6624" s="2">
        <v>1131.6531752847932</v>
      </c>
      <c r="F6624" s="2">
        <v>0</v>
      </c>
      <c r="G6624" s="55"/>
    </row>
    <row r="6625" spans="1:7" x14ac:dyDescent="0.2">
      <c r="A6625" s="49">
        <v>6624</v>
      </c>
      <c r="B6625" s="54">
        <v>43741</v>
      </c>
      <c r="C6625">
        <v>24</v>
      </c>
      <c r="D6625" s="2">
        <v>5077.289135124438</v>
      </c>
      <c r="E6625" s="2">
        <v>1205.66305717471</v>
      </c>
      <c r="F6625" s="2">
        <v>0</v>
      </c>
      <c r="G6625" s="55"/>
    </row>
    <row r="6626" spans="1:7" x14ac:dyDescent="0.2">
      <c r="A6626" s="49">
        <v>6625</v>
      </c>
      <c r="B6626" s="54">
        <v>43742</v>
      </c>
      <c r="C6626">
        <v>1</v>
      </c>
      <c r="D6626" s="2">
        <v>4920.3874731484502</v>
      </c>
      <c r="E6626" s="2">
        <v>1072.1152877884347</v>
      </c>
      <c r="F6626" s="2">
        <v>0</v>
      </c>
      <c r="G6626" s="55"/>
    </row>
    <row r="6627" spans="1:7" x14ac:dyDescent="0.2">
      <c r="A6627" s="49">
        <v>6626</v>
      </c>
      <c r="B6627" s="54">
        <v>43742</v>
      </c>
      <c r="C6627">
        <v>2</v>
      </c>
      <c r="D6627" s="2">
        <v>4724.8943879124245</v>
      </c>
      <c r="E6627" s="2">
        <v>992.40123258477774</v>
      </c>
      <c r="F6627" s="2">
        <v>0</v>
      </c>
      <c r="G6627" s="55"/>
    </row>
    <row r="6628" spans="1:7" x14ac:dyDescent="0.2">
      <c r="A6628" s="49">
        <v>6627</v>
      </c>
      <c r="B6628" s="54">
        <v>43742</v>
      </c>
      <c r="C6628">
        <v>3</v>
      </c>
      <c r="D6628" s="2">
        <v>4677.4735886612798</v>
      </c>
      <c r="E6628" s="2">
        <v>963.4616093762686</v>
      </c>
      <c r="F6628" s="2">
        <v>0</v>
      </c>
      <c r="G6628" s="55"/>
    </row>
    <row r="6629" spans="1:7" x14ac:dyDescent="0.2">
      <c r="A6629" s="49">
        <v>6628</v>
      </c>
      <c r="B6629" s="54">
        <v>43742</v>
      </c>
      <c r="C6629">
        <v>4</v>
      </c>
      <c r="D6629" s="2">
        <v>4658.044662902551</v>
      </c>
      <c r="E6629" s="2">
        <v>855.51970067055117</v>
      </c>
      <c r="F6629" s="2">
        <v>0</v>
      </c>
      <c r="G6629" s="55"/>
    </row>
    <row r="6630" spans="1:7" x14ac:dyDescent="0.2">
      <c r="A6630" s="49">
        <v>6629</v>
      </c>
      <c r="B6630" s="54">
        <v>43742</v>
      </c>
      <c r="C6630">
        <v>5</v>
      </c>
      <c r="D6630" s="2">
        <v>4651.2038570697769</v>
      </c>
      <c r="E6630" s="2">
        <v>829.8631821268923</v>
      </c>
      <c r="F6630" s="2">
        <v>0</v>
      </c>
      <c r="G6630" s="55"/>
    </row>
    <row r="6631" spans="1:7" x14ac:dyDescent="0.2">
      <c r="A6631" s="49">
        <v>6630</v>
      </c>
      <c r="B6631" s="54">
        <v>43742</v>
      </c>
      <c r="C6631">
        <v>6</v>
      </c>
      <c r="D6631" s="2">
        <v>4645.441019581237</v>
      </c>
      <c r="E6631" s="2">
        <v>820.30456664038104</v>
      </c>
      <c r="F6631" s="2">
        <v>0</v>
      </c>
      <c r="G6631" s="55"/>
    </row>
    <row r="6632" spans="1:7" x14ac:dyDescent="0.2">
      <c r="A6632" s="49">
        <v>6631</v>
      </c>
      <c r="B6632" s="54">
        <v>43742</v>
      </c>
      <c r="C6632">
        <v>7</v>
      </c>
      <c r="D6632" s="2">
        <v>4676.9144362730012</v>
      </c>
      <c r="E6632" s="2">
        <v>814.32793447670019</v>
      </c>
      <c r="F6632" s="2">
        <v>0.55805851426759678</v>
      </c>
      <c r="G6632" s="55"/>
    </row>
    <row r="6633" spans="1:7" x14ac:dyDescent="0.2">
      <c r="A6633" s="49">
        <v>6632</v>
      </c>
      <c r="B6633" s="54">
        <v>43742</v>
      </c>
      <c r="C6633">
        <v>8</v>
      </c>
      <c r="D6633" s="2">
        <v>4812.63734100292</v>
      </c>
      <c r="E6633" s="2">
        <v>821.64836042145566</v>
      </c>
      <c r="F6633" s="2">
        <v>8.0055938065948009</v>
      </c>
      <c r="G6633" s="55"/>
    </row>
    <row r="6634" spans="1:7" x14ac:dyDescent="0.2">
      <c r="A6634" s="49">
        <v>6633</v>
      </c>
      <c r="B6634" s="54">
        <v>43742</v>
      </c>
      <c r="C6634">
        <v>9</v>
      </c>
      <c r="D6634" s="2">
        <v>4934.6786172110214</v>
      </c>
      <c r="E6634" s="2">
        <v>749.90314224557824</v>
      </c>
      <c r="F6634" s="2">
        <v>224.07049875321462</v>
      </c>
      <c r="G6634" s="55"/>
    </row>
    <row r="6635" spans="1:7" x14ac:dyDescent="0.2">
      <c r="A6635" s="49">
        <v>6634</v>
      </c>
      <c r="B6635" s="54">
        <v>43742</v>
      </c>
      <c r="C6635">
        <v>10</v>
      </c>
      <c r="D6635" s="2">
        <v>4993.6510890120135</v>
      </c>
      <c r="E6635" s="2">
        <v>652.07266487527284</v>
      </c>
      <c r="F6635" s="2">
        <v>646.95790799959912</v>
      </c>
      <c r="G6635" s="55"/>
    </row>
    <row r="6636" spans="1:7" x14ac:dyDescent="0.2">
      <c r="A6636" s="49">
        <v>6635</v>
      </c>
      <c r="B6636" s="54">
        <v>43742</v>
      </c>
      <c r="C6636">
        <v>11</v>
      </c>
      <c r="D6636" s="2">
        <v>5099.2649496023068</v>
      </c>
      <c r="E6636" s="2">
        <v>579.38030096485795</v>
      </c>
      <c r="F6636" s="2">
        <v>1001.8597206045179</v>
      </c>
      <c r="G6636" s="55"/>
    </row>
    <row r="6637" spans="1:7" x14ac:dyDescent="0.2">
      <c r="A6637" s="49">
        <v>6636</v>
      </c>
      <c r="B6637" s="54">
        <v>43742</v>
      </c>
      <c r="C6637">
        <v>12</v>
      </c>
      <c r="D6637" s="2">
        <v>5207.8358136609104</v>
      </c>
      <c r="E6637" s="2">
        <v>479.54222896484976</v>
      </c>
      <c r="F6637" s="2">
        <v>1255.6793970077788</v>
      </c>
      <c r="G6637" s="55"/>
    </row>
    <row r="6638" spans="1:7" x14ac:dyDescent="0.2">
      <c r="A6638" s="49">
        <v>6637</v>
      </c>
      <c r="B6638" s="54">
        <v>43742</v>
      </c>
      <c r="C6638">
        <v>13</v>
      </c>
      <c r="D6638" s="2">
        <v>5218.8056455945043</v>
      </c>
      <c r="E6638" s="2">
        <v>488.58629327127653</v>
      </c>
      <c r="F6638" s="2">
        <v>1347.04426195411</v>
      </c>
      <c r="G6638" s="55"/>
    </row>
    <row r="6639" spans="1:7" x14ac:dyDescent="0.2">
      <c r="A6639" s="49">
        <v>6638</v>
      </c>
      <c r="B6639" s="54">
        <v>43742</v>
      </c>
      <c r="C6639">
        <v>14</v>
      </c>
      <c r="D6639" s="2">
        <v>5132.6828846415056</v>
      </c>
      <c r="E6639" s="2">
        <v>496.50473787522776</v>
      </c>
      <c r="F6639" s="2">
        <v>1385.6913113219348</v>
      </c>
      <c r="G6639" s="55"/>
    </row>
    <row r="6640" spans="1:7" x14ac:dyDescent="0.2">
      <c r="A6640" s="49">
        <v>6639</v>
      </c>
      <c r="B6640" s="54">
        <v>43742</v>
      </c>
      <c r="C6640">
        <v>15</v>
      </c>
      <c r="D6640" s="2">
        <v>5110.0977937243824</v>
      </c>
      <c r="E6640" s="2">
        <v>544.66799904059189</v>
      </c>
      <c r="F6640" s="2">
        <v>1373.7117494048016</v>
      </c>
      <c r="G6640" s="55"/>
    </row>
    <row r="6641" spans="1:7" x14ac:dyDescent="0.2">
      <c r="A6641" s="49">
        <v>6640</v>
      </c>
      <c r="B6641" s="54">
        <v>43742</v>
      </c>
      <c r="C6641">
        <v>16</v>
      </c>
      <c r="D6641" s="2">
        <v>5162.4103734017317</v>
      </c>
      <c r="E6641" s="2">
        <v>626.56472368106665</v>
      </c>
      <c r="F6641" s="2">
        <v>1270.9616851120377</v>
      </c>
      <c r="G6641" s="55"/>
    </row>
    <row r="6642" spans="1:7" x14ac:dyDescent="0.2">
      <c r="A6642" s="49">
        <v>6641</v>
      </c>
      <c r="B6642" s="54">
        <v>43742</v>
      </c>
      <c r="C6642">
        <v>17</v>
      </c>
      <c r="D6642" s="2">
        <v>5242.8837763157608</v>
      </c>
      <c r="E6642" s="2">
        <v>819.56500271186701</v>
      </c>
      <c r="F6642" s="2">
        <v>1023.967685419871</v>
      </c>
      <c r="G6642" s="55"/>
    </row>
    <row r="6643" spans="1:7" x14ac:dyDescent="0.2">
      <c r="A6643" s="49">
        <v>6642</v>
      </c>
      <c r="B6643" s="54">
        <v>43742</v>
      </c>
      <c r="C6643">
        <v>18</v>
      </c>
      <c r="D6643" s="2">
        <v>5255.8744925321544</v>
      </c>
      <c r="E6643" s="2">
        <v>1042.4026614064649</v>
      </c>
      <c r="F6643" s="2">
        <v>646.49569166566403</v>
      </c>
      <c r="G6643" s="55"/>
    </row>
    <row r="6644" spans="1:7" x14ac:dyDescent="0.2">
      <c r="A6644" s="49">
        <v>6643</v>
      </c>
      <c r="B6644" s="54">
        <v>43742</v>
      </c>
      <c r="C6644">
        <v>19</v>
      </c>
      <c r="D6644" s="2">
        <v>5308.8408139958929</v>
      </c>
      <c r="E6644" s="2">
        <v>1240.5367179816835</v>
      </c>
      <c r="F6644" s="2">
        <v>228.22642860230553</v>
      </c>
      <c r="G6644" s="55"/>
    </row>
    <row r="6645" spans="1:7" x14ac:dyDescent="0.2">
      <c r="A6645" s="49">
        <v>6644</v>
      </c>
      <c r="B6645" s="54">
        <v>43742</v>
      </c>
      <c r="C6645">
        <v>20</v>
      </c>
      <c r="D6645" s="2">
        <v>5288.1778455778303</v>
      </c>
      <c r="E6645" s="2">
        <v>1674.5238157726571</v>
      </c>
      <c r="F6645" s="2">
        <v>5.9235561979701163</v>
      </c>
      <c r="G6645" s="55"/>
    </row>
    <row r="6646" spans="1:7" x14ac:dyDescent="0.2">
      <c r="A6646" s="49">
        <v>6645</v>
      </c>
      <c r="B6646" s="54">
        <v>43742</v>
      </c>
      <c r="C6646">
        <v>21</v>
      </c>
      <c r="D6646" s="2">
        <v>5292.7208502395342</v>
      </c>
      <c r="E6646" s="2">
        <v>1942.9333255979586</v>
      </c>
      <c r="F6646" s="2">
        <v>0</v>
      </c>
      <c r="G6646" s="55"/>
    </row>
    <row r="6647" spans="1:7" x14ac:dyDescent="0.2">
      <c r="A6647" s="49">
        <v>6646</v>
      </c>
      <c r="B6647" s="54">
        <v>43742</v>
      </c>
      <c r="C6647">
        <v>22</v>
      </c>
      <c r="D6647" s="2">
        <v>5465.8622809701837</v>
      </c>
      <c r="E6647" s="2">
        <v>2234.2621593612512</v>
      </c>
      <c r="F6647" s="2">
        <v>0</v>
      </c>
      <c r="G6647" s="55"/>
    </row>
    <row r="6648" spans="1:7" x14ac:dyDescent="0.2">
      <c r="A6648" s="49">
        <v>6647</v>
      </c>
      <c r="B6648" s="54">
        <v>43742</v>
      </c>
      <c r="C6648">
        <v>23</v>
      </c>
      <c r="D6648" s="2">
        <v>5285.1051385522296</v>
      </c>
      <c r="E6648" s="2">
        <v>2214.4622863095324</v>
      </c>
      <c r="F6648" s="2">
        <v>0</v>
      </c>
      <c r="G6648" s="55"/>
    </row>
    <row r="6649" spans="1:7" x14ac:dyDescent="0.2">
      <c r="A6649" s="49">
        <v>6648</v>
      </c>
      <c r="B6649" s="54">
        <v>43742</v>
      </c>
      <c r="C6649">
        <v>24</v>
      </c>
      <c r="D6649" s="2">
        <v>5138.9809000039932</v>
      </c>
      <c r="E6649" s="2">
        <v>1805.6822239178614</v>
      </c>
      <c r="F6649" s="2">
        <v>0</v>
      </c>
      <c r="G6649" s="55"/>
    </row>
    <row r="6650" spans="1:7" x14ac:dyDescent="0.2">
      <c r="A6650" s="49">
        <v>6649</v>
      </c>
      <c r="B6650" s="54">
        <v>43743</v>
      </c>
      <c r="C6650">
        <v>1</v>
      </c>
      <c r="D6650" s="2">
        <v>4950.9428052377516</v>
      </c>
      <c r="E6650" s="2">
        <v>1881.1917613624996</v>
      </c>
      <c r="F6650" s="2">
        <v>0</v>
      </c>
      <c r="G6650" s="55"/>
    </row>
    <row r="6651" spans="1:7" x14ac:dyDescent="0.2">
      <c r="A6651" s="49">
        <v>6650</v>
      </c>
      <c r="B6651" s="54">
        <v>43743</v>
      </c>
      <c r="C6651">
        <v>2</v>
      </c>
      <c r="D6651" s="2">
        <v>4794.1393608455792</v>
      </c>
      <c r="E6651" s="2">
        <v>1644.032266803049</v>
      </c>
      <c r="F6651" s="2">
        <v>0</v>
      </c>
      <c r="G6651" s="55"/>
    </row>
    <row r="6652" spans="1:7" x14ac:dyDescent="0.2">
      <c r="A6652" s="49">
        <v>6651</v>
      </c>
      <c r="B6652" s="54">
        <v>43743</v>
      </c>
      <c r="C6652">
        <v>3</v>
      </c>
      <c r="D6652" s="2">
        <v>4748.7439895604384</v>
      </c>
      <c r="E6652" s="2">
        <v>1210.1991443410186</v>
      </c>
      <c r="F6652" s="2">
        <v>0</v>
      </c>
      <c r="G6652" s="55"/>
    </row>
    <row r="6653" spans="1:7" x14ac:dyDescent="0.2">
      <c r="A6653" s="49">
        <v>6652</v>
      </c>
      <c r="B6653" s="54">
        <v>43743</v>
      </c>
      <c r="C6653">
        <v>4</v>
      </c>
      <c r="D6653" s="2">
        <v>4699.7550625812628</v>
      </c>
      <c r="E6653" s="2">
        <v>1346.0079121462657</v>
      </c>
      <c r="F6653" s="2">
        <v>0</v>
      </c>
      <c r="G6653" s="55"/>
    </row>
    <row r="6654" spans="1:7" x14ac:dyDescent="0.2">
      <c r="A6654" s="49">
        <v>6653</v>
      </c>
      <c r="B6654" s="54">
        <v>43743</v>
      </c>
      <c r="C6654">
        <v>5</v>
      </c>
      <c r="D6654" s="2">
        <v>4666.8660181819141</v>
      </c>
      <c r="E6654" s="2">
        <v>1733.0653858884527</v>
      </c>
      <c r="F6654" s="2">
        <v>0</v>
      </c>
      <c r="G6654" s="55"/>
    </row>
    <row r="6655" spans="1:7" x14ac:dyDescent="0.2">
      <c r="A6655" s="49">
        <v>6654</v>
      </c>
      <c r="B6655" s="54">
        <v>43743</v>
      </c>
      <c r="C6655">
        <v>6</v>
      </c>
      <c r="D6655" s="2">
        <v>4672.8408498828412</v>
      </c>
      <c r="E6655" s="2">
        <v>1935.1388466310277</v>
      </c>
      <c r="F6655" s="2">
        <v>0</v>
      </c>
      <c r="G6655" s="55"/>
    </row>
    <row r="6656" spans="1:7" x14ac:dyDescent="0.2">
      <c r="A6656" s="49">
        <v>6655</v>
      </c>
      <c r="B6656" s="54">
        <v>43743</v>
      </c>
      <c r="C6656">
        <v>7</v>
      </c>
      <c r="D6656" s="2">
        <v>4741.154243572234</v>
      </c>
      <c r="E6656" s="2">
        <v>1913.8113848493231</v>
      </c>
      <c r="F6656" s="2">
        <v>0</v>
      </c>
      <c r="G6656" s="55"/>
    </row>
    <row r="6657" spans="1:7" x14ac:dyDescent="0.2">
      <c r="A6657" s="49">
        <v>6656</v>
      </c>
      <c r="B6657" s="54">
        <v>43743</v>
      </c>
      <c r="C6657">
        <v>8</v>
      </c>
      <c r="D6657" s="2">
        <v>4848.6978216354701</v>
      </c>
      <c r="E6657" s="2">
        <v>1877.5469139356014</v>
      </c>
      <c r="F6657" s="2">
        <v>2.804408066899176</v>
      </c>
      <c r="G6657" s="55"/>
    </row>
    <row r="6658" spans="1:7" x14ac:dyDescent="0.2">
      <c r="A6658" s="49">
        <v>6657</v>
      </c>
      <c r="B6658" s="54">
        <v>43743</v>
      </c>
      <c r="C6658">
        <v>9</v>
      </c>
      <c r="D6658" s="2">
        <v>4967.3513036808372</v>
      </c>
      <c r="E6658" s="2">
        <v>1857.4209056911309</v>
      </c>
      <c r="F6658" s="2">
        <v>152.9343451469243</v>
      </c>
      <c r="G6658" s="55"/>
    </row>
    <row r="6659" spans="1:7" x14ac:dyDescent="0.2">
      <c r="A6659" s="49">
        <v>6658</v>
      </c>
      <c r="B6659" s="54">
        <v>43743</v>
      </c>
      <c r="C6659">
        <v>10</v>
      </c>
      <c r="D6659" s="2">
        <v>5041.924852026199</v>
      </c>
      <c r="E6659" s="2">
        <v>1851.8075852642844</v>
      </c>
      <c r="F6659" s="2">
        <v>465.09577385172656</v>
      </c>
      <c r="G6659" s="55"/>
    </row>
    <row r="6660" spans="1:7" x14ac:dyDescent="0.2">
      <c r="A6660" s="49">
        <v>6659</v>
      </c>
      <c r="B6660" s="54">
        <v>43743</v>
      </c>
      <c r="C6660">
        <v>11</v>
      </c>
      <c r="D6660" s="2">
        <v>5169.5523261498893</v>
      </c>
      <c r="E6660" s="2">
        <v>1828.621216495311</v>
      </c>
      <c r="F6660" s="2">
        <v>691.99461779679336</v>
      </c>
      <c r="G6660" s="55"/>
    </row>
    <row r="6661" spans="1:7" x14ac:dyDescent="0.2">
      <c r="A6661" s="49">
        <v>6660</v>
      </c>
      <c r="B6661" s="54">
        <v>43743</v>
      </c>
      <c r="C6661">
        <v>12</v>
      </c>
      <c r="D6661" s="2">
        <v>5234.7354701176646</v>
      </c>
      <c r="E6661" s="2">
        <v>1736.6164052942438</v>
      </c>
      <c r="F6661" s="2">
        <v>1006.3741480632234</v>
      </c>
      <c r="G6661" s="55"/>
    </row>
    <row r="6662" spans="1:7" x14ac:dyDescent="0.2">
      <c r="A6662" s="49">
        <v>6661</v>
      </c>
      <c r="B6662" s="54">
        <v>43743</v>
      </c>
      <c r="C6662">
        <v>13</v>
      </c>
      <c r="D6662" s="2">
        <v>5253.6697800022621</v>
      </c>
      <c r="E6662" s="2">
        <v>1719.1693384455843</v>
      </c>
      <c r="F6662" s="2">
        <v>1191.9622455880835</v>
      </c>
      <c r="G6662" s="55"/>
    </row>
    <row r="6663" spans="1:7" x14ac:dyDescent="0.2">
      <c r="A6663" s="49">
        <v>6662</v>
      </c>
      <c r="B6663" s="54">
        <v>43743</v>
      </c>
      <c r="C6663">
        <v>14</v>
      </c>
      <c r="D6663" s="2">
        <v>5175.7877335083331</v>
      </c>
      <c r="E6663" s="2">
        <v>1654.6524913131682</v>
      </c>
      <c r="F6663" s="2">
        <v>1151.5356099621677</v>
      </c>
      <c r="G6663" s="55"/>
    </row>
    <row r="6664" spans="1:7" x14ac:dyDescent="0.2">
      <c r="A6664" s="49">
        <v>6663</v>
      </c>
      <c r="B6664" s="54">
        <v>43743</v>
      </c>
      <c r="C6664">
        <v>15</v>
      </c>
      <c r="D6664" s="2">
        <v>5189.0870076637257</v>
      </c>
      <c r="E6664" s="2">
        <v>1858.9163945164553</v>
      </c>
      <c r="F6664" s="2">
        <v>1098.5277915674433</v>
      </c>
      <c r="G6664" s="55"/>
    </row>
    <row r="6665" spans="1:7" x14ac:dyDescent="0.2">
      <c r="A6665" s="49">
        <v>6664</v>
      </c>
      <c r="B6665" s="54">
        <v>43743</v>
      </c>
      <c r="C6665">
        <v>16</v>
      </c>
      <c r="D6665" s="2">
        <v>5245.3671524770389</v>
      </c>
      <c r="E6665" s="2">
        <v>1880.9056928577777</v>
      </c>
      <c r="F6665" s="2">
        <v>1019.5329899553491</v>
      </c>
      <c r="G6665" s="55"/>
    </row>
    <row r="6666" spans="1:7" x14ac:dyDescent="0.2">
      <c r="A6666" s="49">
        <v>6665</v>
      </c>
      <c r="B6666" s="54">
        <v>43743</v>
      </c>
      <c r="C6666">
        <v>17</v>
      </c>
      <c r="D6666" s="2">
        <v>5302.5639609732898</v>
      </c>
      <c r="E6666" s="2">
        <v>1986.2112188552549</v>
      </c>
      <c r="F6666" s="2">
        <v>912.15454269985889</v>
      </c>
      <c r="G6666" s="55"/>
    </row>
    <row r="6667" spans="1:7" x14ac:dyDescent="0.2">
      <c r="A6667" s="49">
        <v>6666</v>
      </c>
      <c r="B6667" s="54">
        <v>43743</v>
      </c>
      <c r="C6667">
        <v>18</v>
      </c>
      <c r="D6667" s="2">
        <v>5309.8122020708452</v>
      </c>
      <c r="E6667" s="2">
        <v>2126.6068605723503</v>
      </c>
      <c r="F6667" s="2">
        <v>533.22751040518756</v>
      </c>
      <c r="G6667" s="55"/>
    </row>
    <row r="6668" spans="1:7" x14ac:dyDescent="0.2">
      <c r="A6668" s="49">
        <v>6667</v>
      </c>
      <c r="B6668" s="54">
        <v>43743</v>
      </c>
      <c r="C6668">
        <v>19</v>
      </c>
      <c r="D6668" s="2">
        <v>5335.1799168489233</v>
      </c>
      <c r="E6668" s="2">
        <v>2165.2912870682162</v>
      </c>
      <c r="F6668" s="2">
        <v>220.53919080462219</v>
      </c>
      <c r="G6668" s="55"/>
    </row>
    <row r="6669" spans="1:7" x14ac:dyDescent="0.2">
      <c r="A6669" s="49">
        <v>6668</v>
      </c>
      <c r="B6669" s="54">
        <v>43743</v>
      </c>
      <c r="C6669">
        <v>20</v>
      </c>
      <c r="D6669" s="2">
        <v>5374.0434651714386</v>
      </c>
      <c r="E6669" s="2">
        <v>1917.6331397896658</v>
      </c>
      <c r="F6669" s="2">
        <v>4.2337430100669913</v>
      </c>
      <c r="G6669" s="55"/>
    </row>
    <row r="6670" spans="1:7" x14ac:dyDescent="0.2">
      <c r="A6670" s="49">
        <v>6669</v>
      </c>
      <c r="B6670" s="54">
        <v>43743</v>
      </c>
      <c r="C6670">
        <v>21</v>
      </c>
      <c r="D6670" s="2">
        <v>5370.3533995376056</v>
      </c>
      <c r="E6670" s="2">
        <v>1908.3350724716984</v>
      </c>
      <c r="F6670" s="2">
        <v>0</v>
      </c>
      <c r="G6670" s="55"/>
    </row>
    <row r="6671" spans="1:7" x14ac:dyDescent="0.2">
      <c r="A6671" s="49">
        <v>6670</v>
      </c>
      <c r="B6671" s="54">
        <v>43743</v>
      </c>
      <c r="C6671">
        <v>22</v>
      </c>
      <c r="D6671" s="2">
        <v>5512.6886632980186</v>
      </c>
      <c r="E6671" s="2">
        <v>1900.9762219193128</v>
      </c>
      <c r="F6671" s="2">
        <v>0</v>
      </c>
      <c r="G6671" s="55"/>
    </row>
    <row r="6672" spans="1:7" x14ac:dyDescent="0.2">
      <c r="A6672" s="49">
        <v>6671</v>
      </c>
      <c r="B6672" s="54">
        <v>43743</v>
      </c>
      <c r="C6672">
        <v>23</v>
      </c>
      <c r="D6672" s="2">
        <v>5333.2875832034006</v>
      </c>
      <c r="E6672" s="2">
        <v>1897.0371834370771</v>
      </c>
      <c r="F6672" s="2">
        <v>0</v>
      </c>
      <c r="G6672" s="55"/>
    </row>
    <row r="6673" spans="1:7" x14ac:dyDescent="0.2">
      <c r="A6673" s="49">
        <v>6672</v>
      </c>
      <c r="B6673" s="54">
        <v>43743</v>
      </c>
      <c r="C6673">
        <v>24</v>
      </c>
      <c r="D6673" s="2">
        <v>5182.5520600090422</v>
      </c>
      <c r="E6673" s="2">
        <v>1856.6181673670201</v>
      </c>
      <c r="F6673" s="2">
        <v>0</v>
      </c>
      <c r="G6673" s="55"/>
    </row>
    <row r="6674" spans="1:7" x14ac:dyDescent="0.2">
      <c r="A6674" s="49">
        <v>6673</v>
      </c>
      <c r="B6674" s="54">
        <v>43744</v>
      </c>
      <c r="C6674">
        <v>1</v>
      </c>
      <c r="D6674" s="2">
        <v>5002.3292114907545</v>
      </c>
      <c r="E6674" s="2">
        <v>1885.8798657868858</v>
      </c>
      <c r="F6674" s="2">
        <v>0</v>
      </c>
      <c r="G6674" s="55"/>
    </row>
    <row r="6675" spans="1:7" x14ac:dyDescent="0.2">
      <c r="A6675" s="49">
        <v>6674</v>
      </c>
      <c r="B6675" s="54">
        <v>43744</v>
      </c>
      <c r="C6675">
        <v>2</v>
      </c>
      <c r="D6675" s="2">
        <v>4826.7520669373953</v>
      </c>
      <c r="E6675" s="2">
        <v>1856.3207453793177</v>
      </c>
      <c r="F6675" s="2">
        <v>0</v>
      </c>
      <c r="G6675" s="55"/>
    </row>
    <row r="6676" spans="1:7" x14ac:dyDescent="0.2">
      <c r="A6676" s="49">
        <v>6675</v>
      </c>
      <c r="B6676" s="54">
        <v>43744</v>
      </c>
      <c r="C6676">
        <v>3</v>
      </c>
      <c r="D6676" s="2">
        <v>4784.1246285109246</v>
      </c>
      <c r="E6676" s="2">
        <v>1805.8348113071547</v>
      </c>
      <c r="F6676" s="2">
        <v>0</v>
      </c>
      <c r="G6676" s="55"/>
    </row>
    <row r="6677" spans="1:7" x14ac:dyDescent="0.2">
      <c r="A6677" s="49">
        <v>6676</v>
      </c>
      <c r="B6677" s="54">
        <v>43744</v>
      </c>
      <c r="C6677">
        <v>4</v>
      </c>
      <c r="D6677" s="2">
        <v>4745.6047811440812</v>
      </c>
      <c r="E6677" s="2">
        <v>1711.6331187317085</v>
      </c>
      <c r="F6677" s="2">
        <v>0</v>
      </c>
      <c r="G6677" s="55"/>
    </row>
    <row r="6678" spans="1:7" x14ac:dyDescent="0.2">
      <c r="A6678" s="49">
        <v>6677</v>
      </c>
      <c r="B6678" s="54">
        <v>43744</v>
      </c>
      <c r="C6678">
        <v>5</v>
      </c>
      <c r="D6678" s="2">
        <v>4729.4601867049132</v>
      </c>
      <c r="E6678" s="2">
        <v>1744.1942157979365</v>
      </c>
      <c r="F6678" s="2">
        <v>0</v>
      </c>
      <c r="G6678" s="55"/>
    </row>
    <row r="6679" spans="1:7" x14ac:dyDescent="0.2">
      <c r="A6679" s="49">
        <v>6678</v>
      </c>
      <c r="B6679" s="54">
        <v>43744</v>
      </c>
      <c r="C6679">
        <v>6</v>
      </c>
      <c r="D6679" s="2">
        <v>4719.3792028565485</v>
      </c>
      <c r="E6679" s="2">
        <v>1725.3530627649011</v>
      </c>
      <c r="F6679" s="2">
        <v>0</v>
      </c>
      <c r="G6679" s="55"/>
    </row>
    <row r="6680" spans="1:7" x14ac:dyDescent="0.2">
      <c r="A6680" s="49">
        <v>6679</v>
      </c>
      <c r="B6680" s="54">
        <v>43744</v>
      </c>
      <c r="C6680">
        <v>7</v>
      </c>
      <c r="D6680" s="2">
        <v>4767.6037309517005</v>
      </c>
      <c r="E6680" s="2">
        <v>1714.8756014073574</v>
      </c>
      <c r="F6680" s="2">
        <v>0.24736660367786936</v>
      </c>
      <c r="G6680" s="55"/>
    </row>
    <row r="6681" spans="1:7" x14ac:dyDescent="0.2">
      <c r="A6681" s="49">
        <v>6680</v>
      </c>
      <c r="B6681" s="54">
        <v>43744</v>
      </c>
      <c r="C6681">
        <v>8</v>
      </c>
      <c r="D6681" s="2">
        <v>4901.5487016845673</v>
      </c>
      <c r="E6681" s="2">
        <v>1669.7538878581158</v>
      </c>
      <c r="F6681" s="2">
        <v>6.0387001093849086</v>
      </c>
      <c r="G6681" s="55"/>
    </row>
    <row r="6682" spans="1:7" x14ac:dyDescent="0.2">
      <c r="A6682" s="49">
        <v>6681</v>
      </c>
      <c r="B6682" s="54">
        <v>43744</v>
      </c>
      <c r="C6682">
        <v>9</v>
      </c>
      <c r="D6682" s="2">
        <v>5045.3071684664237</v>
      </c>
      <c r="E6682" s="2">
        <v>1522.952194993198</v>
      </c>
      <c r="F6682" s="2">
        <v>245.77736257698518</v>
      </c>
      <c r="G6682" s="55"/>
    </row>
    <row r="6683" spans="1:7" x14ac:dyDescent="0.2">
      <c r="A6683" s="49">
        <v>6682</v>
      </c>
      <c r="B6683" s="54">
        <v>43744</v>
      </c>
      <c r="C6683">
        <v>10</v>
      </c>
      <c r="D6683" s="2">
        <v>5075.2571300603695</v>
      </c>
      <c r="E6683" s="2">
        <v>1421.4776292757631</v>
      </c>
      <c r="F6683" s="2">
        <v>636.21521950506781</v>
      </c>
      <c r="G6683" s="55"/>
    </row>
    <row r="6684" spans="1:7" x14ac:dyDescent="0.2">
      <c r="A6684" s="49">
        <v>6683</v>
      </c>
      <c r="B6684" s="54">
        <v>43744</v>
      </c>
      <c r="C6684">
        <v>11</v>
      </c>
      <c r="D6684" s="2">
        <v>5207.2454327555224</v>
      </c>
      <c r="E6684" s="2">
        <v>1266.9221091296761</v>
      </c>
      <c r="F6684" s="2">
        <v>987.59561088205544</v>
      </c>
      <c r="G6684" s="55"/>
    </row>
    <row r="6685" spans="1:7" x14ac:dyDescent="0.2">
      <c r="A6685" s="49">
        <v>6684</v>
      </c>
      <c r="B6685" s="54">
        <v>43744</v>
      </c>
      <c r="C6685">
        <v>12</v>
      </c>
      <c r="D6685" s="2">
        <v>5252.0725256698061</v>
      </c>
      <c r="E6685" s="2">
        <v>1339.2002021509925</v>
      </c>
      <c r="F6685" s="2">
        <v>1242.0766742869471</v>
      </c>
      <c r="G6685" s="55"/>
    </row>
    <row r="6686" spans="1:7" x14ac:dyDescent="0.2">
      <c r="A6686" s="49">
        <v>6685</v>
      </c>
      <c r="B6686" s="54">
        <v>43744</v>
      </c>
      <c r="C6686">
        <v>13</v>
      </c>
      <c r="D6686" s="2">
        <v>5260.7817723100434</v>
      </c>
      <c r="E6686" s="2">
        <v>1328.8592566007014</v>
      </c>
      <c r="F6686" s="2">
        <v>1335.8976944146207</v>
      </c>
      <c r="G6686" s="55"/>
    </row>
    <row r="6687" spans="1:7" x14ac:dyDescent="0.2">
      <c r="A6687" s="49">
        <v>6686</v>
      </c>
      <c r="B6687" s="54">
        <v>43744</v>
      </c>
      <c r="C6687">
        <v>14</v>
      </c>
      <c r="D6687" s="2">
        <v>5210.07163205699</v>
      </c>
      <c r="E6687" s="2">
        <v>1172.0039708093564</v>
      </c>
      <c r="F6687" s="2">
        <v>1366.1004880944979</v>
      </c>
      <c r="G6687" s="55"/>
    </row>
    <row r="6688" spans="1:7" x14ac:dyDescent="0.2">
      <c r="A6688" s="49">
        <v>6687</v>
      </c>
      <c r="B6688" s="54">
        <v>43744</v>
      </c>
      <c r="C6688">
        <v>15</v>
      </c>
      <c r="D6688" s="2">
        <v>5218.9307960311999</v>
      </c>
      <c r="E6688" s="2">
        <v>1181.3628806873619</v>
      </c>
      <c r="F6688" s="2">
        <v>1334.5643519007192</v>
      </c>
      <c r="G6688" s="55"/>
    </row>
    <row r="6689" spans="1:7" x14ac:dyDescent="0.2">
      <c r="A6689" s="49">
        <v>6688</v>
      </c>
      <c r="B6689" s="54">
        <v>43744</v>
      </c>
      <c r="C6689">
        <v>16</v>
      </c>
      <c r="D6689" s="2">
        <v>5245.1748342289229</v>
      </c>
      <c r="E6689" s="2">
        <v>1205.3897208638455</v>
      </c>
      <c r="F6689" s="2">
        <v>1238.929869253474</v>
      </c>
      <c r="G6689" s="55"/>
    </row>
    <row r="6690" spans="1:7" x14ac:dyDescent="0.2">
      <c r="A6690" s="49">
        <v>6689</v>
      </c>
      <c r="B6690" s="54">
        <v>43744</v>
      </c>
      <c r="C6690">
        <v>17</v>
      </c>
      <c r="D6690" s="2">
        <v>5333.4755302173571</v>
      </c>
      <c r="E6690" s="2">
        <v>1394.126790647691</v>
      </c>
      <c r="F6690" s="2">
        <v>1047.1579376386728</v>
      </c>
      <c r="G6690" s="55"/>
    </row>
    <row r="6691" spans="1:7" x14ac:dyDescent="0.2">
      <c r="A6691" s="49">
        <v>6690</v>
      </c>
      <c r="B6691" s="54">
        <v>43744</v>
      </c>
      <c r="C6691">
        <v>18</v>
      </c>
      <c r="D6691" s="2">
        <v>5348.9966885980939</v>
      </c>
      <c r="E6691" s="2">
        <v>1403.5106789636316</v>
      </c>
      <c r="F6691" s="2">
        <v>673.89096231999224</v>
      </c>
      <c r="G6691" s="55"/>
    </row>
    <row r="6692" spans="1:7" x14ac:dyDescent="0.2">
      <c r="A6692" s="49">
        <v>6691</v>
      </c>
      <c r="B6692" s="54">
        <v>43744</v>
      </c>
      <c r="C6692">
        <v>19</v>
      </c>
      <c r="D6692" s="2">
        <v>5425.5798549575693</v>
      </c>
      <c r="E6692" s="2">
        <v>1338.1296895321898</v>
      </c>
      <c r="F6692" s="2">
        <v>228.36250718502723</v>
      </c>
      <c r="G6692" s="55"/>
    </row>
    <row r="6693" spans="1:7" x14ac:dyDescent="0.2">
      <c r="A6693" s="49">
        <v>6692</v>
      </c>
      <c r="B6693" s="54">
        <v>43744</v>
      </c>
      <c r="C6693">
        <v>20</v>
      </c>
      <c r="D6693" s="2">
        <v>5402.9007250760478</v>
      </c>
      <c r="E6693" s="2">
        <v>1317.9178153947228</v>
      </c>
      <c r="F6693" s="2">
        <v>3.2747947092629976</v>
      </c>
      <c r="G6693" s="55"/>
    </row>
    <row r="6694" spans="1:7" x14ac:dyDescent="0.2">
      <c r="A6694" s="49">
        <v>6693</v>
      </c>
      <c r="B6694" s="54">
        <v>43744</v>
      </c>
      <c r="C6694">
        <v>21</v>
      </c>
      <c r="D6694" s="2">
        <v>5409.3627460866492</v>
      </c>
      <c r="E6694" s="2">
        <v>1326.820111738956</v>
      </c>
      <c r="F6694" s="2">
        <v>0</v>
      </c>
      <c r="G6694" s="55"/>
    </row>
    <row r="6695" spans="1:7" x14ac:dyDescent="0.2">
      <c r="A6695" s="49">
        <v>6694</v>
      </c>
      <c r="B6695" s="54">
        <v>43744</v>
      </c>
      <c r="C6695">
        <v>22</v>
      </c>
      <c r="D6695" s="2">
        <v>5566.0125386567997</v>
      </c>
      <c r="E6695" s="2">
        <v>1273.735578363101</v>
      </c>
      <c r="F6695" s="2">
        <v>0</v>
      </c>
      <c r="G6695" s="55"/>
    </row>
    <row r="6696" spans="1:7" x14ac:dyDescent="0.2">
      <c r="A6696" s="49">
        <v>6695</v>
      </c>
      <c r="B6696" s="54">
        <v>43744</v>
      </c>
      <c r="C6696">
        <v>23</v>
      </c>
      <c r="D6696" s="2">
        <v>5418.1794003960922</v>
      </c>
      <c r="E6696" s="2">
        <v>1134.5464378973852</v>
      </c>
      <c r="F6696" s="2">
        <v>0</v>
      </c>
      <c r="G6696" s="55"/>
    </row>
    <row r="6697" spans="1:7" x14ac:dyDescent="0.2">
      <c r="A6697" s="49">
        <v>6696</v>
      </c>
      <c r="B6697" s="54">
        <v>43744</v>
      </c>
      <c r="C6697">
        <v>24</v>
      </c>
      <c r="D6697" s="2">
        <v>5272.3064782050496</v>
      </c>
      <c r="E6697" s="2">
        <v>1081.0124823068913</v>
      </c>
      <c r="F6697" s="2">
        <v>0</v>
      </c>
      <c r="G6697" s="55"/>
    </row>
    <row r="6698" spans="1:7" x14ac:dyDescent="0.2">
      <c r="A6698" s="49">
        <v>6697</v>
      </c>
      <c r="B6698" s="54">
        <v>43745</v>
      </c>
      <c r="C6698">
        <v>1</v>
      </c>
      <c r="D6698" s="2">
        <v>5065.7246260633037</v>
      </c>
      <c r="E6698" s="2">
        <v>1167.39066384744</v>
      </c>
      <c r="F6698" s="2">
        <v>0</v>
      </c>
      <c r="G6698" s="55"/>
    </row>
    <row r="6699" spans="1:7" x14ac:dyDescent="0.2">
      <c r="A6699" s="49">
        <v>6698</v>
      </c>
      <c r="B6699" s="54">
        <v>43745</v>
      </c>
      <c r="C6699">
        <v>2</v>
      </c>
      <c r="D6699" s="2">
        <v>4898.7175899387976</v>
      </c>
      <c r="E6699" s="2">
        <v>1095.1850144737439</v>
      </c>
      <c r="F6699" s="2">
        <v>0</v>
      </c>
      <c r="G6699" s="55"/>
    </row>
    <row r="6700" spans="1:7" x14ac:dyDescent="0.2">
      <c r="A6700" s="49">
        <v>6699</v>
      </c>
      <c r="B6700" s="54">
        <v>43745</v>
      </c>
      <c r="C6700">
        <v>3</v>
      </c>
      <c r="D6700" s="2">
        <v>4836.2951602102657</v>
      </c>
      <c r="E6700" s="2">
        <v>1122.0350375273954</v>
      </c>
      <c r="F6700" s="2">
        <v>0</v>
      </c>
      <c r="G6700" s="55"/>
    </row>
    <row r="6701" spans="1:7" x14ac:dyDescent="0.2">
      <c r="A6701" s="49">
        <v>6700</v>
      </c>
      <c r="B6701" s="54">
        <v>43745</v>
      </c>
      <c r="C6701">
        <v>4</v>
      </c>
      <c r="D6701" s="2">
        <v>4814.1688729568277</v>
      </c>
      <c r="E6701" s="2">
        <v>1084.9672997491248</v>
      </c>
      <c r="F6701" s="2">
        <v>0</v>
      </c>
      <c r="G6701" s="55"/>
    </row>
    <row r="6702" spans="1:7" x14ac:dyDescent="0.2">
      <c r="A6702" s="49">
        <v>6701</v>
      </c>
      <c r="B6702" s="54">
        <v>43745</v>
      </c>
      <c r="C6702">
        <v>5</v>
      </c>
      <c r="D6702" s="2">
        <v>4787.5109050813926</v>
      </c>
      <c r="E6702" s="2">
        <v>1011.8143805338184</v>
      </c>
      <c r="F6702" s="2">
        <v>0</v>
      </c>
      <c r="G6702" s="55"/>
    </row>
    <row r="6703" spans="1:7" x14ac:dyDescent="0.2">
      <c r="A6703" s="49">
        <v>6702</v>
      </c>
      <c r="B6703" s="54">
        <v>43745</v>
      </c>
      <c r="C6703">
        <v>6</v>
      </c>
      <c r="D6703" s="2">
        <v>4784.7490763364667</v>
      </c>
      <c r="E6703" s="2">
        <v>1077.5135721667582</v>
      </c>
      <c r="F6703" s="2">
        <v>0</v>
      </c>
      <c r="G6703" s="55"/>
    </row>
    <row r="6704" spans="1:7" x14ac:dyDescent="0.2">
      <c r="A6704" s="49">
        <v>6703</v>
      </c>
      <c r="B6704" s="54">
        <v>43745</v>
      </c>
      <c r="C6704">
        <v>7</v>
      </c>
      <c r="D6704" s="2">
        <v>4818.9766819003107</v>
      </c>
      <c r="E6704" s="2">
        <v>1194.4650852976993</v>
      </c>
      <c r="F6704" s="2">
        <v>0.12497442232086242</v>
      </c>
      <c r="G6704" s="55"/>
    </row>
    <row r="6705" spans="1:7" x14ac:dyDescent="0.2">
      <c r="A6705" s="49">
        <v>6704</v>
      </c>
      <c r="B6705" s="54">
        <v>43745</v>
      </c>
      <c r="C6705">
        <v>8</v>
      </c>
      <c r="D6705" s="2">
        <v>4923.2817974561494</v>
      </c>
      <c r="E6705" s="2">
        <v>1070.815387274152</v>
      </c>
      <c r="F6705" s="2">
        <v>5.2867595944831969</v>
      </c>
      <c r="G6705" s="55"/>
    </row>
    <row r="6706" spans="1:7" x14ac:dyDescent="0.2">
      <c r="A6706" s="49">
        <v>6705</v>
      </c>
      <c r="B6706" s="54">
        <v>43745</v>
      </c>
      <c r="C6706">
        <v>9</v>
      </c>
      <c r="D6706" s="2">
        <v>5059.6544098082131</v>
      </c>
      <c r="E6706" s="2">
        <v>1019.3720582218139</v>
      </c>
      <c r="F6706" s="2">
        <v>198.25912973522586</v>
      </c>
      <c r="G6706" s="55"/>
    </row>
    <row r="6707" spans="1:7" x14ac:dyDescent="0.2">
      <c r="A6707" s="49">
        <v>6706</v>
      </c>
      <c r="B6707" s="54">
        <v>43745</v>
      </c>
      <c r="C6707">
        <v>10</v>
      </c>
      <c r="D6707" s="2">
        <v>5148.4292554051808</v>
      </c>
      <c r="E6707" s="2">
        <v>831.69667223413455</v>
      </c>
      <c r="F6707" s="2">
        <v>586.58986345962387</v>
      </c>
      <c r="G6707" s="55"/>
    </row>
    <row r="6708" spans="1:7" x14ac:dyDescent="0.2">
      <c r="A6708" s="49">
        <v>6707</v>
      </c>
      <c r="B6708" s="54">
        <v>43745</v>
      </c>
      <c r="C6708">
        <v>11</v>
      </c>
      <c r="D6708" s="2">
        <v>5271.8640282691131</v>
      </c>
      <c r="E6708" s="2">
        <v>792.27454280635834</v>
      </c>
      <c r="F6708" s="2">
        <v>929.20130340267258</v>
      </c>
      <c r="G6708" s="55"/>
    </row>
    <row r="6709" spans="1:7" x14ac:dyDescent="0.2">
      <c r="A6709" s="49">
        <v>6708</v>
      </c>
      <c r="B6709" s="54">
        <v>43745</v>
      </c>
      <c r="C6709">
        <v>12</v>
      </c>
      <c r="D6709" s="2">
        <v>5338.7066011651914</v>
      </c>
      <c r="E6709" s="2">
        <v>834.54081270376355</v>
      </c>
      <c r="F6709" s="2">
        <v>1146.0710742229244</v>
      </c>
      <c r="G6709" s="55"/>
    </row>
    <row r="6710" spans="1:7" x14ac:dyDescent="0.2">
      <c r="A6710" s="49">
        <v>6709</v>
      </c>
      <c r="B6710" s="54">
        <v>43745</v>
      </c>
      <c r="C6710">
        <v>13</v>
      </c>
      <c r="D6710" s="2">
        <v>5324.6406923719069</v>
      </c>
      <c r="E6710" s="2">
        <v>837.34220606194219</v>
      </c>
      <c r="F6710" s="2">
        <v>1305.6596287021757</v>
      </c>
      <c r="G6710" s="55"/>
    </row>
    <row r="6711" spans="1:7" x14ac:dyDescent="0.2">
      <c r="A6711" s="49">
        <v>6710</v>
      </c>
      <c r="B6711" s="54">
        <v>43745</v>
      </c>
      <c r="C6711">
        <v>14</v>
      </c>
      <c r="D6711" s="2">
        <v>5270.5232773223861</v>
      </c>
      <c r="E6711" s="2">
        <v>845.88587125816241</v>
      </c>
      <c r="F6711" s="2">
        <v>1320.5630300559426</v>
      </c>
      <c r="G6711" s="55"/>
    </row>
    <row r="6712" spans="1:7" x14ac:dyDescent="0.2">
      <c r="A6712" s="49">
        <v>6711</v>
      </c>
      <c r="B6712" s="54">
        <v>43745</v>
      </c>
      <c r="C6712">
        <v>15</v>
      </c>
      <c r="D6712" s="2">
        <v>5236.7934058887022</v>
      </c>
      <c r="E6712" s="2">
        <v>840.2268287501646</v>
      </c>
      <c r="F6712" s="2">
        <v>1312.6382096116849</v>
      </c>
      <c r="G6712" s="55"/>
    </row>
    <row r="6713" spans="1:7" x14ac:dyDescent="0.2">
      <c r="A6713" s="49">
        <v>6712</v>
      </c>
      <c r="B6713" s="54">
        <v>43745</v>
      </c>
      <c r="C6713">
        <v>16</v>
      </c>
      <c r="D6713" s="2">
        <v>5286.7764901703968</v>
      </c>
      <c r="E6713" s="2">
        <v>928.0785721760094</v>
      </c>
      <c r="F6713" s="2">
        <v>1193.3489690124761</v>
      </c>
      <c r="G6713" s="55"/>
    </row>
    <row r="6714" spans="1:7" x14ac:dyDescent="0.2">
      <c r="A6714" s="49">
        <v>6713</v>
      </c>
      <c r="B6714" s="54">
        <v>43745</v>
      </c>
      <c r="C6714">
        <v>17</v>
      </c>
      <c r="D6714" s="2">
        <v>5320.262253905792</v>
      </c>
      <c r="E6714" s="2">
        <v>1010.3351863500283</v>
      </c>
      <c r="F6714" s="2">
        <v>971.82490245061467</v>
      </c>
      <c r="G6714" s="55"/>
    </row>
    <row r="6715" spans="1:7" x14ac:dyDescent="0.2">
      <c r="A6715" s="49">
        <v>6714</v>
      </c>
      <c r="B6715" s="54">
        <v>43745</v>
      </c>
      <c r="C6715">
        <v>18</v>
      </c>
      <c r="D6715" s="2">
        <v>5317.844155998102</v>
      </c>
      <c r="E6715" s="2">
        <v>1011.5020339246303</v>
      </c>
      <c r="F6715" s="2">
        <v>613.30020701140597</v>
      </c>
      <c r="G6715" s="55"/>
    </row>
    <row r="6716" spans="1:7" x14ac:dyDescent="0.2">
      <c r="A6716" s="49">
        <v>6715</v>
      </c>
      <c r="B6716" s="54">
        <v>43745</v>
      </c>
      <c r="C6716">
        <v>19</v>
      </c>
      <c r="D6716" s="2">
        <v>5353.3771552641801</v>
      </c>
      <c r="E6716" s="2">
        <v>948.82777621193009</v>
      </c>
      <c r="F6716" s="2">
        <v>204.09617044958537</v>
      </c>
      <c r="G6716" s="55"/>
    </row>
    <row r="6717" spans="1:7" x14ac:dyDescent="0.2">
      <c r="A6717" s="49">
        <v>6716</v>
      </c>
      <c r="B6717" s="54">
        <v>43745</v>
      </c>
      <c r="C6717">
        <v>20</v>
      </c>
      <c r="D6717" s="2">
        <v>5348.7026815325453</v>
      </c>
      <c r="E6717" s="2">
        <v>926.2071704672361</v>
      </c>
      <c r="F6717" s="2">
        <v>2.978681783734344</v>
      </c>
      <c r="G6717" s="55"/>
    </row>
    <row r="6718" spans="1:7" x14ac:dyDescent="0.2">
      <c r="A6718" s="49">
        <v>6717</v>
      </c>
      <c r="B6718" s="54">
        <v>43745</v>
      </c>
      <c r="C6718">
        <v>21</v>
      </c>
      <c r="D6718" s="2">
        <v>5400.6084922273494</v>
      </c>
      <c r="E6718" s="2">
        <v>941.20373985874448</v>
      </c>
      <c r="F6718" s="2">
        <v>0</v>
      </c>
      <c r="G6718" s="55"/>
    </row>
    <row r="6719" spans="1:7" x14ac:dyDescent="0.2">
      <c r="A6719" s="49">
        <v>6718</v>
      </c>
      <c r="B6719" s="54">
        <v>43745</v>
      </c>
      <c r="C6719">
        <v>22</v>
      </c>
      <c r="D6719" s="2">
        <v>5560.71107127511</v>
      </c>
      <c r="E6719" s="2">
        <v>941.29875700747198</v>
      </c>
      <c r="F6719" s="2">
        <v>0</v>
      </c>
      <c r="G6719" s="55"/>
    </row>
    <row r="6720" spans="1:7" x14ac:dyDescent="0.2">
      <c r="A6720" s="49">
        <v>6719</v>
      </c>
      <c r="B6720" s="54">
        <v>43745</v>
      </c>
      <c r="C6720">
        <v>23</v>
      </c>
      <c r="D6720" s="2">
        <v>5384.6979338673509</v>
      </c>
      <c r="E6720" s="2">
        <v>938.3928946822914</v>
      </c>
      <c r="F6720" s="2">
        <v>0</v>
      </c>
      <c r="G6720" s="55"/>
    </row>
    <row r="6721" spans="1:7" x14ac:dyDescent="0.2">
      <c r="A6721" s="49">
        <v>6720</v>
      </c>
      <c r="B6721" s="54">
        <v>43745</v>
      </c>
      <c r="C6721">
        <v>24</v>
      </c>
      <c r="D6721" s="2">
        <v>5216.3484541205016</v>
      </c>
      <c r="E6721" s="2">
        <v>922.69775516130619</v>
      </c>
      <c r="F6721" s="2">
        <v>0</v>
      </c>
      <c r="G6721" s="55"/>
    </row>
    <row r="6722" spans="1:7" x14ac:dyDescent="0.2">
      <c r="A6722" s="49">
        <v>6721</v>
      </c>
      <c r="B6722" s="54">
        <v>43746</v>
      </c>
      <c r="C6722">
        <v>1</v>
      </c>
      <c r="D6722" s="2">
        <v>5043.7854145602323</v>
      </c>
      <c r="E6722" s="2">
        <v>906.74621631877744</v>
      </c>
      <c r="F6722" s="2">
        <v>0</v>
      </c>
      <c r="G6722" s="55"/>
    </row>
    <row r="6723" spans="1:7" x14ac:dyDescent="0.2">
      <c r="A6723" s="49">
        <v>6722</v>
      </c>
      <c r="B6723" s="54">
        <v>43746</v>
      </c>
      <c r="C6723">
        <v>2</v>
      </c>
      <c r="D6723" s="2">
        <v>4888.1922552991809</v>
      </c>
      <c r="E6723" s="2">
        <v>902.42107334067975</v>
      </c>
      <c r="F6723" s="2">
        <v>0</v>
      </c>
      <c r="G6723" s="55"/>
    </row>
    <row r="6724" spans="1:7" x14ac:dyDescent="0.2">
      <c r="A6724" s="49">
        <v>6723</v>
      </c>
      <c r="B6724" s="54">
        <v>43746</v>
      </c>
      <c r="C6724">
        <v>3</v>
      </c>
      <c r="D6724" s="2">
        <v>4805.4088411477242</v>
      </c>
      <c r="E6724" s="2">
        <v>972.84219095858089</v>
      </c>
      <c r="F6724" s="2">
        <v>0</v>
      </c>
      <c r="G6724" s="55"/>
    </row>
    <row r="6725" spans="1:7" x14ac:dyDescent="0.2">
      <c r="A6725" s="49">
        <v>6724</v>
      </c>
      <c r="B6725" s="54">
        <v>43746</v>
      </c>
      <c r="C6725">
        <v>4</v>
      </c>
      <c r="D6725" s="2">
        <v>4787.0765748807462</v>
      </c>
      <c r="E6725" s="2">
        <v>1239.8025353827902</v>
      </c>
      <c r="F6725" s="2">
        <v>0</v>
      </c>
      <c r="G6725" s="55"/>
    </row>
    <row r="6726" spans="1:7" x14ac:dyDescent="0.2">
      <c r="A6726" s="49">
        <v>6725</v>
      </c>
      <c r="B6726" s="54">
        <v>43746</v>
      </c>
      <c r="C6726">
        <v>5</v>
      </c>
      <c r="D6726" s="2">
        <v>4743.2392103616285</v>
      </c>
      <c r="E6726" s="2">
        <v>1233.2313437695946</v>
      </c>
      <c r="F6726" s="2">
        <v>0</v>
      </c>
      <c r="G6726" s="55"/>
    </row>
    <row r="6727" spans="1:7" x14ac:dyDescent="0.2">
      <c r="A6727" s="49">
        <v>6726</v>
      </c>
      <c r="B6727" s="54">
        <v>43746</v>
      </c>
      <c r="C6727">
        <v>6</v>
      </c>
      <c r="D6727" s="2">
        <v>4750.4475627905895</v>
      </c>
      <c r="E6727" s="2">
        <v>1247.4865178933335</v>
      </c>
      <c r="F6727" s="2">
        <v>0</v>
      </c>
      <c r="G6727" s="55"/>
    </row>
    <row r="6728" spans="1:7" x14ac:dyDescent="0.2">
      <c r="A6728" s="49">
        <v>6727</v>
      </c>
      <c r="B6728" s="54">
        <v>43746</v>
      </c>
      <c r="C6728">
        <v>7</v>
      </c>
      <c r="D6728" s="2">
        <v>4807.8543119462747</v>
      </c>
      <c r="E6728" s="2">
        <v>1249.2985031679693</v>
      </c>
      <c r="F6728" s="2">
        <v>0.11196506214331013</v>
      </c>
      <c r="G6728" s="55"/>
    </row>
    <row r="6729" spans="1:7" x14ac:dyDescent="0.2">
      <c r="A6729" s="49">
        <v>6728</v>
      </c>
      <c r="B6729" s="54">
        <v>43746</v>
      </c>
      <c r="C6729">
        <v>8</v>
      </c>
      <c r="D6729" s="2">
        <v>4966.0955866602953</v>
      </c>
      <c r="E6729" s="2">
        <v>1242.9249757561283</v>
      </c>
      <c r="F6729" s="2">
        <v>7.2092216328471803</v>
      </c>
      <c r="G6729" s="55"/>
    </row>
    <row r="6730" spans="1:7" x14ac:dyDescent="0.2">
      <c r="A6730" s="49">
        <v>6729</v>
      </c>
      <c r="B6730" s="54">
        <v>43746</v>
      </c>
      <c r="C6730">
        <v>9</v>
      </c>
      <c r="D6730" s="2">
        <v>5061.8455687410315</v>
      </c>
      <c r="E6730" s="2">
        <v>1203.2388569414002</v>
      </c>
      <c r="F6730" s="2">
        <v>233.5887285959742</v>
      </c>
      <c r="G6730" s="55"/>
    </row>
    <row r="6731" spans="1:7" x14ac:dyDescent="0.2">
      <c r="A6731" s="49">
        <v>6730</v>
      </c>
      <c r="B6731" s="54">
        <v>43746</v>
      </c>
      <c r="C6731">
        <v>10</v>
      </c>
      <c r="D6731" s="2">
        <v>5079.1607537962673</v>
      </c>
      <c r="E6731" s="2">
        <v>1074.1045611559589</v>
      </c>
      <c r="F6731" s="2">
        <v>645.00061404767007</v>
      </c>
      <c r="G6731" s="55"/>
    </row>
    <row r="6732" spans="1:7" x14ac:dyDescent="0.2">
      <c r="A6732" s="49">
        <v>6731</v>
      </c>
      <c r="B6732" s="54">
        <v>43746</v>
      </c>
      <c r="C6732">
        <v>11</v>
      </c>
      <c r="D6732" s="2">
        <v>5189.6953843728033</v>
      </c>
      <c r="E6732" s="2">
        <v>1054.3784790268253</v>
      </c>
      <c r="F6732" s="2">
        <v>1007.2943108034228</v>
      </c>
      <c r="G6732" s="55"/>
    </row>
    <row r="6733" spans="1:7" x14ac:dyDescent="0.2">
      <c r="A6733" s="49">
        <v>6732</v>
      </c>
      <c r="B6733" s="54">
        <v>43746</v>
      </c>
      <c r="C6733">
        <v>12</v>
      </c>
      <c r="D6733" s="2">
        <v>5259.2533538958687</v>
      </c>
      <c r="E6733" s="2">
        <v>977.4746881290323</v>
      </c>
      <c r="F6733" s="2">
        <v>1286.3413118382509</v>
      </c>
      <c r="G6733" s="55"/>
    </row>
    <row r="6734" spans="1:7" x14ac:dyDescent="0.2">
      <c r="A6734" s="49">
        <v>6733</v>
      </c>
      <c r="B6734" s="54">
        <v>43746</v>
      </c>
      <c r="C6734">
        <v>13</v>
      </c>
      <c r="D6734" s="2">
        <v>5307.5624305710071</v>
      </c>
      <c r="E6734" s="2">
        <v>888.0197738787067</v>
      </c>
      <c r="F6734" s="2">
        <v>1395.8771717231193</v>
      </c>
      <c r="G6734" s="55"/>
    </row>
    <row r="6735" spans="1:7" x14ac:dyDescent="0.2">
      <c r="A6735" s="49">
        <v>6734</v>
      </c>
      <c r="B6735" s="54">
        <v>43746</v>
      </c>
      <c r="C6735">
        <v>14</v>
      </c>
      <c r="D6735" s="2">
        <v>5245.070259726248</v>
      </c>
      <c r="E6735" s="2">
        <v>772.71532869633506</v>
      </c>
      <c r="F6735" s="2">
        <v>1428.2418535823415</v>
      </c>
      <c r="G6735" s="55"/>
    </row>
    <row r="6736" spans="1:7" x14ac:dyDescent="0.2">
      <c r="A6736" s="49">
        <v>6735</v>
      </c>
      <c r="B6736" s="54">
        <v>43746</v>
      </c>
      <c r="C6736">
        <v>15</v>
      </c>
      <c r="D6736" s="2">
        <v>5231.2926290979676</v>
      </c>
      <c r="E6736" s="2">
        <v>725.23582241665167</v>
      </c>
      <c r="F6736" s="2">
        <v>1389.3103621665728</v>
      </c>
      <c r="G6736" s="55"/>
    </row>
    <row r="6737" spans="1:7" x14ac:dyDescent="0.2">
      <c r="A6737" s="49">
        <v>6736</v>
      </c>
      <c r="B6737" s="54">
        <v>43746</v>
      </c>
      <c r="C6737">
        <v>16</v>
      </c>
      <c r="D6737" s="2">
        <v>5289.9385700426274</v>
      </c>
      <c r="E6737" s="2">
        <v>696.3116297937031</v>
      </c>
      <c r="F6737" s="2">
        <v>1258.0079194100663</v>
      </c>
      <c r="G6737" s="55"/>
    </row>
    <row r="6738" spans="1:7" x14ac:dyDescent="0.2">
      <c r="A6738" s="49">
        <v>6737</v>
      </c>
      <c r="B6738" s="54">
        <v>43746</v>
      </c>
      <c r="C6738">
        <v>17</v>
      </c>
      <c r="D6738" s="2">
        <v>5327.4172905805981</v>
      </c>
      <c r="E6738" s="2">
        <v>708.87456954235745</v>
      </c>
      <c r="F6738" s="2">
        <v>1011.579854219685</v>
      </c>
      <c r="G6738" s="55"/>
    </row>
    <row r="6739" spans="1:7" x14ac:dyDescent="0.2">
      <c r="A6739" s="49">
        <v>6738</v>
      </c>
      <c r="B6739" s="54">
        <v>43746</v>
      </c>
      <c r="C6739">
        <v>18</v>
      </c>
      <c r="D6739" s="2">
        <v>5357.7292103054924</v>
      </c>
      <c r="E6739" s="2">
        <v>751.22105903864156</v>
      </c>
      <c r="F6739" s="2">
        <v>634.09634916923483</v>
      </c>
      <c r="G6739" s="55"/>
    </row>
    <row r="6740" spans="1:7" x14ac:dyDescent="0.2">
      <c r="A6740" s="49">
        <v>6739</v>
      </c>
      <c r="B6740" s="54">
        <v>43746</v>
      </c>
      <c r="C6740">
        <v>19</v>
      </c>
      <c r="D6740" s="2">
        <v>5444.3151909574735</v>
      </c>
      <c r="E6740" s="2">
        <v>840.31846089535293</v>
      </c>
      <c r="F6740" s="2">
        <v>203.29717941959728</v>
      </c>
      <c r="G6740" s="55"/>
    </row>
    <row r="6741" spans="1:7" x14ac:dyDescent="0.2">
      <c r="A6741" s="49">
        <v>6740</v>
      </c>
      <c r="B6741" s="54">
        <v>43746</v>
      </c>
      <c r="C6741">
        <v>20</v>
      </c>
      <c r="D6741" s="2">
        <v>5435.7274583827602</v>
      </c>
      <c r="E6741" s="2">
        <v>831.5715967909864</v>
      </c>
      <c r="F6741" s="2">
        <v>1.6115965502491929</v>
      </c>
      <c r="G6741" s="55"/>
    </row>
    <row r="6742" spans="1:7" x14ac:dyDescent="0.2">
      <c r="A6742" s="49">
        <v>6741</v>
      </c>
      <c r="B6742" s="54">
        <v>43746</v>
      </c>
      <c r="C6742">
        <v>21</v>
      </c>
      <c r="D6742" s="2">
        <v>5401.3864646996635</v>
      </c>
      <c r="E6742" s="2">
        <v>1033.7127892688179</v>
      </c>
      <c r="F6742" s="2">
        <v>0</v>
      </c>
      <c r="G6742" s="55"/>
    </row>
    <row r="6743" spans="1:7" x14ac:dyDescent="0.2">
      <c r="A6743" s="49">
        <v>6742</v>
      </c>
      <c r="B6743" s="54">
        <v>43746</v>
      </c>
      <c r="C6743">
        <v>22</v>
      </c>
      <c r="D6743" s="2">
        <v>5578.1537206578778</v>
      </c>
      <c r="E6743" s="2">
        <v>1521.8685425140457</v>
      </c>
      <c r="F6743" s="2">
        <v>0</v>
      </c>
      <c r="G6743" s="55"/>
    </row>
    <row r="6744" spans="1:7" x14ac:dyDescent="0.2">
      <c r="A6744" s="49">
        <v>6743</v>
      </c>
      <c r="B6744" s="54">
        <v>43746</v>
      </c>
      <c r="C6744">
        <v>23</v>
      </c>
      <c r="D6744" s="2">
        <v>5402.201492605458</v>
      </c>
      <c r="E6744" s="2">
        <v>1599.0457125686023</v>
      </c>
      <c r="F6744" s="2">
        <v>0</v>
      </c>
      <c r="G6744" s="55"/>
    </row>
    <row r="6745" spans="1:7" x14ac:dyDescent="0.2">
      <c r="A6745" s="49">
        <v>6744</v>
      </c>
      <c r="B6745" s="54">
        <v>43746</v>
      </c>
      <c r="C6745">
        <v>24</v>
      </c>
      <c r="D6745" s="2">
        <v>5257.9969212112346</v>
      </c>
      <c r="E6745" s="2">
        <v>1680.5435960624443</v>
      </c>
      <c r="F6745" s="2">
        <v>0</v>
      </c>
      <c r="G6745" s="55"/>
    </row>
    <row r="6746" spans="1:7" x14ac:dyDescent="0.2">
      <c r="A6746" s="49">
        <v>6745</v>
      </c>
      <c r="B6746" s="54">
        <v>43747</v>
      </c>
      <c r="C6746">
        <v>1</v>
      </c>
      <c r="D6746" s="2">
        <v>5092.7963670103381</v>
      </c>
      <c r="E6746" s="2">
        <v>1674.1917615147645</v>
      </c>
      <c r="F6746" s="2">
        <v>0</v>
      </c>
      <c r="G6746" s="55"/>
    </row>
    <row r="6747" spans="1:7" x14ac:dyDescent="0.2">
      <c r="A6747" s="49">
        <v>6746</v>
      </c>
      <c r="B6747" s="54">
        <v>43747</v>
      </c>
      <c r="C6747">
        <v>2</v>
      </c>
      <c r="D6747" s="2">
        <v>4927.4670854871483</v>
      </c>
      <c r="E6747" s="2">
        <v>1481.5799386661135</v>
      </c>
      <c r="F6747" s="2">
        <v>0</v>
      </c>
      <c r="G6747" s="55"/>
    </row>
    <row r="6748" spans="1:7" x14ac:dyDescent="0.2">
      <c r="A6748" s="49">
        <v>6747</v>
      </c>
      <c r="B6748" s="54">
        <v>43747</v>
      </c>
      <c r="C6748">
        <v>3</v>
      </c>
      <c r="D6748" s="2">
        <v>4877.7867256504005</v>
      </c>
      <c r="E6748" s="2">
        <v>1533.8181856241872</v>
      </c>
      <c r="F6748" s="2">
        <v>0</v>
      </c>
      <c r="G6748" s="55"/>
    </row>
    <row r="6749" spans="1:7" x14ac:dyDescent="0.2">
      <c r="A6749" s="49">
        <v>6748</v>
      </c>
      <c r="B6749" s="54">
        <v>43747</v>
      </c>
      <c r="C6749">
        <v>4</v>
      </c>
      <c r="D6749" s="2">
        <v>4858.1027956898861</v>
      </c>
      <c r="E6749" s="2">
        <v>1573.2258664556266</v>
      </c>
      <c r="F6749" s="2">
        <v>0</v>
      </c>
      <c r="G6749" s="55"/>
    </row>
    <row r="6750" spans="1:7" x14ac:dyDescent="0.2">
      <c r="A6750" s="49">
        <v>6749</v>
      </c>
      <c r="B6750" s="54">
        <v>43747</v>
      </c>
      <c r="C6750">
        <v>5</v>
      </c>
      <c r="D6750" s="2">
        <v>4825.3450804534559</v>
      </c>
      <c r="E6750" s="2">
        <v>1466.9379209423623</v>
      </c>
      <c r="F6750" s="2">
        <v>0</v>
      </c>
      <c r="G6750" s="55"/>
    </row>
    <row r="6751" spans="1:7" x14ac:dyDescent="0.2">
      <c r="A6751" s="49">
        <v>6750</v>
      </c>
      <c r="B6751" s="54">
        <v>43747</v>
      </c>
      <c r="C6751">
        <v>6</v>
      </c>
      <c r="D6751" s="2">
        <v>4820.0093893345647</v>
      </c>
      <c r="E6751" s="2">
        <v>1379.4155463671343</v>
      </c>
      <c r="F6751" s="2">
        <v>0</v>
      </c>
      <c r="G6751" s="55"/>
    </row>
    <row r="6752" spans="1:7" x14ac:dyDescent="0.2">
      <c r="A6752" s="49">
        <v>6751</v>
      </c>
      <c r="B6752" s="54">
        <v>43747</v>
      </c>
      <c r="C6752">
        <v>7</v>
      </c>
      <c r="D6752" s="2">
        <v>4856.0261127216781</v>
      </c>
      <c r="E6752" s="2">
        <v>1086.6239367286871</v>
      </c>
      <c r="F6752" s="2">
        <v>0.11722769942929614</v>
      </c>
      <c r="G6752" s="55"/>
    </row>
    <row r="6753" spans="1:7" x14ac:dyDescent="0.2">
      <c r="A6753" s="49">
        <v>6752</v>
      </c>
      <c r="B6753" s="54">
        <v>43747</v>
      </c>
      <c r="C6753">
        <v>8</v>
      </c>
      <c r="D6753" s="2">
        <v>5027.7007017013502</v>
      </c>
      <c r="E6753" s="2">
        <v>1247.1763251111365</v>
      </c>
      <c r="F6753" s="2">
        <v>6.4093989207355735</v>
      </c>
      <c r="G6753" s="55"/>
    </row>
    <row r="6754" spans="1:7" x14ac:dyDescent="0.2">
      <c r="A6754" s="49">
        <v>6753</v>
      </c>
      <c r="B6754" s="54">
        <v>43747</v>
      </c>
      <c r="C6754">
        <v>9</v>
      </c>
      <c r="D6754" s="2">
        <v>5147.8094627560176</v>
      </c>
      <c r="E6754" s="2">
        <v>1201.6720475701106</v>
      </c>
      <c r="F6754" s="2">
        <v>247.79738184323958</v>
      </c>
      <c r="G6754" s="55"/>
    </row>
    <row r="6755" spans="1:7" x14ac:dyDescent="0.2">
      <c r="A6755" s="49">
        <v>6754</v>
      </c>
      <c r="B6755" s="54">
        <v>43747</v>
      </c>
      <c r="C6755">
        <v>10</v>
      </c>
      <c r="D6755" s="2">
        <v>5177.304418249837</v>
      </c>
      <c r="E6755" s="2">
        <v>1347.5814921610865</v>
      </c>
      <c r="F6755" s="2">
        <v>657.45657100188987</v>
      </c>
      <c r="G6755" s="55"/>
    </row>
    <row r="6756" spans="1:7" x14ac:dyDescent="0.2">
      <c r="A6756" s="49">
        <v>6755</v>
      </c>
      <c r="B6756" s="54">
        <v>43747</v>
      </c>
      <c r="C6756">
        <v>11</v>
      </c>
      <c r="D6756" s="2">
        <v>5289.789770433048</v>
      </c>
      <c r="E6756" s="2">
        <v>1367.167899581556</v>
      </c>
      <c r="F6756" s="2">
        <v>1032.4017307716047</v>
      </c>
      <c r="G6756" s="55"/>
    </row>
    <row r="6757" spans="1:7" x14ac:dyDescent="0.2">
      <c r="A6757" s="49">
        <v>6756</v>
      </c>
      <c r="B6757" s="54">
        <v>43747</v>
      </c>
      <c r="C6757">
        <v>12</v>
      </c>
      <c r="D6757" s="2">
        <v>5371.9215312895112</v>
      </c>
      <c r="E6757" s="2">
        <v>1308.4804967077832</v>
      </c>
      <c r="F6757" s="2">
        <v>1271.6714909180441</v>
      </c>
      <c r="G6757" s="55"/>
    </row>
    <row r="6758" spans="1:7" x14ac:dyDescent="0.2">
      <c r="A6758" s="49">
        <v>6757</v>
      </c>
      <c r="B6758" s="54">
        <v>43747</v>
      </c>
      <c r="C6758">
        <v>13</v>
      </c>
      <c r="D6758" s="2">
        <v>5377.5339250688548</v>
      </c>
      <c r="E6758" s="2">
        <v>1173.5145687482423</v>
      </c>
      <c r="F6758" s="2">
        <v>1415.2155122898039</v>
      </c>
      <c r="G6758" s="55"/>
    </row>
    <row r="6759" spans="1:7" x14ac:dyDescent="0.2">
      <c r="A6759" s="49">
        <v>6758</v>
      </c>
      <c r="B6759" s="54">
        <v>43747</v>
      </c>
      <c r="C6759">
        <v>14</v>
      </c>
      <c r="D6759" s="2">
        <v>5308.7465973778981</v>
      </c>
      <c r="E6759" s="2">
        <v>1085.2486253357192</v>
      </c>
      <c r="F6759" s="2">
        <v>1469.7911603449536</v>
      </c>
      <c r="G6759" s="55"/>
    </row>
    <row r="6760" spans="1:7" x14ac:dyDescent="0.2">
      <c r="A6760" s="49">
        <v>6759</v>
      </c>
      <c r="B6760" s="54">
        <v>43747</v>
      </c>
      <c r="C6760">
        <v>15</v>
      </c>
      <c r="D6760" s="2">
        <v>5290.282581154298</v>
      </c>
      <c r="E6760" s="2">
        <v>1087.6007735439116</v>
      </c>
      <c r="F6760" s="2">
        <v>1415.9468997374045</v>
      </c>
      <c r="G6760" s="55"/>
    </row>
    <row r="6761" spans="1:7" x14ac:dyDescent="0.2">
      <c r="A6761" s="49">
        <v>6760</v>
      </c>
      <c r="B6761" s="54">
        <v>43747</v>
      </c>
      <c r="C6761">
        <v>16</v>
      </c>
      <c r="D6761" s="2">
        <v>5351.7192317576219</v>
      </c>
      <c r="E6761" s="2">
        <v>1135.9800588850007</v>
      </c>
      <c r="F6761" s="2">
        <v>1271.9630345798255</v>
      </c>
      <c r="G6761" s="55"/>
    </row>
    <row r="6762" spans="1:7" x14ac:dyDescent="0.2">
      <c r="A6762" s="49">
        <v>6761</v>
      </c>
      <c r="B6762" s="54">
        <v>43747</v>
      </c>
      <c r="C6762">
        <v>17</v>
      </c>
      <c r="D6762" s="2">
        <v>5395.9048875002054</v>
      </c>
      <c r="E6762" s="2">
        <v>1152.8903616207438</v>
      </c>
      <c r="F6762" s="2">
        <v>1004.6003854014057</v>
      </c>
      <c r="G6762" s="55"/>
    </row>
    <row r="6763" spans="1:7" x14ac:dyDescent="0.2">
      <c r="A6763" s="49">
        <v>6762</v>
      </c>
      <c r="B6763" s="54">
        <v>43747</v>
      </c>
      <c r="C6763">
        <v>18</v>
      </c>
      <c r="D6763" s="2">
        <v>5398.7075243464324</v>
      </c>
      <c r="E6763" s="2">
        <v>1175.4012094055809</v>
      </c>
      <c r="F6763" s="2">
        <v>623.46970515967882</v>
      </c>
      <c r="G6763" s="55"/>
    </row>
    <row r="6764" spans="1:7" x14ac:dyDescent="0.2">
      <c r="A6764" s="49">
        <v>6763</v>
      </c>
      <c r="B6764" s="54">
        <v>43747</v>
      </c>
      <c r="C6764">
        <v>19</v>
      </c>
      <c r="D6764" s="2">
        <v>5464.0941545560336</v>
      </c>
      <c r="E6764" s="2">
        <v>1221.5131391243476</v>
      </c>
      <c r="F6764" s="2">
        <v>181.78404510373196</v>
      </c>
      <c r="G6764" s="55"/>
    </row>
    <row r="6765" spans="1:7" x14ac:dyDescent="0.2">
      <c r="A6765" s="49">
        <v>6764</v>
      </c>
      <c r="B6765" s="54">
        <v>43747</v>
      </c>
      <c r="C6765">
        <v>20</v>
      </c>
      <c r="D6765" s="2">
        <v>5457.1342493945021</v>
      </c>
      <c r="E6765" s="2">
        <v>1126.9554140134956</v>
      </c>
      <c r="F6765" s="2">
        <v>2.0635685438560474</v>
      </c>
      <c r="G6765" s="55"/>
    </row>
    <row r="6766" spans="1:7" x14ac:dyDescent="0.2">
      <c r="A6766" s="49">
        <v>6765</v>
      </c>
      <c r="B6766" s="54">
        <v>43747</v>
      </c>
      <c r="C6766">
        <v>21</v>
      </c>
      <c r="D6766" s="2">
        <v>5473.6508043198082</v>
      </c>
      <c r="E6766" s="2">
        <v>1097.3248875602267</v>
      </c>
      <c r="F6766" s="2">
        <v>0</v>
      </c>
      <c r="G6766" s="55"/>
    </row>
    <row r="6767" spans="1:7" x14ac:dyDescent="0.2">
      <c r="A6767" s="49">
        <v>6766</v>
      </c>
      <c r="B6767" s="54">
        <v>43747</v>
      </c>
      <c r="C6767">
        <v>22</v>
      </c>
      <c r="D6767" s="2">
        <v>5606.8485976087759</v>
      </c>
      <c r="E6767" s="2">
        <v>1016.2469492051043</v>
      </c>
      <c r="F6767" s="2">
        <v>0</v>
      </c>
      <c r="G6767" s="55"/>
    </row>
    <row r="6768" spans="1:7" x14ac:dyDescent="0.2">
      <c r="A6768" s="49">
        <v>6767</v>
      </c>
      <c r="B6768" s="54">
        <v>43747</v>
      </c>
      <c r="C6768">
        <v>23</v>
      </c>
      <c r="D6768" s="2">
        <v>5427.6108638154483</v>
      </c>
      <c r="E6768" s="2">
        <v>786.6878269406584</v>
      </c>
      <c r="F6768" s="2">
        <v>0</v>
      </c>
      <c r="G6768" s="55"/>
    </row>
    <row r="6769" spans="1:7" x14ac:dyDescent="0.2">
      <c r="A6769" s="49">
        <v>6768</v>
      </c>
      <c r="B6769" s="54">
        <v>43747</v>
      </c>
      <c r="C6769">
        <v>24</v>
      </c>
      <c r="D6769" s="2">
        <v>5285.1612488754781</v>
      </c>
      <c r="E6769" s="2">
        <v>746.16392442569645</v>
      </c>
      <c r="F6769" s="2">
        <v>0</v>
      </c>
      <c r="G6769" s="55"/>
    </row>
    <row r="6770" spans="1:7" x14ac:dyDescent="0.2">
      <c r="A6770" s="49">
        <v>6769</v>
      </c>
      <c r="B6770" s="54">
        <v>43748</v>
      </c>
      <c r="C6770">
        <v>1</v>
      </c>
      <c r="D6770" s="2">
        <v>5112.9388292057029</v>
      </c>
      <c r="E6770" s="2">
        <v>785.26157891700268</v>
      </c>
      <c r="F6770" s="2">
        <v>0</v>
      </c>
      <c r="G6770" s="55"/>
    </row>
    <row r="6771" spans="1:7" x14ac:dyDescent="0.2">
      <c r="A6771" s="49">
        <v>6770</v>
      </c>
      <c r="B6771" s="54">
        <v>43748</v>
      </c>
      <c r="C6771">
        <v>2</v>
      </c>
      <c r="D6771" s="2">
        <v>4950.975887495968</v>
      </c>
      <c r="E6771" s="2">
        <v>573.92922903657563</v>
      </c>
      <c r="F6771" s="2">
        <v>0</v>
      </c>
      <c r="G6771" s="55"/>
    </row>
    <row r="6772" spans="1:7" x14ac:dyDescent="0.2">
      <c r="A6772" s="49">
        <v>6771</v>
      </c>
      <c r="B6772" s="54">
        <v>43748</v>
      </c>
      <c r="C6772">
        <v>3</v>
      </c>
      <c r="D6772" s="2">
        <v>4893.8186047988684</v>
      </c>
      <c r="E6772" s="2">
        <v>606.85381819653367</v>
      </c>
      <c r="F6772" s="2">
        <v>0</v>
      </c>
      <c r="G6772" s="55"/>
    </row>
    <row r="6773" spans="1:7" x14ac:dyDescent="0.2">
      <c r="A6773" s="49">
        <v>6772</v>
      </c>
      <c r="B6773" s="54">
        <v>43748</v>
      </c>
      <c r="C6773">
        <v>4</v>
      </c>
      <c r="D6773" s="2">
        <v>4865.0556771087749</v>
      </c>
      <c r="E6773" s="2">
        <v>507.47890780375303</v>
      </c>
      <c r="F6773" s="2">
        <v>0</v>
      </c>
      <c r="G6773" s="55"/>
    </row>
    <row r="6774" spans="1:7" x14ac:dyDescent="0.2">
      <c r="A6774" s="49">
        <v>6773</v>
      </c>
      <c r="B6774" s="54">
        <v>43748</v>
      </c>
      <c r="C6774">
        <v>5</v>
      </c>
      <c r="D6774" s="2">
        <v>4844.8780182202154</v>
      </c>
      <c r="E6774" s="2">
        <v>427.78381161095928</v>
      </c>
      <c r="F6774" s="2">
        <v>0</v>
      </c>
      <c r="G6774" s="55"/>
    </row>
    <row r="6775" spans="1:7" x14ac:dyDescent="0.2">
      <c r="A6775" s="49">
        <v>6774</v>
      </c>
      <c r="B6775" s="54">
        <v>43748</v>
      </c>
      <c r="C6775">
        <v>6</v>
      </c>
      <c r="D6775" s="2">
        <v>4826.8751237033966</v>
      </c>
      <c r="E6775" s="2">
        <v>432.42589222384896</v>
      </c>
      <c r="F6775" s="2">
        <v>0</v>
      </c>
      <c r="G6775" s="55"/>
    </row>
    <row r="6776" spans="1:7" x14ac:dyDescent="0.2">
      <c r="A6776" s="49">
        <v>6775</v>
      </c>
      <c r="B6776" s="54">
        <v>43748</v>
      </c>
      <c r="C6776">
        <v>7</v>
      </c>
      <c r="D6776" s="2">
        <v>4877.1747465999933</v>
      </c>
      <c r="E6776" s="2">
        <v>490.44884082841941</v>
      </c>
      <c r="F6776" s="2">
        <v>2.4628689473684212E-2</v>
      </c>
      <c r="G6776" s="55"/>
    </row>
    <row r="6777" spans="1:7" x14ac:dyDescent="0.2">
      <c r="A6777" s="49">
        <v>6776</v>
      </c>
      <c r="B6777" s="54">
        <v>43748</v>
      </c>
      <c r="C6777">
        <v>8</v>
      </c>
      <c r="D6777" s="2">
        <v>5045.9506741008718</v>
      </c>
      <c r="E6777" s="2">
        <v>549.94085416240591</v>
      </c>
      <c r="F6777" s="2">
        <v>3.0583615243183266</v>
      </c>
      <c r="G6777" s="55"/>
    </row>
    <row r="6778" spans="1:7" x14ac:dyDescent="0.2">
      <c r="A6778" s="49">
        <v>6777</v>
      </c>
      <c r="B6778" s="54">
        <v>43748</v>
      </c>
      <c r="C6778">
        <v>9</v>
      </c>
      <c r="D6778" s="2">
        <v>5147.8265350460651</v>
      </c>
      <c r="E6778" s="2">
        <v>609.27026192782739</v>
      </c>
      <c r="F6778" s="2">
        <v>222.18197150292588</v>
      </c>
      <c r="G6778" s="55"/>
    </row>
    <row r="6779" spans="1:7" x14ac:dyDescent="0.2">
      <c r="A6779" s="49">
        <v>6778</v>
      </c>
      <c r="B6779" s="54">
        <v>43748</v>
      </c>
      <c r="C6779">
        <v>10</v>
      </c>
      <c r="D6779" s="2">
        <v>5185.8537669178713</v>
      </c>
      <c r="E6779" s="2">
        <v>635.83302658880029</v>
      </c>
      <c r="F6779" s="2">
        <v>625.62590251359632</v>
      </c>
      <c r="G6779" s="55"/>
    </row>
    <row r="6780" spans="1:7" x14ac:dyDescent="0.2">
      <c r="A6780" s="49">
        <v>6779</v>
      </c>
      <c r="B6780" s="54">
        <v>43748</v>
      </c>
      <c r="C6780">
        <v>11</v>
      </c>
      <c r="D6780" s="2">
        <v>5272.4766935940643</v>
      </c>
      <c r="E6780" s="2">
        <v>546.65653746089379</v>
      </c>
      <c r="F6780" s="2">
        <v>993.17372913724489</v>
      </c>
      <c r="G6780" s="55"/>
    </row>
    <row r="6781" spans="1:7" x14ac:dyDescent="0.2">
      <c r="A6781" s="49">
        <v>6780</v>
      </c>
      <c r="B6781" s="54">
        <v>43748</v>
      </c>
      <c r="C6781">
        <v>12</v>
      </c>
      <c r="D6781" s="2">
        <v>5338.6073557208256</v>
      </c>
      <c r="E6781" s="2">
        <v>509.01988623440474</v>
      </c>
      <c r="F6781" s="2">
        <v>1233.8449182626582</v>
      </c>
      <c r="G6781" s="55"/>
    </row>
    <row r="6782" spans="1:7" x14ac:dyDescent="0.2">
      <c r="A6782" s="49">
        <v>6781</v>
      </c>
      <c r="B6782" s="54">
        <v>43748</v>
      </c>
      <c r="C6782">
        <v>13</v>
      </c>
      <c r="D6782" s="2">
        <v>5352.7332746610346</v>
      </c>
      <c r="E6782" s="2">
        <v>675.085215749589</v>
      </c>
      <c r="F6782" s="2">
        <v>1387.5562316876149</v>
      </c>
      <c r="G6782" s="55"/>
    </row>
    <row r="6783" spans="1:7" x14ac:dyDescent="0.2">
      <c r="A6783" s="49">
        <v>6782</v>
      </c>
      <c r="B6783" s="54">
        <v>43748</v>
      </c>
      <c r="C6783">
        <v>14</v>
      </c>
      <c r="D6783" s="2">
        <v>5277.6454675279347</v>
      </c>
      <c r="E6783" s="2">
        <v>632.93794465550934</v>
      </c>
      <c r="F6783" s="2">
        <v>1421.7975429078838</v>
      </c>
      <c r="G6783" s="55"/>
    </row>
    <row r="6784" spans="1:7" x14ac:dyDescent="0.2">
      <c r="A6784" s="49">
        <v>6783</v>
      </c>
      <c r="B6784" s="54">
        <v>43748</v>
      </c>
      <c r="C6784">
        <v>15</v>
      </c>
      <c r="D6784" s="2">
        <v>5278.0957241451697</v>
      </c>
      <c r="E6784" s="2">
        <v>693.71870741477812</v>
      </c>
      <c r="F6784" s="2">
        <v>1360.1107600668611</v>
      </c>
      <c r="G6784" s="55"/>
    </row>
    <row r="6785" spans="1:7" x14ac:dyDescent="0.2">
      <c r="A6785" s="49">
        <v>6784</v>
      </c>
      <c r="B6785" s="54">
        <v>43748</v>
      </c>
      <c r="C6785">
        <v>16</v>
      </c>
      <c r="D6785" s="2">
        <v>5332.7476746916518</v>
      </c>
      <c r="E6785" s="2">
        <v>737.66346316208717</v>
      </c>
      <c r="F6785" s="2">
        <v>1223.4042888668291</v>
      </c>
      <c r="G6785" s="55"/>
    </row>
    <row r="6786" spans="1:7" x14ac:dyDescent="0.2">
      <c r="A6786" s="49">
        <v>6785</v>
      </c>
      <c r="B6786" s="54">
        <v>43748</v>
      </c>
      <c r="C6786">
        <v>17</v>
      </c>
      <c r="D6786" s="2">
        <v>5418.6262217518852</v>
      </c>
      <c r="E6786" s="2">
        <v>893.72928261624634</v>
      </c>
      <c r="F6786" s="2">
        <v>972.56375177119639</v>
      </c>
      <c r="G6786" s="55"/>
    </row>
    <row r="6787" spans="1:7" x14ac:dyDescent="0.2">
      <c r="A6787" s="49">
        <v>6786</v>
      </c>
      <c r="B6787" s="54">
        <v>43748</v>
      </c>
      <c r="C6787">
        <v>18</v>
      </c>
      <c r="D6787" s="2">
        <v>5413.4997254792625</v>
      </c>
      <c r="E6787" s="2">
        <v>993.82532743288266</v>
      </c>
      <c r="F6787" s="2">
        <v>602.12017395972975</v>
      </c>
      <c r="G6787" s="55"/>
    </row>
    <row r="6788" spans="1:7" x14ac:dyDescent="0.2">
      <c r="A6788" s="49">
        <v>6787</v>
      </c>
      <c r="B6788" s="54">
        <v>43748</v>
      </c>
      <c r="C6788">
        <v>19</v>
      </c>
      <c r="D6788" s="2">
        <v>5485.083890541403</v>
      </c>
      <c r="E6788" s="2">
        <v>1072.7938162437142</v>
      </c>
      <c r="F6788" s="2">
        <v>180.66075284836433</v>
      </c>
      <c r="G6788" s="55"/>
    </row>
    <row r="6789" spans="1:7" x14ac:dyDescent="0.2">
      <c r="A6789" s="49">
        <v>6788</v>
      </c>
      <c r="B6789" s="54">
        <v>43748</v>
      </c>
      <c r="C6789">
        <v>20</v>
      </c>
      <c r="D6789" s="2">
        <v>5503.1790715838761</v>
      </c>
      <c r="E6789" s="2">
        <v>1083.415380755418</v>
      </c>
      <c r="F6789" s="2">
        <v>1.5172025820035342</v>
      </c>
      <c r="G6789" s="55"/>
    </row>
    <row r="6790" spans="1:7" x14ac:dyDescent="0.2">
      <c r="A6790" s="49">
        <v>6789</v>
      </c>
      <c r="B6790" s="54">
        <v>43748</v>
      </c>
      <c r="C6790">
        <v>21</v>
      </c>
      <c r="D6790" s="2">
        <v>5461.8322719001762</v>
      </c>
      <c r="E6790" s="2">
        <v>1109.8891902016189</v>
      </c>
      <c r="F6790" s="2">
        <v>0</v>
      </c>
      <c r="G6790" s="55"/>
    </row>
    <row r="6791" spans="1:7" x14ac:dyDescent="0.2">
      <c r="A6791" s="49">
        <v>6790</v>
      </c>
      <c r="B6791" s="54">
        <v>43748</v>
      </c>
      <c r="C6791">
        <v>22</v>
      </c>
      <c r="D6791" s="2">
        <v>5603.5729176912801</v>
      </c>
      <c r="E6791" s="2">
        <v>1078.8091550371369</v>
      </c>
      <c r="F6791" s="2">
        <v>0</v>
      </c>
      <c r="G6791" s="55"/>
    </row>
    <row r="6792" spans="1:7" x14ac:dyDescent="0.2">
      <c r="A6792" s="49">
        <v>6791</v>
      </c>
      <c r="B6792" s="54">
        <v>43748</v>
      </c>
      <c r="C6792">
        <v>23</v>
      </c>
      <c r="D6792" s="2">
        <v>5451.1105985321419</v>
      </c>
      <c r="E6792" s="2">
        <v>966.64642064160728</v>
      </c>
      <c r="F6792" s="2">
        <v>0</v>
      </c>
      <c r="G6792" s="55"/>
    </row>
    <row r="6793" spans="1:7" x14ac:dyDescent="0.2">
      <c r="A6793" s="49">
        <v>6792</v>
      </c>
      <c r="B6793" s="54">
        <v>43748</v>
      </c>
      <c r="C6793">
        <v>24</v>
      </c>
      <c r="D6793" s="2">
        <v>5290.6539045838617</v>
      </c>
      <c r="E6793" s="2">
        <v>956.78160333089352</v>
      </c>
      <c r="F6793" s="2">
        <v>0</v>
      </c>
      <c r="G6793" s="55"/>
    </row>
    <row r="6794" spans="1:7" x14ac:dyDescent="0.2">
      <c r="A6794" s="49">
        <v>6793</v>
      </c>
      <c r="B6794" s="54">
        <v>43749</v>
      </c>
      <c r="C6794">
        <v>1</v>
      </c>
      <c r="D6794" s="2">
        <v>5072.6765619583357</v>
      </c>
      <c r="E6794" s="2">
        <v>971.7475817753525</v>
      </c>
      <c r="F6794" s="2">
        <v>0</v>
      </c>
      <c r="G6794" s="55"/>
    </row>
    <row r="6795" spans="1:7" x14ac:dyDescent="0.2">
      <c r="A6795" s="49">
        <v>6794</v>
      </c>
      <c r="B6795" s="54">
        <v>43749</v>
      </c>
      <c r="C6795">
        <v>2</v>
      </c>
      <c r="D6795" s="2">
        <v>4920.757870921424</v>
      </c>
      <c r="E6795" s="2">
        <v>982.31952222744087</v>
      </c>
      <c r="F6795" s="2">
        <v>0</v>
      </c>
      <c r="G6795" s="55"/>
    </row>
    <row r="6796" spans="1:7" x14ac:dyDescent="0.2">
      <c r="A6796" s="49">
        <v>6795</v>
      </c>
      <c r="B6796" s="54">
        <v>43749</v>
      </c>
      <c r="C6796">
        <v>3</v>
      </c>
      <c r="D6796" s="2">
        <v>4840.0654508615107</v>
      </c>
      <c r="E6796" s="2">
        <v>1006.9458148912511</v>
      </c>
      <c r="F6796" s="2">
        <v>0</v>
      </c>
      <c r="G6796" s="55"/>
    </row>
    <row r="6797" spans="1:7" x14ac:dyDescent="0.2">
      <c r="A6797" s="49">
        <v>6796</v>
      </c>
      <c r="B6797" s="54">
        <v>43749</v>
      </c>
      <c r="C6797">
        <v>4</v>
      </c>
      <c r="D6797" s="2">
        <v>4798.6022724504364</v>
      </c>
      <c r="E6797" s="2">
        <v>959.07232496615416</v>
      </c>
      <c r="F6797" s="2">
        <v>0</v>
      </c>
      <c r="G6797" s="55"/>
    </row>
    <row r="6798" spans="1:7" x14ac:dyDescent="0.2">
      <c r="A6798" s="49">
        <v>6797</v>
      </c>
      <c r="B6798" s="54">
        <v>43749</v>
      </c>
      <c r="C6798">
        <v>5</v>
      </c>
      <c r="D6798" s="2">
        <v>4766.8390622153283</v>
      </c>
      <c r="E6798" s="2">
        <v>1004.1875614963383</v>
      </c>
      <c r="F6798" s="2">
        <v>0</v>
      </c>
      <c r="G6798" s="55"/>
    </row>
    <row r="6799" spans="1:7" x14ac:dyDescent="0.2">
      <c r="A6799" s="49">
        <v>6798</v>
      </c>
      <c r="B6799" s="54">
        <v>43749</v>
      </c>
      <c r="C6799">
        <v>6</v>
      </c>
      <c r="D6799" s="2">
        <v>4765.440504542159</v>
      </c>
      <c r="E6799" s="2">
        <v>955.24599242433669</v>
      </c>
      <c r="F6799" s="2">
        <v>0</v>
      </c>
      <c r="G6799" s="55"/>
    </row>
    <row r="6800" spans="1:7" x14ac:dyDescent="0.2">
      <c r="A6800" s="49">
        <v>6799</v>
      </c>
      <c r="B6800" s="54">
        <v>43749</v>
      </c>
      <c r="C6800">
        <v>7</v>
      </c>
      <c r="D6800" s="2">
        <v>4828.4244394872685</v>
      </c>
      <c r="E6800" s="2">
        <v>1182.1742861406053</v>
      </c>
      <c r="F6800" s="2">
        <v>3.8208860811667737E-2</v>
      </c>
      <c r="G6800" s="55"/>
    </row>
    <row r="6801" spans="1:7" x14ac:dyDescent="0.2">
      <c r="A6801" s="49">
        <v>6800</v>
      </c>
      <c r="B6801" s="54">
        <v>43749</v>
      </c>
      <c r="C6801">
        <v>8</v>
      </c>
      <c r="D6801" s="2">
        <v>4971.1298594549125</v>
      </c>
      <c r="E6801" s="2">
        <v>1305.7505413781914</v>
      </c>
      <c r="F6801" s="2">
        <v>4.359182649968294</v>
      </c>
      <c r="G6801" s="55"/>
    </row>
    <row r="6802" spans="1:7" x14ac:dyDescent="0.2">
      <c r="A6802" s="49">
        <v>6801</v>
      </c>
      <c r="B6802" s="54">
        <v>43749</v>
      </c>
      <c r="C6802">
        <v>9</v>
      </c>
      <c r="D6802" s="2">
        <v>5091.2975472582993</v>
      </c>
      <c r="E6802" s="2">
        <v>1457.217347778688</v>
      </c>
      <c r="F6802" s="2">
        <v>200.92726121251766</v>
      </c>
      <c r="G6802" s="55"/>
    </row>
    <row r="6803" spans="1:7" x14ac:dyDescent="0.2">
      <c r="A6803" s="49">
        <v>6802</v>
      </c>
      <c r="B6803" s="54">
        <v>43749</v>
      </c>
      <c r="C6803">
        <v>10</v>
      </c>
      <c r="D6803" s="2">
        <v>5148.285167650788</v>
      </c>
      <c r="E6803" s="2">
        <v>1177.9069829076625</v>
      </c>
      <c r="F6803" s="2">
        <v>597.19227503269144</v>
      </c>
      <c r="G6803" s="55"/>
    </row>
    <row r="6804" spans="1:7" x14ac:dyDescent="0.2">
      <c r="A6804" s="49">
        <v>6803</v>
      </c>
      <c r="B6804" s="54">
        <v>43749</v>
      </c>
      <c r="C6804">
        <v>11</v>
      </c>
      <c r="D6804" s="2">
        <v>5274.0266404152517</v>
      </c>
      <c r="E6804" s="2">
        <v>886.34144430110337</v>
      </c>
      <c r="F6804" s="2">
        <v>960.82437014958168</v>
      </c>
      <c r="G6804" s="55"/>
    </row>
    <row r="6805" spans="1:7" x14ac:dyDescent="0.2">
      <c r="A6805" s="49">
        <v>6804</v>
      </c>
      <c r="B6805" s="54">
        <v>43749</v>
      </c>
      <c r="C6805">
        <v>12</v>
      </c>
      <c r="D6805" s="2">
        <v>5326.483342088979</v>
      </c>
      <c r="E6805" s="2">
        <v>718.42263783177202</v>
      </c>
      <c r="F6805" s="2">
        <v>1196.7377371049949</v>
      </c>
      <c r="G6805" s="55"/>
    </row>
    <row r="6806" spans="1:7" x14ac:dyDescent="0.2">
      <c r="A6806" s="49">
        <v>6805</v>
      </c>
      <c r="B6806" s="54">
        <v>43749</v>
      </c>
      <c r="C6806">
        <v>13</v>
      </c>
      <c r="D6806" s="2">
        <v>5345.3210269514502</v>
      </c>
      <c r="E6806" s="2">
        <v>567.41591170138759</v>
      </c>
      <c r="F6806" s="2">
        <v>1331.5672686440985</v>
      </c>
      <c r="G6806" s="55"/>
    </row>
    <row r="6807" spans="1:7" x14ac:dyDescent="0.2">
      <c r="A6807" s="49">
        <v>6806</v>
      </c>
      <c r="B6807" s="54">
        <v>43749</v>
      </c>
      <c r="C6807">
        <v>14</v>
      </c>
      <c r="D6807" s="2">
        <v>5270.0724450567704</v>
      </c>
      <c r="E6807" s="2">
        <v>487.13416599629443</v>
      </c>
      <c r="F6807" s="2">
        <v>1347.4361933615446</v>
      </c>
      <c r="G6807" s="55"/>
    </row>
    <row r="6808" spans="1:7" x14ac:dyDescent="0.2">
      <c r="A6808" s="49">
        <v>6807</v>
      </c>
      <c r="B6808" s="54">
        <v>43749</v>
      </c>
      <c r="C6808">
        <v>15</v>
      </c>
      <c r="D6808" s="2">
        <v>5252.623709029479</v>
      </c>
      <c r="E6808" s="2">
        <v>466.39063756312316</v>
      </c>
      <c r="F6808" s="2">
        <v>1253.0868845981749</v>
      </c>
      <c r="G6808" s="55"/>
    </row>
    <row r="6809" spans="1:7" x14ac:dyDescent="0.2">
      <c r="A6809" s="49">
        <v>6808</v>
      </c>
      <c r="B6809" s="54">
        <v>43749</v>
      </c>
      <c r="C6809">
        <v>16</v>
      </c>
      <c r="D6809" s="2">
        <v>5307.2374717046378</v>
      </c>
      <c r="E6809" s="2">
        <v>534.30339486227285</v>
      </c>
      <c r="F6809" s="2">
        <v>1154.2319505482765</v>
      </c>
      <c r="G6809" s="55"/>
    </row>
    <row r="6810" spans="1:7" x14ac:dyDescent="0.2">
      <c r="A6810" s="49">
        <v>6809</v>
      </c>
      <c r="B6810" s="54">
        <v>43749</v>
      </c>
      <c r="C6810">
        <v>17</v>
      </c>
      <c r="D6810" s="2">
        <v>5352.0111828156232</v>
      </c>
      <c r="E6810" s="2">
        <v>634.33022495556088</v>
      </c>
      <c r="F6810" s="2">
        <v>889.70457668697941</v>
      </c>
      <c r="G6810" s="55"/>
    </row>
    <row r="6811" spans="1:7" x14ac:dyDescent="0.2">
      <c r="A6811" s="49">
        <v>6810</v>
      </c>
      <c r="B6811" s="54">
        <v>43749</v>
      </c>
      <c r="C6811">
        <v>18</v>
      </c>
      <c r="D6811" s="2">
        <v>5361.9087692606345</v>
      </c>
      <c r="E6811" s="2">
        <v>676.40725022284232</v>
      </c>
      <c r="F6811" s="2">
        <v>532.16259596123041</v>
      </c>
      <c r="G6811" s="55"/>
    </row>
    <row r="6812" spans="1:7" x14ac:dyDescent="0.2">
      <c r="A6812" s="49">
        <v>6811</v>
      </c>
      <c r="B6812" s="54">
        <v>43749</v>
      </c>
      <c r="C6812">
        <v>19</v>
      </c>
      <c r="D6812" s="2">
        <v>5512.5012784682494</v>
      </c>
      <c r="E6812" s="2">
        <v>926.60528124184123</v>
      </c>
      <c r="F6812" s="2">
        <v>168.64588883223774</v>
      </c>
      <c r="G6812" s="55"/>
    </row>
    <row r="6813" spans="1:7" x14ac:dyDescent="0.2">
      <c r="A6813" s="49">
        <v>6812</v>
      </c>
      <c r="B6813" s="54">
        <v>43749</v>
      </c>
      <c r="C6813">
        <v>20</v>
      </c>
      <c r="D6813" s="2">
        <v>5386.658201094132</v>
      </c>
      <c r="E6813" s="2">
        <v>1122.35955391826</v>
      </c>
      <c r="F6813" s="2">
        <v>4.0477759670259988E-2</v>
      </c>
      <c r="G6813" s="55"/>
    </row>
    <row r="6814" spans="1:7" x14ac:dyDescent="0.2">
      <c r="A6814" s="49">
        <v>6813</v>
      </c>
      <c r="B6814" s="54">
        <v>43749</v>
      </c>
      <c r="C6814">
        <v>21</v>
      </c>
      <c r="D6814" s="2">
        <v>5352.4514265041935</v>
      </c>
      <c r="E6814" s="2">
        <v>1035.5076951518292</v>
      </c>
      <c r="F6814" s="2">
        <v>0</v>
      </c>
      <c r="G6814" s="55"/>
    </row>
    <row r="6815" spans="1:7" x14ac:dyDescent="0.2">
      <c r="A6815" s="49">
        <v>6814</v>
      </c>
      <c r="B6815" s="54">
        <v>43749</v>
      </c>
      <c r="C6815">
        <v>22</v>
      </c>
      <c r="D6815" s="2">
        <v>5368.8343359091114</v>
      </c>
      <c r="E6815" s="2">
        <v>810.79890154151019</v>
      </c>
      <c r="F6815" s="2">
        <v>0</v>
      </c>
      <c r="G6815" s="55"/>
    </row>
    <row r="6816" spans="1:7" x14ac:dyDescent="0.2">
      <c r="A6816" s="49">
        <v>6815</v>
      </c>
      <c r="B6816" s="54">
        <v>43749</v>
      </c>
      <c r="C6816">
        <v>23</v>
      </c>
      <c r="D6816" s="2">
        <v>5329.4628333489345</v>
      </c>
      <c r="E6816" s="2">
        <v>808.04460729438665</v>
      </c>
      <c r="F6816" s="2">
        <v>0</v>
      </c>
      <c r="G6816" s="55"/>
    </row>
    <row r="6817" spans="1:7" x14ac:dyDescent="0.2">
      <c r="A6817" s="49">
        <v>6816</v>
      </c>
      <c r="B6817" s="54">
        <v>43749</v>
      </c>
      <c r="C6817">
        <v>24</v>
      </c>
      <c r="D6817" s="2">
        <v>5186.6517190749355</v>
      </c>
      <c r="E6817" s="2">
        <v>753.15234061688216</v>
      </c>
      <c r="F6817" s="2">
        <v>0</v>
      </c>
      <c r="G6817" s="55"/>
    </row>
    <row r="6818" spans="1:7" x14ac:dyDescent="0.2">
      <c r="A6818" s="49">
        <v>6817</v>
      </c>
      <c r="B6818" s="54">
        <v>43750</v>
      </c>
      <c r="C6818">
        <v>1</v>
      </c>
      <c r="D6818" s="2">
        <v>5037.9397258460722</v>
      </c>
      <c r="E6818" s="2">
        <v>651.69055759506045</v>
      </c>
      <c r="F6818" s="2">
        <v>0</v>
      </c>
      <c r="G6818" s="55"/>
    </row>
    <row r="6819" spans="1:7" x14ac:dyDescent="0.2">
      <c r="A6819" s="49">
        <v>6818</v>
      </c>
      <c r="B6819" s="54">
        <v>43750</v>
      </c>
      <c r="C6819">
        <v>2</v>
      </c>
      <c r="D6819" s="2">
        <v>4865.3589081317405</v>
      </c>
      <c r="E6819" s="2">
        <v>622.17494112302325</v>
      </c>
      <c r="F6819" s="2">
        <v>0</v>
      </c>
      <c r="G6819" s="55"/>
    </row>
    <row r="6820" spans="1:7" x14ac:dyDescent="0.2">
      <c r="A6820" s="49">
        <v>6819</v>
      </c>
      <c r="B6820" s="54">
        <v>43750</v>
      </c>
      <c r="C6820">
        <v>3</v>
      </c>
      <c r="D6820" s="2">
        <v>4839.8547403455013</v>
      </c>
      <c r="E6820" s="2">
        <v>527.36346104342624</v>
      </c>
      <c r="F6820" s="2">
        <v>0</v>
      </c>
      <c r="G6820" s="55"/>
    </row>
    <row r="6821" spans="1:7" x14ac:dyDescent="0.2">
      <c r="A6821" s="49">
        <v>6820</v>
      </c>
      <c r="B6821" s="54">
        <v>43750</v>
      </c>
      <c r="C6821">
        <v>4</v>
      </c>
      <c r="D6821" s="2">
        <v>4839.0657733000935</v>
      </c>
      <c r="E6821" s="2">
        <v>495.00079048018006</v>
      </c>
      <c r="F6821" s="2">
        <v>0</v>
      </c>
      <c r="G6821" s="55"/>
    </row>
    <row r="6822" spans="1:7" x14ac:dyDescent="0.2">
      <c r="A6822" s="49">
        <v>6821</v>
      </c>
      <c r="B6822" s="54">
        <v>43750</v>
      </c>
      <c r="C6822">
        <v>5</v>
      </c>
      <c r="D6822" s="2">
        <v>4779.650236990984</v>
      </c>
      <c r="E6822" s="2">
        <v>458.66124794034158</v>
      </c>
      <c r="F6822" s="2">
        <v>0</v>
      </c>
      <c r="G6822" s="55"/>
    </row>
    <row r="6823" spans="1:7" x14ac:dyDescent="0.2">
      <c r="A6823" s="49">
        <v>6822</v>
      </c>
      <c r="B6823" s="54">
        <v>43750</v>
      </c>
      <c r="C6823">
        <v>6</v>
      </c>
      <c r="D6823" s="2">
        <v>4804.4149779920226</v>
      </c>
      <c r="E6823" s="2">
        <v>443.94624560675823</v>
      </c>
      <c r="F6823" s="2">
        <v>0</v>
      </c>
      <c r="G6823" s="55"/>
    </row>
    <row r="6824" spans="1:7" x14ac:dyDescent="0.2">
      <c r="A6824" s="49">
        <v>6823</v>
      </c>
      <c r="B6824" s="54">
        <v>43750</v>
      </c>
      <c r="C6824">
        <v>7</v>
      </c>
      <c r="D6824" s="2">
        <v>4867.4817162805994</v>
      </c>
      <c r="E6824" s="2">
        <v>468.27482401660575</v>
      </c>
      <c r="F6824" s="2">
        <v>6.9863963855421693E-2</v>
      </c>
      <c r="G6824" s="55"/>
    </row>
    <row r="6825" spans="1:7" x14ac:dyDescent="0.2">
      <c r="A6825" s="49">
        <v>6824</v>
      </c>
      <c r="B6825" s="54">
        <v>43750</v>
      </c>
      <c r="C6825">
        <v>8</v>
      </c>
      <c r="D6825" s="2">
        <v>5033.6751110038367</v>
      </c>
      <c r="E6825" s="2">
        <v>546.23626166115707</v>
      </c>
      <c r="F6825" s="2">
        <v>2.1500032731135064</v>
      </c>
      <c r="G6825" s="55"/>
    </row>
    <row r="6826" spans="1:7" x14ac:dyDescent="0.2">
      <c r="A6826" s="49">
        <v>6825</v>
      </c>
      <c r="B6826" s="54">
        <v>43750</v>
      </c>
      <c r="C6826">
        <v>9</v>
      </c>
      <c r="D6826" s="2">
        <v>5124.4609451826091</v>
      </c>
      <c r="E6826" s="2">
        <v>517.6371086674917</v>
      </c>
      <c r="F6826" s="2">
        <v>104.84902155895986</v>
      </c>
      <c r="G6826" s="55"/>
    </row>
    <row r="6827" spans="1:7" x14ac:dyDescent="0.2">
      <c r="A6827" s="49">
        <v>6826</v>
      </c>
      <c r="B6827" s="54">
        <v>43750</v>
      </c>
      <c r="C6827">
        <v>10</v>
      </c>
      <c r="D6827" s="2">
        <v>5190.7175277561455</v>
      </c>
      <c r="E6827" s="2">
        <v>455.09323339041555</v>
      </c>
      <c r="F6827" s="2">
        <v>446.87922619556684</v>
      </c>
      <c r="G6827" s="55"/>
    </row>
    <row r="6828" spans="1:7" x14ac:dyDescent="0.2">
      <c r="A6828" s="49">
        <v>6827</v>
      </c>
      <c r="B6828" s="54">
        <v>43750</v>
      </c>
      <c r="C6828">
        <v>11</v>
      </c>
      <c r="D6828" s="2">
        <v>5219.1835641888702</v>
      </c>
      <c r="E6828" s="2">
        <v>365.67071218986905</v>
      </c>
      <c r="F6828" s="2">
        <v>689.1314251043799</v>
      </c>
      <c r="G6828" s="55"/>
    </row>
    <row r="6829" spans="1:7" x14ac:dyDescent="0.2">
      <c r="A6829" s="49">
        <v>6828</v>
      </c>
      <c r="B6829" s="54">
        <v>43750</v>
      </c>
      <c r="C6829">
        <v>12</v>
      </c>
      <c r="D6829" s="2">
        <v>5353.9485910517697</v>
      </c>
      <c r="E6829" s="2">
        <v>200.05860945581884</v>
      </c>
      <c r="F6829" s="2">
        <v>821.75182758586629</v>
      </c>
      <c r="G6829" s="55"/>
    </row>
    <row r="6830" spans="1:7" x14ac:dyDescent="0.2">
      <c r="A6830" s="49">
        <v>6829</v>
      </c>
      <c r="B6830" s="54">
        <v>43750</v>
      </c>
      <c r="C6830">
        <v>13</v>
      </c>
      <c r="D6830" s="2">
        <v>5378.7579367982362</v>
      </c>
      <c r="E6830" s="2">
        <v>132.85640412045493</v>
      </c>
      <c r="F6830" s="2">
        <v>966.5906130018617</v>
      </c>
      <c r="G6830" s="55"/>
    </row>
    <row r="6831" spans="1:7" x14ac:dyDescent="0.2">
      <c r="A6831" s="49">
        <v>6830</v>
      </c>
      <c r="B6831" s="54">
        <v>43750</v>
      </c>
      <c r="C6831">
        <v>14</v>
      </c>
      <c r="D6831" s="2">
        <v>5318.68037216222</v>
      </c>
      <c r="E6831" s="2">
        <v>121.4515703777864</v>
      </c>
      <c r="F6831" s="2">
        <v>1077.155755572579</v>
      </c>
      <c r="G6831" s="55"/>
    </row>
    <row r="6832" spans="1:7" x14ac:dyDescent="0.2">
      <c r="A6832" s="49">
        <v>6831</v>
      </c>
      <c r="B6832" s="54">
        <v>43750</v>
      </c>
      <c r="C6832">
        <v>15</v>
      </c>
      <c r="D6832" s="2">
        <v>5313.1081563662974</v>
      </c>
      <c r="E6832" s="2">
        <v>119.60803093164179</v>
      </c>
      <c r="F6832" s="2">
        <v>1118.5297926235698</v>
      </c>
      <c r="G6832" s="55"/>
    </row>
    <row r="6833" spans="1:7" x14ac:dyDescent="0.2">
      <c r="A6833" s="49">
        <v>6832</v>
      </c>
      <c r="B6833" s="54">
        <v>43750</v>
      </c>
      <c r="C6833">
        <v>16</v>
      </c>
      <c r="D6833" s="2">
        <v>5371.7281823338963</v>
      </c>
      <c r="E6833" s="2">
        <v>128.07113594364682</v>
      </c>
      <c r="F6833" s="2">
        <v>1028.6035741595215</v>
      </c>
      <c r="G6833" s="55"/>
    </row>
    <row r="6834" spans="1:7" x14ac:dyDescent="0.2">
      <c r="A6834" s="49">
        <v>6833</v>
      </c>
      <c r="B6834" s="54">
        <v>43750</v>
      </c>
      <c r="C6834">
        <v>17</v>
      </c>
      <c r="D6834" s="2">
        <v>5442.8013358913813</v>
      </c>
      <c r="E6834" s="2">
        <v>156.05993415357196</v>
      </c>
      <c r="F6834" s="2">
        <v>701.18053366025242</v>
      </c>
      <c r="G6834" s="55"/>
    </row>
    <row r="6835" spans="1:7" x14ac:dyDescent="0.2">
      <c r="A6835" s="49">
        <v>6834</v>
      </c>
      <c r="B6835" s="54">
        <v>43750</v>
      </c>
      <c r="C6835">
        <v>18</v>
      </c>
      <c r="D6835" s="2">
        <v>5466.7669773920925</v>
      </c>
      <c r="E6835" s="2">
        <v>226.87913469177008</v>
      </c>
      <c r="F6835" s="2">
        <v>395.45914690679967</v>
      </c>
      <c r="G6835" s="55"/>
    </row>
    <row r="6836" spans="1:7" x14ac:dyDescent="0.2">
      <c r="A6836" s="49">
        <v>6835</v>
      </c>
      <c r="B6836" s="54">
        <v>43750</v>
      </c>
      <c r="C6836">
        <v>19</v>
      </c>
      <c r="D6836" s="2">
        <v>5502.3813415491668</v>
      </c>
      <c r="E6836" s="2">
        <v>364.4182389833731</v>
      </c>
      <c r="F6836" s="2">
        <v>115.27253457481467</v>
      </c>
      <c r="G6836" s="55"/>
    </row>
    <row r="6837" spans="1:7" x14ac:dyDescent="0.2">
      <c r="A6837" s="49">
        <v>6836</v>
      </c>
      <c r="B6837" s="54">
        <v>43750</v>
      </c>
      <c r="C6837">
        <v>20</v>
      </c>
      <c r="D6837" s="2">
        <v>5493.9369393392699</v>
      </c>
      <c r="E6837" s="2">
        <v>756.10076390373865</v>
      </c>
      <c r="F6837" s="2">
        <v>3.8971452441344326E-2</v>
      </c>
      <c r="G6837" s="55"/>
    </row>
    <row r="6838" spans="1:7" x14ac:dyDescent="0.2">
      <c r="A6838" s="49">
        <v>6837</v>
      </c>
      <c r="B6838" s="54">
        <v>43750</v>
      </c>
      <c r="C6838">
        <v>21</v>
      </c>
      <c r="D6838" s="2">
        <v>5502.5666231766181</v>
      </c>
      <c r="E6838" s="2">
        <v>1048.151985465272</v>
      </c>
      <c r="F6838" s="2">
        <v>0</v>
      </c>
      <c r="G6838" s="55"/>
    </row>
    <row r="6839" spans="1:7" x14ac:dyDescent="0.2">
      <c r="A6839" s="49">
        <v>6838</v>
      </c>
      <c r="B6839" s="54">
        <v>43750</v>
      </c>
      <c r="C6839">
        <v>22</v>
      </c>
      <c r="D6839" s="2">
        <v>5622.9133828370886</v>
      </c>
      <c r="E6839" s="2">
        <v>809.89497126964238</v>
      </c>
      <c r="F6839" s="2">
        <v>0</v>
      </c>
      <c r="G6839" s="55"/>
    </row>
    <row r="6840" spans="1:7" x14ac:dyDescent="0.2">
      <c r="A6840" s="49">
        <v>6839</v>
      </c>
      <c r="B6840" s="54">
        <v>43750</v>
      </c>
      <c r="C6840">
        <v>23</v>
      </c>
      <c r="D6840" s="2">
        <v>5482.5149478692138</v>
      </c>
      <c r="E6840" s="2">
        <v>771.81898720999777</v>
      </c>
      <c r="F6840" s="2">
        <v>0</v>
      </c>
      <c r="G6840" s="55"/>
    </row>
    <row r="6841" spans="1:7" x14ac:dyDescent="0.2">
      <c r="A6841" s="49">
        <v>6840</v>
      </c>
      <c r="B6841" s="54">
        <v>43750</v>
      </c>
      <c r="C6841">
        <v>24</v>
      </c>
      <c r="D6841" s="2">
        <v>5353.5045985295719</v>
      </c>
      <c r="E6841" s="2">
        <v>831.90032293408012</v>
      </c>
      <c r="F6841" s="2">
        <v>0</v>
      </c>
      <c r="G6841" s="55"/>
    </row>
    <row r="6842" spans="1:7" x14ac:dyDescent="0.2">
      <c r="A6842" s="49">
        <v>6841</v>
      </c>
      <c r="B6842" s="54">
        <v>43751</v>
      </c>
      <c r="C6842">
        <v>1</v>
      </c>
      <c r="D6842" s="2">
        <v>5172.6805221825862</v>
      </c>
      <c r="E6842" s="2">
        <v>964.73665783053605</v>
      </c>
      <c r="F6842" s="2">
        <v>0</v>
      </c>
      <c r="G6842" s="55"/>
    </row>
    <row r="6843" spans="1:7" x14ac:dyDescent="0.2">
      <c r="A6843" s="49">
        <v>6842</v>
      </c>
      <c r="B6843" s="54">
        <v>43751</v>
      </c>
      <c r="C6843">
        <v>2</v>
      </c>
      <c r="D6843" s="2">
        <v>4993.1033802706906</v>
      </c>
      <c r="E6843" s="2">
        <v>981.15782690944172</v>
      </c>
      <c r="F6843" s="2">
        <v>0</v>
      </c>
      <c r="G6843" s="55"/>
    </row>
    <row r="6844" spans="1:7" x14ac:dyDescent="0.2">
      <c r="A6844" s="49">
        <v>6843</v>
      </c>
      <c r="B6844" s="54">
        <v>43751</v>
      </c>
      <c r="C6844">
        <v>3</v>
      </c>
      <c r="D6844" s="2">
        <v>4951.8364737727006</v>
      </c>
      <c r="E6844" s="2">
        <v>964.23861021060338</v>
      </c>
      <c r="F6844" s="2">
        <v>0</v>
      </c>
      <c r="G6844" s="55"/>
    </row>
    <row r="6845" spans="1:7" x14ac:dyDescent="0.2">
      <c r="A6845" s="49">
        <v>6844</v>
      </c>
      <c r="B6845" s="54">
        <v>43751</v>
      </c>
      <c r="C6845">
        <v>4</v>
      </c>
      <c r="D6845" s="2">
        <v>4906.1839550881314</v>
      </c>
      <c r="E6845" s="2">
        <v>942.22425925432037</v>
      </c>
      <c r="F6845" s="2">
        <v>0</v>
      </c>
      <c r="G6845" s="55"/>
    </row>
    <row r="6846" spans="1:7" x14ac:dyDescent="0.2">
      <c r="A6846" s="49">
        <v>6845</v>
      </c>
      <c r="B6846" s="54">
        <v>43751</v>
      </c>
      <c r="C6846">
        <v>5</v>
      </c>
      <c r="D6846" s="2">
        <v>4891.6168304262628</v>
      </c>
      <c r="E6846" s="2">
        <v>889.50513100342778</v>
      </c>
      <c r="F6846" s="2">
        <v>0</v>
      </c>
      <c r="G6846" s="55"/>
    </row>
    <row r="6847" spans="1:7" x14ac:dyDescent="0.2">
      <c r="A6847" s="49">
        <v>6846</v>
      </c>
      <c r="B6847" s="54">
        <v>43751</v>
      </c>
      <c r="C6847">
        <v>6</v>
      </c>
      <c r="D6847" s="2">
        <v>4931.3679420800363</v>
      </c>
      <c r="E6847" s="2">
        <v>574.10256009131444</v>
      </c>
      <c r="F6847" s="2">
        <v>0</v>
      </c>
      <c r="G6847" s="55"/>
    </row>
    <row r="6848" spans="1:7" x14ac:dyDescent="0.2">
      <c r="A6848" s="49">
        <v>6847</v>
      </c>
      <c r="B6848" s="54">
        <v>43751</v>
      </c>
      <c r="C6848">
        <v>7</v>
      </c>
      <c r="D6848" s="2">
        <v>4964.4797775900588</v>
      </c>
      <c r="E6848" s="2">
        <v>529.03803506238069</v>
      </c>
      <c r="F6848" s="2">
        <v>5.0894308306911877E-2</v>
      </c>
      <c r="G6848" s="55"/>
    </row>
    <row r="6849" spans="1:7" x14ac:dyDescent="0.2">
      <c r="A6849" s="49">
        <v>6848</v>
      </c>
      <c r="B6849" s="54">
        <v>43751</v>
      </c>
      <c r="C6849">
        <v>8</v>
      </c>
      <c r="D6849" s="2">
        <v>5124.5586366433927</v>
      </c>
      <c r="E6849" s="2">
        <v>483.61720163964947</v>
      </c>
      <c r="F6849" s="2">
        <v>1.6175675859226382</v>
      </c>
      <c r="G6849" s="55"/>
    </row>
    <row r="6850" spans="1:7" x14ac:dyDescent="0.2">
      <c r="A6850" s="49">
        <v>6849</v>
      </c>
      <c r="B6850" s="54">
        <v>43751</v>
      </c>
      <c r="C6850">
        <v>9</v>
      </c>
      <c r="D6850" s="2">
        <v>5227.34912932524</v>
      </c>
      <c r="E6850" s="2">
        <v>613.70053563545457</v>
      </c>
      <c r="F6850" s="2">
        <v>74.236147721198705</v>
      </c>
      <c r="G6850" s="55"/>
    </row>
    <row r="6851" spans="1:7" x14ac:dyDescent="0.2">
      <c r="A6851" s="49">
        <v>6850</v>
      </c>
      <c r="B6851" s="54">
        <v>43751</v>
      </c>
      <c r="C6851">
        <v>10</v>
      </c>
      <c r="D6851" s="2">
        <v>5292.3433356946425</v>
      </c>
      <c r="E6851" s="2">
        <v>788.64257066224775</v>
      </c>
      <c r="F6851" s="2">
        <v>443.03981146344478</v>
      </c>
      <c r="G6851" s="55"/>
    </row>
    <row r="6852" spans="1:7" x14ac:dyDescent="0.2">
      <c r="A6852" s="49">
        <v>6851</v>
      </c>
      <c r="B6852" s="54">
        <v>43751</v>
      </c>
      <c r="C6852">
        <v>11</v>
      </c>
      <c r="D6852" s="2">
        <v>5411.0993723369074</v>
      </c>
      <c r="E6852" s="2">
        <v>660.15045410290008</v>
      </c>
      <c r="F6852" s="2">
        <v>692.04579611296515</v>
      </c>
      <c r="G6852" s="55"/>
    </row>
    <row r="6853" spans="1:7" x14ac:dyDescent="0.2">
      <c r="A6853" s="49">
        <v>6852</v>
      </c>
      <c r="B6853" s="54">
        <v>43751</v>
      </c>
      <c r="C6853">
        <v>12</v>
      </c>
      <c r="D6853" s="2">
        <v>5431.3901154722125</v>
      </c>
      <c r="E6853" s="2">
        <v>570.87587726623724</v>
      </c>
      <c r="F6853" s="2">
        <v>978.06803009874955</v>
      </c>
      <c r="G6853" s="55"/>
    </row>
    <row r="6854" spans="1:7" x14ac:dyDescent="0.2">
      <c r="A6854" s="49">
        <v>6853</v>
      </c>
      <c r="B6854" s="54">
        <v>43751</v>
      </c>
      <c r="C6854">
        <v>13</v>
      </c>
      <c r="D6854" s="2">
        <v>5428.6799134867842</v>
      </c>
      <c r="E6854" s="2">
        <v>887.01372360230334</v>
      </c>
      <c r="F6854" s="2">
        <v>1062.1760579583154</v>
      </c>
      <c r="G6854" s="55"/>
    </row>
    <row r="6855" spans="1:7" x14ac:dyDescent="0.2">
      <c r="A6855" s="49">
        <v>6854</v>
      </c>
      <c r="B6855" s="54">
        <v>43751</v>
      </c>
      <c r="C6855">
        <v>14</v>
      </c>
      <c r="D6855" s="2">
        <v>5342.2588999030531</v>
      </c>
      <c r="E6855" s="2">
        <v>1006.8454910145296</v>
      </c>
      <c r="F6855" s="2">
        <v>1064.5753247734724</v>
      </c>
      <c r="G6855" s="55"/>
    </row>
    <row r="6856" spans="1:7" x14ac:dyDescent="0.2">
      <c r="A6856" s="49">
        <v>6855</v>
      </c>
      <c r="B6856" s="54">
        <v>43751</v>
      </c>
      <c r="C6856">
        <v>15</v>
      </c>
      <c r="D6856" s="2">
        <v>5330.2773208465687</v>
      </c>
      <c r="E6856" s="2">
        <v>814.10324295893111</v>
      </c>
      <c r="F6856" s="2">
        <v>935.72372002465318</v>
      </c>
      <c r="G6856" s="55"/>
    </row>
    <row r="6857" spans="1:7" x14ac:dyDescent="0.2">
      <c r="A6857" s="49">
        <v>6856</v>
      </c>
      <c r="B6857" s="54">
        <v>43751</v>
      </c>
      <c r="C6857">
        <v>16</v>
      </c>
      <c r="D6857" s="2">
        <v>5374.7453619566913</v>
      </c>
      <c r="E6857" s="2">
        <v>889.52872565962207</v>
      </c>
      <c r="F6857" s="2">
        <v>820.06022766115802</v>
      </c>
      <c r="G6857" s="55"/>
    </row>
    <row r="6858" spans="1:7" x14ac:dyDescent="0.2">
      <c r="A6858" s="49">
        <v>6857</v>
      </c>
      <c r="B6858" s="54">
        <v>43751</v>
      </c>
      <c r="C6858">
        <v>17</v>
      </c>
      <c r="D6858" s="2">
        <v>5463.7014908747415</v>
      </c>
      <c r="E6858" s="2">
        <v>1004.5362567140864</v>
      </c>
      <c r="F6858" s="2">
        <v>630.37964131277363</v>
      </c>
      <c r="G6858" s="55"/>
    </row>
    <row r="6859" spans="1:7" x14ac:dyDescent="0.2">
      <c r="A6859" s="49">
        <v>6858</v>
      </c>
      <c r="B6859" s="54">
        <v>43751</v>
      </c>
      <c r="C6859">
        <v>18</v>
      </c>
      <c r="D6859" s="2">
        <v>5463.3490493320332</v>
      </c>
      <c r="E6859" s="2">
        <v>1117.0715837634953</v>
      </c>
      <c r="F6859" s="2">
        <v>364.85203590060212</v>
      </c>
      <c r="G6859" s="55"/>
    </row>
    <row r="6860" spans="1:7" x14ac:dyDescent="0.2">
      <c r="A6860" s="49">
        <v>6859</v>
      </c>
      <c r="B6860" s="54">
        <v>43751</v>
      </c>
      <c r="C6860">
        <v>19</v>
      </c>
      <c r="D6860" s="2">
        <v>5538.7969234762422</v>
      </c>
      <c r="E6860" s="2">
        <v>1067.3455571078682</v>
      </c>
      <c r="F6860" s="2">
        <v>107.20579072673527</v>
      </c>
      <c r="G6860" s="55"/>
    </row>
    <row r="6861" spans="1:7" x14ac:dyDescent="0.2">
      <c r="A6861" s="49">
        <v>6860</v>
      </c>
      <c r="B6861" s="54">
        <v>43751</v>
      </c>
      <c r="C6861">
        <v>20</v>
      </c>
      <c r="D6861" s="2">
        <v>5526.46912130693</v>
      </c>
      <c r="E6861" s="2">
        <v>1016.8739750002644</v>
      </c>
      <c r="F6861" s="2">
        <v>0</v>
      </c>
      <c r="G6861" s="55"/>
    </row>
    <row r="6862" spans="1:7" x14ac:dyDescent="0.2">
      <c r="A6862" s="49">
        <v>6861</v>
      </c>
      <c r="B6862" s="54">
        <v>43751</v>
      </c>
      <c r="C6862">
        <v>21</v>
      </c>
      <c r="D6862" s="2">
        <v>5546.8621415236921</v>
      </c>
      <c r="E6862" s="2">
        <v>823.55196704150603</v>
      </c>
      <c r="F6862" s="2">
        <v>0</v>
      </c>
      <c r="G6862" s="55"/>
    </row>
    <row r="6863" spans="1:7" x14ac:dyDescent="0.2">
      <c r="A6863" s="49">
        <v>6862</v>
      </c>
      <c r="B6863" s="54">
        <v>43751</v>
      </c>
      <c r="C6863">
        <v>22</v>
      </c>
      <c r="D6863" s="2">
        <v>5639.9019685382546</v>
      </c>
      <c r="E6863" s="2">
        <v>754.4578991274002</v>
      </c>
      <c r="F6863" s="2">
        <v>0</v>
      </c>
      <c r="G6863" s="55"/>
    </row>
    <row r="6864" spans="1:7" x14ac:dyDescent="0.2">
      <c r="A6864" s="49">
        <v>6863</v>
      </c>
      <c r="B6864" s="54">
        <v>43751</v>
      </c>
      <c r="C6864">
        <v>23</v>
      </c>
      <c r="D6864" s="2">
        <v>5486.6640973371868</v>
      </c>
      <c r="E6864" s="2">
        <v>686.99019374782426</v>
      </c>
      <c r="F6864" s="2">
        <v>0</v>
      </c>
      <c r="G6864" s="55"/>
    </row>
    <row r="6865" spans="1:7" x14ac:dyDescent="0.2">
      <c r="A6865" s="49">
        <v>6864</v>
      </c>
      <c r="B6865" s="54">
        <v>43751</v>
      </c>
      <c r="C6865">
        <v>24</v>
      </c>
      <c r="D6865" s="2">
        <v>5354.4778899696994</v>
      </c>
      <c r="E6865" s="2">
        <v>707.72509728008106</v>
      </c>
      <c r="F6865" s="2">
        <v>0</v>
      </c>
      <c r="G6865" s="55"/>
    </row>
    <row r="6866" spans="1:7" x14ac:dyDescent="0.2">
      <c r="A6866" s="49">
        <v>6865</v>
      </c>
      <c r="B6866" s="54">
        <v>43752</v>
      </c>
      <c r="C6866">
        <v>1</v>
      </c>
      <c r="D6866" s="2">
        <v>5143.6079601067368</v>
      </c>
      <c r="E6866" s="2">
        <v>766.40269422908136</v>
      </c>
      <c r="F6866" s="2">
        <v>0</v>
      </c>
      <c r="G6866" s="55"/>
    </row>
    <row r="6867" spans="1:7" x14ac:dyDescent="0.2">
      <c r="A6867" s="49">
        <v>6866</v>
      </c>
      <c r="B6867" s="54">
        <v>43752</v>
      </c>
      <c r="C6867">
        <v>2</v>
      </c>
      <c r="D6867" s="2">
        <v>4981.1050665219591</v>
      </c>
      <c r="E6867" s="2">
        <v>630.12841635720815</v>
      </c>
      <c r="F6867" s="2">
        <v>0</v>
      </c>
      <c r="G6867" s="55"/>
    </row>
    <row r="6868" spans="1:7" x14ac:dyDescent="0.2">
      <c r="A6868" s="49">
        <v>6867</v>
      </c>
      <c r="B6868" s="54">
        <v>43752</v>
      </c>
      <c r="C6868">
        <v>3</v>
      </c>
      <c r="D6868" s="2">
        <v>4929.8656807280304</v>
      </c>
      <c r="E6868" s="2">
        <v>559.15788141814153</v>
      </c>
      <c r="F6868" s="2">
        <v>0</v>
      </c>
      <c r="G6868" s="55"/>
    </row>
    <row r="6869" spans="1:7" x14ac:dyDescent="0.2">
      <c r="A6869" s="49">
        <v>6868</v>
      </c>
      <c r="B6869" s="54">
        <v>43752</v>
      </c>
      <c r="C6869">
        <v>4</v>
      </c>
      <c r="D6869" s="2">
        <v>4895.5399387479283</v>
      </c>
      <c r="E6869" s="2">
        <v>627.36766494251219</v>
      </c>
      <c r="F6869" s="2">
        <v>0</v>
      </c>
      <c r="G6869" s="55"/>
    </row>
    <row r="6870" spans="1:7" x14ac:dyDescent="0.2">
      <c r="A6870" s="49">
        <v>6869</v>
      </c>
      <c r="B6870" s="54">
        <v>43752</v>
      </c>
      <c r="C6870">
        <v>5</v>
      </c>
      <c r="D6870" s="2">
        <v>4872.2839252183594</v>
      </c>
      <c r="E6870" s="2">
        <v>632.73170536098087</v>
      </c>
      <c r="F6870" s="2">
        <v>0</v>
      </c>
      <c r="G6870" s="55"/>
    </row>
    <row r="6871" spans="1:7" x14ac:dyDescent="0.2">
      <c r="A6871" s="49">
        <v>6870</v>
      </c>
      <c r="B6871" s="54">
        <v>43752</v>
      </c>
      <c r="C6871">
        <v>6</v>
      </c>
      <c r="D6871" s="2">
        <v>4870.4376258828888</v>
      </c>
      <c r="E6871" s="2">
        <v>524.68153969983689</v>
      </c>
      <c r="F6871" s="2">
        <v>0</v>
      </c>
      <c r="G6871" s="55"/>
    </row>
    <row r="6872" spans="1:7" x14ac:dyDescent="0.2">
      <c r="A6872" s="49">
        <v>6871</v>
      </c>
      <c r="B6872" s="54">
        <v>43752</v>
      </c>
      <c r="C6872">
        <v>7</v>
      </c>
      <c r="D6872" s="2">
        <v>4918.1038634046881</v>
      </c>
      <c r="E6872" s="2">
        <v>518.76942518895203</v>
      </c>
      <c r="F6872" s="2">
        <v>6.3247537666455314E-2</v>
      </c>
      <c r="G6872" s="55"/>
    </row>
    <row r="6873" spans="1:7" x14ac:dyDescent="0.2">
      <c r="A6873" s="49">
        <v>6872</v>
      </c>
      <c r="B6873" s="54">
        <v>43752</v>
      </c>
      <c r="C6873">
        <v>8</v>
      </c>
      <c r="D6873" s="2">
        <v>5029.1630545527378</v>
      </c>
      <c r="E6873" s="2">
        <v>529.77603458821045</v>
      </c>
      <c r="F6873" s="2">
        <v>4.2355572346227026</v>
      </c>
      <c r="G6873" s="55"/>
    </row>
    <row r="6874" spans="1:7" x14ac:dyDescent="0.2">
      <c r="A6874" s="49">
        <v>6873</v>
      </c>
      <c r="B6874" s="54">
        <v>43752</v>
      </c>
      <c r="C6874">
        <v>9</v>
      </c>
      <c r="D6874" s="2">
        <v>5122.5797268179904</v>
      </c>
      <c r="E6874" s="2">
        <v>563.74275012213013</v>
      </c>
      <c r="F6874" s="2">
        <v>128.20317591729983</v>
      </c>
      <c r="G6874" s="55"/>
    </row>
    <row r="6875" spans="1:7" x14ac:dyDescent="0.2">
      <c r="A6875" s="49">
        <v>6874</v>
      </c>
      <c r="B6875" s="54">
        <v>43752</v>
      </c>
      <c r="C6875">
        <v>10</v>
      </c>
      <c r="D6875" s="2">
        <v>5204.5928584822896</v>
      </c>
      <c r="E6875" s="2">
        <v>517.01739924652054</v>
      </c>
      <c r="F6875" s="2">
        <v>502.32462754593183</v>
      </c>
      <c r="G6875" s="55"/>
    </row>
    <row r="6876" spans="1:7" x14ac:dyDescent="0.2">
      <c r="A6876" s="49">
        <v>6875</v>
      </c>
      <c r="B6876" s="54">
        <v>43752</v>
      </c>
      <c r="C6876">
        <v>11</v>
      </c>
      <c r="D6876" s="2">
        <v>5341.1812578598983</v>
      </c>
      <c r="E6876" s="2">
        <v>462.20404024253583</v>
      </c>
      <c r="F6876" s="2">
        <v>813.51830898216258</v>
      </c>
      <c r="G6876" s="55"/>
    </row>
    <row r="6877" spans="1:7" x14ac:dyDescent="0.2">
      <c r="A6877" s="49">
        <v>6876</v>
      </c>
      <c r="B6877" s="54">
        <v>43752</v>
      </c>
      <c r="C6877">
        <v>12</v>
      </c>
      <c r="D6877" s="2">
        <v>5401.2688596363059</v>
      </c>
      <c r="E6877" s="2">
        <v>440.68242992754745</v>
      </c>
      <c r="F6877" s="2">
        <v>969.87352234620084</v>
      </c>
      <c r="G6877" s="55"/>
    </row>
    <row r="6878" spans="1:7" x14ac:dyDescent="0.2">
      <c r="A6878" s="49">
        <v>6877</v>
      </c>
      <c r="B6878" s="54">
        <v>43752</v>
      </c>
      <c r="C6878">
        <v>13</v>
      </c>
      <c r="D6878" s="2">
        <v>5436.2423464029607</v>
      </c>
      <c r="E6878" s="2">
        <v>464.25563765151833</v>
      </c>
      <c r="F6878" s="2">
        <v>1139.7388335479825</v>
      </c>
      <c r="G6878" s="55"/>
    </row>
    <row r="6879" spans="1:7" x14ac:dyDescent="0.2">
      <c r="A6879" s="49">
        <v>6878</v>
      </c>
      <c r="B6879" s="54">
        <v>43752</v>
      </c>
      <c r="C6879">
        <v>14</v>
      </c>
      <c r="D6879" s="2">
        <v>5350.5803303425719</v>
      </c>
      <c r="E6879" s="2">
        <v>509.25171974912308</v>
      </c>
      <c r="F6879" s="2">
        <v>1198.2608381002117</v>
      </c>
      <c r="G6879" s="55"/>
    </row>
    <row r="6880" spans="1:7" x14ac:dyDescent="0.2">
      <c r="A6880" s="49">
        <v>6879</v>
      </c>
      <c r="B6880" s="54">
        <v>43752</v>
      </c>
      <c r="C6880">
        <v>15</v>
      </c>
      <c r="D6880" s="2">
        <v>5347.0570476565872</v>
      </c>
      <c r="E6880" s="2">
        <v>552.2602654468742</v>
      </c>
      <c r="F6880" s="2">
        <v>1121.5046621092122</v>
      </c>
      <c r="G6880" s="55"/>
    </row>
    <row r="6881" spans="1:7" x14ac:dyDescent="0.2">
      <c r="A6881" s="49">
        <v>6880</v>
      </c>
      <c r="B6881" s="54">
        <v>43752</v>
      </c>
      <c r="C6881">
        <v>16</v>
      </c>
      <c r="D6881" s="2">
        <v>5390.960088173455</v>
      </c>
      <c r="E6881" s="2">
        <v>598.77437219218211</v>
      </c>
      <c r="F6881" s="2">
        <v>1009.0261075180651</v>
      </c>
      <c r="G6881" s="55"/>
    </row>
    <row r="6882" spans="1:7" x14ac:dyDescent="0.2">
      <c r="A6882" s="49">
        <v>6881</v>
      </c>
      <c r="B6882" s="54">
        <v>43752</v>
      </c>
      <c r="C6882">
        <v>17</v>
      </c>
      <c r="D6882" s="2">
        <v>5451.3402270804072</v>
      </c>
      <c r="E6882" s="2">
        <v>656.43955697393562</v>
      </c>
      <c r="F6882" s="2">
        <v>800.31163826878037</v>
      </c>
      <c r="G6882" s="55"/>
    </row>
    <row r="6883" spans="1:7" x14ac:dyDescent="0.2">
      <c r="A6883" s="49">
        <v>6882</v>
      </c>
      <c r="B6883" s="54">
        <v>43752</v>
      </c>
      <c r="C6883">
        <v>18</v>
      </c>
      <c r="D6883" s="2">
        <v>5495.0704927064708</v>
      </c>
      <c r="E6883" s="2">
        <v>694.88089574962737</v>
      </c>
      <c r="F6883" s="2">
        <v>465.64162166328254</v>
      </c>
      <c r="G6883" s="55"/>
    </row>
    <row r="6884" spans="1:7" x14ac:dyDescent="0.2">
      <c r="A6884" s="49">
        <v>6883</v>
      </c>
      <c r="B6884" s="54">
        <v>43752</v>
      </c>
      <c r="C6884">
        <v>19</v>
      </c>
      <c r="D6884" s="2">
        <v>5552.2726382031115</v>
      </c>
      <c r="E6884" s="2">
        <v>730.32884666478935</v>
      </c>
      <c r="F6884" s="2">
        <v>138.48743179693543</v>
      </c>
      <c r="G6884" s="55"/>
    </row>
    <row r="6885" spans="1:7" x14ac:dyDescent="0.2">
      <c r="A6885" s="49">
        <v>6884</v>
      </c>
      <c r="B6885" s="54">
        <v>43752</v>
      </c>
      <c r="C6885">
        <v>20</v>
      </c>
      <c r="D6885" s="2">
        <v>5539.2262368512484</v>
      </c>
      <c r="E6885" s="2">
        <v>853.80559107118575</v>
      </c>
      <c r="F6885" s="2">
        <v>0</v>
      </c>
      <c r="G6885" s="55"/>
    </row>
    <row r="6886" spans="1:7" x14ac:dyDescent="0.2">
      <c r="A6886" s="49">
        <v>6885</v>
      </c>
      <c r="B6886" s="54">
        <v>43752</v>
      </c>
      <c r="C6886">
        <v>21</v>
      </c>
      <c r="D6886" s="2">
        <v>5539.7890945533391</v>
      </c>
      <c r="E6886" s="2">
        <v>965.22521836069063</v>
      </c>
      <c r="F6886" s="2">
        <v>0</v>
      </c>
      <c r="G6886" s="55"/>
    </row>
    <row r="6887" spans="1:7" x14ac:dyDescent="0.2">
      <c r="A6887" s="49">
        <v>6886</v>
      </c>
      <c r="B6887" s="54">
        <v>43752</v>
      </c>
      <c r="C6887">
        <v>22</v>
      </c>
      <c r="D6887" s="2">
        <v>5634.8378802930592</v>
      </c>
      <c r="E6887" s="2">
        <v>899.79404703711225</v>
      </c>
      <c r="F6887" s="2">
        <v>0</v>
      </c>
      <c r="G6887" s="55"/>
    </row>
    <row r="6888" spans="1:7" x14ac:dyDescent="0.2">
      <c r="A6888" s="49">
        <v>6887</v>
      </c>
      <c r="B6888" s="54">
        <v>43752</v>
      </c>
      <c r="C6888">
        <v>23</v>
      </c>
      <c r="D6888" s="2">
        <v>5497.7048471633416</v>
      </c>
      <c r="E6888" s="2">
        <v>1044.2495659497661</v>
      </c>
      <c r="F6888" s="2">
        <v>0</v>
      </c>
      <c r="G6888" s="55"/>
    </row>
    <row r="6889" spans="1:7" x14ac:dyDescent="0.2">
      <c r="A6889" s="49">
        <v>6888</v>
      </c>
      <c r="B6889" s="54">
        <v>43752</v>
      </c>
      <c r="C6889">
        <v>24</v>
      </c>
      <c r="D6889" s="2">
        <v>5352.8379054132447</v>
      </c>
      <c r="E6889" s="2">
        <v>1124.3447721966486</v>
      </c>
      <c r="F6889" s="2">
        <v>0</v>
      </c>
      <c r="G6889" s="55"/>
    </row>
    <row r="6890" spans="1:7" x14ac:dyDescent="0.2">
      <c r="A6890" s="49">
        <v>6889</v>
      </c>
      <c r="B6890" s="54">
        <v>43753</v>
      </c>
      <c r="C6890">
        <v>1</v>
      </c>
      <c r="D6890" s="2">
        <v>5173.2919409695196</v>
      </c>
      <c r="E6890" s="2">
        <v>1150.7718166857521</v>
      </c>
      <c r="F6890" s="2">
        <v>0</v>
      </c>
      <c r="G6890" s="55"/>
    </row>
    <row r="6891" spans="1:7" x14ac:dyDescent="0.2">
      <c r="A6891" s="49">
        <v>6890</v>
      </c>
      <c r="B6891" s="54">
        <v>43753</v>
      </c>
      <c r="C6891">
        <v>2</v>
      </c>
      <c r="D6891" s="2">
        <v>4967.7547938508524</v>
      </c>
      <c r="E6891" s="2">
        <v>1150.2584503084092</v>
      </c>
      <c r="F6891" s="2">
        <v>0</v>
      </c>
      <c r="G6891" s="55"/>
    </row>
    <row r="6892" spans="1:7" x14ac:dyDescent="0.2">
      <c r="A6892" s="49">
        <v>6891</v>
      </c>
      <c r="B6892" s="54">
        <v>43753</v>
      </c>
      <c r="C6892">
        <v>3</v>
      </c>
      <c r="D6892" s="2">
        <v>4891.0668889353228</v>
      </c>
      <c r="E6892" s="2">
        <v>1103.5962037522563</v>
      </c>
      <c r="F6892" s="2">
        <v>0</v>
      </c>
      <c r="G6892" s="55"/>
    </row>
    <row r="6893" spans="1:7" x14ac:dyDescent="0.2">
      <c r="A6893" s="49">
        <v>6892</v>
      </c>
      <c r="B6893" s="54">
        <v>43753</v>
      </c>
      <c r="C6893">
        <v>4</v>
      </c>
      <c r="D6893" s="2">
        <v>4899.746768281917</v>
      </c>
      <c r="E6893" s="2">
        <v>1051.1228654234108</v>
      </c>
      <c r="F6893" s="2">
        <v>0</v>
      </c>
      <c r="G6893" s="55"/>
    </row>
    <row r="6894" spans="1:7" x14ac:dyDescent="0.2">
      <c r="A6894" s="49">
        <v>6893</v>
      </c>
      <c r="B6894" s="54">
        <v>43753</v>
      </c>
      <c r="C6894">
        <v>5</v>
      </c>
      <c r="D6894" s="2">
        <v>4876.9909636888806</v>
      </c>
      <c r="E6894" s="2">
        <v>1025.8119592793155</v>
      </c>
      <c r="F6894" s="2">
        <v>0</v>
      </c>
      <c r="G6894" s="55"/>
    </row>
    <row r="6895" spans="1:7" x14ac:dyDescent="0.2">
      <c r="A6895" s="49">
        <v>6894</v>
      </c>
      <c r="B6895" s="54">
        <v>43753</v>
      </c>
      <c r="C6895">
        <v>6</v>
      </c>
      <c r="D6895" s="2">
        <v>4885.638789772418</v>
      </c>
      <c r="E6895" s="2">
        <v>1042.0708497551936</v>
      </c>
      <c r="F6895" s="2">
        <v>0</v>
      </c>
      <c r="G6895" s="55"/>
    </row>
    <row r="6896" spans="1:7" x14ac:dyDescent="0.2">
      <c r="A6896" s="49">
        <v>6895</v>
      </c>
      <c r="B6896" s="54">
        <v>43753</v>
      </c>
      <c r="C6896">
        <v>7</v>
      </c>
      <c r="D6896" s="2">
        <v>4941.5326781468966</v>
      </c>
      <c r="E6896" s="2">
        <v>1039.3670997186302</v>
      </c>
      <c r="F6896" s="2">
        <v>5.4828828091312627E-2</v>
      </c>
      <c r="G6896" s="55"/>
    </row>
    <row r="6897" spans="1:7" x14ac:dyDescent="0.2">
      <c r="A6897" s="49">
        <v>6896</v>
      </c>
      <c r="B6897" s="54">
        <v>43753</v>
      </c>
      <c r="C6897">
        <v>8</v>
      </c>
      <c r="D6897" s="2">
        <v>5131.0541270171325</v>
      </c>
      <c r="E6897" s="2">
        <v>1057.3876633490313</v>
      </c>
      <c r="F6897" s="2">
        <v>4.5988216584654404</v>
      </c>
      <c r="G6897" s="55"/>
    </row>
    <row r="6898" spans="1:7" x14ac:dyDescent="0.2">
      <c r="A6898" s="49">
        <v>6897</v>
      </c>
      <c r="B6898" s="54">
        <v>43753</v>
      </c>
      <c r="C6898">
        <v>9</v>
      </c>
      <c r="D6898" s="2">
        <v>5214.7476618619003</v>
      </c>
      <c r="E6898" s="2">
        <v>1017.46393825001</v>
      </c>
      <c r="F6898" s="2">
        <v>124.22607983231279</v>
      </c>
      <c r="G6898" s="55"/>
    </row>
    <row r="6899" spans="1:7" x14ac:dyDescent="0.2">
      <c r="A6899" s="49">
        <v>6898</v>
      </c>
      <c r="B6899" s="54">
        <v>43753</v>
      </c>
      <c r="C6899">
        <v>10</v>
      </c>
      <c r="D6899" s="2">
        <v>5238.7557718061462</v>
      </c>
      <c r="E6899" s="2">
        <v>924.48526696219051</v>
      </c>
      <c r="F6899" s="2">
        <v>520.40336652389919</v>
      </c>
      <c r="G6899" s="55"/>
    </row>
    <row r="6900" spans="1:7" x14ac:dyDescent="0.2">
      <c r="A6900" s="49">
        <v>6899</v>
      </c>
      <c r="B6900" s="54">
        <v>43753</v>
      </c>
      <c r="C6900">
        <v>11</v>
      </c>
      <c r="D6900" s="2">
        <v>5369.1938309653451</v>
      </c>
      <c r="E6900" s="2">
        <v>811.82298944810782</v>
      </c>
      <c r="F6900" s="2">
        <v>855.83343964857454</v>
      </c>
      <c r="G6900" s="55"/>
    </row>
    <row r="6901" spans="1:7" x14ac:dyDescent="0.2">
      <c r="A6901" s="49">
        <v>6900</v>
      </c>
      <c r="B6901" s="54">
        <v>43753</v>
      </c>
      <c r="C6901">
        <v>12</v>
      </c>
      <c r="D6901" s="2">
        <v>5463.8631257860907</v>
      </c>
      <c r="E6901" s="2">
        <v>717.70893317653906</v>
      </c>
      <c r="F6901" s="2">
        <v>1164.0629912260904</v>
      </c>
      <c r="G6901" s="55"/>
    </row>
    <row r="6902" spans="1:7" x14ac:dyDescent="0.2">
      <c r="A6902" s="49">
        <v>6901</v>
      </c>
      <c r="B6902" s="54">
        <v>43753</v>
      </c>
      <c r="C6902">
        <v>13</v>
      </c>
      <c r="D6902" s="2">
        <v>5436.1099397829121</v>
      </c>
      <c r="E6902" s="2">
        <v>811.5285375857078</v>
      </c>
      <c r="F6902" s="2">
        <v>1228.8059826717142</v>
      </c>
      <c r="G6902" s="55"/>
    </row>
    <row r="6903" spans="1:7" x14ac:dyDescent="0.2">
      <c r="A6903" s="49">
        <v>6902</v>
      </c>
      <c r="B6903" s="54">
        <v>43753</v>
      </c>
      <c r="C6903">
        <v>14</v>
      </c>
      <c r="D6903" s="2">
        <v>5386.5725282866897</v>
      </c>
      <c r="E6903" s="2">
        <v>854.55624265094343</v>
      </c>
      <c r="F6903" s="2">
        <v>1321.7315832537365</v>
      </c>
      <c r="G6903" s="55"/>
    </row>
    <row r="6904" spans="1:7" x14ac:dyDescent="0.2">
      <c r="A6904" s="49">
        <v>6903</v>
      </c>
      <c r="B6904" s="54">
        <v>43753</v>
      </c>
      <c r="C6904">
        <v>15</v>
      </c>
      <c r="D6904" s="2">
        <v>5348.3015840726594</v>
      </c>
      <c r="E6904" s="2">
        <v>925.15503253327938</v>
      </c>
      <c r="F6904" s="2">
        <v>1099.8997829598441</v>
      </c>
      <c r="G6904" s="55"/>
    </row>
    <row r="6905" spans="1:7" x14ac:dyDescent="0.2">
      <c r="A6905" s="49">
        <v>6904</v>
      </c>
      <c r="B6905" s="54">
        <v>43753</v>
      </c>
      <c r="C6905">
        <v>16</v>
      </c>
      <c r="D6905" s="2">
        <v>5392.1749315102288</v>
      </c>
      <c r="E6905" s="2">
        <v>987.83545085777064</v>
      </c>
      <c r="F6905" s="2">
        <v>985.47703175945549</v>
      </c>
      <c r="G6905" s="55"/>
    </row>
    <row r="6906" spans="1:7" x14ac:dyDescent="0.2">
      <c r="A6906" s="49">
        <v>6905</v>
      </c>
      <c r="B6906" s="54">
        <v>43753</v>
      </c>
      <c r="C6906">
        <v>17</v>
      </c>
      <c r="D6906" s="2">
        <v>5449.9598352169669</v>
      </c>
      <c r="E6906" s="2">
        <v>1104.8372811278277</v>
      </c>
      <c r="F6906" s="2">
        <v>804.05824014729797</v>
      </c>
      <c r="G6906" s="55"/>
    </row>
    <row r="6907" spans="1:7" x14ac:dyDescent="0.2">
      <c r="A6907" s="49">
        <v>6906</v>
      </c>
      <c r="B6907" s="54">
        <v>43753</v>
      </c>
      <c r="C6907">
        <v>18</v>
      </c>
      <c r="D6907" s="2">
        <v>5478.0505278044247</v>
      </c>
      <c r="E6907" s="2">
        <v>1106.2658805749852</v>
      </c>
      <c r="F6907" s="2">
        <v>469.57330335012381</v>
      </c>
      <c r="G6907" s="55"/>
    </row>
    <row r="6908" spans="1:7" x14ac:dyDescent="0.2">
      <c r="A6908" s="49">
        <v>6907</v>
      </c>
      <c r="B6908" s="54">
        <v>43753</v>
      </c>
      <c r="C6908">
        <v>19</v>
      </c>
      <c r="D6908" s="2">
        <v>5510.3017441119291</v>
      </c>
      <c r="E6908" s="2">
        <v>1092.9834407386413</v>
      </c>
      <c r="F6908" s="2">
        <v>132.29427668200415</v>
      </c>
      <c r="G6908" s="55"/>
    </row>
    <row r="6909" spans="1:7" x14ac:dyDescent="0.2">
      <c r="A6909" s="49">
        <v>6908</v>
      </c>
      <c r="B6909" s="54">
        <v>43753</v>
      </c>
      <c r="C6909">
        <v>20</v>
      </c>
      <c r="D6909" s="2">
        <v>5518.8763392191577</v>
      </c>
      <c r="E6909" s="2">
        <v>1196.1203347949768</v>
      </c>
      <c r="F6909" s="2">
        <v>0.17083940107799625</v>
      </c>
      <c r="G6909" s="55"/>
    </row>
    <row r="6910" spans="1:7" x14ac:dyDescent="0.2">
      <c r="A6910" s="49">
        <v>6909</v>
      </c>
      <c r="B6910" s="54">
        <v>43753</v>
      </c>
      <c r="C6910">
        <v>21</v>
      </c>
      <c r="D6910" s="2">
        <v>5500.0495557638242</v>
      </c>
      <c r="E6910" s="2">
        <v>1212.5240110429631</v>
      </c>
      <c r="F6910" s="2">
        <v>0</v>
      </c>
      <c r="G6910" s="55"/>
    </row>
    <row r="6911" spans="1:7" x14ac:dyDescent="0.2">
      <c r="A6911" s="49">
        <v>6910</v>
      </c>
      <c r="B6911" s="54">
        <v>43753</v>
      </c>
      <c r="C6911">
        <v>22</v>
      </c>
      <c r="D6911" s="2">
        <v>5665.5285679838626</v>
      </c>
      <c r="E6911" s="2">
        <v>1141.9209021772974</v>
      </c>
      <c r="F6911" s="2">
        <v>0</v>
      </c>
      <c r="G6911" s="55"/>
    </row>
    <row r="6912" spans="1:7" x14ac:dyDescent="0.2">
      <c r="A6912" s="49">
        <v>6911</v>
      </c>
      <c r="B6912" s="54">
        <v>43753</v>
      </c>
      <c r="C6912">
        <v>23</v>
      </c>
      <c r="D6912" s="2">
        <v>5503.386741132309</v>
      </c>
      <c r="E6912" s="2">
        <v>1143.5147048925733</v>
      </c>
      <c r="F6912" s="2">
        <v>0</v>
      </c>
      <c r="G6912" s="55"/>
    </row>
    <row r="6913" spans="1:7" x14ac:dyDescent="0.2">
      <c r="A6913" s="49">
        <v>6912</v>
      </c>
      <c r="B6913" s="54">
        <v>43753</v>
      </c>
      <c r="C6913">
        <v>24</v>
      </c>
      <c r="D6913" s="2">
        <v>5353.6170154918364</v>
      </c>
      <c r="E6913" s="2">
        <v>1181.8043647496957</v>
      </c>
      <c r="F6913" s="2">
        <v>0</v>
      </c>
      <c r="G6913" s="55"/>
    </row>
    <row r="6914" spans="1:7" x14ac:dyDescent="0.2">
      <c r="A6914" s="49">
        <v>6913</v>
      </c>
      <c r="B6914" s="54">
        <v>43754</v>
      </c>
      <c r="C6914">
        <v>1</v>
      </c>
      <c r="D6914" s="2">
        <v>5200.8073728178406</v>
      </c>
      <c r="E6914" s="2">
        <v>1206.9537677494363</v>
      </c>
      <c r="F6914" s="2">
        <v>0</v>
      </c>
      <c r="G6914" s="55"/>
    </row>
    <row r="6915" spans="1:7" x14ac:dyDescent="0.2">
      <c r="A6915" s="49">
        <v>6914</v>
      </c>
      <c r="B6915" s="54">
        <v>43754</v>
      </c>
      <c r="C6915">
        <v>2</v>
      </c>
      <c r="D6915" s="2">
        <v>5023.8304483587644</v>
      </c>
      <c r="E6915" s="2">
        <v>1139.835043157914</v>
      </c>
      <c r="F6915" s="2">
        <v>0</v>
      </c>
      <c r="G6915" s="55"/>
    </row>
    <row r="6916" spans="1:7" x14ac:dyDescent="0.2">
      <c r="A6916" s="49">
        <v>6915</v>
      </c>
      <c r="B6916" s="54">
        <v>43754</v>
      </c>
      <c r="C6916">
        <v>3</v>
      </c>
      <c r="D6916" s="2">
        <v>4939.0837493188747</v>
      </c>
      <c r="E6916" s="2">
        <v>1150.1190034991653</v>
      </c>
      <c r="F6916" s="2">
        <v>0</v>
      </c>
      <c r="G6916" s="55"/>
    </row>
    <row r="6917" spans="1:7" x14ac:dyDescent="0.2">
      <c r="A6917" s="49">
        <v>6916</v>
      </c>
      <c r="B6917" s="54">
        <v>43754</v>
      </c>
      <c r="C6917">
        <v>4</v>
      </c>
      <c r="D6917" s="2">
        <v>4905.8889163118429</v>
      </c>
      <c r="E6917" s="2">
        <v>1143.6303563200183</v>
      </c>
      <c r="F6917" s="2">
        <v>0</v>
      </c>
      <c r="G6917" s="55"/>
    </row>
    <row r="6918" spans="1:7" x14ac:dyDescent="0.2">
      <c r="A6918" s="49">
        <v>6917</v>
      </c>
      <c r="B6918" s="54">
        <v>43754</v>
      </c>
      <c r="C6918">
        <v>5</v>
      </c>
      <c r="D6918" s="2">
        <v>4892.6457565137553</v>
      </c>
      <c r="E6918" s="2">
        <v>1129.1291414775228</v>
      </c>
      <c r="F6918" s="2">
        <v>0</v>
      </c>
      <c r="G6918" s="55"/>
    </row>
    <row r="6919" spans="1:7" x14ac:dyDescent="0.2">
      <c r="A6919" s="49">
        <v>6918</v>
      </c>
      <c r="B6919" s="54">
        <v>43754</v>
      </c>
      <c r="C6919">
        <v>6</v>
      </c>
      <c r="D6919" s="2">
        <v>4909.9953683475833</v>
      </c>
      <c r="E6919" s="2">
        <v>1101.641680266034</v>
      </c>
      <c r="F6919" s="2">
        <v>0</v>
      </c>
      <c r="G6919" s="55"/>
    </row>
    <row r="6920" spans="1:7" x14ac:dyDescent="0.2">
      <c r="A6920" s="49">
        <v>6919</v>
      </c>
      <c r="B6920" s="54">
        <v>43754</v>
      </c>
      <c r="C6920">
        <v>7</v>
      </c>
      <c r="D6920" s="2">
        <v>4953.5914603924066</v>
      </c>
      <c r="E6920" s="2">
        <v>1120.2409570827413</v>
      </c>
      <c r="F6920" s="2">
        <v>4.4861528979074188E-2</v>
      </c>
      <c r="G6920" s="55"/>
    </row>
    <row r="6921" spans="1:7" x14ac:dyDescent="0.2">
      <c r="A6921" s="49">
        <v>6920</v>
      </c>
      <c r="B6921" s="54">
        <v>43754</v>
      </c>
      <c r="C6921">
        <v>8</v>
      </c>
      <c r="D6921" s="2">
        <v>5101.2358969480974</v>
      </c>
      <c r="E6921" s="2">
        <v>1138.4598346814787</v>
      </c>
      <c r="F6921" s="2">
        <v>1.9047349289790745</v>
      </c>
      <c r="G6921" s="55"/>
    </row>
    <row r="6922" spans="1:7" x14ac:dyDescent="0.2">
      <c r="A6922" s="49">
        <v>6921</v>
      </c>
      <c r="B6922" s="54">
        <v>43754</v>
      </c>
      <c r="C6922">
        <v>9</v>
      </c>
      <c r="D6922" s="2">
        <v>5202.1001653883359</v>
      </c>
      <c r="E6922" s="2">
        <v>1173.8406078640232</v>
      </c>
      <c r="F6922" s="2">
        <v>146.85238813394756</v>
      </c>
      <c r="G6922" s="55"/>
    </row>
    <row r="6923" spans="1:7" x14ac:dyDescent="0.2">
      <c r="A6923" s="49">
        <v>6922</v>
      </c>
      <c r="B6923" s="54">
        <v>43754</v>
      </c>
      <c r="C6923">
        <v>10</v>
      </c>
      <c r="D6923" s="2">
        <v>5264.2072517644856</v>
      </c>
      <c r="E6923" s="2">
        <v>1173.1953913115017</v>
      </c>
      <c r="F6923" s="2">
        <v>496.67406461146055</v>
      </c>
      <c r="G6923" s="55"/>
    </row>
    <row r="6924" spans="1:7" x14ac:dyDescent="0.2">
      <c r="A6924" s="49">
        <v>6923</v>
      </c>
      <c r="B6924" s="54">
        <v>43754</v>
      </c>
      <c r="C6924">
        <v>11</v>
      </c>
      <c r="D6924" s="2">
        <v>5386.1263044114912</v>
      </c>
      <c r="E6924" s="2">
        <v>1218.7461857632859</v>
      </c>
      <c r="F6924" s="2">
        <v>827.11886296739908</v>
      </c>
      <c r="G6924" s="55"/>
    </row>
    <row r="6925" spans="1:7" x14ac:dyDescent="0.2">
      <c r="A6925" s="49">
        <v>6924</v>
      </c>
      <c r="B6925" s="54">
        <v>43754</v>
      </c>
      <c r="C6925">
        <v>12</v>
      </c>
      <c r="D6925" s="2">
        <v>5473.7971427169841</v>
      </c>
      <c r="E6925" s="2">
        <v>1218.4603965238252</v>
      </c>
      <c r="F6925" s="2">
        <v>1055.2250432893852</v>
      </c>
      <c r="G6925" s="55"/>
    </row>
    <row r="6926" spans="1:7" x14ac:dyDescent="0.2">
      <c r="A6926" s="49">
        <v>6925</v>
      </c>
      <c r="B6926" s="54">
        <v>43754</v>
      </c>
      <c r="C6926">
        <v>13</v>
      </c>
      <c r="D6926" s="2">
        <v>5515.3483246296828</v>
      </c>
      <c r="E6926" s="2">
        <v>1269.4636500012928</v>
      </c>
      <c r="F6926" s="2">
        <v>1212.0708153254866</v>
      </c>
      <c r="G6926" s="55"/>
    </row>
    <row r="6927" spans="1:7" x14ac:dyDescent="0.2">
      <c r="A6927" s="49">
        <v>6926</v>
      </c>
      <c r="B6927" s="54">
        <v>43754</v>
      </c>
      <c r="C6927">
        <v>14</v>
      </c>
      <c r="D6927" s="2">
        <v>5445.4432968424126</v>
      </c>
      <c r="E6927" s="2">
        <v>1382.5746890177329</v>
      </c>
      <c r="F6927" s="2">
        <v>1179.4272838548086</v>
      </c>
      <c r="G6927" s="55"/>
    </row>
    <row r="6928" spans="1:7" x14ac:dyDescent="0.2">
      <c r="A6928" s="49">
        <v>6927</v>
      </c>
      <c r="B6928" s="54">
        <v>43754</v>
      </c>
      <c r="C6928">
        <v>15</v>
      </c>
      <c r="D6928" s="2">
        <v>5447.132763637278</v>
      </c>
      <c r="E6928" s="2">
        <v>1417.2391107205826</v>
      </c>
      <c r="F6928" s="2">
        <v>1131.4766975888663</v>
      </c>
      <c r="G6928" s="55"/>
    </row>
    <row r="6929" spans="1:7" x14ac:dyDescent="0.2">
      <c r="A6929" s="49">
        <v>6928</v>
      </c>
      <c r="B6929" s="54">
        <v>43754</v>
      </c>
      <c r="C6929">
        <v>16</v>
      </c>
      <c r="D6929" s="2">
        <v>5518.5864213561017</v>
      </c>
      <c r="E6929" s="2">
        <v>1285.4234853570028</v>
      </c>
      <c r="F6929" s="2">
        <v>1002.3446655731474</v>
      </c>
      <c r="G6929" s="55"/>
    </row>
    <row r="6930" spans="1:7" x14ac:dyDescent="0.2">
      <c r="A6930" s="49">
        <v>6929</v>
      </c>
      <c r="B6930" s="54">
        <v>43754</v>
      </c>
      <c r="C6930">
        <v>17</v>
      </c>
      <c r="D6930" s="2">
        <v>5611.1038870540006</v>
      </c>
      <c r="E6930" s="2">
        <v>1259.3384244365793</v>
      </c>
      <c r="F6930" s="2">
        <v>775.1821089547866</v>
      </c>
      <c r="G6930" s="55"/>
    </row>
    <row r="6931" spans="1:7" x14ac:dyDescent="0.2">
      <c r="A6931" s="49">
        <v>6930</v>
      </c>
      <c r="B6931" s="54">
        <v>43754</v>
      </c>
      <c r="C6931">
        <v>18</v>
      </c>
      <c r="D6931" s="2">
        <v>5607.149726633962</v>
      </c>
      <c r="E6931" s="2">
        <v>1294.1413123346524</v>
      </c>
      <c r="F6931" s="2">
        <v>405.5183343027723</v>
      </c>
      <c r="G6931" s="55"/>
    </row>
    <row r="6932" spans="1:7" x14ac:dyDescent="0.2">
      <c r="A6932" s="49">
        <v>6931</v>
      </c>
      <c r="B6932" s="54">
        <v>43754</v>
      </c>
      <c r="C6932">
        <v>19</v>
      </c>
      <c r="D6932" s="2">
        <v>5637.0867488981721</v>
      </c>
      <c r="E6932" s="2">
        <v>1321.3486215378471</v>
      </c>
      <c r="F6932" s="2">
        <v>78.993158740170571</v>
      </c>
      <c r="G6932" s="55"/>
    </row>
    <row r="6933" spans="1:7" x14ac:dyDescent="0.2">
      <c r="A6933" s="49">
        <v>6932</v>
      </c>
      <c r="B6933" s="54">
        <v>43754</v>
      </c>
      <c r="C6933">
        <v>20</v>
      </c>
      <c r="D6933" s="2">
        <v>5638.6167762542264</v>
      </c>
      <c r="E6933" s="2">
        <v>1553.9164471791069</v>
      </c>
      <c r="F6933" s="2">
        <v>0</v>
      </c>
      <c r="G6933" s="55"/>
    </row>
    <row r="6934" spans="1:7" x14ac:dyDescent="0.2">
      <c r="A6934" s="49">
        <v>6933</v>
      </c>
      <c r="B6934" s="54">
        <v>43754</v>
      </c>
      <c r="C6934">
        <v>21</v>
      </c>
      <c r="D6934" s="2">
        <v>5606.0430057900903</v>
      </c>
      <c r="E6934" s="2">
        <v>1800.0676017699318</v>
      </c>
      <c r="F6934" s="2">
        <v>0</v>
      </c>
      <c r="G6934" s="55"/>
    </row>
    <row r="6935" spans="1:7" x14ac:dyDescent="0.2">
      <c r="A6935" s="49">
        <v>6934</v>
      </c>
      <c r="B6935" s="54">
        <v>43754</v>
      </c>
      <c r="C6935">
        <v>22</v>
      </c>
      <c r="D6935" s="2">
        <v>5719.8354364335064</v>
      </c>
      <c r="E6935" s="2">
        <v>1797.4401546872768</v>
      </c>
      <c r="F6935" s="2">
        <v>0</v>
      </c>
      <c r="G6935" s="55"/>
    </row>
    <row r="6936" spans="1:7" x14ac:dyDescent="0.2">
      <c r="A6936" s="49">
        <v>6935</v>
      </c>
      <c r="B6936" s="54">
        <v>43754</v>
      </c>
      <c r="C6936">
        <v>23</v>
      </c>
      <c r="D6936" s="2">
        <v>5573.369916059517</v>
      </c>
      <c r="E6936" s="2">
        <v>1731.0010332949</v>
      </c>
      <c r="F6936" s="2">
        <v>0</v>
      </c>
      <c r="G6936" s="55"/>
    </row>
    <row r="6937" spans="1:7" x14ac:dyDescent="0.2">
      <c r="A6937" s="49">
        <v>6936</v>
      </c>
      <c r="B6937" s="54">
        <v>43754</v>
      </c>
      <c r="C6937">
        <v>24</v>
      </c>
      <c r="D6937" s="2">
        <v>5429.3598731807269</v>
      </c>
      <c r="E6937" s="2">
        <v>1650.0095474398859</v>
      </c>
      <c r="F6937" s="2">
        <v>0</v>
      </c>
      <c r="G6937" s="55"/>
    </row>
    <row r="6938" spans="1:7" x14ac:dyDescent="0.2">
      <c r="A6938" s="49">
        <v>6937</v>
      </c>
      <c r="B6938" s="54">
        <v>43755</v>
      </c>
      <c r="C6938">
        <v>1</v>
      </c>
      <c r="D6938" s="2">
        <v>5217.640538222633</v>
      </c>
      <c r="E6938" s="2">
        <v>1550.1014622093539</v>
      </c>
      <c r="F6938" s="2">
        <v>0</v>
      </c>
      <c r="G6938" s="55"/>
    </row>
    <row r="6939" spans="1:7" x14ac:dyDescent="0.2">
      <c r="A6939" s="49">
        <v>6938</v>
      </c>
      <c r="B6939" s="54">
        <v>43755</v>
      </c>
      <c r="C6939">
        <v>2</v>
      </c>
      <c r="D6939" s="2">
        <v>5019.6347146522912</v>
      </c>
      <c r="E6939" s="2">
        <v>1318.2617939594497</v>
      </c>
      <c r="F6939" s="2">
        <v>0</v>
      </c>
      <c r="G6939" s="55"/>
    </row>
    <row r="6940" spans="1:7" x14ac:dyDescent="0.2">
      <c r="A6940" s="49">
        <v>6939</v>
      </c>
      <c r="B6940" s="54">
        <v>43755</v>
      </c>
      <c r="C6940">
        <v>3</v>
      </c>
      <c r="D6940" s="2">
        <v>4992.1516886264144</v>
      </c>
      <c r="E6940" s="2">
        <v>914.36039059562358</v>
      </c>
      <c r="F6940" s="2">
        <v>0</v>
      </c>
      <c r="G6940" s="55"/>
    </row>
    <row r="6941" spans="1:7" x14ac:dyDescent="0.2">
      <c r="A6941" s="49">
        <v>6940</v>
      </c>
      <c r="B6941" s="54">
        <v>43755</v>
      </c>
      <c r="C6941">
        <v>4</v>
      </c>
      <c r="D6941" s="2">
        <v>4946.885762433335</v>
      </c>
      <c r="E6941" s="2">
        <v>807.40432614664121</v>
      </c>
      <c r="F6941" s="2">
        <v>0</v>
      </c>
      <c r="G6941" s="55"/>
    </row>
    <row r="6942" spans="1:7" x14ac:dyDescent="0.2">
      <c r="A6942" s="49">
        <v>6941</v>
      </c>
      <c r="B6942" s="54">
        <v>43755</v>
      </c>
      <c r="C6942">
        <v>5</v>
      </c>
      <c r="D6942" s="2">
        <v>4911.9408904046504</v>
      </c>
      <c r="E6942" s="2">
        <v>830.36504956428359</v>
      </c>
      <c r="F6942" s="2">
        <v>0</v>
      </c>
      <c r="G6942" s="55"/>
    </row>
    <row r="6943" spans="1:7" x14ac:dyDescent="0.2">
      <c r="A6943" s="49">
        <v>6942</v>
      </c>
      <c r="B6943" s="54">
        <v>43755</v>
      </c>
      <c r="C6943">
        <v>6</v>
      </c>
      <c r="D6943" s="2">
        <v>4901.8607303679919</v>
      </c>
      <c r="E6943" s="2">
        <v>848.89332036400072</v>
      </c>
      <c r="F6943" s="2">
        <v>0</v>
      </c>
      <c r="G6943" s="55"/>
    </row>
    <row r="6944" spans="1:7" x14ac:dyDescent="0.2">
      <c r="A6944" s="49">
        <v>6943</v>
      </c>
      <c r="B6944" s="54">
        <v>43755</v>
      </c>
      <c r="C6944">
        <v>7</v>
      </c>
      <c r="D6944" s="2">
        <v>4976.8226640986213</v>
      </c>
      <c r="E6944" s="2">
        <v>809.21113924159022</v>
      </c>
      <c r="F6944" s="2">
        <v>2.9075127203551047E-2</v>
      </c>
      <c r="G6944" s="55"/>
    </row>
    <row r="6945" spans="1:7" x14ac:dyDescent="0.2">
      <c r="A6945" s="49">
        <v>6944</v>
      </c>
      <c r="B6945" s="54">
        <v>43755</v>
      </c>
      <c r="C6945">
        <v>8</v>
      </c>
      <c r="D6945" s="2">
        <v>5124.0195301597323</v>
      </c>
      <c r="E6945" s="2">
        <v>814.06630298448636</v>
      </c>
      <c r="F6945" s="2">
        <v>1.5548614128091311</v>
      </c>
      <c r="G6945" s="55"/>
    </row>
    <row r="6946" spans="1:7" x14ac:dyDescent="0.2">
      <c r="A6946" s="49">
        <v>6945</v>
      </c>
      <c r="B6946" s="54">
        <v>43755</v>
      </c>
      <c r="C6946">
        <v>9</v>
      </c>
      <c r="D6946" s="2">
        <v>5241.9047181444103</v>
      </c>
      <c r="E6946" s="2">
        <v>799.91624747730793</v>
      </c>
      <c r="F6946" s="2">
        <v>107.52748487586391</v>
      </c>
      <c r="G6946" s="55"/>
    </row>
    <row r="6947" spans="1:7" x14ac:dyDescent="0.2">
      <c r="A6947" s="49">
        <v>6946</v>
      </c>
      <c r="B6947" s="54">
        <v>43755</v>
      </c>
      <c r="C6947">
        <v>10</v>
      </c>
      <c r="D6947" s="2">
        <v>5315.4301073798333</v>
      </c>
      <c r="E6947" s="2">
        <v>799.08228515956455</v>
      </c>
      <c r="F6947" s="2">
        <v>438.18359717727651</v>
      </c>
      <c r="G6947" s="55"/>
    </row>
    <row r="6948" spans="1:7" x14ac:dyDescent="0.2">
      <c r="A6948" s="49">
        <v>6947</v>
      </c>
      <c r="B6948" s="54">
        <v>43755</v>
      </c>
      <c r="C6948">
        <v>11</v>
      </c>
      <c r="D6948" s="2">
        <v>5458.0081382601875</v>
      </c>
      <c r="E6948" s="2">
        <v>811.0778309693942</v>
      </c>
      <c r="F6948" s="2">
        <v>689.36621458890511</v>
      </c>
      <c r="G6948" s="55"/>
    </row>
    <row r="6949" spans="1:7" x14ac:dyDescent="0.2">
      <c r="A6949" s="49">
        <v>6948</v>
      </c>
      <c r="B6949" s="54">
        <v>43755</v>
      </c>
      <c r="C6949">
        <v>12</v>
      </c>
      <c r="D6949" s="2">
        <v>5516.4650547200836</v>
      </c>
      <c r="E6949" s="2">
        <v>854.72952636743275</v>
      </c>
      <c r="F6949" s="2">
        <v>914.03641399950754</v>
      </c>
      <c r="G6949" s="55"/>
    </row>
    <row r="6950" spans="1:7" x14ac:dyDescent="0.2">
      <c r="A6950" s="49">
        <v>6949</v>
      </c>
      <c r="B6950" s="54">
        <v>43755</v>
      </c>
      <c r="C6950">
        <v>13</v>
      </c>
      <c r="D6950" s="2">
        <v>5518.8441021753315</v>
      </c>
      <c r="E6950" s="2">
        <v>895.30064540996864</v>
      </c>
      <c r="F6950" s="2">
        <v>985.42987998930357</v>
      </c>
      <c r="G6950" s="55"/>
    </row>
    <row r="6951" spans="1:7" x14ac:dyDescent="0.2">
      <c r="A6951" s="49">
        <v>6950</v>
      </c>
      <c r="B6951" s="54">
        <v>43755</v>
      </c>
      <c r="C6951">
        <v>14</v>
      </c>
      <c r="D6951" s="2">
        <v>5445.612996532881</v>
      </c>
      <c r="E6951" s="2">
        <v>1307.6452017810193</v>
      </c>
      <c r="F6951" s="2">
        <v>977.96841825698107</v>
      </c>
      <c r="G6951" s="55"/>
    </row>
    <row r="6952" spans="1:7" x14ac:dyDescent="0.2">
      <c r="A6952" s="49">
        <v>6951</v>
      </c>
      <c r="B6952" s="54">
        <v>43755</v>
      </c>
      <c r="C6952">
        <v>15</v>
      </c>
      <c r="D6952" s="2">
        <v>5447.5168365722639</v>
      </c>
      <c r="E6952" s="2">
        <v>1446.6874301285566</v>
      </c>
      <c r="F6952" s="2">
        <v>924.84130912098135</v>
      </c>
      <c r="G6952" s="55"/>
    </row>
    <row r="6953" spans="1:7" x14ac:dyDescent="0.2">
      <c r="A6953" s="49">
        <v>6952</v>
      </c>
      <c r="B6953" s="54">
        <v>43755</v>
      </c>
      <c r="C6953">
        <v>16</v>
      </c>
      <c r="D6953" s="2">
        <v>5457.6133991351917</v>
      </c>
      <c r="E6953" s="2">
        <v>1659.4767450017366</v>
      </c>
      <c r="F6953" s="2">
        <v>809.8056196216038</v>
      </c>
      <c r="G6953" s="55"/>
    </row>
    <row r="6954" spans="1:7" x14ac:dyDescent="0.2">
      <c r="A6954" s="49">
        <v>6953</v>
      </c>
      <c r="B6954" s="54">
        <v>43755</v>
      </c>
      <c r="C6954">
        <v>17</v>
      </c>
      <c r="D6954" s="2">
        <v>5505.2450978608449</v>
      </c>
      <c r="E6954" s="2">
        <v>1668.8106272175135</v>
      </c>
      <c r="F6954" s="2">
        <v>565.70144971018794</v>
      </c>
      <c r="G6954" s="55"/>
    </row>
    <row r="6955" spans="1:7" x14ac:dyDescent="0.2">
      <c r="A6955" s="49">
        <v>6954</v>
      </c>
      <c r="B6955" s="54">
        <v>43755</v>
      </c>
      <c r="C6955">
        <v>18</v>
      </c>
      <c r="D6955" s="2">
        <v>5532.7621211370024</v>
      </c>
      <c r="E6955" s="2">
        <v>1661.1605596776058</v>
      </c>
      <c r="F6955" s="2">
        <v>314.57411795259236</v>
      </c>
      <c r="G6955" s="55"/>
    </row>
    <row r="6956" spans="1:7" x14ac:dyDescent="0.2">
      <c r="A6956" s="49">
        <v>6955</v>
      </c>
      <c r="B6956" s="54">
        <v>43755</v>
      </c>
      <c r="C6956">
        <v>19</v>
      </c>
      <c r="D6956" s="2">
        <v>5577.7845075347295</v>
      </c>
      <c r="E6956" s="2">
        <v>1722.0165426436952</v>
      </c>
      <c r="F6956" s="2">
        <v>65.169032652662523</v>
      </c>
      <c r="G6956" s="55"/>
    </row>
    <row r="6957" spans="1:7" x14ac:dyDescent="0.2">
      <c r="A6957" s="49">
        <v>6956</v>
      </c>
      <c r="B6957" s="54">
        <v>43755</v>
      </c>
      <c r="C6957">
        <v>20</v>
      </c>
      <c r="D6957" s="2">
        <v>5662.5394884199131</v>
      </c>
      <c r="E6957" s="2">
        <v>1724.7341542894549</v>
      </c>
      <c r="F6957" s="2">
        <v>0</v>
      </c>
      <c r="G6957" s="55"/>
    </row>
    <row r="6958" spans="1:7" x14ac:dyDescent="0.2">
      <c r="A6958" s="49">
        <v>6957</v>
      </c>
      <c r="B6958" s="54">
        <v>43755</v>
      </c>
      <c r="C6958">
        <v>21</v>
      </c>
      <c r="D6958" s="2">
        <v>5519.8059329900379</v>
      </c>
      <c r="E6958" s="2">
        <v>1739.262921352381</v>
      </c>
      <c r="F6958" s="2">
        <v>0</v>
      </c>
      <c r="G6958" s="55"/>
    </row>
    <row r="6959" spans="1:7" x14ac:dyDescent="0.2">
      <c r="A6959" s="49">
        <v>6958</v>
      </c>
      <c r="B6959" s="54">
        <v>43755</v>
      </c>
      <c r="C6959">
        <v>22</v>
      </c>
      <c r="D6959" s="2">
        <v>5543.1039909514229</v>
      </c>
      <c r="E6959" s="2">
        <v>1716.1752636594085</v>
      </c>
      <c r="F6959" s="2">
        <v>0</v>
      </c>
      <c r="G6959" s="55"/>
    </row>
    <row r="6960" spans="1:7" x14ac:dyDescent="0.2">
      <c r="A6960" s="49">
        <v>6959</v>
      </c>
      <c r="B6960" s="54">
        <v>43755</v>
      </c>
      <c r="C6960">
        <v>23</v>
      </c>
      <c r="D6960" s="2">
        <v>5459.3148944084569</v>
      </c>
      <c r="E6960" s="2">
        <v>1722.4890312465425</v>
      </c>
      <c r="F6960" s="2">
        <v>0</v>
      </c>
      <c r="G6960" s="55"/>
    </row>
    <row r="6961" spans="1:7" x14ac:dyDescent="0.2">
      <c r="A6961" s="49">
        <v>6960</v>
      </c>
      <c r="B6961" s="54">
        <v>43755</v>
      </c>
      <c r="C6961">
        <v>24</v>
      </c>
      <c r="D6961" s="2">
        <v>5295.6274752854924</v>
      </c>
      <c r="E6961" s="2">
        <v>1760.6562881729196</v>
      </c>
      <c r="F6961" s="2">
        <v>0</v>
      </c>
      <c r="G6961" s="55"/>
    </row>
    <row r="6962" spans="1:7" x14ac:dyDescent="0.2">
      <c r="A6962" s="49">
        <v>6961</v>
      </c>
      <c r="B6962" s="54">
        <v>43756</v>
      </c>
      <c r="C6962">
        <v>1</v>
      </c>
      <c r="D6962" s="2">
        <v>5141.5031001599582</v>
      </c>
      <c r="E6962" s="2">
        <v>1843.2739344239289</v>
      </c>
      <c r="F6962" s="2">
        <v>0</v>
      </c>
      <c r="G6962" s="55"/>
    </row>
    <row r="6963" spans="1:7" x14ac:dyDescent="0.2">
      <c r="A6963" s="49">
        <v>6962</v>
      </c>
      <c r="B6963" s="54">
        <v>43756</v>
      </c>
      <c r="C6963">
        <v>2</v>
      </c>
      <c r="D6963" s="2">
        <v>4972.9546528765659</v>
      </c>
      <c r="E6963" s="2">
        <v>1865.4915309502403</v>
      </c>
      <c r="F6963" s="2">
        <v>0</v>
      </c>
      <c r="G6963" s="55"/>
    </row>
    <row r="6964" spans="1:7" x14ac:dyDescent="0.2">
      <c r="A6964" s="49">
        <v>6963</v>
      </c>
      <c r="B6964" s="54">
        <v>43756</v>
      </c>
      <c r="C6964">
        <v>3</v>
      </c>
      <c r="D6964" s="2">
        <v>4912.0575427021467</v>
      </c>
      <c r="E6964" s="2">
        <v>1905.6092244386368</v>
      </c>
      <c r="F6964" s="2">
        <v>0</v>
      </c>
      <c r="G6964" s="55"/>
    </row>
    <row r="6965" spans="1:7" x14ac:dyDescent="0.2">
      <c r="A6965" s="49">
        <v>6964</v>
      </c>
      <c r="B6965" s="54">
        <v>43756</v>
      </c>
      <c r="C6965">
        <v>4</v>
      </c>
      <c r="D6965" s="2">
        <v>4877.2112300287654</v>
      </c>
      <c r="E6965" s="2">
        <v>1822.1141996660249</v>
      </c>
      <c r="F6965" s="2">
        <v>0</v>
      </c>
      <c r="G6965" s="55"/>
    </row>
    <row r="6966" spans="1:7" x14ac:dyDescent="0.2">
      <c r="A6966" s="49">
        <v>6965</v>
      </c>
      <c r="B6966" s="54">
        <v>43756</v>
      </c>
      <c r="C6966">
        <v>5</v>
      </c>
      <c r="D6966" s="2">
        <v>4863.7847738116816</v>
      </c>
      <c r="E6966" s="2">
        <v>1960.8339095957508</v>
      </c>
      <c r="F6966" s="2">
        <v>0</v>
      </c>
      <c r="G6966" s="55"/>
    </row>
    <row r="6967" spans="1:7" x14ac:dyDescent="0.2">
      <c r="A6967" s="49">
        <v>6966</v>
      </c>
      <c r="B6967" s="54">
        <v>43756</v>
      </c>
      <c r="C6967">
        <v>6</v>
      </c>
      <c r="D6967" s="2">
        <v>4845.6600924643017</v>
      </c>
      <c r="E6967" s="2">
        <v>1985.1023097313882</v>
      </c>
      <c r="F6967" s="2">
        <v>0</v>
      </c>
      <c r="G6967" s="55"/>
    </row>
    <row r="6968" spans="1:7" x14ac:dyDescent="0.2">
      <c r="A6968" s="49">
        <v>6967</v>
      </c>
      <c r="B6968" s="54">
        <v>43756</v>
      </c>
      <c r="C6968">
        <v>7</v>
      </c>
      <c r="D6968" s="2">
        <v>4920.5018065374206</v>
      </c>
      <c r="E6968" s="2">
        <v>2017.1861360420407</v>
      </c>
      <c r="F6968" s="2">
        <v>1.0639285795814838E-2</v>
      </c>
      <c r="G6968" s="55"/>
    </row>
    <row r="6969" spans="1:7" x14ac:dyDescent="0.2">
      <c r="A6969" s="49">
        <v>6968</v>
      </c>
      <c r="B6969" s="54">
        <v>43756</v>
      </c>
      <c r="C6969">
        <v>8</v>
      </c>
      <c r="D6969" s="2">
        <v>5045.9049754162079</v>
      </c>
      <c r="E6969" s="2">
        <v>2046.5945613532181</v>
      </c>
      <c r="F6969" s="2">
        <v>1.5692348807863032</v>
      </c>
      <c r="G6969" s="55"/>
    </row>
    <row r="6970" spans="1:7" x14ac:dyDescent="0.2">
      <c r="A6970" s="49">
        <v>6969</v>
      </c>
      <c r="B6970" s="54">
        <v>43756</v>
      </c>
      <c r="C6970">
        <v>9</v>
      </c>
      <c r="D6970" s="2">
        <v>5185.161048879062</v>
      </c>
      <c r="E6970" s="2">
        <v>2047.2166115220195</v>
      </c>
      <c r="F6970" s="2">
        <v>93.880951663902962</v>
      </c>
      <c r="G6970" s="55"/>
    </row>
    <row r="6971" spans="1:7" x14ac:dyDescent="0.2">
      <c r="A6971" s="49">
        <v>6970</v>
      </c>
      <c r="B6971" s="54">
        <v>43756</v>
      </c>
      <c r="C6971">
        <v>10</v>
      </c>
      <c r="D6971" s="2">
        <v>5236.844664715306</v>
      </c>
      <c r="E6971" s="2">
        <v>2073.5818141889422</v>
      </c>
      <c r="F6971" s="2">
        <v>334.21671055040582</v>
      </c>
      <c r="G6971" s="55"/>
    </row>
    <row r="6972" spans="1:7" x14ac:dyDescent="0.2">
      <c r="A6972" s="49">
        <v>6971</v>
      </c>
      <c r="B6972" s="54">
        <v>43756</v>
      </c>
      <c r="C6972">
        <v>11</v>
      </c>
      <c r="D6972" s="2">
        <v>5353.1860341597903</v>
      </c>
      <c r="E6972" s="2">
        <v>2028.4215267579086</v>
      </c>
      <c r="F6972" s="2">
        <v>673.9136096416313</v>
      </c>
      <c r="G6972" s="55"/>
    </row>
    <row r="6973" spans="1:7" x14ac:dyDescent="0.2">
      <c r="A6973" s="49">
        <v>6972</v>
      </c>
      <c r="B6973" s="54">
        <v>43756</v>
      </c>
      <c r="C6973">
        <v>12</v>
      </c>
      <c r="D6973" s="2">
        <v>5432.3599663570885</v>
      </c>
      <c r="E6973" s="2">
        <v>1985.5568714584388</v>
      </c>
      <c r="F6973" s="2">
        <v>816.3684781903296</v>
      </c>
      <c r="G6973" s="55"/>
    </row>
    <row r="6974" spans="1:7" x14ac:dyDescent="0.2">
      <c r="A6974" s="49">
        <v>6973</v>
      </c>
      <c r="B6974" s="54">
        <v>43756</v>
      </c>
      <c r="C6974">
        <v>13</v>
      </c>
      <c r="D6974" s="2">
        <v>5445.9485436917121</v>
      </c>
      <c r="E6974" s="2">
        <v>2049.6472850725368</v>
      </c>
      <c r="F6974" s="2">
        <v>935.09840750373337</v>
      </c>
      <c r="G6974" s="55"/>
    </row>
    <row r="6975" spans="1:7" x14ac:dyDescent="0.2">
      <c r="A6975" s="49">
        <v>6974</v>
      </c>
      <c r="B6975" s="54">
        <v>43756</v>
      </c>
      <c r="C6975">
        <v>14</v>
      </c>
      <c r="D6975" s="2">
        <v>5387.4214328352655</v>
      </c>
      <c r="E6975" s="2">
        <v>2080.91906114832</v>
      </c>
      <c r="F6975" s="2">
        <v>1100.3841428252017</v>
      </c>
      <c r="G6975" s="55"/>
    </row>
    <row r="6976" spans="1:7" x14ac:dyDescent="0.2">
      <c r="A6976" s="49">
        <v>6975</v>
      </c>
      <c r="B6976" s="54">
        <v>43756</v>
      </c>
      <c r="C6976">
        <v>15</v>
      </c>
      <c r="D6976" s="2">
        <v>5366.129691664858</v>
      </c>
      <c r="E6976" s="2">
        <v>2148.0618390789514</v>
      </c>
      <c r="F6976" s="2">
        <v>946.53090446935789</v>
      </c>
      <c r="G6976" s="55"/>
    </row>
    <row r="6977" spans="1:7" x14ac:dyDescent="0.2">
      <c r="A6977" s="49">
        <v>6976</v>
      </c>
      <c r="B6977" s="54">
        <v>43756</v>
      </c>
      <c r="C6977">
        <v>16</v>
      </c>
      <c r="D6977" s="2">
        <v>5462.3553045602202</v>
      </c>
      <c r="E6977" s="2">
        <v>2195.6542799997233</v>
      </c>
      <c r="F6977" s="2">
        <v>769.641330661594</v>
      </c>
      <c r="G6977" s="55"/>
    </row>
    <row r="6978" spans="1:7" x14ac:dyDescent="0.2">
      <c r="A6978" s="49">
        <v>6977</v>
      </c>
      <c r="B6978" s="54">
        <v>43756</v>
      </c>
      <c r="C6978">
        <v>17</v>
      </c>
      <c r="D6978" s="2">
        <v>5514.2829315543158</v>
      </c>
      <c r="E6978" s="2">
        <v>2116.6277985295137</v>
      </c>
      <c r="F6978" s="2">
        <v>592.29541098974858</v>
      </c>
      <c r="G6978" s="55"/>
    </row>
    <row r="6979" spans="1:7" x14ac:dyDescent="0.2">
      <c r="A6979" s="49">
        <v>6978</v>
      </c>
      <c r="B6979" s="54">
        <v>43756</v>
      </c>
      <c r="C6979">
        <v>18</v>
      </c>
      <c r="D6979" s="2">
        <v>5539.4408103350506</v>
      </c>
      <c r="E6979" s="2">
        <v>1990.4863515779487</v>
      </c>
      <c r="F6979" s="2">
        <v>447.21070937676177</v>
      </c>
      <c r="G6979" s="55"/>
    </row>
    <row r="6980" spans="1:7" x14ac:dyDescent="0.2">
      <c r="A6980" s="49">
        <v>6979</v>
      </c>
      <c r="B6980" s="54">
        <v>43756</v>
      </c>
      <c r="C6980">
        <v>19</v>
      </c>
      <c r="D6980" s="2">
        <v>5603.0484896550252</v>
      </c>
      <c r="E6980" s="2">
        <v>1890.8551149960672</v>
      </c>
      <c r="F6980" s="2">
        <v>118.74273346729871</v>
      </c>
      <c r="G6980" s="55"/>
    </row>
    <row r="6981" spans="1:7" x14ac:dyDescent="0.2">
      <c r="A6981" s="49">
        <v>6980</v>
      </c>
      <c r="B6981" s="54">
        <v>43756</v>
      </c>
      <c r="C6981">
        <v>20</v>
      </c>
      <c r="D6981" s="2">
        <v>5600.9433025872495</v>
      </c>
      <c r="E6981" s="2">
        <v>1734.776375759385</v>
      </c>
      <c r="F6981" s="2">
        <v>0</v>
      </c>
      <c r="G6981" s="55"/>
    </row>
    <row r="6982" spans="1:7" x14ac:dyDescent="0.2">
      <c r="A6982" s="49">
        <v>6981</v>
      </c>
      <c r="B6982" s="54">
        <v>43756</v>
      </c>
      <c r="C6982">
        <v>21</v>
      </c>
      <c r="D6982" s="2">
        <v>5591.0868414478246</v>
      </c>
      <c r="E6982" s="2">
        <v>1684.0165208730104</v>
      </c>
      <c r="F6982" s="2">
        <v>0</v>
      </c>
      <c r="G6982" s="55"/>
    </row>
    <row r="6983" spans="1:7" x14ac:dyDescent="0.2">
      <c r="A6983" s="49">
        <v>6982</v>
      </c>
      <c r="B6983" s="54">
        <v>43756</v>
      </c>
      <c r="C6983">
        <v>22</v>
      </c>
      <c r="D6983" s="2">
        <v>5700.7110471683509</v>
      </c>
      <c r="E6983" s="2">
        <v>1530.0229882363556</v>
      </c>
      <c r="F6983" s="2">
        <v>0</v>
      </c>
      <c r="G6983" s="55"/>
    </row>
    <row r="6984" spans="1:7" x14ac:dyDescent="0.2">
      <c r="A6984" s="49">
        <v>6983</v>
      </c>
      <c r="B6984" s="54">
        <v>43756</v>
      </c>
      <c r="C6984">
        <v>23</v>
      </c>
      <c r="D6984" s="2">
        <v>5565.3058013658001</v>
      </c>
      <c r="E6984" s="2">
        <v>1347.8360718982431</v>
      </c>
      <c r="F6984" s="2">
        <v>0</v>
      </c>
      <c r="G6984" s="55"/>
    </row>
    <row r="6985" spans="1:7" x14ac:dyDescent="0.2">
      <c r="A6985" s="49">
        <v>6984</v>
      </c>
      <c r="B6985" s="54">
        <v>43756</v>
      </c>
      <c r="C6985">
        <v>24</v>
      </c>
      <c r="D6985" s="2">
        <v>5436.5906458575118</v>
      </c>
      <c r="E6985" s="2">
        <v>1258.6143273576092</v>
      </c>
      <c r="F6985" s="2">
        <v>0</v>
      </c>
      <c r="G6985" s="55"/>
    </row>
    <row r="6986" spans="1:7" x14ac:dyDescent="0.2">
      <c r="A6986" s="49">
        <v>6985</v>
      </c>
      <c r="B6986" s="54">
        <v>43757</v>
      </c>
      <c r="C6986">
        <v>1</v>
      </c>
      <c r="D6986" s="2">
        <v>5203.3940823398561</v>
      </c>
      <c r="E6986" s="2">
        <v>1105.2799429274523</v>
      </c>
      <c r="F6986" s="2">
        <v>0</v>
      </c>
      <c r="G6986" s="55"/>
    </row>
    <row r="6987" spans="1:7" x14ac:dyDescent="0.2">
      <c r="A6987" s="49">
        <v>6986</v>
      </c>
      <c r="B6987" s="54">
        <v>43757</v>
      </c>
      <c r="C6987">
        <v>2</v>
      </c>
      <c r="D6987" s="2">
        <v>5042.1641781241979</v>
      </c>
      <c r="E6987" s="2">
        <v>1136.5102997620397</v>
      </c>
      <c r="F6987" s="2">
        <v>0</v>
      </c>
      <c r="G6987" s="55"/>
    </row>
    <row r="6988" spans="1:7" x14ac:dyDescent="0.2">
      <c r="A6988" s="49">
        <v>6987</v>
      </c>
      <c r="B6988" s="54">
        <v>43757</v>
      </c>
      <c r="C6988">
        <v>3</v>
      </c>
      <c r="D6988" s="2">
        <v>4974.3894667265158</v>
      </c>
      <c r="E6988" s="2">
        <v>1134.3084273096158</v>
      </c>
      <c r="F6988" s="2">
        <v>0</v>
      </c>
      <c r="G6988" s="55"/>
    </row>
    <row r="6989" spans="1:7" x14ac:dyDescent="0.2">
      <c r="A6989" s="49">
        <v>6988</v>
      </c>
      <c r="B6989" s="54">
        <v>43757</v>
      </c>
      <c r="C6989">
        <v>4</v>
      </c>
      <c r="D6989" s="2">
        <v>4917.122952818675</v>
      </c>
      <c r="E6989" s="2">
        <v>1150.7821433061565</v>
      </c>
      <c r="F6989" s="2">
        <v>0</v>
      </c>
      <c r="G6989" s="55"/>
    </row>
    <row r="6990" spans="1:7" x14ac:dyDescent="0.2">
      <c r="A6990" s="49">
        <v>6989</v>
      </c>
      <c r="B6990" s="54">
        <v>43757</v>
      </c>
      <c r="C6990">
        <v>5</v>
      </c>
      <c r="D6990" s="2">
        <v>4903.7197633059786</v>
      </c>
      <c r="E6990" s="2">
        <v>1248.9283592130073</v>
      </c>
      <c r="F6990" s="2">
        <v>0</v>
      </c>
      <c r="G6990" s="55"/>
    </row>
    <row r="6991" spans="1:7" x14ac:dyDescent="0.2">
      <c r="A6991" s="49">
        <v>6990</v>
      </c>
      <c r="B6991" s="54">
        <v>43757</v>
      </c>
      <c r="C6991">
        <v>6</v>
      </c>
      <c r="D6991" s="2">
        <v>4888.751516510777</v>
      </c>
      <c r="E6991" s="2">
        <v>1274.0770386966819</v>
      </c>
      <c r="F6991" s="2">
        <v>0</v>
      </c>
      <c r="G6991" s="55"/>
    </row>
    <row r="6992" spans="1:7" x14ac:dyDescent="0.2">
      <c r="A6992" s="49">
        <v>6991</v>
      </c>
      <c r="B6992" s="54">
        <v>43757</v>
      </c>
      <c r="C6992">
        <v>7</v>
      </c>
      <c r="D6992" s="2">
        <v>4955.2796034254734</v>
      </c>
      <c r="E6992" s="2">
        <v>1467.3730899877562</v>
      </c>
      <c r="F6992" s="2">
        <v>0</v>
      </c>
      <c r="G6992" s="55"/>
    </row>
    <row r="6993" spans="1:7" x14ac:dyDescent="0.2">
      <c r="A6993" s="49">
        <v>6992</v>
      </c>
      <c r="B6993" s="54">
        <v>43757</v>
      </c>
      <c r="C6993">
        <v>8</v>
      </c>
      <c r="D6993" s="2">
        <v>5117.7438935553437</v>
      </c>
      <c r="E6993" s="2">
        <v>1214.4868136395307</v>
      </c>
      <c r="F6993" s="2">
        <v>3.3558461280913132</v>
      </c>
      <c r="G6993" s="55"/>
    </row>
    <row r="6994" spans="1:7" x14ac:dyDescent="0.2">
      <c r="A6994" s="49">
        <v>6993</v>
      </c>
      <c r="B6994" s="54">
        <v>43757</v>
      </c>
      <c r="C6994">
        <v>9</v>
      </c>
      <c r="D6994" s="2">
        <v>5222.1073288810749</v>
      </c>
      <c r="E6994" s="2">
        <v>1115.4223147325754</v>
      </c>
      <c r="F6994" s="2">
        <v>55.383135019776375</v>
      </c>
      <c r="G6994" s="55"/>
    </row>
    <row r="6995" spans="1:7" x14ac:dyDescent="0.2">
      <c r="A6995" s="49">
        <v>6994</v>
      </c>
      <c r="B6995" s="54">
        <v>43757</v>
      </c>
      <c r="C6995">
        <v>10</v>
      </c>
      <c r="D6995" s="2">
        <v>5245.2744029265232</v>
      </c>
      <c r="E6995" s="2">
        <v>904.57409583386516</v>
      </c>
      <c r="F6995" s="2">
        <v>318.94067411658284</v>
      </c>
      <c r="G6995" s="55"/>
    </row>
    <row r="6996" spans="1:7" x14ac:dyDescent="0.2">
      <c r="A6996" s="49">
        <v>6995</v>
      </c>
      <c r="B6996" s="54">
        <v>43757</v>
      </c>
      <c r="C6996">
        <v>11</v>
      </c>
      <c r="D6996" s="2">
        <v>5402.1682983501878</v>
      </c>
      <c r="E6996" s="2">
        <v>1311.7389626630347</v>
      </c>
      <c r="F6996" s="2">
        <v>566.99586470288</v>
      </c>
      <c r="G6996" s="55"/>
    </row>
    <row r="6997" spans="1:7" x14ac:dyDescent="0.2">
      <c r="A6997" s="49">
        <v>6996</v>
      </c>
      <c r="B6997" s="54">
        <v>43757</v>
      </c>
      <c r="C6997">
        <v>12</v>
      </c>
      <c r="D6997" s="2">
        <v>5474.4027252991573</v>
      </c>
      <c r="E6997" s="2">
        <v>1085.7804710831006</v>
      </c>
      <c r="F6997" s="2">
        <v>902.01982335295725</v>
      </c>
      <c r="G6997" s="55"/>
    </row>
    <row r="6998" spans="1:7" x14ac:dyDescent="0.2">
      <c r="A6998" s="49">
        <v>6997</v>
      </c>
      <c r="B6998" s="54">
        <v>43757</v>
      </c>
      <c r="C6998">
        <v>13</v>
      </c>
      <c r="D6998" s="2">
        <v>5453.196736246151</v>
      </c>
      <c r="E6998" s="2">
        <v>1137.8734884060243</v>
      </c>
      <c r="F6998" s="2">
        <v>1048.8706723879793</v>
      </c>
      <c r="G6998" s="55"/>
    </row>
    <row r="6999" spans="1:7" x14ac:dyDescent="0.2">
      <c r="A6999" s="49">
        <v>6998</v>
      </c>
      <c r="B6999" s="54">
        <v>43757</v>
      </c>
      <c r="C6999">
        <v>14</v>
      </c>
      <c r="D6999" s="2">
        <v>5382.6312882197799</v>
      </c>
      <c r="E6999" s="2">
        <v>1135.2535552309887</v>
      </c>
      <c r="F6999" s="2">
        <v>1097.4255209992734</v>
      </c>
      <c r="G6999" s="55"/>
    </row>
    <row r="7000" spans="1:7" x14ac:dyDescent="0.2">
      <c r="A7000" s="49">
        <v>6999</v>
      </c>
      <c r="B7000" s="54">
        <v>43757</v>
      </c>
      <c r="C7000">
        <v>15</v>
      </c>
      <c r="D7000" s="2">
        <v>5370.7651033314787</v>
      </c>
      <c r="E7000" s="2">
        <v>1086.3560343032332</v>
      </c>
      <c r="F7000" s="2">
        <v>1273.5941422823882</v>
      </c>
      <c r="G7000" s="55"/>
    </row>
    <row r="7001" spans="1:7" x14ac:dyDescent="0.2">
      <c r="A7001" s="49">
        <v>7000</v>
      </c>
      <c r="B7001" s="54">
        <v>43757</v>
      </c>
      <c r="C7001">
        <v>16</v>
      </c>
      <c r="D7001" s="2">
        <v>5441.1905295716342</v>
      </c>
      <c r="E7001" s="2">
        <v>1018.8716563799562</v>
      </c>
      <c r="F7001" s="2">
        <v>1054.4995999654618</v>
      </c>
      <c r="G7001" s="55"/>
    </row>
    <row r="7002" spans="1:7" x14ac:dyDescent="0.2">
      <c r="A7002" s="49">
        <v>7001</v>
      </c>
      <c r="B7002" s="54">
        <v>43757</v>
      </c>
      <c r="C7002">
        <v>17</v>
      </c>
      <c r="D7002" s="2">
        <v>5509.2203118299713</v>
      </c>
      <c r="E7002" s="2">
        <v>973.03722627305365</v>
      </c>
      <c r="F7002" s="2">
        <v>732.09648482415287</v>
      </c>
      <c r="G7002" s="55"/>
    </row>
    <row r="7003" spans="1:7" x14ac:dyDescent="0.2">
      <c r="A7003" s="49">
        <v>7002</v>
      </c>
      <c r="B7003" s="54">
        <v>43757</v>
      </c>
      <c r="C7003">
        <v>18</v>
      </c>
      <c r="D7003" s="2">
        <v>5512.9060267082314</v>
      </c>
      <c r="E7003" s="2">
        <v>916.45439761184218</v>
      </c>
      <c r="F7003" s="2">
        <v>444.20604475778293</v>
      </c>
      <c r="G7003" s="55"/>
    </row>
    <row r="7004" spans="1:7" x14ac:dyDescent="0.2">
      <c r="A7004" s="49">
        <v>7003</v>
      </c>
      <c r="B7004" s="54">
        <v>43757</v>
      </c>
      <c r="C7004">
        <v>19</v>
      </c>
      <c r="D7004" s="2">
        <v>5548.6705642612869</v>
      </c>
      <c r="E7004" s="2">
        <v>836.9769346741632</v>
      </c>
      <c r="F7004" s="2">
        <v>102.16306104042084</v>
      </c>
      <c r="G7004" s="55"/>
    </row>
    <row r="7005" spans="1:7" x14ac:dyDescent="0.2">
      <c r="A7005" s="49">
        <v>7004</v>
      </c>
      <c r="B7005" s="54">
        <v>43757</v>
      </c>
      <c r="C7005">
        <v>20</v>
      </c>
      <c r="D7005" s="2">
        <v>5493.3897811993347</v>
      </c>
      <c r="E7005" s="2">
        <v>784.10132747710406</v>
      </c>
      <c r="F7005" s="2">
        <v>0</v>
      </c>
      <c r="G7005" s="55"/>
    </row>
    <row r="7006" spans="1:7" x14ac:dyDescent="0.2">
      <c r="A7006" s="49">
        <v>7005</v>
      </c>
      <c r="B7006" s="54">
        <v>43757</v>
      </c>
      <c r="C7006">
        <v>21</v>
      </c>
      <c r="D7006" s="2">
        <v>5543.3479290868445</v>
      </c>
      <c r="E7006" s="2">
        <v>773.07243175753331</v>
      </c>
      <c r="F7006" s="2">
        <v>0</v>
      </c>
      <c r="G7006" s="55"/>
    </row>
    <row r="7007" spans="1:7" x14ac:dyDescent="0.2">
      <c r="A7007" s="49">
        <v>7006</v>
      </c>
      <c r="B7007" s="54">
        <v>43757</v>
      </c>
      <c r="C7007">
        <v>22</v>
      </c>
      <c r="D7007" s="2">
        <v>5663.3066383998366</v>
      </c>
      <c r="E7007" s="2">
        <v>750.04126951864089</v>
      </c>
      <c r="F7007" s="2">
        <v>0</v>
      </c>
      <c r="G7007" s="55"/>
    </row>
    <row r="7008" spans="1:7" x14ac:dyDescent="0.2">
      <c r="A7008" s="49">
        <v>7007</v>
      </c>
      <c r="B7008" s="54">
        <v>43757</v>
      </c>
      <c r="C7008">
        <v>23</v>
      </c>
      <c r="D7008" s="2">
        <v>5538.9903537747796</v>
      </c>
      <c r="E7008" s="2">
        <v>724.25813844832555</v>
      </c>
      <c r="F7008" s="2">
        <v>0</v>
      </c>
      <c r="G7008" s="55"/>
    </row>
    <row r="7009" spans="1:7" x14ac:dyDescent="0.2">
      <c r="A7009" s="49">
        <v>7008</v>
      </c>
      <c r="B7009" s="54">
        <v>43757</v>
      </c>
      <c r="C7009">
        <v>24</v>
      </c>
      <c r="D7009" s="2">
        <v>5403.0894793592579</v>
      </c>
      <c r="E7009" s="2">
        <v>763.74330812441156</v>
      </c>
      <c r="F7009" s="2">
        <v>0</v>
      </c>
      <c r="G7009" s="55"/>
    </row>
    <row r="7010" spans="1:7" x14ac:dyDescent="0.2">
      <c r="A7010" s="49">
        <v>7009</v>
      </c>
      <c r="B7010" s="54">
        <v>43758</v>
      </c>
      <c r="C7010">
        <v>1</v>
      </c>
      <c r="D7010" s="2">
        <v>5257.2571259486976</v>
      </c>
      <c r="E7010" s="2">
        <v>778.67381614870169</v>
      </c>
      <c r="F7010" s="2">
        <v>0</v>
      </c>
      <c r="G7010" s="55"/>
    </row>
    <row r="7011" spans="1:7" x14ac:dyDescent="0.2">
      <c r="A7011" s="49">
        <v>7010</v>
      </c>
      <c r="B7011" s="54">
        <v>43758</v>
      </c>
      <c r="C7011">
        <v>2</v>
      </c>
      <c r="D7011" s="2">
        <v>5076.2606868732819</v>
      </c>
      <c r="E7011" s="2">
        <v>823.37245094616583</v>
      </c>
      <c r="F7011" s="2">
        <v>0</v>
      </c>
      <c r="G7011" s="55"/>
    </row>
    <row r="7012" spans="1:7" x14ac:dyDescent="0.2">
      <c r="A7012" s="49">
        <v>7011</v>
      </c>
      <c r="B7012" s="54">
        <v>43758</v>
      </c>
      <c r="C7012">
        <v>3</v>
      </c>
      <c r="D7012" s="2">
        <v>5028.234507383223</v>
      </c>
      <c r="E7012" s="2">
        <v>817.47530472352685</v>
      </c>
      <c r="F7012" s="2">
        <v>0</v>
      </c>
      <c r="G7012" s="55"/>
    </row>
    <row r="7013" spans="1:7" x14ac:dyDescent="0.2">
      <c r="A7013" s="49">
        <v>7012</v>
      </c>
      <c r="B7013" s="54">
        <v>43758</v>
      </c>
      <c r="C7013">
        <v>4</v>
      </c>
      <c r="D7013" s="2">
        <v>4972.8945113225018</v>
      </c>
      <c r="E7013" s="2">
        <v>831.39009222802008</v>
      </c>
      <c r="F7013" s="2">
        <v>0</v>
      </c>
      <c r="G7013" s="55"/>
    </row>
    <row r="7014" spans="1:7" x14ac:dyDescent="0.2">
      <c r="A7014" s="49">
        <v>7013</v>
      </c>
      <c r="B7014" s="54">
        <v>43758</v>
      </c>
      <c r="C7014">
        <v>5</v>
      </c>
      <c r="D7014" s="2">
        <v>4934.6516168550443</v>
      </c>
      <c r="E7014" s="2">
        <v>851.92187246989749</v>
      </c>
      <c r="F7014" s="2">
        <v>0</v>
      </c>
      <c r="G7014" s="55"/>
    </row>
    <row r="7015" spans="1:7" x14ac:dyDescent="0.2">
      <c r="A7015" s="49">
        <v>7014</v>
      </c>
      <c r="B7015" s="54">
        <v>43758</v>
      </c>
      <c r="C7015">
        <v>6</v>
      </c>
      <c r="D7015" s="2">
        <v>4932.110432345421</v>
      </c>
      <c r="E7015" s="2">
        <v>865.59374656137891</v>
      </c>
      <c r="F7015" s="2">
        <v>0</v>
      </c>
      <c r="G7015" s="55"/>
    </row>
    <row r="7016" spans="1:7" x14ac:dyDescent="0.2">
      <c r="A7016" s="49">
        <v>7015</v>
      </c>
      <c r="B7016" s="54">
        <v>43758</v>
      </c>
      <c r="C7016">
        <v>7</v>
      </c>
      <c r="D7016" s="2">
        <v>4998.3256971454575</v>
      </c>
      <c r="E7016" s="2">
        <v>842.00802779750381</v>
      </c>
      <c r="F7016" s="2">
        <v>2.1580588078630312E-2</v>
      </c>
      <c r="G7016" s="55"/>
    </row>
    <row r="7017" spans="1:7" x14ac:dyDescent="0.2">
      <c r="A7017" s="49">
        <v>7016</v>
      </c>
      <c r="B7017" s="54">
        <v>43758</v>
      </c>
      <c r="C7017">
        <v>8</v>
      </c>
      <c r="D7017" s="2">
        <v>5123.9868473491388</v>
      </c>
      <c r="E7017" s="2">
        <v>978.72850508129466</v>
      </c>
      <c r="F7017" s="2">
        <v>3.6399152853519343</v>
      </c>
      <c r="G7017" s="55"/>
    </row>
    <row r="7018" spans="1:7" x14ac:dyDescent="0.2">
      <c r="A7018" s="49">
        <v>7017</v>
      </c>
      <c r="B7018" s="54">
        <v>43758</v>
      </c>
      <c r="C7018">
        <v>9</v>
      </c>
      <c r="D7018" s="2">
        <v>5225.8547519833965</v>
      </c>
      <c r="E7018" s="2">
        <v>1055.9639858909836</v>
      </c>
      <c r="F7018" s="2">
        <v>58.018726278454466</v>
      </c>
      <c r="G7018" s="55"/>
    </row>
    <row r="7019" spans="1:7" x14ac:dyDescent="0.2">
      <c r="A7019" s="49">
        <v>7018</v>
      </c>
      <c r="B7019" s="54">
        <v>43758</v>
      </c>
      <c r="C7019">
        <v>10</v>
      </c>
      <c r="D7019" s="2">
        <v>5295.1045417607847</v>
      </c>
      <c r="E7019" s="2">
        <v>1135.9708967157335</v>
      </c>
      <c r="F7019" s="2">
        <v>374.51553137206952</v>
      </c>
      <c r="G7019" s="55"/>
    </row>
    <row r="7020" spans="1:7" x14ac:dyDescent="0.2">
      <c r="A7020" s="49">
        <v>7019</v>
      </c>
      <c r="B7020" s="54">
        <v>43758</v>
      </c>
      <c r="C7020">
        <v>11</v>
      </c>
      <c r="D7020" s="2">
        <v>5445.3337980297383</v>
      </c>
      <c r="E7020" s="2">
        <v>1249.3973131020098</v>
      </c>
      <c r="F7020" s="2">
        <v>716.96653161789663</v>
      </c>
      <c r="G7020" s="55"/>
    </row>
    <row r="7021" spans="1:7" x14ac:dyDescent="0.2">
      <c r="A7021" s="49">
        <v>7020</v>
      </c>
      <c r="B7021" s="54">
        <v>43758</v>
      </c>
      <c r="C7021">
        <v>12</v>
      </c>
      <c r="D7021" s="2">
        <v>5517.7356910650569</v>
      </c>
      <c r="E7021" s="2">
        <v>1137.394223307369</v>
      </c>
      <c r="F7021" s="2">
        <v>962.12076646512355</v>
      </c>
      <c r="G7021" s="55"/>
    </row>
    <row r="7022" spans="1:7" x14ac:dyDescent="0.2">
      <c r="A7022" s="49">
        <v>7021</v>
      </c>
      <c r="B7022" s="54">
        <v>43758</v>
      </c>
      <c r="C7022">
        <v>13</v>
      </c>
      <c r="D7022" s="2">
        <v>5525.5963828390504</v>
      </c>
      <c r="E7022" s="2">
        <v>1125.3270365958103</v>
      </c>
      <c r="F7022" s="2">
        <v>1073.653366071253</v>
      </c>
      <c r="G7022" s="55"/>
    </row>
    <row r="7023" spans="1:7" x14ac:dyDescent="0.2">
      <c r="A7023" s="49">
        <v>7022</v>
      </c>
      <c r="B7023" s="54">
        <v>43758</v>
      </c>
      <c r="C7023">
        <v>14</v>
      </c>
      <c r="D7023" s="2">
        <v>5439.8630163487178</v>
      </c>
      <c r="E7023" s="2">
        <v>1273.1070808209063</v>
      </c>
      <c r="F7023" s="2">
        <v>1215.6927919647737</v>
      </c>
      <c r="G7023" s="55"/>
    </row>
    <row r="7024" spans="1:7" x14ac:dyDescent="0.2">
      <c r="A7024" s="49">
        <v>7023</v>
      </c>
      <c r="B7024" s="54">
        <v>43758</v>
      </c>
      <c r="C7024">
        <v>15</v>
      </c>
      <c r="D7024" s="2">
        <v>5443.0821983522328</v>
      </c>
      <c r="E7024" s="2">
        <v>1219.4138345692677</v>
      </c>
      <c r="F7024" s="2">
        <v>1172.4520969158243</v>
      </c>
      <c r="G7024" s="55"/>
    </row>
    <row r="7025" spans="1:7" x14ac:dyDescent="0.2">
      <c r="A7025" s="49">
        <v>7024</v>
      </c>
      <c r="B7025" s="54">
        <v>43758</v>
      </c>
      <c r="C7025">
        <v>16</v>
      </c>
      <c r="D7025" s="2">
        <v>5512.4543883750375</v>
      </c>
      <c r="E7025" s="2">
        <v>1093.318226517858</v>
      </c>
      <c r="F7025" s="2">
        <v>955.0102306612032</v>
      </c>
      <c r="G7025" s="55"/>
    </row>
    <row r="7026" spans="1:7" x14ac:dyDescent="0.2">
      <c r="A7026" s="49">
        <v>7025</v>
      </c>
      <c r="B7026" s="54">
        <v>43758</v>
      </c>
      <c r="C7026">
        <v>17</v>
      </c>
      <c r="D7026" s="2">
        <v>5574.958780012872</v>
      </c>
      <c r="E7026" s="2">
        <v>1236.5474066877127</v>
      </c>
      <c r="F7026" s="2">
        <v>732.52777027723323</v>
      </c>
      <c r="G7026" s="55"/>
    </row>
    <row r="7027" spans="1:7" x14ac:dyDescent="0.2">
      <c r="A7027" s="49">
        <v>7026</v>
      </c>
      <c r="B7027" s="54">
        <v>43758</v>
      </c>
      <c r="C7027">
        <v>18</v>
      </c>
      <c r="D7027" s="2">
        <v>5618.2699804698332</v>
      </c>
      <c r="E7027" s="2">
        <v>1048.255890941758</v>
      </c>
      <c r="F7027" s="2">
        <v>426.69027835081465</v>
      </c>
      <c r="G7027" s="55"/>
    </row>
    <row r="7028" spans="1:7" x14ac:dyDescent="0.2">
      <c r="A7028" s="49">
        <v>7027</v>
      </c>
      <c r="B7028" s="54">
        <v>43758</v>
      </c>
      <c r="C7028">
        <v>19</v>
      </c>
      <c r="D7028" s="2">
        <v>5760.652335327286</v>
      </c>
      <c r="E7028" s="2">
        <v>1214.2908219393626</v>
      </c>
      <c r="F7028" s="2">
        <v>106.85855850448641</v>
      </c>
      <c r="G7028" s="55"/>
    </row>
    <row r="7029" spans="1:7" x14ac:dyDescent="0.2">
      <c r="A7029" s="49">
        <v>7028</v>
      </c>
      <c r="B7029" s="54">
        <v>43758</v>
      </c>
      <c r="C7029">
        <v>20</v>
      </c>
      <c r="D7029" s="2">
        <v>5685.79914755562</v>
      </c>
      <c r="E7029" s="2">
        <v>934.21259240509426</v>
      </c>
      <c r="F7029" s="2">
        <v>0</v>
      </c>
      <c r="G7029" s="55"/>
    </row>
    <row r="7030" spans="1:7" x14ac:dyDescent="0.2">
      <c r="A7030" s="49">
        <v>7029</v>
      </c>
      <c r="B7030" s="54">
        <v>43758</v>
      </c>
      <c r="C7030">
        <v>21</v>
      </c>
      <c r="D7030" s="2">
        <v>5649.2539344013157</v>
      </c>
      <c r="E7030" s="2">
        <v>690.48855445515096</v>
      </c>
      <c r="F7030" s="2">
        <v>0</v>
      </c>
      <c r="G7030" s="55"/>
    </row>
    <row r="7031" spans="1:7" x14ac:dyDescent="0.2">
      <c r="A7031" s="49">
        <v>7030</v>
      </c>
      <c r="B7031" s="54">
        <v>43758</v>
      </c>
      <c r="C7031">
        <v>22</v>
      </c>
      <c r="D7031" s="2">
        <v>5714.3740983012804</v>
      </c>
      <c r="E7031" s="2">
        <v>573.71354461061651</v>
      </c>
      <c r="F7031" s="2">
        <v>0</v>
      </c>
      <c r="G7031" s="55"/>
    </row>
    <row r="7032" spans="1:7" x14ac:dyDescent="0.2">
      <c r="A7032" s="49">
        <v>7031</v>
      </c>
      <c r="B7032" s="54">
        <v>43758</v>
      </c>
      <c r="C7032">
        <v>23</v>
      </c>
      <c r="D7032" s="2">
        <v>5635.6531194173504</v>
      </c>
      <c r="E7032" s="2">
        <v>476.71086311325041</v>
      </c>
      <c r="F7032" s="2">
        <v>0</v>
      </c>
      <c r="G7032" s="55"/>
    </row>
    <row r="7033" spans="1:7" x14ac:dyDescent="0.2">
      <c r="A7033" s="49">
        <v>7032</v>
      </c>
      <c r="B7033" s="54">
        <v>43758</v>
      </c>
      <c r="C7033">
        <v>24</v>
      </c>
      <c r="D7033" s="2">
        <v>5476.5460996634638</v>
      </c>
      <c r="E7033" s="2">
        <v>466.62884028621943</v>
      </c>
      <c r="F7033" s="2">
        <v>0</v>
      </c>
      <c r="G7033" s="55"/>
    </row>
    <row r="7034" spans="1:7" x14ac:dyDescent="0.2">
      <c r="A7034" s="49">
        <v>7033</v>
      </c>
      <c r="B7034" s="54">
        <v>43759</v>
      </c>
      <c r="C7034">
        <v>1</v>
      </c>
      <c r="D7034" s="2">
        <v>5270.4199642328449</v>
      </c>
      <c r="E7034" s="2">
        <v>483.35295516558585</v>
      </c>
      <c r="F7034" s="2">
        <v>0</v>
      </c>
      <c r="G7034" s="55"/>
    </row>
    <row r="7035" spans="1:7" x14ac:dyDescent="0.2">
      <c r="A7035" s="49">
        <v>7034</v>
      </c>
      <c r="B7035" s="54">
        <v>43759</v>
      </c>
      <c r="C7035">
        <v>2</v>
      </c>
      <c r="D7035" s="2">
        <v>5081.2646146184761</v>
      </c>
      <c r="E7035" s="2">
        <v>549.43749149551218</v>
      </c>
      <c r="F7035" s="2">
        <v>0</v>
      </c>
      <c r="G7035" s="55"/>
    </row>
    <row r="7036" spans="1:7" x14ac:dyDescent="0.2">
      <c r="A7036" s="49">
        <v>7035</v>
      </c>
      <c r="B7036" s="54">
        <v>43759</v>
      </c>
      <c r="C7036">
        <v>3</v>
      </c>
      <c r="D7036" s="2">
        <v>5042.9140553471316</v>
      </c>
      <c r="E7036" s="2">
        <v>530.39058311120914</v>
      </c>
      <c r="F7036" s="2">
        <v>0</v>
      </c>
      <c r="G7036" s="55"/>
    </row>
    <row r="7037" spans="1:7" x14ac:dyDescent="0.2">
      <c r="A7037" s="49">
        <v>7036</v>
      </c>
      <c r="B7037" s="54">
        <v>43759</v>
      </c>
      <c r="C7037">
        <v>4</v>
      </c>
      <c r="D7037" s="2">
        <v>4981.3780819528783</v>
      </c>
      <c r="E7037" s="2">
        <v>502.32205920086949</v>
      </c>
      <c r="F7037" s="2">
        <v>0</v>
      </c>
      <c r="G7037" s="55"/>
    </row>
    <row r="7038" spans="1:7" x14ac:dyDescent="0.2">
      <c r="A7038" s="49">
        <v>7037</v>
      </c>
      <c r="B7038" s="54">
        <v>43759</v>
      </c>
      <c r="C7038">
        <v>5</v>
      </c>
      <c r="D7038" s="2">
        <v>4953.5386208283262</v>
      </c>
      <c r="E7038" s="2">
        <v>523.62896878319134</v>
      </c>
      <c r="F7038" s="2">
        <v>0</v>
      </c>
      <c r="G7038" s="55"/>
    </row>
    <row r="7039" spans="1:7" x14ac:dyDescent="0.2">
      <c r="A7039" s="49">
        <v>7038</v>
      </c>
      <c r="B7039" s="54">
        <v>43759</v>
      </c>
      <c r="C7039">
        <v>6</v>
      </c>
      <c r="D7039" s="2">
        <v>4936.7866843873235</v>
      </c>
      <c r="E7039" s="2">
        <v>624.54599134229193</v>
      </c>
      <c r="F7039" s="2">
        <v>0</v>
      </c>
      <c r="G7039" s="55"/>
    </row>
    <row r="7040" spans="1:7" x14ac:dyDescent="0.2">
      <c r="A7040" s="49">
        <v>7039</v>
      </c>
      <c r="B7040" s="54">
        <v>43759</v>
      </c>
      <c r="C7040">
        <v>7</v>
      </c>
      <c r="D7040" s="2">
        <v>4974.8673405095697</v>
      </c>
      <c r="E7040" s="2">
        <v>693.05504108814034</v>
      </c>
      <c r="F7040" s="2">
        <v>1.8426780913126193E-2</v>
      </c>
      <c r="G7040" s="55"/>
    </row>
    <row r="7041" spans="1:7" x14ac:dyDescent="0.2">
      <c r="A7041" s="49">
        <v>7040</v>
      </c>
      <c r="B7041" s="54">
        <v>43759</v>
      </c>
      <c r="C7041">
        <v>8</v>
      </c>
      <c r="D7041" s="2">
        <v>5093.8497879158413</v>
      </c>
      <c r="E7041" s="2">
        <v>794.99078171133192</v>
      </c>
      <c r="F7041" s="2">
        <v>2.5543421908687378</v>
      </c>
      <c r="G7041" s="55"/>
    </row>
    <row r="7042" spans="1:7" x14ac:dyDescent="0.2">
      <c r="A7042" s="49">
        <v>7041</v>
      </c>
      <c r="B7042" s="54">
        <v>43759</v>
      </c>
      <c r="C7042">
        <v>9</v>
      </c>
      <c r="D7042" s="2">
        <v>5228.0817581892898</v>
      </c>
      <c r="E7042" s="2">
        <v>889.65580958086764</v>
      </c>
      <c r="F7042" s="2">
        <v>141.3733149140412</v>
      </c>
      <c r="G7042" s="55"/>
    </row>
    <row r="7043" spans="1:7" x14ac:dyDescent="0.2">
      <c r="A7043" s="49">
        <v>7042</v>
      </c>
      <c r="B7043" s="54">
        <v>43759</v>
      </c>
      <c r="C7043">
        <v>10</v>
      </c>
      <c r="D7043" s="2">
        <v>5313.5576159431412</v>
      </c>
      <c r="E7043" s="2">
        <v>898.30680678709132</v>
      </c>
      <c r="F7043" s="2">
        <v>539.93732632340129</v>
      </c>
      <c r="G7043" s="55"/>
    </row>
    <row r="7044" spans="1:7" x14ac:dyDescent="0.2">
      <c r="A7044" s="49">
        <v>7043</v>
      </c>
      <c r="B7044" s="54">
        <v>43759</v>
      </c>
      <c r="C7044">
        <v>11</v>
      </c>
      <c r="D7044" s="2">
        <v>5419.8602166790824</v>
      </c>
      <c r="E7044" s="2">
        <v>799.85244191681272</v>
      </c>
      <c r="F7044" s="2">
        <v>925.13919721069919</v>
      </c>
      <c r="G7044" s="55"/>
    </row>
    <row r="7045" spans="1:7" x14ac:dyDescent="0.2">
      <c r="A7045" s="49">
        <v>7044</v>
      </c>
      <c r="B7045" s="54">
        <v>43759</v>
      </c>
      <c r="C7045">
        <v>12</v>
      </c>
      <c r="D7045" s="2">
        <v>5484.6979118496101</v>
      </c>
      <c r="E7045" s="2">
        <v>733.41599301182987</v>
      </c>
      <c r="F7045" s="2">
        <v>1168.4497489260621</v>
      </c>
      <c r="G7045" s="55"/>
    </row>
    <row r="7046" spans="1:7" x14ac:dyDescent="0.2">
      <c r="A7046" s="49">
        <v>7045</v>
      </c>
      <c r="B7046" s="54">
        <v>43759</v>
      </c>
      <c r="C7046">
        <v>13</v>
      </c>
      <c r="D7046" s="2">
        <v>5486.6791520329152</v>
      </c>
      <c r="E7046" s="2">
        <v>757.08748418895959</v>
      </c>
      <c r="F7046" s="2">
        <v>1307.5309201757395</v>
      </c>
      <c r="G7046" s="55"/>
    </row>
    <row r="7047" spans="1:7" x14ac:dyDescent="0.2">
      <c r="A7047" s="49">
        <v>7046</v>
      </c>
      <c r="B7047" s="54">
        <v>43759</v>
      </c>
      <c r="C7047">
        <v>14</v>
      </c>
      <c r="D7047" s="2">
        <v>5409.6577540101125</v>
      </c>
      <c r="E7047" s="2">
        <v>835.51251714630109</v>
      </c>
      <c r="F7047" s="2">
        <v>1341.5278493261414</v>
      </c>
      <c r="G7047" s="55"/>
    </row>
    <row r="7048" spans="1:7" x14ac:dyDescent="0.2">
      <c r="A7048" s="49">
        <v>7047</v>
      </c>
      <c r="B7048" s="54">
        <v>43759</v>
      </c>
      <c r="C7048">
        <v>15</v>
      </c>
      <c r="D7048" s="2">
        <v>5401.3829638425059</v>
      </c>
      <c r="E7048" s="2">
        <v>1056.8612991474761</v>
      </c>
      <c r="F7048" s="2">
        <v>1238.1393979696179</v>
      </c>
      <c r="G7048" s="55"/>
    </row>
    <row r="7049" spans="1:7" x14ac:dyDescent="0.2">
      <c r="A7049" s="49">
        <v>7048</v>
      </c>
      <c r="B7049" s="54">
        <v>43759</v>
      </c>
      <c r="C7049">
        <v>16</v>
      </c>
      <c r="D7049" s="2">
        <v>5436.9706334968196</v>
      </c>
      <c r="E7049" s="2">
        <v>1117.1960208889259</v>
      </c>
      <c r="F7049" s="2">
        <v>1159.366632572968</v>
      </c>
      <c r="G7049" s="55"/>
    </row>
    <row r="7050" spans="1:7" x14ac:dyDescent="0.2">
      <c r="A7050" s="49">
        <v>7049</v>
      </c>
      <c r="B7050" s="54">
        <v>43759</v>
      </c>
      <c r="C7050">
        <v>17</v>
      </c>
      <c r="D7050" s="2">
        <v>5479.781239315229</v>
      </c>
      <c r="E7050" s="2">
        <v>1149.54879727</v>
      </c>
      <c r="F7050" s="2">
        <v>935.48084110620107</v>
      </c>
      <c r="G7050" s="55"/>
    </row>
    <row r="7051" spans="1:7" x14ac:dyDescent="0.2">
      <c r="A7051" s="49">
        <v>7050</v>
      </c>
      <c r="B7051" s="54">
        <v>43759</v>
      </c>
      <c r="C7051">
        <v>18</v>
      </c>
      <c r="D7051" s="2">
        <v>5517.0582586899754</v>
      </c>
      <c r="E7051" s="2">
        <v>1222.5515887333627</v>
      </c>
      <c r="F7051" s="2">
        <v>547.98483431600266</v>
      </c>
      <c r="G7051" s="55"/>
    </row>
    <row r="7052" spans="1:7" x14ac:dyDescent="0.2">
      <c r="A7052" s="49">
        <v>7051</v>
      </c>
      <c r="B7052" s="54">
        <v>43759</v>
      </c>
      <c r="C7052">
        <v>19</v>
      </c>
      <c r="D7052" s="2">
        <v>5602.5667270363447</v>
      </c>
      <c r="E7052" s="2">
        <v>1155.482226767454</v>
      </c>
      <c r="F7052" s="2">
        <v>116.75902201194027</v>
      </c>
      <c r="G7052" s="55"/>
    </row>
    <row r="7053" spans="1:7" x14ac:dyDescent="0.2">
      <c r="A7053" s="49">
        <v>7052</v>
      </c>
      <c r="B7053" s="54">
        <v>43759</v>
      </c>
      <c r="C7053">
        <v>20</v>
      </c>
      <c r="D7053" s="2">
        <v>5647.9810801629765</v>
      </c>
      <c r="E7053" s="2">
        <v>984.86467118277665</v>
      </c>
      <c r="F7053" s="2">
        <v>0</v>
      </c>
      <c r="G7053" s="55"/>
    </row>
    <row r="7054" spans="1:7" x14ac:dyDescent="0.2">
      <c r="A7054" s="49">
        <v>7053</v>
      </c>
      <c r="B7054" s="54">
        <v>43759</v>
      </c>
      <c r="C7054">
        <v>21</v>
      </c>
      <c r="D7054" s="2">
        <v>5622.2762182988072</v>
      </c>
      <c r="E7054" s="2">
        <v>881.373912718508</v>
      </c>
      <c r="F7054" s="2">
        <v>0</v>
      </c>
      <c r="G7054" s="55"/>
    </row>
    <row r="7055" spans="1:7" x14ac:dyDescent="0.2">
      <c r="A7055" s="49">
        <v>7054</v>
      </c>
      <c r="B7055" s="54">
        <v>43759</v>
      </c>
      <c r="C7055">
        <v>22</v>
      </c>
      <c r="D7055" s="2">
        <v>5731.3098265268181</v>
      </c>
      <c r="E7055" s="2">
        <v>831.85485627256935</v>
      </c>
      <c r="F7055" s="2">
        <v>0</v>
      </c>
      <c r="G7055" s="55"/>
    </row>
    <row r="7056" spans="1:7" x14ac:dyDescent="0.2">
      <c r="A7056" s="49">
        <v>7055</v>
      </c>
      <c r="B7056" s="54">
        <v>43759</v>
      </c>
      <c r="C7056">
        <v>23</v>
      </c>
      <c r="D7056" s="2">
        <v>5610.8084910278512</v>
      </c>
      <c r="E7056" s="2">
        <v>866.50054578235154</v>
      </c>
      <c r="F7056" s="2">
        <v>0</v>
      </c>
      <c r="G7056" s="55"/>
    </row>
    <row r="7057" spans="1:7" x14ac:dyDescent="0.2">
      <c r="A7057" s="49">
        <v>7056</v>
      </c>
      <c r="B7057" s="54">
        <v>43759</v>
      </c>
      <c r="C7057">
        <v>24</v>
      </c>
      <c r="D7057" s="2">
        <v>5467.1007724875381</v>
      </c>
      <c r="E7057" s="2">
        <v>896.25416277817931</v>
      </c>
      <c r="F7057" s="2">
        <v>0</v>
      </c>
      <c r="G7057" s="55"/>
    </row>
    <row r="7058" spans="1:7" x14ac:dyDescent="0.2">
      <c r="A7058" s="49">
        <v>7057</v>
      </c>
      <c r="B7058" s="54">
        <v>43760</v>
      </c>
      <c r="C7058">
        <v>1</v>
      </c>
      <c r="D7058" s="2">
        <v>5259.7287631779081</v>
      </c>
      <c r="E7058" s="2">
        <v>808.65241748209201</v>
      </c>
      <c r="F7058" s="2">
        <v>0</v>
      </c>
      <c r="G7058" s="55"/>
    </row>
    <row r="7059" spans="1:7" x14ac:dyDescent="0.2">
      <c r="A7059" s="49">
        <v>7058</v>
      </c>
      <c r="B7059" s="54">
        <v>43760</v>
      </c>
      <c r="C7059">
        <v>2</v>
      </c>
      <c r="D7059" s="2">
        <v>5088.850023963656</v>
      </c>
      <c r="E7059" s="2">
        <v>716.20993637247807</v>
      </c>
      <c r="F7059" s="2">
        <v>0</v>
      </c>
      <c r="G7059" s="55"/>
    </row>
    <row r="7060" spans="1:7" x14ac:dyDescent="0.2">
      <c r="A7060" s="49">
        <v>7059</v>
      </c>
      <c r="B7060" s="54">
        <v>43760</v>
      </c>
      <c r="C7060">
        <v>3</v>
      </c>
      <c r="D7060" s="2">
        <v>5032.7535882413849</v>
      </c>
      <c r="E7060" s="2">
        <v>693.61830948100942</v>
      </c>
      <c r="F7060" s="2">
        <v>0</v>
      </c>
      <c r="G7060" s="55"/>
    </row>
    <row r="7061" spans="1:7" x14ac:dyDescent="0.2">
      <c r="A7061" s="49">
        <v>7060</v>
      </c>
      <c r="B7061" s="54">
        <v>43760</v>
      </c>
      <c r="C7061">
        <v>4</v>
      </c>
      <c r="D7061" s="2">
        <v>5009.4941853763776</v>
      </c>
      <c r="E7061" s="2">
        <v>661.85388037885059</v>
      </c>
      <c r="F7061" s="2">
        <v>0</v>
      </c>
      <c r="G7061" s="55"/>
    </row>
    <row r="7062" spans="1:7" x14ac:dyDescent="0.2">
      <c r="A7062" s="49">
        <v>7061</v>
      </c>
      <c r="B7062" s="54">
        <v>43760</v>
      </c>
      <c r="C7062">
        <v>5</v>
      </c>
      <c r="D7062" s="2">
        <v>4976.8044404287821</v>
      </c>
      <c r="E7062" s="2">
        <v>663.99405265367875</v>
      </c>
      <c r="F7062" s="2">
        <v>0</v>
      </c>
      <c r="G7062" s="55"/>
    </row>
    <row r="7063" spans="1:7" x14ac:dyDescent="0.2">
      <c r="A7063" s="49">
        <v>7062</v>
      </c>
      <c r="B7063" s="54">
        <v>43760</v>
      </c>
      <c r="C7063">
        <v>6</v>
      </c>
      <c r="D7063" s="2">
        <v>4982.3153288371859</v>
      </c>
      <c r="E7063" s="2">
        <v>585.0926911142667</v>
      </c>
      <c r="F7063" s="2">
        <v>0</v>
      </c>
      <c r="G7063" s="55"/>
    </row>
    <row r="7064" spans="1:7" x14ac:dyDescent="0.2">
      <c r="A7064" s="49">
        <v>7063</v>
      </c>
      <c r="B7064" s="54">
        <v>43760</v>
      </c>
      <c r="C7064">
        <v>7</v>
      </c>
      <c r="D7064" s="2">
        <v>5041.9512448914538</v>
      </c>
      <c r="E7064" s="2">
        <v>583.63184403413265</v>
      </c>
      <c r="F7064" s="2">
        <v>1.3313641788205453E-2</v>
      </c>
      <c r="G7064" s="55"/>
    </row>
    <row r="7065" spans="1:7" x14ac:dyDescent="0.2">
      <c r="A7065" s="49">
        <v>7064</v>
      </c>
      <c r="B7065" s="54">
        <v>43760</v>
      </c>
      <c r="C7065">
        <v>8</v>
      </c>
      <c r="D7065" s="2">
        <v>5216.2454959465667</v>
      </c>
      <c r="E7065" s="2">
        <v>533.95435627747861</v>
      </c>
      <c r="F7065" s="2">
        <v>2.1953679112238436</v>
      </c>
      <c r="G7065" s="55"/>
    </row>
    <row r="7066" spans="1:7" x14ac:dyDescent="0.2">
      <c r="A7066" s="49">
        <v>7065</v>
      </c>
      <c r="B7066" s="54">
        <v>43760</v>
      </c>
      <c r="C7066">
        <v>9</v>
      </c>
      <c r="D7066" s="2">
        <v>5291.4632025247238</v>
      </c>
      <c r="E7066" s="2">
        <v>520.08725988366882</v>
      </c>
      <c r="F7066" s="2">
        <v>154.97500939246939</v>
      </c>
      <c r="G7066" s="55"/>
    </row>
    <row r="7067" spans="1:7" x14ac:dyDescent="0.2">
      <c r="A7067" s="49">
        <v>7066</v>
      </c>
      <c r="B7067" s="54">
        <v>43760</v>
      </c>
      <c r="C7067">
        <v>10</v>
      </c>
      <c r="D7067" s="2">
        <v>5300.0152669334484</v>
      </c>
      <c r="E7067" s="2">
        <v>472.56547965231698</v>
      </c>
      <c r="F7067" s="2">
        <v>517.59594460107235</v>
      </c>
      <c r="G7067" s="55"/>
    </row>
    <row r="7068" spans="1:7" x14ac:dyDescent="0.2">
      <c r="A7068" s="49">
        <v>7067</v>
      </c>
      <c r="B7068" s="54">
        <v>43760</v>
      </c>
      <c r="C7068">
        <v>11</v>
      </c>
      <c r="D7068" s="2">
        <v>5414.4103778508616</v>
      </c>
      <c r="E7068" s="2">
        <v>443.56623707420022</v>
      </c>
      <c r="F7068" s="2">
        <v>846.48083779282774</v>
      </c>
      <c r="G7068" s="55"/>
    </row>
    <row r="7069" spans="1:7" x14ac:dyDescent="0.2">
      <c r="A7069" s="49">
        <v>7068</v>
      </c>
      <c r="B7069" s="54">
        <v>43760</v>
      </c>
      <c r="C7069">
        <v>12</v>
      </c>
      <c r="D7069" s="2">
        <v>5480.3399948296346</v>
      </c>
      <c r="E7069" s="2">
        <v>370.1764976423799</v>
      </c>
      <c r="F7069" s="2">
        <v>1064.7993894590986</v>
      </c>
      <c r="G7069" s="55"/>
    </row>
    <row r="7070" spans="1:7" x14ac:dyDescent="0.2">
      <c r="A7070" s="49">
        <v>7069</v>
      </c>
      <c r="B7070" s="54">
        <v>43760</v>
      </c>
      <c r="C7070">
        <v>13</v>
      </c>
      <c r="D7070" s="2">
        <v>5498.4707965340722</v>
      </c>
      <c r="E7070" s="2">
        <v>387.94152171856263</v>
      </c>
      <c r="F7070" s="2">
        <v>1152.3366556258975</v>
      </c>
      <c r="G7070" s="55"/>
    </row>
    <row r="7071" spans="1:7" x14ac:dyDescent="0.2">
      <c r="A7071" s="49">
        <v>7070</v>
      </c>
      <c r="B7071" s="54">
        <v>43760</v>
      </c>
      <c r="C7071">
        <v>14</v>
      </c>
      <c r="D7071" s="2">
        <v>5441.4657188727615</v>
      </c>
      <c r="E7071" s="2">
        <v>441.57532516144022</v>
      </c>
      <c r="F7071" s="2">
        <v>1089.9125957499148</v>
      </c>
      <c r="G7071" s="55"/>
    </row>
    <row r="7072" spans="1:7" x14ac:dyDescent="0.2">
      <c r="A7072" s="49">
        <v>7071</v>
      </c>
      <c r="B7072" s="54">
        <v>43760</v>
      </c>
      <c r="C7072">
        <v>15</v>
      </c>
      <c r="D7072" s="2">
        <v>5417.4382228431132</v>
      </c>
      <c r="E7072" s="2">
        <v>402.38526759117894</v>
      </c>
      <c r="F7072" s="2">
        <v>1045.4350093141293</v>
      </c>
      <c r="G7072" s="55"/>
    </row>
    <row r="7073" spans="1:7" x14ac:dyDescent="0.2">
      <c r="A7073" s="49">
        <v>7072</v>
      </c>
      <c r="B7073" s="54">
        <v>43760</v>
      </c>
      <c r="C7073">
        <v>16</v>
      </c>
      <c r="D7073" s="2">
        <v>5455.4701706385158</v>
      </c>
      <c r="E7073" s="2">
        <v>472.81192997735855</v>
      </c>
      <c r="F7073" s="2">
        <v>915.66032107248907</v>
      </c>
      <c r="G7073" s="55"/>
    </row>
    <row r="7074" spans="1:7" x14ac:dyDescent="0.2">
      <c r="A7074" s="49">
        <v>7073</v>
      </c>
      <c r="B7074" s="54">
        <v>43760</v>
      </c>
      <c r="C7074">
        <v>17</v>
      </c>
      <c r="D7074" s="2">
        <v>5525.4920540322582</v>
      </c>
      <c r="E7074" s="2">
        <v>562.35003866883369</v>
      </c>
      <c r="F7074" s="2">
        <v>735.89559597026232</v>
      </c>
      <c r="G7074" s="55"/>
    </row>
    <row r="7075" spans="1:7" x14ac:dyDescent="0.2">
      <c r="A7075" s="49">
        <v>7074</v>
      </c>
      <c r="B7075" s="54">
        <v>43760</v>
      </c>
      <c r="C7075">
        <v>18</v>
      </c>
      <c r="D7075" s="2">
        <v>5541.4702728322673</v>
      </c>
      <c r="E7075" s="2">
        <v>506.16541736355111</v>
      </c>
      <c r="F7075" s="2">
        <v>405.28524659321505</v>
      </c>
      <c r="G7075" s="55"/>
    </row>
    <row r="7076" spans="1:7" x14ac:dyDescent="0.2">
      <c r="A7076" s="49">
        <v>7075</v>
      </c>
      <c r="B7076" s="54">
        <v>43760</v>
      </c>
      <c r="C7076">
        <v>19</v>
      </c>
      <c r="D7076" s="2">
        <v>5626.426763736732</v>
      </c>
      <c r="E7076" s="2">
        <v>444.17825183413009</v>
      </c>
      <c r="F7076" s="2">
        <v>96.439811121501023</v>
      </c>
      <c r="G7076" s="55"/>
    </row>
    <row r="7077" spans="1:7" x14ac:dyDescent="0.2">
      <c r="A7077" s="49">
        <v>7076</v>
      </c>
      <c r="B7077" s="54">
        <v>43760</v>
      </c>
      <c r="C7077">
        <v>20</v>
      </c>
      <c r="D7077" s="2">
        <v>5685.9004143225247</v>
      </c>
      <c r="E7077" s="2">
        <v>395.53819077013577</v>
      </c>
      <c r="F7077" s="2">
        <v>0</v>
      </c>
      <c r="G7077" s="55"/>
    </row>
    <row r="7078" spans="1:7" x14ac:dyDescent="0.2">
      <c r="A7078" s="49">
        <v>7077</v>
      </c>
      <c r="B7078" s="54">
        <v>43760</v>
      </c>
      <c r="C7078">
        <v>21</v>
      </c>
      <c r="D7078" s="2">
        <v>5654.2447210158743</v>
      </c>
      <c r="E7078" s="2">
        <v>368.01374116522118</v>
      </c>
      <c r="F7078" s="2">
        <v>0</v>
      </c>
      <c r="G7078" s="55"/>
    </row>
    <row r="7079" spans="1:7" x14ac:dyDescent="0.2">
      <c r="A7079" s="49">
        <v>7078</v>
      </c>
      <c r="B7079" s="54">
        <v>43760</v>
      </c>
      <c r="C7079">
        <v>22</v>
      </c>
      <c r="D7079" s="2">
        <v>5754.2268039957971</v>
      </c>
      <c r="E7079" s="2">
        <v>429.21527029134768</v>
      </c>
      <c r="F7079" s="2">
        <v>0</v>
      </c>
      <c r="G7079" s="55"/>
    </row>
    <row r="7080" spans="1:7" x14ac:dyDescent="0.2">
      <c r="A7080" s="49">
        <v>7079</v>
      </c>
      <c r="B7080" s="54">
        <v>43760</v>
      </c>
      <c r="C7080">
        <v>23</v>
      </c>
      <c r="D7080" s="2">
        <v>5625.7004851457286</v>
      </c>
      <c r="E7080" s="2">
        <v>514.36410765725213</v>
      </c>
      <c r="F7080" s="2">
        <v>0</v>
      </c>
      <c r="G7080" s="55"/>
    </row>
    <row r="7081" spans="1:7" x14ac:dyDescent="0.2">
      <c r="A7081" s="49">
        <v>7080</v>
      </c>
      <c r="B7081" s="54">
        <v>43760</v>
      </c>
      <c r="C7081">
        <v>24</v>
      </c>
      <c r="D7081" s="2">
        <v>5493.7426432561824</v>
      </c>
      <c r="E7081" s="2">
        <v>551.84731443977626</v>
      </c>
      <c r="F7081" s="2">
        <v>0</v>
      </c>
      <c r="G7081" s="55"/>
    </row>
    <row r="7082" spans="1:7" x14ac:dyDescent="0.2">
      <c r="A7082" s="49">
        <v>7081</v>
      </c>
      <c r="B7082" s="54">
        <v>43761</v>
      </c>
      <c r="C7082">
        <v>1</v>
      </c>
      <c r="D7082" s="2">
        <v>5300.8062922765102</v>
      </c>
      <c r="E7082" s="2">
        <v>546.94507461486057</v>
      </c>
      <c r="F7082" s="2">
        <v>0</v>
      </c>
      <c r="G7082" s="55"/>
    </row>
    <row r="7083" spans="1:7" x14ac:dyDescent="0.2">
      <c r="A7083" s="49">
        <v>7082</v>
      </c>
      <c r="B7083" s="54">
        <v>43761</v>
      </c>
      <c r="C7083">
        <v>2</v>
      </c>
      <c r="D7083" s="2">
        <v>5104.7320415943177</v>
      </c>
      <c r="E7083" s="2">
        <v>554.72948849553211</v>
      </c>
      <c r="F7083" s="2">
        <v>0</v>
      </c>
      <c r="G7083" s="55"/>
    </row>
    <row r="7084" spans="1:7" x14ac:dyDescent="0.2">
      <c r="A7084" s="49">
        <v>7083</v>
      </c>
      <c r="B7084" s="54">
        <v>43761</v>
      </c>
      <c r="C7084">
        <v>3</v>
      </c>
      <c r="D7084" s="2">
        <v>5056.304960021821</v>
      </c>
      <c r="E7084" s="2">
        <v>537.82484108770802</v>
      </c>
      <c r="F7084" s="2">
        <v>0</v>
      </c>
      <c r="G7084" s="55"/>
    </row>
    <row r="7085" spans="1:7" x14ac:dyDescent="0.2">
      <c r="A7085" s="49">
        <v>7084</v>
      </c>
      <c r="B7085" s="54">
        <v>43761</v>
      </c>
      <c r="C7085">
        <v>4</v>
      </c>
      <c r="D7085" s="2">
        <v>5017.2399670578079</v>
      </c>
      <c r="E7085" s="2">
        <v>529.56843327895467</v>
      </c>
      <c r="F7085" s="2">
        <v>0</v>
      </c>
      <c r="G7085" s="55"/>
    </row>
    <row r="7086" spans="1:7" x14ac:dyDescent="0.2">
      <c r="A7086" s="49">
        <v>7085</v>
      </c>
      <c r="B7086" s="54">
        <v>43761</v>
      </c>
      <c r="C7086">
        <v>5</v>
      </c>
      <c r="D7086" s="2">
        <v>4997.7739032666686</v>
      </c>
      <c r="E7086" s="2">
        <v>518.27305681262055</v>
      </c>
      <c r="F7086" s="2">
        <v>0</v>
      </c>
      <c r="G7086" s="55"/>
    </row>
    <row r="7087" spans="1:7" x14ac:dyDescent="0.2">
      <c r="A7087" s="49">
        <v>7086</v>
      </c>
      <c r="B7087" s="54">
        <v>43761</v>
      </c>
      <c r="C7087">
        <v>6</v>
      </c>
      <c r="D7087" s="2">
        <v>4977.9096061997661</v>
      </c>
      <c r="E7087" s="2">
        <v>539.17738886379823</v>
      </c>
      <c r="F7087" s="2">
        <v>0</v>
      </c>
      <c r="G7087" s="55"/>
    </row>
    <row r="7088" spans="1:7" x14ac:dyDescent="0.2">
      <c r="A7088" s="49">
        <v>7087</v>
      </c>
      <c r="B7088" s="54">
        <v>43761</v>
      </c>
      <c r="C7088">
        <v>7</v>
      </c>
      <c r="D7088" s="2">
        <v>5046.3882234791326</v>
      </c>
      <c r="E7088" s="2">
        <v>562.55474039135038</v>
      </c>
      <c r="F7088" s="2">
        <v>0</v>
      </c>
      <c r="G7088" s="55"/>
    </row>
    <row r="7089" spans="1:7" x14ac:dyDescent="0.2">
      <c r="A7089" s="49">
        <v>7088</v>
      </c>
      <c r="B7089" s="54">
        <v>43761</v>
      </c>
      <c r="C7089">
        <v>8</v>
      </c>
      <c r="D7089" s="2">
        <v>5191.4502898435339</v>
      </c>
      <c r="E7089" s="2">
        <v>543.82312057103729</v>
      </c>
      <c r="F7089" s="2">
        <v>1.8187948792010149</v>
      </c>
      <c r="G7089" s="55"/>
    </row>
    <row r="7090" spans="1:7" x14ac:dyDescent="0.2">
      <c r="A7090" s="49">
        <v>7089</v>
      </c>
      <c r="B7090" s="54">
        <v>43761</v>
      </c>
      <c r="C7090">
        <v>9</v>
      </c>
      <c r="D7090" s="2">
        <v>5295.8866389412906</v>
      </c>
      <c r="E7090" s="2">
        <v>534.32000922904422</v>
      </c>
      <c r="F7090" s="2">
        <v>133.29248130384394</v>
      </c>
      <c r="G7090" s="55"/>
    </row>
    <row r="7091" spans="1:7" x14ac:dyDescent="0.2">
      <c r="A7091" s="49">
        <v>7090</v>
      </c>
      <c r="B7091" s="54">
        <v>43761</v>
      </c>
      <c r="C7091">
        <v>10</v>
      </c>
      <c r="D7091" s="2">
        <v>5344.2613560627806</v>
      </c>
      <c r="E7091" s="2">
        <v>494.96811169384148</v>
      </c>
      <c r="F7091" s="2">
        <v>499.84249920800943</v>
      </c>
      <c r="G7091" s="55"/>
    </row>
    <row r="7092" spans="1:7" x14ac:dyDescent="0.2">
      <c r="A7092" s="49">
        <v>7091</v>
      </c>
      <c r="B7092" s="54">
        <v>43761</v>
      </c>
      <c r="C7092">
        <v>11</v>
      </c>
      <c r="D7092" s="2">
        <v>5444.2985189291776</v>
      </c>
      <c r="E7092" s="2">
        <v>475.9185042104117</v>
      </c>
      <c r="F7092" s="2">
        <v>927.23757772933573</v>
      </c>
      <c r="G7092" s="55"/>
    </row>
    <row r="7093" spans="1:7" x14ac:dyDescent="0.2">
      <c r="A7093" s="49">
        <v>7092</v>
      </c>
      <c r="B7093" s="54">
        <v>43761</v>
      </c>
      <c r="C7093">
        <v>12</v>
      </c>
      <c r="D7093" s="2">
        <v>5540.0067596844137</v>
      </c>
      <c r="E7093" s="2">
        <v>348.76211089819355</v>
      </c>
      <c r="F7093" s="2">
        <v>1204.9987796833173</v>
      </c>
      <c r="G7093" s="55"/>
    </row>
    <row r="7094" spans="1:7" x14ac:dyDescent="0.2">
      <c r="A7094" s="49">
        <v>7093</v>
      </c>
      <c r="B7094" s="54">
        <v>43761</v>
      </c>
      <c r="C7094">
        <v>13</v>
      </c>
      <c r="D7094" s="2">
        <v>5536.2667115432432</v>
      </c>
      <c r="E7094" s="2">
        <v>319.72909735478561</v>
      </c>
      <c r="F7094" s="2">
        <v>1262.2144073361474</v>
      </c>
      <c r="G7094" s="55"/>
    </row>
    <row r="7095" spans="1:7" x14ac:dyDescent="0.2">
      <c r="A7095" s="49">
        <v>7094</v>
      </c>
      <c r="B7095" s="54">
        <v>43761</v>
      </c>
      <c r="C7095">
        <v>14</v>
      </c>
      <c r="D7095" s="2">
        <v>5445.9152304009212</v>
      </c>
      <c r="E7095" s="2">
        <v>338.80309455789012</v>
      </c>
      <c r="F7095" s="2">
        <v>1277.3336464307663</v>
      </c>
      <c r="G7095" s="55"/>
    </row>
    <row r="7096" spans="1:7" x14ac:dyDescent="0.2">
      <c r="A7096" s="49">
        <v>7095</v>
      </c>
      <c r="B7096" s="54">
        <v>43761</v>
      </c>
      <c r="C7096">
        <v>15</v>
      </c>
      <c r="D7096" s="2">
        <v>5431.6301662403666</v>
      </c>
      <c r="E7096" s="2">
        <v>385.43694362544704</v>
      </c>
      <c r="F7096" s="2">
        <v>1154.312555489711</v>
      </c>
      <c r="G7096" s="55"/>
    </row>
    <row r="7097" spans="1:7" x14ac:dyDescent="0.2">
      <c r="A7097" s="49">
        <v>7096</v>
      </c>
      <c r="B7097" s="54">
        <v>43761</v>
      </c>
      <c r="C7097">
        <v>16</v>
      </c>
      <c r="D7097" s="2">
        <v>5516.7084206830978</v>
      </c>
      <c r="E7097" s="2">
        <v>460.36721076158318</v>
      </c>
      <c r="F7097" s="2">
        <v>1052.4077328856333</v>
      </c>
      <c r="G7097" s="55"/>
    </row>
    <row r="7098" spans="1:7" x14ac:dyDescent="0.2">
      <c r="A7098" s="49">
        <v>7097</v>
      </c>
      <c r="B7098" s="54">
        <v>43761</v>
      </c>
      <c r="C7098">
        <v>17</v>
      </c>
      <c r="D7098" s="2">
        <v>5589.8243514420647</v>
      </c>
      <c r="E7098" s="2">
        <v>414.7917752858869</v>
      </c>
      <c r="F7098" s="2">
        <v>761.27941824123855</v>
      </c>
      <c r="G7098" s="55"/>
    </row>
    <row r="7099" spans="1:7" x14ac:dyDescent="0.2">
      <c r="A7099" s="49">
        <v>7098</v>
      </c>
      <c r="B7099" s="54">
        <v>43761</v>
      </c>
      <c r="C7099">
        <v>18</v>
      </c>
      <c r="D7099" s="2">
        <v>5598.7181711336125</v>
      </c>
      <c r="E7099" s="2">
        <v>435.59310444830982</v>
      </c>
      <c r="F7099" s="2">
        <v>403.47009813641603</v>
      </c>
      <c r="G7099" s="55"/>
    </row>
    <row r="7100" spans="1:7" x14ac:dyDescent="0.2">
      <c r="A7100" s="49">
        <v>7099</v>
      </c>
      <c r="B7100" s="54">
        <v>43761</v>
      </c>
      <c r="C7100">
        <v>19</v>
      </c>
      <c r="D7100" s="2">
        <v>5746.3197585621247</v>
      </c>
      <c r="E7100" s="2">
        <v>508.0370585760042</v>
      </c>
      <c r="F7100" s="2">
        <v>108.57992499455065</v>
      </c>
      <c r="G7100" s="55"/>
    </row>
    <row r="7101" spans="1:7" x14ac:dyDescent="0.2">
      <c r="A7101" s="49">
        <v>7100</v>
      </c>
      <c r="B7101" s="54">
        <v>43761</v>
      </c>
      <c r="C7101">
        <v>20</v>
      </c>
      <c r="D7101" s="2">
        <v>5682.2819412302142</v>
      </c>
      <c r="E7101" s="2">
        <v>577.14051904550183</v>
      </c>
      <c r="F7101" s="2">
        <v>0</v>
      </c>
      <c r="G7101" s="55"/>
    </row>
    <row r="7102" spans="1:7" x14ac:dyDescent="0.2">
      <c r="A7102" s="49">
        <v>7101</v>
      </c>
      <c r="B7102" s="54">
        <v>43761</v>
      </c>
      <c r="C7102">
        <v>21</v>
      </c>
      <c r="D7102" s="2">
        <v>5653.9517097588314</v>
      </c>
      <c r="E7102" s="2">
        <v>672.82290692434344</v>
      </c>
      <c r="F7102" s="2">
        <v>0</v>
      </c>
      <c r="G7102" s="55"/>
    </row>
    <row r="7103" spans="1:7" x14ac:dyDescent="0.2">
      <c r="A7103" s="49">
        <v>7102</v>
      </c>
      <c r="B7103" s="54">
        <v>43761</v>
      </c>
      <c r="C7103">
        <v>22</v>
      </c>
      <c r="D7103" s="2">
        <v>5694.2620720269442</v>
      </c>
      <c r="E7103" s="2">
        <v>799.94416915704846</v>
      </c>
      <c r="F7103" s="2">
        <v>0</v>
      </c>
      <c r="G7103" s="55"/>
    </row>
    <row r="7104" spans="1:7" x14ac:dyDescent="0.2">
      <c r="A7104" s="49">
        <v>7103</v>
      </c>
      <c r="B7104" s="54">
        <v>43761</v>
      </c>
      <c r="C7104">
        <v>23</v>
      </c>
      <c r="D7104" s="2">
        <v>5593.8321803751678</v>
      </c>
      <c r="E7104" s="2">
        <v>780.04573618792824</v>
      </c>
      <c r="F7104" s="2">
        <v>0</v>
      </c>
      <c r="G7104" s="55"/>
    </row>
    <row r="7105" spans="1:7" x14ac:dyDescent="0.2">
      <c r="A7105" s="49">
        <v>7104</v>
      </c>
      <c r="B7105" s="54">
        <v>43761</v>
      </c>
      <c r="C7105">
        <v>24</v>
      </c>
      <c r="D7105" s="2">
        <v>5452.4730330073771</v>
      </c>
      <c r="E7105" s="2">
        <v>760.28769302694513</v>
      </c>
      <c r="F7105" s="2">
        <v>0</v>
      </c>
      <c r="G7105" s="55"/>
    </row>
    <row r="7106" spans="1:7" x14ac:dyDescent="0.2">
      <c r="A7106" s="49">
        <v>7105</v>
      </c>
      <c r="B7106" s="54">
        <v>43762</v>
      </c>
      <c r="C7106">
        <v>1</v>
      </c>
      <c r="D7106" s="2">
        <v>5277.442207866533</v>
      </c>
      <c r="E7106" s="2">
        <v>731.10984656578182</v>
      </c>
      <c r="F7106" s="2">
        <v>0</v>
      </c>
      <c r="G7106" s="55"/>
    </row>
    <row r="7107" spans="1:7" x14ac:dyDescent="0.2">
      <c r="A7107" s="49">
        <v>7106</v>
      </c>
      <c r="B7107" s="54">
        <v>43762</v>
      </c>
      <c r="C7107">
        <v>2</v>
      </c>
      <c r="D7107" s="2">
        <v>5093.2292296969226</v>
      </c>
      <c r="E7107" s="2">
        <v>709.2849366120281</v>
      </c>
      <c r="F7107" s="2">
        <v>0</v>
      </c>
      <c r="G7107" s="55"/>
    </row>
    <row r="7108" spans="1:7" x14ac:dyDescent="0.2">
      <c r="A7108" s="49">
        <v>7107</v>
      </c>
      <c r="B7108" s="54">
        <v>43762</v>
      </c>
      <c r="C7108">
        <v>3</v>
      </c>
      <c r="D7108" s="2">
        <v>5037.6303592356717</v>
      </c>
      <c r="E7108" s="2">
        <v>750.62625205657559</v>
      </c>
      <c r="F7108" s="2">
        <v>0</v>
      </c>
      <c r="G7108" s="55"/>
    </row>
    <row r="7109" spans="1:7" x14ac:dyDescent="0.2">
      <c r="A7109" s="49">
        <v>7108</v>
      </c>
      <c r="B7109" s="54">
        <v>43762</v>
      </c>
      <c r="C7109">
        <v>4</v>
      </c>
      <c r="D7109" s="2">
        <v>5013.0910240586909</v>
      </c>
      <c r="E7109" s="2">
        <v>782.0386243518542</v>
      </c>
      <c r="F7109" s="2">
        <v>0</v>
      </c>
      <c r="G7109" s="55"/>
    </row>
    <row r="7110" spans="1:7" x14ac:dyDescent="0.2">
      <c r="A7110" s="49">
        <v>7109</v>
      </c>
      <c r="B7110" s="54">
        <v>43762</v>
      </c>
      <c r="C7110">
        <v>5</v>
      </c>
      <c r="D7110" s="2">
        <v>4978.2550347757533</v>
      </c>
      <c r="E7110" s="2">
        <v>797.99434827790014</v>
      </c>
      <c r="F7110" s="2">
        <v>0</v>
      </c>
      <c r="G7110" s="55"/>
    </row>
    <row r="7111" spans="1:7" x14ac:dyDescent="0.2">
      <c r="A7111" s="49">
        <v>7110</v>
      </c>
      <c r="B7111" s="54">
        <v>43762</v>
      </c>
      <c r="C7111">
        <v>6</v>
      </c>
      <c r="D7111" s="2">
        <v>4972.1529241662229</v>
      </c>
      <c r="E7111" s="2">
        <v>780.84995903320601</v>
      </c>
      <c r="F7111" s="2">
        <v>0</v>
      </c>
      <c r="G7111" s="55"/>
    </row>
    <row r="7112" spans="1:7" x14ac:dyDescent="0.2">
      <c r="A7112" s="49">
        <v>7111</v>
      </c>
      <c r="B7112" s="54">
        <v>43762</v>
      </c>
      <c r="C7112">
        <v>7</v>
      </c>
      <c r="D7112" s="2">
        <v>5013.6104364199973</v>
      </c>
      <c r="E7112" s="2">
        <v>819.11420785341977</v>
      </c>
      <c r="F7112" s="2">
        <v>0</v>
      </c>
      <c r="G7112" s="55"/>
    </row>
    <row r="7113" spans="1:7" x14ac:dyDescent="0.2">
      <c r="A7113" s="49">
        <v>7112</v>
      </c>
      <c r="B7113" s="54">
        <v>43762</v>
      </c>
      <c r="C7113">
        <v>8</v>
      </c>
      <c r="D7113" s="2">
        <v>5183.6565648038295</v>
      </c>
      <c r="E7113" s="2">
        <v>890.32295506325386</v>
      </c>
      <c r="F7113" s="2">
        <v>1.4500715073557393</v>
      </c>
      <c r="G7113" s="55"/>
    </row>
    <row r="7114" spans="1:7" x14ac:dyDescent="0.2">
      <c r="A7114" s="49">
        <v>7113</v>
      </c>
      <c r="B7114" s="54">
        <v>43762</v>
      </c>
      <c r="C7114">
        <v>9</v>
      </c>
      <c r="D7114" s="2">
        <v>5305.675916679299</v>
      </c>
      <c r="E7114" s="2">
        <v>859.85869365750273</v>
      </c>
      <c r="F7114" s="2">
        <v>105.71463838930103</v>
      </c>
      <c r="G7114" s="55"/>
    </row>
    <row r="7115" spans="1:7" x14ac:dyDescent="0.2">
      <c r="A7115" s="49">
        <v>7114</v>
      </c>
      <c r="B7115" s="54">
        <v>43762</v>
      </c>
      <c r="C7115">
        <v>10</v>
      </c>
      <c r="D7115" s="2">
        <v>5347.1984450846148</v>
      </c>
      <c r="E7115" s="2">
        <v>780.56531052282139</v>
      </c>
      <c r="F7115" s="2">
        <v>487.89650478781698</v>
      </c>
      <c r="G7115" s="55"/>
    </row>
    <row r="7116" spans="1:7" x14ac:dyDescent="0.2">
      <c r="A7116" s="49">
        <v>7115</v>
      </c>
      <c r="B7116" s="54">
        <v>43762</v>
      </c>
      <c r="C7116">
        <v>11</v>
      </c>
      <c r="D7116" s="2">
        <v>5476.7366289424035</v>
      </c>
      <c r="E7116" s="2">
        <v>672.81882502421672</v>
      </c>
      <c r="F7116" s="2">
        <v>824.14993687926471</v>
      </c>
      <c r="G7116" s="55"/>
    </row>
    <row r="7117" spans="1:7" x14ac:dyDescent="0.2">
      <c r="A7117" s="49">
        <v>7116</v>
      </c>
      <c r="B7117" s="54">
        <v>43762</v>
      </c>
      <c r="C7117">
        <v>12</v>
      </c>
      <c r="D7117" s="2">
        <v>5550.987112539502</v>
      </c>
      <c r="E7117" s="2">
        <v>496.79634759214593</v>
      </c>
      <c r="F7117" s="2">
        <v>1154.3503273926572</v>
      </c>
      <c r="G7117" s="55"/>
    </row>
    <row r="7118" spans="1:7" x14ac:dyDescent="0.2">
      <c r="A7118" s="49">
        <v>7117</v>
      </c>
      <c r="B7118" s="54">
        <v>43762</v>
      </c>
      <c r="C7118">
        <v>13</v>
      </c>
      <c r="D7118" s="2">
        <v>5573.6686194610493</v>
      </c>
      <c r="E7118" s="2">
        <v>426.66436314633933</v>
      </c>
      <c r="F7118" s="2">
        <v>1268.909220996514</v>
      </c>
      <c r="G7118" s="55"/>
    </row>
    <row r="7119" spans="1:7" x14ac:dyDescent="0.2">
      <c r="A7119" s="49">
        <v>7118</v>
      </c>
      <c r="B7119" s="54">
        <v>43762</v>
      </c>
      <c r="C7119">
        <v>14</v>
      </c>
      <c r="D7119" s="2">
        <v>5495.3142876616403</v>
      </c>
      <c r="E7119" s="2">
        <v>401.29803667900131</v>
      </c>
      <c r="F7119" s="2">
        <v>1270.6091024257446</v>
      </c>
      <c r="G7119" s="55"/>
    </row>
    <row r="7120" spans="1:7" x14ac:dyDescent="0.2">
      <c r="A7120" s="49">
        <v>7119</v>
      </c>
      <c r="B7120" s="54">
        <v>43762</v>
      </c>
      <c r="C7120">
        <v>15</v>
      </c>
      <c r="D7120" s="2">
        <v>5464.2554974243412</v>
      </c>
      <c r="E7120" s="2">
        <v>352.78380087424705</v>
      </c>
      <c r="F7120" s="2">
        <v>1239.9532345353193</v>
      </c>
      <c r="G7120" s="55"/>
    </row>
    <row r="7121" spans="1:7" x14ac:dyDescent="0.2">
      <c r="A7121" s="49">
        <v>7120</v>
      </c>
      <c r="B7121" s="54">
        <v>43762</v>
      </c>
      <c r="C7121">
        <v>16</v>
      </c>
      <c r="D7121" s="2">
        <v>5514.4008424241092</v>
      </c>
      <c r="E7121" s="2">
        <v>448.2641838584085</v>
      </c>
      <c r="F7121" s="2">
        <v>1142.2090362995741</v>
      </c>
      <c r="G7121" s="55"/>
    </row>
    <row r="7122" spans="1:7" x14ac:dyDescent="0.2">
      <c r="A7122" s="49">
        <v>7121</v>
      </c>
      <c r="B7122" s="54">
        <v>43762</v>
      </c>
      <c r="C7122">
        <v>17</v>
      </c>
      <c r="D7122" s="2">
        <v>5567.9336640758502</v>
      </c>
      <c r="E7122" s="2">
        <v>698.43093150115703</v>
      </c>
      <c r="F7122" s="2">
        <v>896.90971716860167</v>
      </c>
      <c r="G7122" s="55"/>
    </row>
    <row r="7123" spans="1:7" x14ac:dyDescent="0.2">
      <c r="A7123" s="49">
        <v>7122</v>
      </c>
      <c r="B7123" s="54">
        <v>43762</v>
      </c>
      <c r="C7123">
        <v>18</v>
      </c>
      <c r="D7123" s="2">
        <v>5580.7230711138318</v>
      </c>
      <c r="E7123" s="2">
        <v>1287.5048394200508</v>
      </c>
      <c r="F7123" s="2">
        <v>482.98544692957876</v>
      </c>
      <c r="G7123" s="55"/>
    </row>
    <row r="7124" spans="1:7" x14ac:dyDescent="0.2">
      <c r="A7124" s="49">
        <v>7123</v>
      </c>
      <c r="B7124" s="54">
        <v>43762</v>
      </c>
      <c r="C7124">
        <v>19</v>
      </c>
      <c r="D7124" s="2">
        <v>5660.4811553812106</v>
      </c>
      <c r="E7124" s="2">
        <v>1437.3510262616912</v>
      </c>
      <c r="F7124" s="2">
        <v>102.84590945094183</v>
      </c>
      <c r="G7124" s="55"/>
    </row>
    <row r="7125" spans="1:7" x14ac:dyDescent="0.2">
      <c r="A7125" s="49">
        <v>7124</v>
      </c>
      <c r="B7125" s="54">
        <v>43762</v>
      </c>
      <c r="C7125">
        <v>20</v>
      </c>
      <c r="D7125" s="2">
        <v>5688.2792667053554</v>
      </c>
      <c r="E7125" s="2">
        <v>1492.7591022615704</v>
      </c>
      <c r="F7125" s="2">
        <v>0</v>
      </c>
      <c r="G7125" s="55"/>
    </row>
    <row r="7126" spans="1:7" x14ac:dyDescent="0.2">
      <c r="A7126" s="49">
        <v>7125</v>
      </c>
      <c r="B7126" s="54">
        <v>43762</v>
      </c>
      <c r="C7126">
        <v>21</v>
      </c>
      <c r="D7126" s="2">
        <v>5634.7650341441004</v>
      </c>
      <c r="E7126" s="2">
        <v>1508.443866380946</v>
      </c>
      <c r="F7126" s="2">
        <v>0</v>
      </c>
      <c r="G7126" s="55"/>
    </row>
    <row r="7127" spans="1:7" x14ac:dyDescent="0.2">
      <c r="A7127" s="49">
        <v>7126</v>
      </c>
      <c r="B7127" s="54">
        <v>43762</v>
      </c>
      <c r="C7127">
        <v>22</v>
      </c>
      <c r="D7127" s="2">
        <v>5745.6068980188202</v>
      </c>
      <c r="E7127" s="2">
        <v>1565.4621583643689</v>
      </c>
      <c r="F7127" s="2">
        <v>0</v>
      </c>
      <c r="G7127" s="55"/>
    </row>
    <row r="7128" spans="1:7" x14ac:dyDescent="0.2">
      <c r="A7128" s="49">
        <v>7127</v>
      </c>
      <c r="B7128" s="54">
        <v>43762</v>
      </c>
      <c r="C7128">
        <v>23</v>
      </c>
      <c r="D7128" s="2">
        <v>5630.7656592415087</v>
      </c>
      <c r="E7128" s="2">
        <v>1472.3082642316504</v>
      </c>
      <c r="F7128" s="2">
        <v>0</v>
      </c>
      <c r="G7128" s="55"/>
    </row>
    <row r="7129" spans="1:7" x14ac:dyDescent="0.2">
      <c r="A7129" s="49">
        <v>7128</v>
      </c>
      <c r="B7129" s="54">
        <v>43762</v>
      </c>
      <c r="C7129">
        <v>24</v>
      </c>
      <c r="D7129" s="2">
        <v>5495.4667400248272</v>
      </c>
      <c r="E7129" s="2">
        <v>1439.1265718864252</v>
      </c>
      <c r="F7129" s="2">
        <v>0</v>
      </c>
      <c r="G7129" s="55"/>
    </row>
    <row r="7130" spans="1:7" x14ac:dyDescent="0.2">
      <c r="A7130" s="49">
        <v>7129</v>
      </c>
      <c r="B7130" s="54">
        <v>43763</v>
      </c>
      <c r="C7130">
        <v>1</v>
      </c>
      <c r="D7130" s="2">
        <v>5342.8166148181199</v>
      </c>
      <c r="E7130" s="2">
        <v>1418.2010929523478</v>
      </c>
      <c r="F7130" s="2">
        <v>0</v>
      </c>
      <c r="G7130" s="55"/>
    </row>
    <row r="7131" spans="1:7" x14ac:dyDescent="0.2">
      <c r="A7131" s="49">
        <v>7130</v>
      </c>
      <c r="B7131" s="54">
        <v>43763</v>
      </c>
      <c r="C7131">
        <v>2</v>
      </c>
      <c r="D7131" s="2">
        <v>5134.3107669017554</v>
      </c>
      <c r="E7131" s="2">
        <v>1382.5468967354395</v>
      </c>
      <c r="F7131" s="2">
        <v>0</v>
      </c>
      <c r="G7131" s="55"/>
    </row>
    <row r="7132" spans="1:7" x14ac:dyDescent="0.2">
      <c r="A7132" s="49">
        <v>7131</v>
      </c>
      <c r="B7132" s="54">
        <v>43763</v>
      </c>
      <c r="C7132">
        <v>3</v>
      </c>
      <c r="D7132" s="2">
        <v>5087.0893719176929</v>
      </c>
      <c r="E7132" s="2">
        <v>1360.4705143798765</v>
      </c>
      <c r="F7132" s="2">
        <v>0</v>
      </c>
      <c r="G7132" s="55"/>
    </row>
    <row r="7133" spans="1:7" x14ac:dyDescent="0.2">
      <c r="A7133" s="49">
        <v>7132</v>
      </c>
      <c r="B7133" s="54">
        <v>43763</v>
      </c>
      <c r="C7133">
        <v>4</v>
      </c>
      <c r="D7133" s="2">
        <v>5059.6445040348153</v>
      </c>
      <c r="E7133" s="2">
        <v>1372.4814651779302</v>
      </c>
      <c r="F7133" s="2">
        <v>0</v>
      </c>
      <c r="G7133" s="55"/>
    </row>
    <row r="7134" spans="1:7" x14ac:dyDescent="0.2">
      <c r="A7134" s="49">
        <v>7133</v>
      </c>
      <c r="B7134" s="54">
        <v>43763</v>
      </c>
      <c r="C7134">
        <v>5</v>
      </c>
      <c r="D7134" s="2">
        <v>5039.3980223900626</v>
      </c>
      <c r="E7134" s="2">
        <v>1373.9543368813961</v>
      </c>
      <c r="F7134" s="2">
        <v>0</v>
      </c>
      <c r="G7134" s="55"/>
    </row>
    <row r="7135" spans="1:7" x14ac:dyDescent="0.2">
      <c r="A7135" s="49">
        <v>7134</v>
      </c>
      <c r="B7135" s="54">
        <v>43763</v>
      </c>
      <c r="C7135">
        <v>6</v>
      </c>
      <c r="D7135" s="2">
        <v>5034.9790963981823</v>
      </c>
      <c r="E7135" s="2">
        <v>1331.3637471084203</v>
      </c>
      <c r="F7135" s="2">
        <v>0</v>
      </c>
      <c r="G7135" s="55"/>
    </row>
    <row r="7136" spans="1:7" x14ac:dyDescent="0.2">
      <c r="A7136" s="49">
        <v>7135</v>
      </c>
      <c r="B7136" s="54">
        <v>43763</v>
      </c>
      <c r="C7136">
        <v>7</v>
      </c>
      <c r="D7136" s="2">
        <v>5095.2018837447658</v>
      </c>
      <c r="E7136" s="2">
        <v>1290.8033836164934</v>
      </c>
      <c r="F7136" s="2">
        <v>0</v>
      </c>
      <c r="G7136" s="55"/>
    </row>
    <row r="7137" spans="1:7" x14ac:dyDescent="0.2">
      <c r="A7137" s="49">
        <v>7136</v>
      </c>
      <c r="B7137" s="54">
        <v>43763</v>
      </c>
      <c r="C7137">
        <v>8</v>
      </c>
      <c r="D7137" s="2">
        <v>5271.480353178963</v>
      </c>
      <c r="E7137" s="2">
        <v>1205.4283999740801</v>
      </c>
      <c r="F7137" s="2">
        <v>2.1177849093214967</v>
      </c>
      <c r="G7137" s="55"/>
    </row>
    <row r="7138" spans="1:7" x14ac:dyDescent="0.2">
      <c r="A7138" s="49">
        <v>7137</v>
      </c>
      <c r="B7138" s="54">
        <v>43763</v>
      </c>
      <c r="C7138">
        <v>9</v>
      </c>
      <c r="D7138" s="2">
        <v>5393.9252034941892</v>
      </c>
      <c r="E7138" s="2">
        <v>1236.5469710186335</v>
      </c>
      <c r="F7138" s="2">
        <v>137.27707635388481</v>
      </c>
      <c r="G7138" s="55"/>
    </row>
    <row r="7139" spans="1:7" x14ac:dyDescent="0.2">
      <c r="A7139" s="49">
        <v>7138</v>
      </c>
      <c r="B7139" s="54">
        <v>43763</v>
      </c>
      <c r="C7139">
        <v>10</v>
      </c>
      <c r="D7139" s="2">
        <v>5413.4822022449034</v>
      </c>
      <c r="E7139" s="2">
        <v>1165.7073651678866</v>
      </c>
      <c r="F7139" s="2">
        <v>601.81613897240129</v>
      </c>
      <c r="G7139" s="55"/>
    </row>
    <row r="7140" spans="1:7" x14ac:dyDescent="0.2">
      <c r="A7140" s="49">
        <v>7139</v>
      </c>
      <c r="B7140" s="54">
        <v>43763</v>
      </c>
      <c r="C7140">
        <v>11</v>
      </c>
      <c r="D7140" s="2">
        <v>5493.8506116135377</v>
      </c>
      <c r="E7140" s="2">
        <v>880.61536304084677</v>
      </c>
      <c r="F7140" s="2">
        <v>975.07230381582508</v>
      </c>
      <c r="G7140" s="55"/>
    </row>
    <row r="7141" spans="1:7" x14ac:dyDescent="0.2">
      <c r="A7141" s="49">
        <v>7140</v>
      </c>
      <c r="B7141" s="54">
        <v>43763</v>
      </c>
      <c r="C7141">
        <v>12</v>
      </c>
      <c r="D7141" s="2">
        <v>5553.4839402309281</v>
      </c>
      <c r="E7141" s="2">
        <v>884.03557923971493</v>
      </c>
      <c r="F7141" s="2">
        <v>1183.2227897951122</v>
      </c>
      <c r="G7141" s="55"/>
    </row>
    <row r="7142" spans="1:7" x14ac:dyDescent="0.2">
      <c r="A7142" s="49">
        <v>7141</v>
      </c>
      <c r="B7142" s="54">
        <v>43763</v>
      </c>
      <c r="C7142">
        <v>13</v>
      </c>
      <c r="D7142" s="2">
        <v>5564.487602997483</v>
      </c>
      <c r="E7142" s="2">
        <v>974.4363659080301</v>
      </c>
      <c r="F7142" s="2">
        <v>1362.220544751531</v>
      </c>
      <c r="G7142" s="55"/>
    </row>
    <row r="7143" spans="1:7" x14ac:dyDescent="0.2">
      <c r="A7143" s="49">
        <v>7142</v>
      </c>
      <c r="B7143" s="54">
        <v>43763</v>
      </c>
      <c r="C7143">
        <v>14</v>
      </c>
      <c r="D7143" s="2">
        <v>5479.1849288222747</v>
      </c>
      <c r="E7143" s="2">
        <v>976.16627107077875</v>
      </c>
      <c r="F7143" s="2">
        <v>1243.6504347498581</v>
      </c>
      <c r="G7143" s="55"/>
    </row>
    <row r="7144" spans="1:7" x14ac:dyDescent="0.2">
      <c r="A7144" s="49">
        <v>7143</v>
      </c>
      <c r="B7144" s="54">
        <v>43763</v>
      </c>
      <c r="C7144">
        <v>15</v>
      </c>
      <c r="D7144" s="2">
        <v>5471.9736700665235</v>
      </c>
      <c r="E7144" s="2">
        <v>1070.1212110060494</v>
      </c>
      <c r="F7144" s="2">
        <v>1260.720794381753</v>
      </c>
      <c r="G7144" s="55"/>
    </row>
    <row r="7145" spans="1:7" x14ac:dyDescent="0.2">
      <c r="A7145" s="49">
        <v>7144</v>
      </c>
      <c r="B7145" s="54">
        <v>43763</v>
      </c>
      <c r="C7145">
        <v>16</v>
      </c>
      <c r="D7145" s="2">
        <v>5524.2775764286653</v>
      </c>
      <c r="E7145" s="2">
        <v>1113.2508468119952</v>
      </c>
      <c r="F7145" s="2">
        <v>1129.3049047061127</v>
      </c>
      <c r="G7145" s="55"/>
    </row>
    <row r="7146" spans="1:7" x14ac:dyDescent="0.2">
      <c r="A7146" s="49">
        <v>7145</v>
      </c>
      <c r="B7146" s="54">
        <v>43763</v>
      </c>
      <c r="C7146">
        <v>17</v>
      </c>
      <c r="D7146" s="2">
        <v>5573.4990064862068</v>
      </c>
      <c r="E7146" s="2">
        <v>1144.1353199356204</v>
      </c>
      <c r="F7146" s="2">
        <v>916.6522109517648</v>
      </c>
      <c r="G7146" s="55"/>
    </row>
    <row r="7147" spans="1:7" x14ac:dyDescent="0.2">
      <c r="A7147" s="49">
        <v>7146</v>
      </c>
      <c r="B7147" s="54">
        <v>43763</v>
      </c>
      <c r="C7147">
        <v>18</v>
      </c>
      <c r="D7147" s="2">
        <v>5600.0413137112128</v>
      </c>
      <c r="E7147" s="2">
        <v>1137.4588151768776</v>
      </c>
      <c r="F7147" s="2">
        <v>521.59020338584764</v>
      </c>
      <c r="G7147" s="55"/>
    </row>
    <row r="7148" spans="1:7" x14ac:dyDescent="0.2">
      <c r="A7148" s="49">
        <v>7147</v>
      </c>
      <c r="B7148" s="54">
        <v>43763</v>
      </c>
      <c r="C7148">
        <v>19</v>
      </c>
      <c r="D7148" s="2">
        <v>5692.2886396593303</v>
      </c>
      <c r="E7148" s="2">
        <v>1074.7206153228428</v>
      </c>
      <c r="F7148" s="2">
        <v>98.579685066364718</v>
      </c>
      <c r="G7148" s="55"/>
    </row>
    <row r="7149" spans="1:7" x14ac:dyDescent="0.2">
      <c r="A7149" s="49">
        <v>7148</v>
      </c>
      <c r="B7149" s="54">
        <v>43763</v>
      </c>
      <c r="C7149">
        <v>20</v>
      </c>
      <c r="D7149" s="2">
        <v>5748.6388069352797</v>
      </c>
      <c r="E7149" s="2">
        <v>981.77506838811678</v>
      </c>
      <c r="F7149" s="2">
        <v>0</v>
      </c>
      <c r="G7149" s="55"/>
    </row>
    <row r="7150" spans="1:7" x14ac:dyDescent="0.2">
      <c r="A7150" s="49">
        <v>7149</v>
      </c>
      <c r="B7150" s="54">
        <v>43763</v>
      </c>
      <c r="C7150">
        <v>21</v>
      </c>
      <c r="D7150" s="2">
        <v>5703.8447325351599</v>
      </c>
      <c r="E7150" s="2">
        <v>823.53039345290915</v>
      </c>
      <c r="F7150" s="2">
        <v>0</v>
      </c>
      <c r="G7150" s="55"/>
    </row>
    <row r="7151" spans="1:7" x14ac:dyDescent="0.2">
      <c r="A7151" s="49">
        <v>7150</v>
      </c>
      <c r="B7151" s="54">
        <v>43763</v>
      </c>
      <c r="C7151">
        <v>22</v>
      </c>
      <c r="D7151" s="2">
        <v>5812.9682494805893</v>
      </c>
      <c r="E7151" s="2">
        <v>763.87315170789191</v>
      </c>
      <c r="F7151" s="2">
        <v>0</v>
      </c>
      <c r="G7151" s="55"/>
    </row>
    <row r="7152" spans="1:7" x14ac:dyDescent="0.2">
      <c r="A7152" s="49">
        <v>7151</v>
      </c>
      <c r="B7152" s="54">
        <v>43763</v>
      </c>
      <c r="C7152">
        <v>23</v>
      </c>
      <c r="D7152" s="2">
        <v>5704.9112369326776</v>
      </c>
      <c r="E7152" s="2">
        <v>716.60938376559261</v>
      </c>
      <c r="F7152" s="2">
        <v>0</v>
      </c>
      <c r="G7152" s="55"/>
    </row>
    <row r="7153" spans="1:7" x14ac:dyDescent="0.2">
      <c r="A7153" s="49">
        <v>7152</v>
      </c>
      <c r="B7153" s="54">
        <v>43763</v>
      </c>
      <c r="C7153">
        <v>24</v>
      </c>
      <c r="D7153" s="2">
        <v>5560.0736612503115</v>
      </c>
      <c r="E7153" s="2">
        <v>684.19615986123881</v>
      </c>
      <c r="F7153" s="2">
        <v>0</v>
      </c>
      <c r="G7153" s="55"/>
    </row>
    <row r="7154" spans="1:7" x14ac:dyDescent="0.2">
      <c r="A7154" s="49">
        <v>7153</v>
      </c>
      <c r="B7154" s="54">
        <v>43764</v>
      </c>
      <c r="C7154">
        <v>1</v>
      </c>
      <c r="D7154" s="2">
        <v>5352.4301933051984</v>
      </c>
      <c r="E7154" s="2">
        <v>699.30470456736452</v>
      </c>
      <c r="F7154" s="2">
        <v>0</v>
      </c>
      <c r="G7154" s="55"/>
    </row>
    <row r="7155" spans="1:7" x14ac:dyDescent="0.2">
      <c r="A7155" s="49">
        <v>7154</v>
      </c>
      <c r="B7155" s="54">
        <v>43764</v>
      </c>
      <c r="C7155">
        <v>2</v>
      </c>
      <c r="D7155" s="2">
        <v>5163.2937918197867</v>
      </c>
      <c r="E7155" s="2">
        <v>968.34003256875519</v>
      </c>
      <c r="F7155" s="2">
        <v>0</v>
      </c>
      <c r="G7155" s="55"/>
    </row>
    <row r="7156" spans="1:7" x14ac:dyDescent="0.2">
      <c r="A7156" s="49">
        <v>7155</v>
      </c>
      <c r="B7156" s="54">
        <v>43764</v>
      </c>
      <c r="C7156">
        <v>3</v>
      </c>
      <c r="D7156" s="2">
        <v>5081.546740609866</v>
      </c>
      <c r="E7156" s="2">
        <v>1104.3304336728547</v>
      </c>
      <c r="F7156" s="2">
        <v>0</v>
      </c>
      <c r="G7156" s="55"/>
    </row>
    <row r="7157" spans="1:7" x14ac:dyDescent="0.2">
      <c r="A7157" s="49">
        <v>7156</v>
      </c>
      <c r="B7157" s="54">
        <v>43764</v>
      </c>
      <c r="C7157">
        <v>4</v>
      </c>
      <c r="D7157" s="2">
        <v>5051.4426019502134</v>
      </c>
      <c r="E7157" s="2">
        <v>1152.3614139721844</v>
      </c>
      <c r="F7157" s="2">
        <v>0</v>
      </c>
      <c r="G7157" s="55"/>
    </row>
    <row r="7158" spans="1:7" x14ac:dyDescent="0.2">
      <c r="A7158" s="49">
        <v>7157</v>
      </c>
      <c r="B7158" s="54">
        <v>43764</v>
      </c>
      <c r="C7158">
        <v>5</v>
      </c>
      <c r="D7158" s="2">
        <v>5039.1491441170292</v>
      </c>
      <c r="E7158" s="2">
        <v>1130.852090352045</v>
      </c>
      <c r="F7158" s="2">
        <v>0</v>
      </c>
      <c r="G7158" s="55"/>
    </row>
    <row r="7159" spans="1:7" x14ac:dyDescent="0.2">
      <c r="A7159" s="49">
        <v>7158</v>
      </c>
      <c r="B7159" s="54">
        <v>43764</v>
      </c>
      <c r="C7159">
        <v>6</v>
      </c>
      <c r="D7159" s="2">
        <v>5039.724576593786</v>
      </c>
      <c r="E7159" s="2">
        <v>880.74393787775693</v>
      </c>
      <c r="F7159" s="2">
        <v>0</v>
      </c>
      <c r="G7159" s="55"/>
    </row>
    <row r="7160" spans="1:7" x14ac:dyDescent="0.2">
      <c r="A7160" s="49">
        <v>7159</v>
      </c>
      <c r="B7160" s="54">
        <v>43764</v>
      </c>
      <c r="C7160">
        <v>7</v>
      </c>
      <c r="D7160" s="2">
        <v>5089.6934150318675</v>
      </c>
      <c r="E7160" s="2">
        <v>1325.4121811971913</v>
      </c>
      <c r="F7160" s="2">
        <v>0</v>
      </c>
      <c r="G7160" s="55"/>
    </row>
    <row r="7161" spans="1:7" x14ac:dyDescent="0.2">
      <c r="A7161" s="49">
        <v>7160</v>
      </c>
      <c r="B7161" s="54">
        <v>43764</v>
      </c>
      <c r="C7161">
        <v>8</v>
      </c>
      <c r="D7161" s="2">
        <v>5228.3823811746561</v>
      </c>
      <c r="E7161" s="2">
        <v>1601.8496291593581</v>
      </c>
      <c r="F7161" s="2">
        <v>2.1840865887127459</v>
      </c>
      <c r="G7161" s="55"/>
    </row>
    <row r="7162" spans="1:7" x14ac:dyDescent="0.2">
      <c r="A7162" s="49">
        <v>7161</v>
      </c>
      <c r="B7162" s="54">
        <v>43764</v>
      </c>
      <c r="C7162">
        <v>9</v>
      </c>
      <c r="D7162" s="2">
        <v>5344.8141071023038</v>
      </c>
      <c r="E7162" s="2">
        <v>1833.5065612155704</v>
      </c>
      <c r="F7162" s="2">
        <v>82.135186600502635</v>
      </c>
      <c r="G7162" s="55"/>
    </row>
    <row r="7163" spans="1:7" x14ac:dyDescent="0.2">
      <c r="A7163" s="49">
        <v>7162</v>
      </c>
      <c r="B7163" s="54">
        <v>43764</v>
      </c>
      <c r="C7163">
        <v>10</v>
      </c>
      <c r="D7163" s="2">
        <v>5381.3363755069086</v>
      </c>
      <c r="E7163" s="2">
        <v>1652.7414279173267</v>
      </c>
      <c r="F7163" s="2">
        <v>508.40049668298695</v>
      </c>
      <c r="G7163" s="55"/>
    </row>
    <row r="7164" spans="1:7" x14ac:dyDescent="0.2">
      <c r="A7164" s="49">
        <v>7163</v>
      </c>
      <c r="B7164" s="54">
        <v>43764</v>
      </c>
      <c r="C7164">
        <v>11</v>
      </c>
      <c r="D7164" s="2">
        <v>5466.3603486346765</v>
      </c>
      <c r="E7164" s="2">
        <v>1418.2279854110191</v>
      </c>
      <c r="F7164" s="2">
        <v>810.9353584865803</v>
      </c>
      <c r="G7164" s="55"/>
    </row>
    <row r="7165" spans="1:7" x14ac:dyDescent="0.2">
      <c r="A7165" s="49">
        <v>7164</v>
      </c>
      <c r="B7165" s="54">
        <v>43764</v>
      </c>
      <c r="C7165">
        <v>12</v>
      </c>
      <c r="D7165" s="2">
        <v>5529.2482394858926</v>
      </c>
      <c r="E7165" s="2">
        <v>1335.8140761122727</v>
      </c>
      <c r="F7165" s="2">
        <v>1121.2183157452025</v>
      </c>
      <c r="G7165" s="55"/>
    </row>
    <row r="7166" spans="1:7" x14ac:dyDescent="0.2">
      <c r="A7166" s="49">
        <v>7165</v>
      </c>
      <c r="B7166" s="54">
        <v>43764</v>
      </c>
      <c r="C7166">
        <v>13</v>
      </c>
      <c r="D7166" s="2">
        <v>5518.9270575203509</v>
      </c>
      <c r="E7166" s="2">
        <v>1251.7974726287077</v>
      </c>
      <c r="F7166" s="2">
        <v>1189.3615441297022</v>
      </c>
      <c r="G7166" s="55"/>
    </row>
    <row r="7167" spans="1:7" x14ac:dyDescent="0.2">
      <c r="A7167" s="49">
        <v>7166</v>
      </c>
      <c r="B7167" s="54">
        <v>43764</v>
      </c>
      <c r="C7167">
        <v>14</v>
      </c>
      <c r="D7167" s="2">
        <v>5484.3194222224474</v>
      </c>
      <c r="E7167" s="2">
        <v>1470.2240247959153</v>
      </c>
      <c r="F7167" s="2">
        <v>1227.8763145798262</v>
      </c>
      <c r="G7167" s="55"/>
    </row>
    <row r="7168" spans="1:7" x14ac:dyDescent="0.2">
      <c r="A7168" s="49">
        <v>7167</v>
      </c>
      <c r="B7168" s="54">
        <v>43764</v>
      </c>
      <c r="C7168">
        <v>15</v>
      </c>
      <c r="D7168" s="2">
        <v>5462.2710827883484</v>
      </c>
      <c r="E7168" s="2">
        <v>1428.9287118179029</v>
      </c>
      <c r="F7168" s="2">
        <v>1122.8118861020439</v>
      </c>
      <c r="G7168" s="55"/>
    </row>
    <row r="7169" spans="1:7" x14ac:dyDescent="0.2">
      <c r="A7169" s="49">
        <v>7168</v>
      </c>
      <c r="B7169" s="54">
        <v>43764</v>
      </c>
      <c r="C7169">
        <v>16</v>
      </c>
      <c r="D7169" s="2">
        <v>5502.105623612787</v>
      </c>
      <c r="E7169" s="2">
        <v>1369.0896313652934</v>
      </c>
      <c r="F7169" s="2">
        <v>1044.7430749687021</v>
      </c>
      <c r="G7169" s="55"/>
    </row>
    <row r="7170" spans="1:7" x14ac:dyDescent="0.2">
      <c r="A7170" s="49">
        <v>7169</v>
      </c>
      <c r="B7170" s="54">
        <v>43764</v>
      </c>
      <c r="C7170">
        <v>17</v>
      </c>
      <c r="D7170" s="2">
        <v>5564.0393065126391</v>
      </c>
      <c r="E7170" s="2">
        <v>1515.3550773767192</v>
      </c>
      <c r="F7170" s="2">
        <v>855.65717904169901</v>
      </c>
      <c r="G7170" s="55"/>
    </row>
    <row r="7171" spans="1:7" x14ac:dyDescent="0.2">
      <c r="A7171" s="49">
        <v>7170</v>
      </c>
      <c r="B7171" s="54">
        <v>43764</v>
      </c>
      <c r="C7171">
        <v>18</v>
      </c>
      <c r="D7171" s="2">
        <v>5585.1820107058911</v>
      </c>
      <c r="E7171" s="2">
        <v>1437.7852959771276</v>
      </c>
      <c r="F7171" s="2">
        <v>507.07859181895401</v>
      </c>
      <c r="G7171" s="55"/>
    </row>
    <row r="7172" spans="1:7" x14ac:dyDescent="0.2">
      <c r="A7172" s="49">
        <v>7171</v>
      </c>
      <c r="B7172" s="54">
        <v>43764</v>
      </c>
      <c r="C7172">
        <v>19</v>
      </c>
      <c r="D7172" s="2">
        <v>5685.7565666661039</v>
      </c>
      <c r="E7172" s="2">
        <v>1475.9435959581401</v>
      </c>
      <c r="F7172" s="2">
        <v>96.479566313518603</v>
      </c>
      <c r="G7172" s="55"/>
    </row>
    <row r="7173" spans="1:7" x14ac:dyDescent="0.2">
      <c r="A7173" s="49">
        <v>7172</v>
      </c>
      <c r="B7173" s="54">
        <v>43764</v>
      </c>
      <c r="C7173">
        <v>20</v>
      </c>
      <c r="D7173" s="2">
        <v>5713.5434780739588</v>
      </c>
      <c r="E7173" s="2">
        <v>1358.9500905416635</v>
      </c>
      <c r="F7173" s="2">
        <v>0</v>
      </c>
      <c r="G7173" s="55"/>
    </row>
    <row r="7174" spans="1:7" x14ac:dyDescent="0.2">
      <c r="A7174" s="49">
        <v>7173</v>
      </c>
      <c r="B7174" s="54">
        <v>43764</v>
      </c>
      <c r="C7174">
        <v>21</v>
      </c>
      <c r="D7174" s="2">
        <v>5698.8277059679258</v>
      </c>
      <c r="E7174" s="2">
        <v>1268.8506730253271</v>
      </c>
      <c r="F7174" s="2">
        <v>0</v>
      </c>
      <c r="G7174" s="55"/>
    </row>
    <row r="7175" spans="1:7" x14ac:dyDescent="0.2">
      <c r="A7175" s="49">
        <v>7174</v>
      </c>
      <c r="B7175" s="54">
        <v>43764</v>
      </c>
      <c r="C7175">
        <v>22</v>
      </c>
      <c r="D7175" s="2">
        <v>5797.1609293157053</v>
      </c>
      <c r="E7175" s="2">
        <v>1331.0129320539095</v>
      </c>
      <c r="F7175" s="2">
        <v>0</v>
      </c>
      <c r="G7175" s="55"/>
    </row>
    <row r="7176" spans="1:7" x14ac:dyDescent="0.2">
      <c r="A7176" s="49">
        <v>7175</v>
      </c>
      <c r="B7176" s="54">
        <v>43764</v>
      </c>
      <c r="C7176">
        <v>23</v>
      </c>
      <c r="D7176" s="2">
        <v>5702.2462640425847</v>
      </c>
      <c r="E7176" s="2">
        <v>1349.7088865888215</v>
      </c>
      <c r="F7176" s="2">
        <v>0</v>
      </c>
      <c r="G7176" s="55"/>
    </row>
    <row r="7177" spans="1:7" x14ac:dyDescent="0.2">
      <c r="A7177" s="49">
        <v>7176</v>
      </c>
      <c r="B7177" s="54">
        <v>43764</v>
      </c>
      <c r="C7177">
        <v>24</v>
      </c>
      <c r="D7177" s="2">
        <v>5561.5372916752322</v>
      </c>
      <c r="E7177" s="2">
        <v>1384.1382372944397</v>
      </c>
      <c r="F7177" s="2">
        <v>0</v>
      </c>
      <c r="G7177" s="55"/>
    </row>
    <row r="7178" spans="1:7" x14ac:dyDescent="0.2">
      <c r="A7178" s="49">
        <v>7177</v>
      </c>
      <c r="B7178" s="54">
        <v>43765</v>
      </c>
      <c r="C7178">
        <v>1</v>
      </c>
      <c r="D7178" s="2">
        <v>5360.8658558686684</v>
      </c>
      <c r="E7178" s="2">
        <v>1387.3526437322523</v>
      </c>
      <c r="F7178" s="2">
        <v>0</v>
      </c>
      <c r="G7178" s="55"/>
    </row>
    <row r="7179" spans="1:7" x14ac:dyDescent="0.2">
      <c r="A7179" s="49">
        <v>7178</v>
      </c>
      <c r="B7179" s="54">
        <v>43765</v>
      </c>
      <c r="C7179">
        <v>2</v>
      </c>
      <c r="D7179" s="2">
        <v>5197.8380920167938</v>
      </c>
      <c r="E7179" s="2">
        <v>1346.9276956344302</v>
      </c>
      <c r="F7179" s="2">
        <v>0</v>
      </c>
      <c r="G7179" s="55"/>
    </row>
    <row r="7180" spans="1:7" x14ac:dyDescent="0.2">
      <c r="A7180" s="49">
        <v>7179</v>
      </c>
      <c r="B7180" s="54">
        <v>43765</v>
      </c>
      <c r="C7180">
        <v>3</v>
      </c>
      <c r="D7180" s="2">
        <v>5134.9566635516021</v>
      </c>
      <c r="E7180" s="2">
        <v>1308.1331871952789</v>
      </c>
      <c r="F7180" s="2">
        <v>0</v>
      </c>
      <c r="G7180" s="55"/>
    </row>
    <row r="7181" spans="1:7" x14ac:dyDescent="0.2">
      <c r="A7181" s="49">
        <v>7180</v>
      </c>
      <c r="B7181" s="54">
        <v>43765</v>
      </c>
      <c r="C7181">
        <v>4</v>
      </c>
      <c r="D7181" s="2">
        <v>5098.4250757770706</v>
      </c>
      <c r="E7181" s="2">
        <v>1293.0408004233029</v>
      </c>
      <c r="F7181" s="2">
        <v>0</v>
      </c>
      <c r="G7181" s="55"/>
    </row>
    <row r="7182" spans="1:7" x14ac:dyDescent="0.2">
      <c r="A7182" s="49">
        <v>7181</v>
      </c>
      <c r="B7182" s="54">
        <v>43765</v>
      </c>
      <c r="C7182">
        <v>5</v>
      </c>
      <c r="D7182" s="2">
        <v>5089.9949794803906</v>
      </c>
      <c r="E7182" s="2">
        <v>1287.9597225072866</v>
      </c>
      <c r="F7182" s="2">
        <v>0</v>
      </c>
      <c r="G7182" s="55"/>
    </row>
    <row r="7183" spans="1:7" x14ac:dyDescent="0.2">
      <c r="A7183" s="49">
        <v>7182</v>
      </c>
      <c r="B7183" s="54">
        <v>43765</v>
      </c>
      <c r="C7183">
        <v>6</v>
      </c>
      <c r="D7183" s="2">
        <v>5072.7807473702769</v>
      </c>
      <c r="E7183" s="2">
        <v>1331.1377994927457</v>
      </c>
      <c r="F7183" s="2">
        <v>0</v>
      </c>
      <c r="G7183" s="55"/>
    </row>
    <row r="7184" spans="1:7" x14ac:dyDescent="0.2">
      <c r="A7184" s="49">
        <v>7183</v>
      </c>
      <c r="B7184" s="54">
        <v>43765</v>
      </c>
      <c r="C7184">
        <v>7</v>
      </c>
      <c r="D7184" s="2">
        <v>5152.3930142073641</v>
      </c>
      <c r="E7184" s="2">
        <v>1366.6033296918808</v>
      </c>
      <c r="F7184" s="2">
        <v>0</v>
      </c>
      <c r="G7184" s="55"/>
    </row>
    <row r="7185" spans="1:7" x14ac:dyDescent="0.2">
      <c r="A7185" s="49">
        <v>7184</v>
      </c>
      <c r="B7185" s="54">
        <v>43765</v>
      </c>
      <c r="C7185">
        <v>8</v>
      </c>
      <c r="D7185" s="2">
        <v>5293.3881246068531</v>
      </c>
      <c r="E7185" s="2">
        <v>1399.3453700353393</v>
      </c>
      <c r="F7185" s="2">
        <v>1.7761327852885225</v>
      </c>
      <c r="G7185" s="55"/>
    </row>
    <row r="7186" spans="1:7" x14ac:dyDescent="0.2">
      <c r="A7186" s="49">
        <v>7185</v>
      </c>
      <c r="B7186" s="54">
        <v>43765</v>
      </c>
      <c r="C7186">
        <v>9</v>
      </c>
      <c r="D7186" s="2">
        <v>5390.009578873789</v>
      </c>
      <c r="E7186" s="2">
        <v>1420.4978941110305</v>
      </c>
      <c r="F7186" s="2">
        <v>137.2020446005877</v>
      </c>
      <c r="G7186" s="55"/>
    </row>
    <row r="7187" spans="1:7" x14ac:dyDescent="0.2">
      <c r="A7187" s="49">
        <v>7186</v>
      </c>
      <c r="B7187" s="54">
        <v>43765</v>
      </c>
      <c r="C7187">
        <v>10</v>
      </c>
      <c r="D7187" s="2">
        <v>5424.6882509218458</v>
      </c>
      <c r="E7187" s="2">
        <v>1389.8965286601244</v>
      </c>
      <c r="F7187" s="2">
        <v>613.72940107734166</v>
      </c>
      <c r="G7187" s="55"/>
    </row>
    <row r="7188" spans="1:7" x14ac:dyDescent="0.2">
      <c r="A7188" s="49">
        <v>7187</v>
      </c>
      <c r="B7188" s="54">
        <v>43765</v>
      </c>
      <c r="C7188">
        <v>11</v>
      </c>
      <c r="D7188" s="2">
        <v>5560.2228366783629</v>
      </c>
      <c r="E7188" s="2">
        <v>1664.8232149518965</v>
      </c>
      <c r="F7188" s="2">
        <v>1041.5365301885249</v>
      </c>
      <c r="G7188" s="55"/>
    </row>
    <row r="7189" spans="1:7" x14ac:dyDescent="0.2">
      <c r="A7189" s="49">
        <v>7188</v>
      </c>
      <c r="B7189" s="54">
        <v>43765</v>
      </c>
      <c r="C7189">
        <v>12</v>
      </c>
      <c r="D7189" s="2">
        <v>5628.7631584658993</v>
      </c>
      <c r="E7189" s="2">
        <v>1730.1433202012261</v>
      </c>
      <c r="F7189" s="2">
        <v>1241.1381393537108</v>
      </c>
      <c r="G7189" s="55"/>
    </row>
    <row r="7190" spans="1:7" x14ac:dyDescent="0.2">
      <c r="A7190" s="49">
        <v>7189</v>
      </c>
      <c r="B7190" s="54">
        <v>43765</v>
      </c>
      <c r="C7190">
        <v>13</v>
      </c>
      <c r="D7190" s="2">
        <v>5616.9912502153484</v>
      </c>
      <c r="E7190" s="2">
        <v>1708.1232204104381</v>
      </c>
      <c r="F7190" s="2">
        <v>1326.4330665138793</v>
      </c>
      <c r="G7190" s="55"/>
    </row>
    <row r="7191" spans="1:7" x14ac:dyDescent="0.2">
      <c r="A7191" s="49">
        <v>7190</v>
      </c>
      <c r="B7191" s="54">
        <v>43765</v>
      </c>
      <c r="C7191">
        <v>14</v>
      </c>
      <c r="D7191" s="2">
        <v>5554.4729193647099</v>
      </c>
      <c r="E7191" s="2">
        <v>1575.3884999764825</v>
      </c>
      <c r="F7191" s="2">
        <v>1388.685707443462</v>
      </c>
      <c r="G7191" s="55"/>
    </row>
    <row r="7192" spans="1:7" x14ac:dyDescent="0.2">
      <c r="A7192" s="49">
        <v>7191</v>
      </c>
      <c r="B7192" s="54">
        <v>43765</v>
      </c>
      <c r="C7192">
        <v>15</v>
      </c>
      <c r="D7192" s="2">
        <v>5544.5566074466951</v>
      </c>
      <c r="E7192" s="2">
        <v>1470.6242448888877</v>
      </c>
      <c r="F7192" s="2">
        <v>1305.7857471169511</v>
      </c>
      <c r="G7192" s="55"/>
    </row>
    <row r="7193" spans="1:7" x14ac:dyDescent="0.2">
      <c r="A7193" s="49">
        <v>7192</v>
      </c>
      <c r="B7193" s="54">
        <v>43765</v>
      </c>
      <c r="C7193">
        <v>16</v>
      </c>
      <c r="D7193" s="2">
        <v>5576.4784330024313</v>
      </c>
      <c r="E7193" s="2">
        <v>1495.8044938597081</v>
      </c>
      <c r="F7193" s="2">
        <v>1159.4730995667858</v>
      </c>
      <c r="G7193" s="55"/>
    </row>
    <row r="7194" spans="1:7" x14ac:dyDescent="0.2">
      <c r="A7194" s="49">
        <v>7193</v>
      </c>
      <c r="B7194" s="54">
        <v>43765</v>
      </c>
      <c r="C7194">
        <v>17</v>
      </c>
      <c r="D7194" s="2">
        <v>5624.765599902621</v>
      </c>
      <c r="E7194" s="2">
        <v>1605.5829895920415</v>
      </c>
      <c r="F7194" s="2">
        <v>925.51359975174682</v>
      </c>
      <c r="G7194" s="55"/>
    </row>
    <row r="7195" spans="1:7" x14ac:dyDescent="0.2">
      <c r="A7195" s="49">
        <v>7194</v>
      </c>
      <c r="B7195" s="54">
        <v>43765</v>
      </c>
      <c r="C7195">
        <v>18</v>
      </c>
      <c r="D7195" s="2">
        <v>5656.9600510477012</v>
      </c>
      <c r="E7195" s="2">
        <v>1658.3393085051339</v>
      </c>
      <c r="F7195" s="2">
        <v>476.30064039936462</v>
      </c>
      <c r="G7195" s="55"/>
    </row>
    <row r="7196" spans="1:7" x14ac:dyDescent="0.2">
      <c r="A7196" s="49">
        <v>7195</v>
      </c>
      <c r="B7196" s="54">
        <v>43765</v>
      </c>
      <c r="C7196">
        <v>19</v>
      </c>
      <c r="D7196" s="2">
        <v>5758.3472197172241</v>
      </c>
      <c r="E7196" s="2">
        <v>1457.6341988710656</v>
      </c>
      <c r="F7196" s="2">
        <v>90.511314788957904</v>
      </c>
      <c r="G7196" s="55"/>
    </row>
    <row r="7197" spans="1:7" x14ac:dyDescent="0.2">
      <c r="A7197" s="49">
        <v>7196</v>
      </c>
      <c r="B7197" s="54">
        <v>43765</v>
      </c>
      <c r="C7197">
        <v>20</v>
      </c>
      <c r="D7197" s="2">
        <v>5766.0225176929753</v>
      </c>
      <c r="E7197" s="2">
        <v>1347.7849909920646</v>
      </c>
      <c r="F7197" s="2">
        <v>0</v>
      </c>
      <c r="G7197" s="55"/>
    </row>
    <row r="7198" spans="1:7" x14ac:dyDescent="0.2">
      <c r="A7198" s="49">
        <v>7197</v>
      </c>
      <c r="B7198" s="54">
        <v>43765</v>
      </c>
      <c r="C7198">
        <v>21</v>
      </c>
      <c r="D7198" s="2">
        <v>5765.9666275240143</v>
      </c>
      <c r="E7198" s="2">
        <v>1297.1274018663139</v>
      </c>
      <c r="F7198" s="2">
        <v>0</v>
      </c>
      <c r="G7198" s="55"/>
    </row>
    <row r="7199" spans="1:7" x14ac:dyDescent="0.2">
      <c r="A7199" s="49">
        <v>7198</v>
      </c>
      <c r="B7199" s="54">
        <v>43765</v>
      </c>
      <c r="C7199">
        <v>22</v>
      </c>
      <c r="D7199" s="2">
        <v>5833.6266253322774</v>
      </c>
      <c r="E7199" s="2">
        <v>1238.9900632806387</v>
      </c>
      <c r="F7199" s="2">
        <v>0</v>
      </c>
      <c r="G7199" s="55"/>
    </row>
    <row r="7200" spans="1:7" x14ac:dyDescent="0.2">
      <c r="A7200" s="49">
        <v>7199</v>
      </c>
      <c r="B7200" s="54">
        <v>43765</v>
      </c>
      <c r="C7200">
        <v>23</v>
      </c>
      <c r="D7200" s="2">
        <v>5782.6741527601735</v>
      </c>
      <c r="E7200" s="2">
        <v>1250.2235273471774</v>
      </c>
      <c r="F7200" s="2">
        <v>0</v>
      </c>
      <c r="G7200" s="55"/>
    </row>
    <row r="7201" spans="1:7" x14ac:dyDescent="0.2">
      <c r="A7201" s="49">
        <v>7200</v>
      </c>
      <c r="B7201" s="54">
        <v>43765</v>
      </c>
      <c r="C7201">
        <v>24</v>
      </c>
      <c r="D7201" s="2">
        <v>5626.117647459313</v>
      </c>
      <c r="E7201" s="2">
        <v>1277.4032596989603</v>
      </c>
      <c r="F7201" s="2">
        <v>0</v>
      </c>
      <c r="G7201" s="55"/>
    </row>
    <row r="7202" spans="1:7" x14ac:dyDescent="0.2">
      <c r="A7202" s="49">
        <v>7201</v>
      </c>
      <c r="B7202" s="54">
        <v>43766</v>
      </c>
      <c r="C7202">
        <v>1</v>
      </c>
      <c r="D7202" s="2">
        <v>5581.6594349999996</v>
      </c>
      <c r="E7202" s="2">
        <v>1317.0167704092357</v>
      </c>
      <c r="F7202" s="2">
        <v>0</v>
      </c>
      <c r="G7202" s="55"/>
    </row>
    <row r="7203" spans="1:7" x14ac:dyDescent="0.2">
      <c r="A7203" s="49">
        <v>7202</v>
      </c>
      <c r="B7203" s="54">
        <v>43766</v>
      </c>
      <c r="C7203">
        <v>2</v>
      </c>
      <c r="D7203" s="2">
        <v>5433.6833100000003</v>
      </c>
      <c r="E7203" s="2">
        <v>1395.8690343931924</v>
      </c>
      <c r="F7203" s="2">
        <v>0</v>
      </c>
      <c r="G7203" s="55"/>
    </row>
    <row r="7204" spans="1:7" x14ac:dyDescent="0.2">
      <c r="A7204" s="49">
        <v>7203</v>
      </c>
      <c r="B7204" s="54">
        <v>43766</v>
      </c>
      <c r="C7204">
        <v>3</v>
      </c>
      <c r="D7204" s="2">
        <v>5380.4119049999999</v>
      </c>
      <c r="E7204" s="2">
        <v>1409.9656914616514</v>
      </c>
      <c r="F7204" s="2">
        <v>0</v>
      </c>
      <c r="G7204" s="55"/>
    </row>
    <row r="7205" spans="1:7" x14ac:dyDescent="0.2">
      <c r="A7205" s="49">
        <v>7204</v>
      </c>
      <c r="B7205" s="54">
        <v>43766</v>
      </c>
      <c r="C7205">
        <v>4</v>
      </c>
      <c r="D7205" s="2">
        <v>5333.0595450000001</v>
      </c>
      <c r="E7205" s="2">
        <v>1510.8981369990629</v>
      </c>
      <c r="F7205" s="2">
        <v>0</v>
      </c>
      <c r="G7205" s="55"/>
    </row>
    <row r="7206" spans="1:7" x14ac:dyDescent="0.2">
      <c r="A7206" s="49">
        <v>7205</v>
      </c>
      <c r="B7206" s="54">
        <v>43766</v>
      </c>
      <c r="C7206">
        <v>5</v>
      </c>
      <c r="D7206" s="2">
        <v>5303.46432</v>
      </c>
      <c r="E7206" s="2">
        <v>1555.5586583151128</v>
      </c>
      <c r="F7206" s="2">
        <v>0</v>
      </c>
      <c r="G7206" s="55"/>
    </row>
    <row r="7207" spans="1:7" x14ac:dyDescent="0.2">
      <c r="A7207" s="49">
        <v>7206</v>
      </c>
      <c r="B7207" s="54">
        <v>43766</v>
      </c>
      <c r="C7207">
        <v>6</v>
      </c>
      <c r="D7207" s="2">
        <v>5303.46432</v>
      </c>
      <c r="E7207" s="2">
        <v>1524.8068895553524</v>
      </c>
      <c r="F7207" s="2">
        <v>0</v>
      </c>
      <c r="G7207" s="55"/>
    </row>
    <row r="7208" spans="1:7" x14ac:dyDescent="0.2">
      <c r="A7208" s="49">
        <v>7207</v>
      </c>
      <c r="B7208" s="54">
        <v>43766</v>
      </c>
      <c r="C7208">
        <v>7</v>
      </c>
      <c r="D7208" s="2">
        <v>5333.0595450000001</v>
      </c>
      <c r="E7208" s="2">
        <v>1315.8724258133561</v>
      </c>
      <c r="F7208" s="2">
        <v>0</v>
      </c>
      <c r="G7208" s="55"/>
    </row>
    <row r="7209" spans="1:7" x14ac:dyDescent="0.2">
      <c r="A7209" s="49">
        <v>7208</v>
      </c>
      <c r="B7209" s="54">
        <v>43766</v>
      </c>
      <c r="C7209">
        <v>8</v>
      </c>
      <c r="D7209" s="2">
        <v>5463.2785350000004</v>
      </c>
      <c r="E7209" s="2">
        <v>1401.2541888261678</v>
      </c>
      <c r="F7209" s="2">
        <v>0.62055352752060877</v>
      </c>
      <c r="G7209" s="55"/>
    </row>
    <row r="7210" spans="1:7" x14ac:dyDescent="0.2">
      <c r="A7210" s="49">
        <v>7209</v>
      </c>
      <c r="B7210" s="54">
        <v>43766</v>
      </c>
      <c r="C7210">
        <v>9</v>
      </c>
      <c r="D7210" s="2">
        <v>5552.0642099999995</v>
      </c>
      <c r="E7210" s="2">
        <v>1465.8867385507326</v>
      </c>
      <c r="F7210" s="2">
        <v>119.63125753232887</v>
      </c>
      <c r="G7210" s="55"/>
    </row>
    <row r="7211" spans="1:7" x14ac:dyDescent="0.2">
      <c r="A7211" s="49">
        <v>7210</v>
      </c>
      <c r="B7211" s="54">
        <v>43766</v>
      </c>
      <c r="C7211">
        <v>10</v>
      </c>
      <c r="D7211" s="2">
        <v>5605.335615</v>
      </c>
      <c r="E7211" s="2">
        <v>1522.1194081572428</v>
      </c>
      <c r="F7211" s="2">
        <v>572.24837824053179</v>
      </c>
      <c r="G7211" s="55"/>
    </row>
    <row r="7212" spans="1:7" x14ac:dyDescent="0.2">
      <c r="A7212" s="49">
        <v>7211</v>
      </c>
      <c r="B7212" s="54">
        <v>43766</v>
      </c>
      <c r="C7212">
        <v>11</v>
      </c>
      <c r="D7212" s="2">
        <v>5723.7165150000001</v>
      </c>
      <c r="E7212" s="2">
        <v>1242.3220337930379</v>
      </c>
      <c r="F7212" s="2">
        <v>945.11394604745533</v>
      </c>
      <c r="G7212" s="55"/>
    </row>
    <row r="7213" spans="1:7" x14ac:dyDescent="0.2">
      <c r="A7213" s="49">
        <v>7212</v>
      </c>
      <c r="B7213" s="54">
        <v>43766</v>
      </c>
      <c r="C7213">
        <v>12</v>
      </c>
      <c r="D7213" s="2">
        <v>5800.6641</v>
      </c>
      <c r="E7213" s="2">
        <v>1173.5669985597933</v>
      </c>
      <c r="F7213" s="2">
        <v>1163.6068840319972</v>
      </c>
      <c r="G7213" s="55"/>
    </row>
    <row r="7214" spans="1:7" x14ac:dyDescent="0.2">
      <c r="A7214" s="49">
        <v>7213</v>
      </c>
      <c r="B7214" s="54">
        <v>43766</v>
      </c>
      <c r="C7214">
        <v>13</v>
      </c>
      <c r="D7214" s="2">
        <v>5848.0164599999998</v>
      </c>
      <c r="E7214" s="2">
        <v>797.49273349619318</v>
      </c>
      <c r="F7214" s="2">
        <v>1247.59035046803</v>
      </c>
      <c r="G7214" s="55"/>
    </row>
    <row r="7215" spans="1:7" x14ac:dyDescent="0.2">
      <c r="A7215" s="49">
        <v>7214</v>
      </c>
      <c r="B7215" s="54">
        <v>43766</v>
      </c>
      <c r="C7215">
        <v>14</v>
      </c>
      <c r="D7215" s="2">
        <v>5836.1783699999996</v>
      </c>
      <c r="E7215" s="2">
        <v>754.49266906445212</v>
      </c>
      <c r="F7215" s="2">
        <v>1214.9033292087233</v>
      </c>
      <c r="G7215" s="55"/>
    </row>
    <row r="7216" spans="1:7" x14ac:dyDescent="0.2">
      <c r="A7216" s="49">
        <v>7215</v>
      </c>
      <c r="B7216" s="54">
        <v>43766</v>
      </c>
      <c r="C7216">
        <v>15</v>
      </c>
      <c r="D7216" s="2">
        <v>5830.259325</v>
      </c>
      <c r="E7216" s="2">
        <v>1207.0629899695532</v>
      </c>
      <c r="F7216" s="2">
        <v>1164.9224454572691</v>
      </c>
      <c r="G7216" s="55"/>
    </row>
    <row r="7217" spans="1:7" x14ac:dyDescent="0.2">
      <c r="A7217" s="49">
        <v>7216</v>
      </c>
      <c r="B7217" s="54">
        <v>43766</v>
      </c>
      <c r="C7217">
        <v>16</v>
      </c>
      <c r="D7217" s="2">
        <v>5859.85455</v>
      </c>
      <c r="E7217" s="2">
        <v>1282.6107263840349</v>
      </c>
      <c r="F7217" s="2">
        <v>1045.5989223087849</v>
      </c>
      <c r="G7217" s="55"/>
    </row>
    <row r="7218" spans="1:7" x14ac:dyDescent="0.2">
      <c r="A7218" s="49">
        <v>7217</v>
      </c>
      <c r="B7218" s="54">
        <v>43766</v>
      </c>
      <c r="C7218">
        <v>17</v>
      </c>
      <c r="D7218" s="2">
        <v>5919.0450000000001</v>
      </c>
      <c r="E7218" s="2">
        <v>1403.2084381961524</v>
      </c>
      <c r="F7218" s="2">
        <v>785.67612636846479</v>
      </c>
      <c r="G7218" s="55"/>
    </row>
    <row r="7219" spans="1:7" x14ac:dyDescent="0.2">
      <c r="A7219" s="49">
        <v>7218</v>
      </c>
      <c r="B7219" s="54">
        <v>43766</v>
      </c>
      <c r="C7219">
        <v>18</v>
      </c>
      <c r="D7219" s="2">
        <v>5907.2069099999999</v>
      </c>
      <c r="E7219" s="2">
        <v>1588.7036807337013</v>
      </c>
      <c r="F7219" s="2">
        <v>369.35478042953002</v>
      </c>
      <c r="G7219" s="55"/>
    </row>
    <row r="7220" spans="1:7" x14ac:dyDescent="0.2">
      <c r="A7220" s="49">
        <v>7219</v>
      </c>
      <c r="B7220" s="54">
        <v>43766</v>
      </c>
      <c r="C7220">
        <v>19</v>
      </c>
      <c r="D7220" s="2">
        <v>5919.0450000000001</v>
      </c>
      <c r="E7220" s="2">
        <v>1187.4478260726828</v>
      </c>
      <c r="F7220" s="2">
        <v>53.579156140936576</v>
      </c>
      <c r="G7220" s="55"/>
    </row>
    <row r="7221" spans="1:7" x14ac:dyDescent="0.2">
      <c r="A7221" s="49">
        <v>7220</v>
      </c>
      <c r="B7221" s="54">
        <v>43766</v>
      </c>
      <c r="C7221">
        <v>20</v>
      </c>
      <c r="D7221" s="2">
        <v>5848.0164599999998</v>
      </c>
      <c r="E7221" s="2">
        <v>1104.6885182959691</v>
      </c>
      <c r="F7221" s="2">
        <v>0</v>
      </c>
      <c r="G7221" s="55"/>
    </row>
    <row r="7222" spans="1:7" x14ac:dyDescent="0.2">
      <c r="A7222" s="49">
        <v>7221</v>
      </c>
      <c r="B7222" s="54">
        <v>43766</v>
      </c>
      <c r="C7222">
        <v>21</v>
      </c>
      <c r="D7222" s="2">
        <v>5788.8260099999998</v>
      </c>
      <c r="E7222" s="2">
        <v>1238.0852435151003</v>
      </c>
      <c r="F7222" s="2">
        <v>0</v>
      </c>
      <c r="G7222" s="55"/>
    </row>
    <row r="7223" spans="1:7" x14ac:dyDescent="0.2">
      <c r="A7223" s="49">
        <v>7222</v>
      </c>
      <c r="B7223" s="54">
        <v>43766</v>
      </c>
      <c r="C7223">
        <v>22</v>
      </c>
      <c r="D7223" s="2">
        <v>5877.6116849999999</v>
      </c>
      <c r="E7223" s="2">
        <v>1281.9442814097952</v>
      </c>
      <c r="F7223" s="2">
        <v>0</v>
      </c>
      <c r="G7223" s="55"/>
    </row>
    <row r="7224" spans="1:7" x14ac:dyDescent="0.2">
      <c r="A7224" s="49">
        <v>7223</v>
      </c>
      <c r="B7224" s="54">
        <v>43766</v>
      </c>
      <c r="C7224">
        <v>23</v>
      </c>
      <c r="D7224" s="2">
        <v>5853.9355050000004</v>
      </c>
      <c r="E7224" s="2">
        <v>1245.2684248346322</v>
      </c>
      <c r="F7224" s="2">
        <v>0</v>
      </c>
      <c r="G7224" s="55"/>
    </row>
    <row r="7225" spans="1:7" x14ac:dyDescent="0.2">
      <c r="A7225" s="49">
        <v>7224</v>
      </c>
      <c r="B7225" s="54">
        <v>43766</v>
      </c>
      <c r="C7225">
        <v>24</v>
      </c>
      <c r="D7225" s="2">
        <v>5765.1498300000003</v>
      </c>
      <c r="E7225" s="2">
        <v>1293.386435310983</v>
      </c>
      <c r="F7225" s="2">
        <v>0</v>
      </c>
      <c r="G7225" s="55"/>
    </row>
    <row r="7226" spans="1:7" x14ac:dyDescent="0.2">
      <c r="A7226" s="49">
        <v>7225</v>
      </c>
      <c r="B7226" s="54">
        <v>43767</v>
      </c>
      <c r="C7226">
        <v>1</v>
      </c>
      <c r="D7226" s="2">
        <v>5424.7987462778556</v>
      </c>
      <c r="E7226" s="2">
        <v>1231.5772244336695</v>
      </c>
      <c r="F7226" s="2">
        <v>0</v>
      </c>
      <c r="G7226" s="55"/>
    </row>
    <row r="7227" spans="1:7" x14ac:dyDescent="0.2">
      <c r="A7227" s="49">
        <v>7226</v>
      </c>
      <c r="B7227" s="54">
        <v>43767</v>
      </c>
      <c r="C7227">
        <v>2</v>
      </c>
      <c r="D7227" s="2">
        <v>5233.3119851700667</v>
      </c>
      <c r="E7227" s="2">
        <v>1253.6310910506734</v>
      </c>
      <c r="F7227" s="2">
        <v>0</v>
      </c>
      <c r="G7227" s="55"/>
    </row>
    <row r="7228" spans="1:7" x14ac:dyDescent="0.2">
      <c r="A7228" s="49">
        <v>7227</v>
      </c>
      <c r="B7228" s="54">
        <v>43767</v>
      </c>
      <c r="C7228">
        <v>3</v>
      </c>
      <c r="D7228" s="2">
        <v>5153.8561018839455</v>
      </c>
      <c r="E7228" s="2">
        <v>1148.367577245464</v>
      </c>
      <c r="F7228" s="2">
        <v>0</v>
      </c>
      <c r="G7228" s="55"/>
    </row>
    <row r="7229" spans="1:7" x14ac:dyDescent="0.2">
      <c r="A7229" s="49">
        <v>7228</v>
      </c>
      <c r="B7229" s="54">
        <v>43767</v>
      </c>
      <c r="C7229">
        <v>4</v>
      </c>
      <c r="D7229" s="2">
        <v>5121.1342276668538</v>
      </c>
      <c r="E7229" s="2">
        <v>1199.8502246283576</v>
      </c>
      <c r="F7229" s="2">
        <v>0</v>
      </c>
      <c r="G7229" s="55"/>
    </row>
    <row r="7230" spans="1:7" x14ac:dyDescent="0.2">
      <c r="A7230" s="49">
        <v>7229</v>
      </c>
      <c r="B7230" s="54">
        <v>43767</v>
      </c>
      <c r="C7230">
        <v>5</v>
      </c>
      <c r="D7230" s="2">
        <v>5087.1710647412574</v>
      </c>
      <c r="E7230" s="2">
        <v>1054.9557078864061</v>
      </c>
      <c r="F7230" s="2">
        <v>0</v>
      </c>
      <c r="G7230" s="55"/>
    </row>
    <row r="7231" spans="1:7" x14ac:dyDescent="0.2">
      <c r="A7231" s="49">
        <v>7230</v>
      </c>
      <c r="B7231" s="54">
        <v>43767</v>
      </c>
      <c r="C7231">
        <v>6</v>
      </c>
      <c r="D7231" s="2">
        <v>5084.0269873646703</v>
      </c>
      <c r="E7231" s="2">
        <v>1096.6625644578853</v>
      </c>
      <c r="F7231" s="2">
        <v>0</v>
      </c>
      <c r="G7231" s="55"/>
    </row>
    <row r="7232" spans="1:7" x14ac:dyDescent="0.2">
      <c r="A7232" s="49">
        <v>7231</v>
      </c>
      <c r="B7232" s="54">
        <v>43767</v>
      </c>
      <c r="C7232">
        <v>7</v>
      </c>
      <c r="D7232" s="2">
        <v>5140.9443831725657</v>
      </c>
      <c r="E7232" s="2">
        <v>1140.2113562921716</v>
      </c>
      <c r="F7232" s="2">
        <v>0</v>
      </c>
      <c r="G7232" s="55"/>
    </row>
    <row r="7233" spans="1:7" x14ac:dyDescent="0.2">
      <c r="A7233" s="49">
        <v>7232</v>
      </c>
      <c r="B7233" s="54">
        <v>43767</v>
      </c>
      <c r="C7233">
        <v>8</v>
      </c>
      <c r="D7233" s="2">
        <v>5285.4711118349669</v>
      </c>
      <c r="E7233" s="2">
        <v>1404.7880959042463</v>
      </c>
      <c r="F7233" s="2">
        <v>0.88576150348763483</v>
      </c>
      <c r="G7233" s="55"/>
    </row>
    <row r="7234" spans="1:7" x14ac:dyDescent="0.2">
      <c r="A7234" s="49">
        <v>7233</v>
      </c>
      <c r="B7234" s="54">
        <v>43767</v>
      </c>
      <c r="C7234">
        <v>9</v>
      </c>
      <c r="D7234" s="2">
        <v>5383.6905700295811</v>
      </c>
      <c r="E7234" s="2">
        <v>1403.7693820928835</v>
      </c>
      <c r="F7234" s="2">
        <v>98.073457483254415</v>
      </c>
      <c r="G7234" s="55"/>
    </row>
    <row r="7235" spans="1:7" x14ac:dyDescent="0.2">
      <c r="A7235" s="49">
        <v>7234</v>
      </c>
      <c r="B7235" s="54">
        <v>43767</v>
      </c>
      <c r="C7235">
        <v>10</v>
      </c>
      <c r="D7235" s="2">
        <v>5404.1804100349646</v>
      </c>
      <c r="E7235" s="2">
        <v>1382.3448582488254</v>
      </c>
      <c r="F7235" s="2">
        <v>435.86737284642766</v>
      </c>
      <c r="G7235" s="55"/>
    </row>
    <row r="7236" spans="1:7" x14ac:dyDescent="0.2">
      <c r="A7236" s="49">
        <v>7235</v>
      </c>
      <c r="B7236" s="54">
        <v>43767</v>
      </c>
      <c r="C7236">
        <v>11</v>
      </c>
      <c r="D7236" s="2">
        <v>5531.4872545279204</v>
      </c>
      <c r="E7236" s="2">
        <v>1323.2358342552961</v>
      </c>
      <c r="F7236" s="2">
        <v>722.92777518812932</v>
      </c>
      <c r="G7236" s="55"/>
    </row>
    <row r="7237" spans="1:7" x14ac:dyDescent="0.2">
      <c r="A7237" s="49">
        <v>7236</v>
      </c>
      <c r="B7237" s="54">
        <v>43767</v>
      </c>
      <c r="C7237">
        <v>12</v>
      </c>
      <c r="D7237" s="2">
        <v>5590.1321134535219</v>
      </c>
      <c r="E7237" s="2">
        <v>1290.9381506874622</v>
      </c>
      <c r="F7237" s="2">
        <v>922.17942723995168</v>
      </c>
      <c r="G7237" s="55"/>
    </row>
    <row r="7238" spans="1:7" x14ac:dyDescent="0.2">
      <c r="A7238" s="49">
        <v>7237</v>
      </c>
      <c r="B7238" s="54">
        <v>43767</v>
      </c>
      <c r="C7238">
        <v>13</v>
      </c>
      <c r="D7238" s="2">
        <v>5604.5651314995002</v>
      </c>
      <c r="E7238" s="2">
        <v>1271.7959968855844</v>
      </c>
      <c r="F7238" s="2">
        <v>1030.2932927044133</v>
      </c>
      <c r="G7238" s="55"/>
    </row>
    <row r="7239" spans="1:7" x14ac:dyDescent="0.2">
      <c r="A7239" s="49">
        <v>7238</v>
      </c>
      <c r="B7239" s="54">
        <v>43767</v>
      </c>
      <c r="C7239">
        <v>14</v>
      </c>
      <c r="D7239" s="2">
        <v>5541.6224616137497</v>
      </c>
      <c r="E7239" s="2">
        <v>1253.6371314731282</v>
      </c>
      <c r="F7239" s="2">
        <v>1061.3965676163743</v>
      </c>
      <c r="G7239" s="55"/>
    </row>
    <row r="7240" spans="1:7" x14ac:dyDescent="0.2">
      <c r="A7240" s="49">
        <v>7239</v>
      </c>
      <c r="B7240" s="54">
        <v>43767</v>
      </c>
      <c r="C7240">
        <v>15</v>
      </c>
      <c r="D7240" s="2">
        <v>5518.0023424649016</v>
      </c>
      <c r="E7240" s="2">
        <v>1295.891020657873</v>
      </c>
      <c r="F7240" s="2">
        <v>996.23409188895675</v>
      </c>
      <c r="G7240" s="55"/>
    </row>
    <row r="7241" spans="1:7" x14ac:dyDescent="0.2">
      <c r="A7241" s="49">
        <v>7240</v>
      </c>
      <c r="B7241" s="54">
        <v>43767</v>
      </c>
      <c r="C7241">
        <v>16</v>
      </c>
      <c r="D7241" s="2">
        <v>5614.7225649516076</v>
      </c>
      <c r="E7241" s="2">
        <v>1390.0160902484188</v>
      </c>
      <c r="F7241" s="2">
        <v>898.96383384413889</v>
      </c>
      <c r="G7241" s="55"/>
    </row>
    <row r="7242" spans="1:7" x14ac:dyDescent="0.2">
      <c r="A7242" s="49">
        <v>7241</v>
      </c>
      <c r="B7242" s="54">
        <v>43767</v>
      </c>
      <c r="C7242">
        <v>17</v>
      </c>
      <c r="D7242" s="2">
        <v>5626.3331765092771</v>
      </c>
      <c r="E7242" s="2">
        <v>1448.7018147830127</v>
      </c>
      <c r="F7242" s="2">
        <v>702.83743419266762</v>
      </c>
      <c r="G7242" s="55"/>
    </row>
    <row r="7243" spans="1:7" x14ac:dyDescent="0.2">
      <c r="A7243" s="49">
        <v>7242</v>
      </c>
      <c r="B7243" s="54">
        <v>43767</v>
      </c>
      <c r="C7243">
        <v>18</v>
      </c>
      <c r="D7243" s="2">
        <v>5696.7879107396639</v>
      </c>
      <c r="E7243" s="2">
        <v>1331.2727833270478</v>
      </c>
      <c r="F7243" s="2">
        <v>343.76736060153473</v>
      </c>
      <c r="G7243" s="55"/>
    </row>
    <row r="7244" spans="1:7" x14ac:dyDescent="0.2">
      <c r="A7244" s="49">
        <v>7243</v>
      </c>
      <c r="B7244" s="54">
        <v>43767</v>
      </c>
      <c r="C7244">
        <v>19</v>
      </c>
      <c r="D7244" s="2">
        <v>5768.4143387521272</v>
      </c>
      <c r="E7244" s="2">
        <v>1244.6661783965217</v>
      </c>
      <c r="F7244" s="2">
        <v>59.924631136803157</v>
      </c>
      <c r="G7244" s="55"/>
    </row>
    <row r="7245" spans="1:7" x14ac:dyDescent="0.2">
      <c r="A7245" s="49">
        <v>7244</v>
      </c>
      <c r="B7245" s="54">
        <v>43767</v>
      </c>
      <c r="C7245">
        <v>20</v>
      </c>
      <c r="D7245" s="2">
        <v>5776.0779243810939</v>
      </c>
      <c r="E7245" s="2">
        <v>1140.7776576377353</v>
      </c>
      <c r="F7245" s="2">
        <v>0</v>
      </c>
      <c r="G7245" s="55"/>
    </row>
    <row r="7246" spans="1:7" x14ac:dyDescent="0.2">
      <c r="A7246" s="49">
        <v>7245</v>
      </c>
      <c r="B7246" s="54">
        <v>43767</v>
      </c>
      <c r="C7246">
        <v>21</v>
      </c>
      <c r="D7246" s="2">
        <v>5755.1473835758461</v>
      </c>
      <c r="E7246" s="2">
        <v>1031.4122866454079</v>
      </c>
      <c r="F7246" s="2">
        <v>0</v>
      </c>
      <c r="G7246" s="55"/>
    </row>
    <row r="7247" spans="1:7" x14ac:dyDescent="0.2">
      <c r="A7247" s="49">
        <v>7246</v>
      </c>
      <c r="B7247" s="54">
        <v>43767</v>
      </c>
      <c r="C7247">
        <v>22</v>
      </c>
      <c r="D7247" s="2">
        <v>5829.9734212880885</v>
      </c>
      <c r="E7247" s="2">
        <v>1001.6229991986106</v>
      </c>
      <c r="F7247" s="2">
        <v>0</v>
      </c>
      <c r="G7247" s="55"/>
    </row>
    <row r="7248" spans="1:7" x14ac:dyDescent="0.2">
      <c r="A7248" s="49">
        <v>7247</v>
      </c>
      <c r="B7248" s="54">
        <v>43767</v>
      </c>
      <c r="C7248">
        <v>23</v>
      </c>
      <c r="D7248" s="2">
        <v>5727.9143810315381</v>
      </c>
      <c r="E7248" s="2">
        <v>1082.025149500158</v>
      </c>
      <c r="F7248" s="2">
        <v>0</v>
      </c>
      <c r="G7248" s="55"/>
    </row>
    <row r="7249" spans="1:7" x14ac:dyDescent="0.2">
      <c r="A7249" s="49">
        <v>7248</v>
      </c>
      <c r="B7249" s="54">
        <v>43767</v>
      </c>
      <c r="C7249">
        <v>24</v>
      </c>
      <c r="D7249" s="2">
        <v>5575.528622469762</v>
      </c>
      <c r="E7249" s="2">
        <v>1014.1239638443649</v>
      </c>
      <c r="F7249" s="2">
        <v>0</v>
      </c>
      <c r="G7249" s="55"/>
    </row>
    <row r="7250" spans="1:7" x14ac:dyDescent="0.2">
      <c r="A7250" s="49">
        <v>7249</v>
      </c>
      <c r="B7250" s="54">
        <v>43768</v>
      </c>
      <c r="C7250">
        <v>1</v>
      </c>
      <c r="D7250" s="2">
        <v>5364.7603170445354</v>
      </c>
      <c r="E7250" s="2">
        <v>1004.4870779793946</v>
      </c>
      <c r="F7250" s="2">
        <v>0</v>
      </c>
      <c r="G7250" s="55"/>
    </row>
    <row r="7251" spans="1:7" x14ac:dyDescent="0.2">
      <c r="A7251" s="49">
        <v>7250</v>
      </c>
      <c r="B7251" s="54">
        <v>43768</v>
      </c>
      <c r="C7251">
        <v>2</v>
      </c>
      <c r="D7251" s="2">
        <v>5217.1055430004335</v>
      </c>
      <c r="E7251" s="2">
        <v>1001.8228886131305</v>
      </c>
      <c r="F7251" s="2">
        <v>0</v>
      </c>
      <c r="G7251" s="55"/>
    </row>
    <row r="7252" spans="1:7" x14ac:dyDescent="0.2">
      <c r="A7252" s="49">
        <v>7251</v>
      </c>
      <c r="B7252" s="54">
        <v>43768</v>
      </c>
      <c r="C7252">
        <v>3</v>
      </c>
      <c r="D7252" s="2">
        <v>5181.0811475603286</v>
      </c>
      <c r="E7252" s="2">
        <v>961.48151289137695</v>
      </c>
      <c r="F7252" s="2">
        <v>0</v>
      </c>
      <c r="G7252" s="55"/>
    </row>
    <row r="7253" spans="1:7" x14ac:dyDescent="0.2">
      <c r="A7253" s="49">
        <v>7252</v>
      </c>
      <c r="B7253" s="54">
        <v>43768</v>
      </c>
      <c r="C7253">
        <v>4</v>
      </c>
      <c r="D7253" s="2">
        <v>5146.0855582443337</v>
      </c>
      <c r="E7253" s="2">
        <v>919.12044940125043</v>
      </c>
      <c r="F7253" s="2">
        <v>0</v>
      </c>
      <c r="G7253" s="55"/>
    </row>
    <row r="7254" spans="1:7" x14ac:dyDescent="0.2">
      <c r="A7254" s="49">
        <v>7253</v>
      </c>
      <c r="B7254" s="54">
        <v>43768</v>
      </c>
      <c r="C7254">
        <v>5</v>
      </c>
      <c r="D7254" s="2">
        <v>5113.7766859973517</v>
      </c>
      <c r="E7254" s="2">
        <v>889.05396280116554</v>
      </c>
      <c r="F7254" s="2">
        <v>0</v>
      </c>
      <c r="G7254" s="55"/>
    </row>
    <row r="7255" spans="1:7" x14ac:dyDescent="0.2">
      <c r="A7255" s="49">
        <v>7254</v>
      </c>
      <c r="B7255" s="54">
        <v>43768</v>
      </c>
      <c r="C7255">
        <v>6</v>
      </c>
      <c r="D7255" s="2">
        <v>5097.3382099105447</v>
      </c>
      <c r="E7255" s="2">
        <v>828.32478105639893</v>
      </c>
      <c r="F7255" s="2">
        <v>0</v>
      </c>
      <c r="G7255" s="55"/>
    </row>
    <row r="7256" spans="1:7" x14ac:dyDescent="0.2">
      <c r="A7256" s="49">
        <v>7255</v>
      </c>
      <c r="B7256" s="54">
        <v>43768</v>
      </c>
      <c r="C7256">
        <v>7</v>
      </c>
      <c r="D7256" s="2">
        <v>5181.8584623285533</v>
      </c>
      <c r="E7256" s="2">
        <v>756.27910787007818</v>
      </c>
      <c r="F7256" s="2">
        <v>0</v>
      </c>
      <c r="G7256" s="55"/>
    </row>
    <row r="7257" spans="1:7" x14ac:dyDescent="0.2">
      <c r="A7257" s="49">
        <v>7256</v>
      </c>
      <c r="B7257" s="54">
        <v>43768</v>
      </c>
      <c r="C7257">
        <v>8</v>
      </c>
      <c r="D7257" s="2">
        <v>5340.327375402484</v>
      </c>
      <c r="E7257" s="2">
        <v>692.67456171804179</v>
      </c>
      <c r="F7257" s="2">
        <v>1.6422740446417252</v>
      </c>
      <c r="G7257" s="55"/>
    </row>
    <row r="7258" spans="1:7" x14ac:dyDescent="0.2">
      <c r="A7258" s="49">
        <v>7257</v>
      </c>
      <c r="B7258" s="54">
        <v>43768</v>
      </c>
      <c r="C7258">
        <v>9</v>
      </c>
      <c r="D7258" s="2">
        <v>5451.7966156092643</v>
      </c>
      <c r="E7258" s="2">
        <v>649.59051602154864</v>
      </c>
      <c r="F7258" s="2">
        <v>86.722173311370312</v>
      </c>
      <c r="G7258" s="55"/>
    </row>
    <row r="7259" spans="1:7" x14ac:dyDescent="0.2">
      <c r="A7259" s="49">
        <v>7258</v>
      </c>
      <c r="B7259" s="54">
        <v>43768</v>
      </c>
      <c r="C7259">
        <v>10</v>
      </c>
      <c r="D7259" s="2">
        <v>5489.6660768126249</v>
      </c>
      <c r="E7259" s="2">
        <v>606.83615645035184</v>
      </c>
      <c r="F7259" s="2">
        <v>452.66447345442924</v>
      </c>
      <c r="G7259" s="55"/>
    </row>
    <row r="7260" spans="1:7" x14ac:dyDescent="0.2">
      <c r="A7260" s="49">
        <v>7259</v>
      </c>
      <c r="B7260" s="54">
        <v>43768</v>
      </c>
      <c r="C7260">
        <v>11</v>
      </c>
      <c r="D7260" s="2">
        <v>5604.6717566342004</v>
      </c>
      <c r="E7260" s="2">
        <v>567.7646470208</v>
      </c>
      <c r="F7260" s="2">
        <v>828.64676257671135</v>
      </c>
      <c r="G7260" s="55"/>
    </row>
    <row r="7261" spans="1:7" x14ac:dyDescent="0.2">
      <c r="A7261" s="49">
        <v>7260</v>
      </c>
      <c r="B7261" s="54">
        <v>43768</v>
      </c>
      <c r="C7261">
        <v>12</v>
      </c>
      <c r="D7261" s="2">
        <v>5638.7853258787309</v>
      </c>
      <c r="E7261" s="2">
        <v>502.60565953973855</v>
      </c>
      <c r="F7261" s="2">
        <v>1089.2011901491285</v>
      </c>
      <c r="G7261" s="55"/>
    </row>
    <row r="7262" spans="1:7" x14ac:dyDescent="0.2">
      <c r="A7262" s="49">
        <v>7261</v>
      </c>
      <c r="B7262" s="54">
        <v>43768</v>
      </c>
      <c r="C7262">
        <v>13</v>
      </c>
      <c r="D7262" s="2">
        <v>5630.7436566482693</v>
      </c>
      <c r="E7262" s="2">
        <v>466.47994107765737</v>
      </c>
      <c r="F7262" s="2">
        <v>1239.3034327927676</v>
      </c>
      <c r="G7262" s="55"/>
    </row>
    <row r="7263" spans="1:7" x14ac:dyDescent="0.2">
      <c r="A7263" s="49">
        <v>7262</v>
      </c>
      <c r="B7263" s="54">
        <v>43768</v>
      </c>
      <c r="C7263">
        <v>14</v>
      </c>
      <c r="D7263" s="2">
        <v>5544.6277850045499</v>
      </c>
      <c r="E7263" s="2">
        <v>449.65373333744424</v>
      </c>
      <c r="F7263" s="2">
        <v>1303.2240451430484</v>
      </c>
      <c r="G7263" s="55"/>
    </row>
    <row r="7264" spans="1:7" x14ac:dyDescent="0.2">
      <c r="A7264" s="49">
        <v>7263</v>
      </c>
      <c r="B7264" s="54">
        <v>43768</v>
      </c>
      <c r="C7264">
        <v>15</v>
      </c>
      <c r="D7264" s="2">
        <v>5568.6972601862954</v>
      </c>
      <c r="E7264" s="2">
        <v>424.49561308400109</v>
      </c>
      <c r="F7264" s="2">
        <v>1250.0997691032599</v>
      </c>
      <c r="G7264" s="55"/>
    </row>
    <row r="7265" spans="1:7" x14ac:dyDescent="0.2">
      <c r="A7265" s="49">
        <v>7264</v>
      </c>
      <c r="B7265" s="54">
        <v>43768</v>
      </c>
      <c r="C7265">
        <v>16</v>
      </c>
      <c r="D7265" s="2">
        <v>5618.3828229394985</v>
      </c>
      <c r="E7265" s="2">
        <v>431.0018207179159</v>
      </c>
      <c r="F7265" s="2">
        <v>1056.7443324711803</v>
      </c>
      <c r="G7265" s="55"/>
    </row>
    <row r="7266" spans="1:7" x14ac:dyDescent="0.2">
      <c r="A7266" s="49">
        <v>7265</v>
      </c>
      <c r="B7266" s="54">
        <v>43768</v>
      </c>
      <c r="C7266">
        <v>17</v>
      </c>
      <c r="D7266" s="2">
        <v>5662.7739228558585</v>
      </c>
      <c r="E7266" s="2">
        <v>407.6942822059068</v>
      </c>
      <c r="F7266" s="2">
        <v>775.97281507669163</v>
      </c>
      <c r="G7266" s="55"/>
    </row>
    <row r="7267" spans="1:7" x14ac:dyDescent="0.2">
      <c r="A7267" s="49">
        <v>7266</v>
      </c>
      <c r="B7267" s="54">
        <v>43768</v>
      </c>
      <c r="C7267">
        <v>18</v>
      </c>
      <c r="D7267" s="2">
        <v>5697.0786642267203</v>
      </c>
      <c r="E7267" s="2">
        <v>396.16573527583625</v>
      </c>
      <c r="F7267" s="2">
        <v>371.09781618198963</v>
      </c>
      <c r="G7267" s="55"/>
    </row>
    <row r="7268" spans="1:7" x14ac:dyDescent="0.2">
      <c r="A7268" s="49">
        <v>7267</v>
      </c>
      <c r="B7268" s="54">
        <v>43768</v>
      </c>
      <c r="C7268">
        <v>19</v>
      </c>
      <c r="D7268" s="2">
        <v>5783.9574523224601</v>
      </c>
      <c r="E7268" s="2">
        <v>391.4065360109006</v>
      </c>
      <c r="F7268" s="2">
        <v>38.986826969491986</v>
      </c>
      <c r="G7268" s="55"/>
    </row>
    <row r="7269" spans="1:7" x14ac:dyDescent="0.2">
      <c r="A7269" s="49">
        <v>7268</v>
      </c>
      <c r="B7269" s="54">
        <v>43768</v>
      </c>
      <c r="C7269">
        <v>20</v>
      </c>
      <c r="D7269" s="2">
        <v>5817.9819049388343</v>
      </c>
      <c r="E7269" s="2">
        <v>420.74527825721441</v>
      </c>
      <c r="F7269" s="2">
        <v>0</v>
      </c>
      <c r="G7269" s="55"/>
    </row>
    <row r="7270" spans="1:7" x14ac:dyDescent="0.2">
      <c r="A7270" s="49">
        <v>7269</v>
      </c>
      <c r="B7270" s="54">
        <v>43768</v>
      </c>
      <c r="C7270">
        <v>21</v>
      </c>
      <c r="D7270" s="2">
        <v>5759.3732692100975</v>
      </c>
      <c r="E7270" s="2">
        <v>443.59794093435573</v>
      </c>
      <c r="F7270" s="2">
        <v>0</v>
      </c>
      <c r="G7270" s="55"/>
    </row>
    <row r="7271" spans="1:7" x14ac:dyDescent="0.2">
      <c r="A7271" s="49">
        <v>7270</v>
      </c>
      <c r="B7271" s="54">
        <v>43768</v>
      </c>
      <c r="C7271">
        <v>22</v>
      </c>
      <c r="D7271" s="2">
        <v>5843.2719787456845</v>
      </c>
      <c r="E7271" s="2">
        <v>446.3869923597066</v>
      </c>
      <c r="F7271" s="2">
        <v>0</v>
      </c>
      <c r="G7271" s="55"/>
    </row>
    <row r="7272" spans="1:7" x14ac:dyDescent="0.2">
      <c r="A7272" s="49">
        <v>7271</v>
      </c>
      <c r="B7272" s="54">
        <v>43768</v>
      </c>
      <c r="C7272">
        <v>23</v>
      </c>
      <c r="D7272" s="2">
        <v>5769.6703804273502</v>
      </c>
      <c r="E7272" s="2">
        <v>456.17431942930136</v>
      </c>
      <c r="F7272" s="2">
        <v>0</v>
      </c>
      <c r="G7272" s="55"/>
    </row>
    <row r="7273" spans="1:7" x14ac:dyDescent="0.2">
      <c r="A7273" s="49">
        <v>7272</v>
      </c>
      <c r="B7273" s="54">
        <v>43768</v>
      </c>
      <c r="C7273">
        <v>24</v>
      </c>
      <c r="D7273" s="2">
        <v>5605.3089737630098</v>
      </c>
      <c r="E7273" s="2">
        <v>468.13557393893939</v>
      </c>
      <c r="F7273" s="2">
        <v>0</v>
      </c>
      <c r="G7273" s="55"/>
    </row>
    <row r="7274" spans="1:7" x14ac:dyDescent="0.2">
      <c r="A7274" s="49">
        <v>7273</v>
      </c>
      <c r="B7274" s="54">
        <v>43769</v>
      </c>
      <c r="C7274">
        <v>1</v>
      </c>
      <c r="D7274" s="2">
        <v>5409.4404197110216</v>
      </c>
      <c r="E7274" s="2">
        <v>479.16715893149615</v>
      </c>
      <c r="F7274" s="2">
        <v>0</v>
      </c>
      <c r="G7274" s="55"/>
    </row>
    <row r="7275" spans="1:7" x14ac:dyDescent="0.2">
      <c r="A7275" s="49">
        <v>7274</v>
      </c>
      <c r="B7275" s="54">
        <v>43769</v>
      </c>
      <c r="C7275">
        <v>2</v>
      </c>
      <c r="D7275" s="2">
        <v>5245.8520596550379</v>
      </c>
      <c r="E7275" s="2">
        <v>475.31653971142043</v>
      </c>
      <c r="F7275" s="2">
        <v>0</v>
      </c>
      <c r="G7275" s="55"/>
    </row>
    <row r="7276" spans="1:7" x14ac:dyDescent="0.2">
      <c r="A7276" s="49">
        <v>7275</v>
      </c>
      <c r="B7276" s="54">
        <v>43769</v>
      </c>
      <c r="C7276">
        <v>3</v>
      </c>
      <c r="D7276" s="2">
        <v>5185.5600207901443</v>
      </c>
      <c r="E7276" s="2">
        <v>461.75478027006466</v>
      </c>
      <c r="F7276" s="2">
        <v>0</v>
      </c>
      <c r="G7276" s="55"/>
    </row>
    <row r="7277" spans="1:7" x14ac:dyDescent="0.2">
      <c r="A7277" s="49">
        <v>7276</v>
      </c>
      <c r="B7277" s="54">
        <v>43769</v>
      </c>
      <c r="C7277">
        <v>4</v>
      </c>
      <c r="D7277" s="2">
        <v>5137.4957678981345</v>
      </c>
      <c r="E7277" s="2">
        <v>491.95010117177003</v>
      </c>
      <c r="F7277" s="2">
        <v>0</v>
      </c>
      <c r="G7277" s="55"/>
    </row>
    <row r="7278" spans="1:7" x14ac:dyDescent="0.2">
      <c r="A7278" s="49">
        <v>7277</v>
      </c>
      <c r="B7278" s="54">
        <v>43769</v>
      </c>
      <c r="C7278">
        <v>5</v>
      </c>
      <c r="D7278" s="2">
        <v>5114.5463759822815</v>
      </c>
      <c r="E7278" s="2">
        <v>474.2701985980674</v>
      </c>
      <c r="F7278" s="2">
        <v>0</v>
      </c>
      <c r="G7278" s="55"/>
    </row>
    <row r="7279" spans="1:7" x14ac:dyDescent="0.2">
      <c r="A7279" s="49">
        <v>7278</v>
      </c>
      <c r="B7279" s="54">
        <v>43769</v>
      </c>
      <c r="C7279">
        <v>6</v>
      </c>
      <c r="D7279" s="2">
        <v>5120.7852393350358</v>
      </c>
      <c r="E7279" s="2">
        <v>481.39441272257756</v>
      </c>
      <c r="F7279" s="2">
        <v>0</v>
      </c>
      <c r="G7279" s="55"/>
    </row>
    <row r="7280" spans="1:7" x14ac:dyDescent="0.2">
      <c r="A7280" s="49">
        <v>7279</v>
      </c>
      <c r="B7280" s="54">
        <v>43769</v>
      </c>
      <c r="C7280">
        <v>7</v>
      </c>
      <c r="D7280" s="2">
        <v>5191.3391688616821</v>
      </c>
      <c r="E7280" s="2">
        <v>523.75146483063327</v>
      </c>
      <c r="F7280" s="2">
        <v>0</v>
      </c>
      <c r="G7280" s="55"/>
    </row>
    <row r="7281" spans="1:7" x14ac:dyDescent="0.2">
      <c r="A7281" s="49">
        <v>7280</v>
      </c>
      <c r="B7281" s="54">
        <v>43769</v>
      </c>
      <c r="C7281">
        <v>8</v>
      </c>
      <c r="D7281" s="2">
        <v>5320.2837248226651</v>
      </c>
      <c r="E7281" s="2">
        <v>537.00856272029614</v>
      </c>
      <c r="F7281" s="2">
        <v>1.8721246987951805</v>
      </c>
      <c r="G7281" s="55"/>
    </row>
    <row r="7282" spans="1:7" x14ac:dyDescent="0.2">
      <c r="A7282" s="49">
        <v>7281</v>
      </c>
      <c r="B7282" s="54">
        <v>43769</v>
      </c>
      <c r="C7282">
        <v>9</v>
      </c>
      <c r="D7282" s="2">
        <v>5437.3168129150563</v>
      </c>
      <c r="E7282" s="2">
        <v>497.15650433340062</v>
      </c>
      <c r="F7282" s="2">
        <v>74.713304911774117</v>
      </c>
      <c r="G7282" s="55"/>
    </row>
    <row r="7283" spans="1:7" x14ac:dyDescent="0.2">
      <c r="A7283" s="49">
        <v>7282</v>
      </c>
      <c r="B7283" s="54">
        <v>43769</v>
      </c>
      <c r="C7283">
        <v>10</v>
      </c>
      <c r="D7283" s="2">
        <v>5490.4482647995901</v>
      </c>
      <c r="E7283" s="2">
        <v>481.41166856186402</v>
      </c>
      <c r="F7283" s="2">
        <v>399.36838080562973</v>
      </c>
      <c r="G7283" s="55"/>
    </row>
    <row r="7284" spans="1:7" x14ac:dyDescent="0.2">
      <c r="A7284" s="49">
        <v>7283</v>
      </c>
      <c r="B7284" s="54">
        <v>43769</v>
      </c>
      <c r="C7284">
        <v>11</v>
      </c>
      <c r="D7284" s="2">
        <v>5600.3222432867451</v>
      </c>
      <c r="E7284" s="2">
        <v>466.2911493836915</v>
      </c>
      <c r="F7284" s="2">
        <v>757.42752764735269</v>
      </c>
      <c r="G7284" s="55"/>
    </row>
    <row r="7285" spans="1:7" x14ac:dyDescent="0.2">
      <c r="A7285" s="49">
        <v>7284</v>
      </c>
      <c r="B7285" s="54">
        <v>43769</v>
      </c>
      <c r="C7285">
        <v>12</v>
      </c>
      <c r="D7285" s="2">
        <v>5665.5119153799842</v>
      </c>
      <c r="E7285" s="2">
        <v>471.09102740330337</v>
      </c>
      <c r="F7285" s="2">
        <v>972.06420539638896</v>
      </c>
      <c r="G7285" s="55"/>
    </row>
    <row r="7286" spans="1:7" x14ac:dyDescent="0.2">
      <c r="A7286" s="49">
        <v>7285</v>
      </c>
      <c r="B7286" s="54">
        <v>43769</v>
      </c>
      <c r="C7286">
        <v>13</v>
      </c>
      <c r="D7286" s="2">
        <v>5665.1912852895321</v>
      </c>
      <c r="E7286" s="2">
        <v>552.45382502139262</v>
      </c>
      <c r="F7286" s="2">
        <v>1088.6314541236761</v>
      </c>
      <c r="G7286" s="55"/>
    </row>
    <row r="7287" spans="1:7" x14ac:dyDescent="0.2">
      <c r="A7287" s="49">
        <v>7286</v>
      </c>
      <c r="B7287" s="54">
        <v>43769</v>
      </c>
      <c r="C7287">
        <v>14</v>
      </c>
      <c r="D7287" s="2">
        <v>5576.4547634866904</v>
      </c>
      <c r="E7287" s="2">
        <v>583.72305247308509</v>
      </c>
      <c r="F7287" s="2">
        <v>1085.9917858921394</v>
      </c>
      <c r="G7287" s="55"/>
    </row>
    <row r="7288" spans="1:7" x14ac:dyDescent="0.2">
      <c r="A7288" s="49">
        <v>7287</v>
      </c>
      <c r="B7288" s="54">
        <v>43769</v>
      </c>
      <c r="C7288">
        <v>15</v>
      </c>
      <c r="D7288" s="2">
        <v>5554.8094659614162</v>
      </c>
      <c r="E7288" s="2">
        <v>640.50599584755855</v>
      </c>
      <c r="F7288" s="2">
        <v>1141.15549906257</v>
      </c>
      <c r="G7288" s="55"/>
    </row>
    <row r="7289" spans="1:7" x14ac:dyDescent="0.2">
      <c r="A7289" s="49">
        <v>7288</v>
      </c>
      <c r="B7289" s="54">
        <v>43769</v>
      </c>
      <c r="C7289">
        <v>16</v>
      </c>
      <c r="D7289" s="2">
        <v>5596.6907360155928</v>
      </c>
      <c r="E7289" s="2">
        <v>692.97949283020216</v>
      </c>
      <c r="F7289" s="2">
        <v>1024.0586428410215</v>
      </c>
      <c r="G7289" s="55"/>
    </row>
    <row r="7290" spans="1:7" x14ac:dyDescent="0.2">
      <c r="A7290" s="49">
        <v>7289</v>
      </c>
      <c r="B7290" s="54">
        <v>43769</v>
      </c>
      <c r="C7290">
        <v>17</v>
      </c>
      <c r="D7290" s="2">
        <v>5665.6433544151123</v>
      </c>
      <c r="E7290" s="2">
        <v>679.405675901412</v>
      </c>
      <c r="F7290" s="2">
        <v>739.52511262421353</v>
      </c>
      <c r="G7290" s="55"/>
    </row>
    <row r="7291" spans="1:7" x14ac:dyDescent="0.2">
      <c r="A7291" s="49">
        <v>7290</v>
      </c>
      <c r="B7291" s="54">
        <v>43769</v>
      </c>
      <c r="C7291">
        <v>18</v>
      </c>
      <c r="D7291" s="2">
        <v>5705.3331251963536</v>
      </c>
      <c r="E7291" s="2">
        <v>671.75060475505893</v>
      </c>
      <c r="F7291" s="2">
        <v>325.76588588800809</v>
      </c>
      <c r="G7291" s="55"/>
    </row>
    <row r="7292" spans="1:7" x14ac:dyDescent="0.2">
      <c r="A7292" s="49">
        <v>7291</v>
      </c>
      <c r="B7292" s="54">
        <v>43769</v>
      </c>
      <c r="C7292">
        <v>19</v>
      </c>
      <c r="D7292" s="2">
        <v>5799.5605671680541</v>
      </c>
      <c r="E7292" s="2">
        <v>588.93277908879691</v>
      </c>
      <c r="F7292" s="2">
        <v>42.603267325760712</v>
      </c>
      <c r="G7292" s="55"/>
    </row>
    <row r="7293" spans="1:7" x14ac:dyDescent="0.2">
      <c r="A7293" s="49">
        <v>7292</v>
      </c>
      <c r="B7293" s="54">
        <v>43769</v>
      </c>
      <c r="C7293">
        <v>20</v>
      </c>
      <c r="D7293" s="2">
        <v>5838.1762909855597</v>
      </c>
      <c r="E7293" s="2">
        <v>554.82993771842098</v>
      </c>
      <c r="F7293" s="2">
        <v>0</v>
      </c>
      <c r="G7293" s="55"/>
    </row>
    <row r="7294" spans="1:7" x14ac:dyDescent="0.2">
      <c r="A7294" s="49">
        <v>7293</v>
      </c>
      <c r="B7294" s="54">
        <v>43769</v>
      </c>
      <c r="C7294">
        <v>21</v>
      </c>
      <c r="D7294" s="2">
        <v>5786.9304371357703</v>
      </c>
      <c r="E7294" s="2">
        <v>605.49035236585325</v>
      </c>
      <c r="F7294" s="2">
        <v>0</v>
      </c>
      <c r="G7294" s="55"/>
    </row>
    <row r="7295" spans="1:7" x14ac:dyDescent="0.2">
      <c r="A7295" s="49">
        <v>7294</v>
      </c>
      <c r="B7295" s="54">
        <v>43769</v>
      </c>
      <c r="C7295">
        <v>22</v>
      </c>
      <c r="D7295" s="2">
        <v>5860.5618533508623</v>
      </c>
      <c r="E7295" s="2">
        <v>535.0786114531021</v>
      </c>
      <c r="F7295" s="2">
        <v>0</v>
      </c>
      <c r="G7295" s="55"/>
    </row>
    <row r="7296" spans="1:7" x14ac:dyDescent="0.2">
      <c r="A7296" s="49">
        <v>7295</v>
      </c>
      <c r="B7296" s="54">
        <v>43769</v>
      </c>
      <c r="C7296">
        <v>23</v>
      </c>
      <c r="D7296" s="2">
        <v>5772.6202893185609</v>
      </c>
      <c r="E7296" s="2">
        <v>452.1346917248249</v>
      </c>
      <c r="F7296" s="2">
        <v>0</v>
      </c>
      <c r="G7296" s="55"/>
    </row>
    <row r="7297" spans="1:7" x14ac:dyDescent="0.2">
      <c r="A7297" s="49">
        <v>7296</v>
      </c>
      <c r="B7297" s="54">
        <v>43769</v>
      </c>
      <c r="C7297">
        <v>24</v>
      </c>
      <c r="D7297" s="2">
        <v>5631.3159462697058</v>
      </c>
      <c r="E7297" s="2">
        <v>384.89507283260065</v>
      </c>
      <c r="F7297" s="2">
        <v>0</v>
      </c>
      <c r="G7297" s="55"/>
    </row>
    <row r="7298" spans="1:7" x14ac:dyDescent="0.2">
      <c r="A7298" s="49">
        <v>7297</v>
      </c>
      <c r="B7298" s="54">
        <v>43770</v>
      </c>
      <c r="C7298">
        <v>1</v>
      </c>
      <c r="D7298" s="2">
        <v>5469.2911780683444</v>
      </c>
      <c r="E7298" s="2">
        <v>340.13389123989367</v>
      </c>
      <c r="F7298" s="2">
        <v>0</v>
      </c>
      <c r="G7298" s="55"/>
    </row>
    <row r="7299" spans="1:7" x14ac:dyDescent="0.2">
      <c r="A7299" s="49">
        <v>7298</v>
      </c>
      <c r="B7299" s="54">
        <v>43770</v>
      </c>
      <c r="C7299">
        <v>2</v>
      </c>
      <c r="D7299" s="2">
        <v>5315.2930823401548</v>
      </c>
      <c r="E7299" s="2">
        <v>359.32438310332498</v>
      </c>
      <c r="F7299" s="2">
        <v>0</v>
      </c>
      <c r="G7299" s="55"/>
    </row>
    <row r="7300" spans="1:7" x14ac:dyDescent="0.2">
      <c r="A7300" s="49">
        <v>7299</v>
      </c>
      <c r="B7300" s="54">
        <v>43770</v>
      </c>
      <c r="C7300">
        <v>3</v>
      </c>
      <c r="D7300" s="2">
        <v>5281.7041385520488</v>
      </c>
      <c r="E7300" s="2">
        <v>397.96878090831672</v>
      </c>
      <c r="F7300" s="2">
        <v>0</v>
      </c>
      <c r="G7300" s="55"/>
    </row>
    <row r="7301" spans="1:7" x14ac:dyDescent="0.2">
      <c r="A7301" s="49">
        <v>7300</v>
      </c>
      <c r="B7301" s="54">
        <v>43770</v>
      </c>
      <c r="C7301">
        <v>4</v>
      </c>
      <c r="D7301" s="2">
        <v>5267.0722757373678</v>
      </c>
      <c r="E7301" s="2">
        <v>470.57958144452351</v>
      </c>
      <c r="F7301" s="2">
        <v>0</v>
      </c>
      <c r="G7301" s="55"/>
    </row>
    <row r="7302" spans="1:7" x14ac:dyDescent="0.2">
      <c r="A7302" s="49">
        <v>7301</v>
      </c>
      <c r="B7302" s="54">
        <v>43770</v>
      </c>
      <c r="C7302">
        <v>5</v>
      </c>
      <c r="D7302" s="2">
        <v>5252.0458746318</v>
      </c>
      <c r="E7302" s="2">
        <v>503.00804360027075</v>
      </c>
      <c r="F7302" s="2">
        <v>0</v>
      </c>
      <c r="G7302" s="55"/>
    </row>
    <row r="7303" spans="1:7" x14ac:dyDescent="0.2">
      <c r="A7303" s="49">
        <v>7302</v>
      </c>
      <c r="B7303" s="54">
        <v>43770</v>
      </c>
      <c r="C7303">
        <v>6</v>
      </c>
      <c r="D7303" s="2">
        <v>5251.1280144005123</v>
      </c>
      <c r="E7303" s="2">
        <v>593.26186323602519</v>
      </c>
      <c r="F7303" s="2">
        <v>0</v>
      </c>
      <c r="G7303" s="55"/>
    </row>
    <row r="7304" spans="1:7" x14ac:dyDescent="0.2">
      <c r="A7304" s="49">
        <v>7303</v>
      </c>
      <c r="B7304" s="54">
        <v>43770</v>
      </c>
      <c r="C7304">
        <v>7</v>
      </c>
      <c r="D7304" s="2">
        <v>5262.9703728160384</v>
      </c>
      <c r="E7304" s="2">
        <v>676.25703628612223</v>
      </c>
      <c r="F7304" s="2">
        <v>0</v>
      </c>
      <c r="G7304" s="55"/>
    </row>
    <row r="7305" spans="1:7" x14ac:dyDescent="0.2">
      <c r="A7305" s="49">
        <v>7304</v>
      </c>
      <c r="B7305" s="54">
        <v>43770</v>
      </c>
      <c r="C7305">
        <v>8</v>
      </c>
      <c r="D7305" s="2">
        <v>5412.3880079908986</v>
      </c>
      <c r="E7305" s="2">
        <v>694.75141692969692</v>
      </c>
      <c r="F7305" s="2">
        <v>0.44705235447051378</v>
      </c>
      <c r="G7305" s="55"/>
    </row>
    <row r="7306" spans="1:7" x14ac:dyDescent="0.2">
      <c r="A7306" s="49">
        <v>7305</v>
      </c>
      <c r="B7306" s="54">
        <v>43770</v>
      </c>
      <c r="C7306">
        <v>9</v>
      </c>
      <c r="D7306" s="2">
        <v>5496.4244636551866</v>
      </c>
      <c r="E7306" s="2">
        <v>737.98426954542174</v>
      </c>
      <c r="F7306" s="2">
        <v>42.797654310051939</v>
      </c>
      <c r="G7306" s="55"/>
    </row>
    <row r="7307" spans="1:7" x14ac:dyDescent="0.2">
      <c r="A7307" s="49">
        <v>7306</v>
      </c>
      <c r="B7307" s="54">
        <v>43770</v>
      </c>
      <c r="C7307">
        <v>10</v>
      </c>
      <c r="D7307" s="2">
        <v>5552.7418633907328</v>
      </c>
      <c r="E7307" s="2">
        <v>791.4068103977138</v>
      </c>
      <c r="F7307" s="2">
        <v>283.75532329623701</v>
      </c>
      <c r="G7307" s="55"/>
    </row>
    <row r="7308" spans="1:7" x14ac:dyDescent="0.2">
      <c r="A7308" s="49">
        <v>7307</v>
      </c>
      <c r="B7308" s="54">
        <v>43770</v>
      </c>
      <c r="C7308">
        <v>11</v>
      </c>
      <c r="D7308" s="2">
        <v>5661.2580847448471</v>
      </c>
      <c r="E7308" s="2">
        <v>778.40584624076678</v>
      </c>
      <c r="F7308" s="2">
        <v>516.8029069185327</v>
      </c>
      <c r="G7308" s="55"/>
    </row>
    <row r="7309" spans="1:7" x14ac:dyDescent="0.2">
      <c r="A7309" s="49">
        <v>7308</v>
      </c>
      <c r="B7309" s="54">
        <v>43770</v>
      </c>
      <c r="C7309">
        <v>12</v>
      </c>
      <c r="D7309" s="2">
        <v>5686.8829439557358</v>
      </c>
      <c r="E7309" s="2">
        <v>819.95931512674235</v>
      </c>
      <c r="F7309" s="2">
        <v>664.26404761184222</v>
      </c>
      <c r="G7309" s="55"/>
    </row>
    <row r="7310" spans="1:7" x14ac:dyDescent="0.2">
      <c r="A7310" s="49">
        <v>7309</v>
      </c>
      <c r="B7310" s="54">
        <v>43770</v>
      </c>
      <c r="C7310">
        <v>13</v>
      </c>
      <c r="D7310" s="2">
        <v>5671.525949329327</v>
      </c>
      <c r="E7310" s="2">
        <v>827.11588098470952</v>
      </c>
      <c r="F7310" s="2">
        <v>759.24634117216806</v>
      </c>
      <c r="G7310" s="55"/>
    </row>
    <row r="7311" spans="1:7" x14ac:dyDescent="0.2">
      <c r="A7311" s="49">
        <v>7310</v>
      </c>
      <c r="B7311" s="54">
        <v>43770</v>
      </c>
      <c r="C7311">
        <v>14</v>
      </c>
      <c r="D7311" s="2">
        <v>5552.3981007269213</v>
      </c>
      <c r="E7311" s="2">
        <v>831.54074430148523</v>
      </c>
      <c r="F7311" s="2">
        <v>839.71822046206739</v>
      </c>
      <c r="G7311" s="55"/>
    </row>
    <row r="7312" spans="1:7" x14ac:dyDescent="0.2">
      <c r="A7312" s="49">
        <v>7311</v>
      </c>
      <c r="B7312" s="54">
        <v>43770</v>
      </c>
      <c r="C7312">
        <v>15</v>
      </c>
      <c r="D7312" s="2">
        <v>5522.2537747867473</v>
      </c>
      <c r="E7312" s="2">
        <v>871.73632988401528</v>
      </c>
      <c r="F7312" s="2">
        <v>761.73911706511808</v>
      </c>
      <c r="G7312" s="55"/>
    </row>
    <row r="7313" spans="1:7" x14ac:dyDescent="0.2">
      <c r="A7313" s="49">
        <v>7312</v>
      </c>
      <c r="B7313" s="54">
        <v>43770</v>
      </c>
      <c r="C7313">
        <v>16</v>
      </c>
      <c r="D7313" s="2">
        <v>5530.0464442639313</v>
      </c>
      <c r="E7313" s="2">
        <v>876.48436063243707</v>
      </c>
      <c r="F7313" s="2">
        <v>628.35080016785002</v>
      </c>
      <c r="G7313" s="55"/>
    </row>
    <row r="7314" spans="1:7" x14ac:dyDescent="0.2">
      <c r="A7314" s="49">
        <v>7313</v>
      </c>
      <c r="B7314" s="54">
        <v>43770</v>
      </c>
      <c r="C7314">
        <v>17</v>
      </c>
      <c r="D7314" s="2">
        <v>5508.4458372382778</v>
      </c>
      <c r="E7314" s="2">
        <v>882.78169981676888</v>
      </c>
      <c r="F7314" s="2">
        <v>470.77201137125707</v>
      </c>
      <c r="G7314" s="55"/>
    </row>
    <row r="7315" spans="1:7" x14ac:dyDescent="0.2">
      <c r="A7315" s="49">
        <v>7314</v>
      </c>
      <c r="B7315" s="54">
        <v>43770</v>
      </c>
      <c r="C7315">
        <v>18</v>
      </c>
      <c r="D7315" s="2">
        <v>5578.5096979011578</v>
      </c>
      <c r="E7315" s="2">
        <v>912.37917416484731</v>
      </c>
      <c r="F7315" s="2">
        <v>229.01386161805959</v>
      </c>
      <c r="G7315" s="55"/>
    </row>
    <row r="7316" spans="1:7" x14ac:dyDescent="0.2">
      <c r="A7316" s="49">
        <v>7315</v>
      </c>
      <c r="B7316" s="54">
        <v>43770</v>
      </c>
      <c r="C7316">
        <v>19</v>
      </c>
      <c r="D7316" s="2">
        <v>5730.3824376656466</v>
      </c>
      <c r="E7316" s="2">
        <v>1087.6759421281104</v>
      </c>
      <c r="F7316" s="2">
        <v>28.977719779947961</v>
      </c>
      <c r="G7316" s="55"/>
    </row>
    <row r="7317" spans="1:7" x14ac:dyDescent="0.2">
      <c r="A7317" s="49">
        <v>7316</v>
      </c>
      <c r="B7317" s="54">
        <v>43770</v>
      </c>
      <c r="C7317">
        <v>20</v>
      </c>
      <c r="D7317" s="2">
        <v>5915.0309109929112</v>
      </c>
      <c r="E7317" s="2">
        <v>1148.3266169341882</v>
      </c>
      <c r="F7317" s="2">
        <v>0</v>
      </c>
      <c r="G7317" s="55"/>
    </row>
    <row r="7318" spans="1:7" x14ac:dyDescent="0.2">
      <c r="A7318" s="49">
        <v>7317</v>
      </c>
      <c r="B7318" s="54">
        <v>43770</v>
      </c>
      <c r="C7318">
        <v>21</v>
      </c>
      <c r="D7318" s="2">
        <v>5818.9455044113865</v>
      </c>
      <c r="E7318" s="2">
        <v>1097.1820404888786</v>
      </c>
      <c r="F7318" s="2">
        <v>0</v>
      </c>
      <c r="G7318" s="55"/>
    </row>
    <row r="7319" spans="1:7" x14ac:dyDescent="0.2">
      <c r="A7319" s="49">
        <v>7318</v>
      </c>
      <c r="B7319" s="54">
        <v>43770</v>
      </c>
      <c r="C7319">
        <v>22</v>
      </c>
      <c r="D7319" s="2">
        <v>5793.507326421528</v>
      </c>
      <c r="E7319" s="2">
        <v>1122.684303803569</v>
      </c>
      <c r="F7319" s="2">
        <v>0</v>
      </c>
      <c r="G7319" s="55"/>
    </row>
    <row r="7320" spans="1:7" x14ac:dyDescent="0.2">
      <c r="A7320" s="49">
        <v>7319</v>
      </c>
      <c r="B7320" s="54">
        <v>43770</v>
      </c>
      <c r="C7320">
        <v>23</v>
      </c>
      <c r="D7320" s="2">
        <v>5713.3887812469166</v>
      </c>
      <c r="E7320" s="2">
        <v>1082.7520215743793</v>
      </c>
      <c r="F7320" s="2">
        <v>0</v>
      </c>
      <c r="G7320" s="55"/>
    </row>
    <row r="7321" spans="1:7" x14ac:dyDescent="0.2">
      <c r="A7321" s="49">
        <v>7320</v>
      </c>
      <c r="B7321" s="54">
        <v>43770</v>
      </c>
      <c r="C7321">
        <v>24</v>
      </c>
      <c r="D7321" s="2">
        <v>5552.8749237536549</v>
      </c>
      <c r="E7321" s="2">
        <v>1143.3641259277863</v>
      </c>
      <c r="F7321" s="2">
        <v>0</v>
      </c>
      <c r="G7321" s="55"/>
    </row>
    <row r="7322" spans="1:7" x14ac:dyDescent="0.2">
      <c r="A7322" s="49">
        <v>7321</v>
      </c>
      <c r="B7322" s="54">
        <v>43771</v>
      </c>
      <c r="C7322">
        <v>1</v>
      </c>
      <c r="D7322" s="2">
        <v>5443.5825686153084</v>
      </c>
      <c r="E7322" s="2">
        <v>1113.8271876720205</v>
      </c>
      <c r="F7322" s="2">
        <v>0</v>
      </c>
      <c r="G7322" s="55"/>
    </row>
    <row r="7323" spans="1:7" x14ac:dyDescent="0.2">
      <c r="A7323" s="49">
        <v>7322</v>
      </c>
      <c r="B7323" s="54">
        <v>43771</v>
      </c>
      <c r="C7323">
        <v>2</v>
      </c>
      <c r="D7323" s="2">
        <v>5279.599253006365</v>
      </c>
      <c r="E7323" s="2">
        <v>976.45914085727657</v>
      </c>
      <c r="F7323" s="2">
        <v>0</v>
      </c>
      <c r="G7323" s="55"/>
    </row>
    <row r="7324" spans="1:7" x14ac:dyDescent="0.2">
      <c r="A7324" s="49">
        <v>7323</v>
      </c>
      <c r="B7324" s="54">
        <v>43771</v>
      </c>
      <c r="C7324">
        <v>3</v>
      </c>
      <c r="D7324" s="2">
        <v>5255.2106580208247</v>
      </c>
      <c r="E7324" s="2">
        <v>984.51840200010599</v>
      </c>
      <c r="F7324" s="2">
        <v>0</v>
      </c>
      <c r="G7324" s="55"/>
    </row>
    <row r="7325" spans="1:7" x14ac:dyDescent="0.2">
      <c r="A7325" s="49">
        <v>7324</v>
      </c>
      <c r="B7325" s="54">
        <v>43771</v>
      </c>
      <c r="C7325">
        <v>4</v>
      </c>
      <c r="D7325" s="2">
        <v>5244.1086441993939</v>
      </c>
      <c r="E7325" s="2">
        <v>928.29598770831979</v>
      </c>
      <c r="F7325" s="2">
        <v>0</v>
      </c>
      <c r="G7325" s="55"/>
    </row>
    <row r="7326" spans="1:7" x14ac:dyDescent="0.2">
      <c r="A7326" s="49">
        <v>7325</v>
      </c>
      <c r="B7326" s="54">
        <v>43771</v>
      </c>
      <c r="C7326">
        <v>5</v>
      </c>
      <c r="D7326" s="2">
        <v>5244.9399163121097</v>
      </c>
      <c r="E7326" s="2">
        <v>896.72705510453568</v>
      </c>
      <c r="F7326" s="2">
        <v>0</v>
      </c>
      <c r="G7326" s="55"/>
    </row>
    <row r="7327" spans="1:7" x14ac:dyDescent="0.2">
      <c r="A7327" s="49">
        <v>7326</v>
      </c>
      <c r="B7327" s="54">
        <v>43771</v>
      </c>
      <c r="C7327">
        <v>6</v>
      </c>
      <c r="D7327" s="2">
        <v>5247.6840733896333</v>
      </c>
      <c r="E7327" s="2">
        <v>919.18417620346986</v>
      </c>
      <c r="F7327" s="2">
        <v>0</v>
      </c>
      <c r="G7327" s="55"/>
    </row>
    <row r="7328" spans="1:7" x14ac:dyDescent="0.2">
      <c r="A7328" s="49">
        <v>7327</v>
      </c>
      <c r="B7328" s="54">
        <v>43771</v>
      </c>
      <c r="C7328">
        <v>7</v>
      </c>
      <c r="D7328" s="2">
        <v>5282.021122817554</v>
      </c>
      <c r="E7328" s="2">
        <v>936.4166468030844</v>
      </c>
      <c r="F7328" s="2">
        <v>0</v>
      </c>
      <c r="G7328" s="55"/>
    </row>
    <row r="7329" spans="1:7" x14ac:dyDescent="0.2">
      <c r="A7329" s="49">
        <v>7328</v>
      </c>
      <c r="B7329" s="54">
        <v>43771</v>
      </c>
      <c r="C7329">
        <v>8</v>
      </c>
      <c r="D7329" s="2">
        <v>5435.8740257063828</v>
      </c>
      <c r="E7329" s="2">
        <v>980.64520509426393</v>
      </c>
      <c r="F7329" s="2">
        <v>1.3023177431832593</v>
      </c>
      <c r="G7329" s="55"/>
    </row>
    <row r="7330" spans="1:7" x14ac:dyDescent="0.2">
      <c r="A7330" s="49">
        <v>7329</v>
      </c>
      <c r="B7330" s="54">
        <v>43771</v>
      </c>
      <c r="C7330">
        <v>9</v>
      </c>
      <c r="D7330" s="2">
        <v>5544.8568308572412</v>
      </c>
      <c r="E7330" s="2">
        <v>978.70357034462211</v>
      </c>
      <c r="F7330" s="2">
        <v>18.491461374085851</v>
      </c>
      <c r="G7330" s="55"/>
    </row>
    <row r="7331" spans="1:7" x14ac:dyDescent="0.2">
      <c r="A7331" s="49">
        <v>7330</v>
      </c>
      <c r="B7331" s="54">
        <v>43771</v>
      </c>
      <c r="C7331">
        <v>10</v>
      </c>
      <c r="D7331" s="2">
        <v>5602.6114515463169</v>
      </c>
      <c r="E7331" s="2">
        <v>1015.4508781220426</v>
      </c>
      <c r="F7331" s="2">
        <v>254.5922783162134</v>
      </c>
      <c r="G7331" s="55"/>
    </row>
    <row r="7332" spans="1:7" x14ac:dyDescent="0.2">
      <c r="A7332" s="49">
        <v>7331</v>
      </c>
      <c r="B7332" s="54">
        <v>43771</v>
      </c>
      <c r="C7332">
        <v>11</v>
      </c>
      <c r="D7332" s="2">
        <v>5694.9894333979018</v>
      </c>
      <c r="E7332" s="2">
        <v>1019.0805642695274</v>
      </c>
      <c r="F7332" s="2">
        <v>512.06353703057687</v>
      </c>
      <c r="G7332" s="55"/>
    </row>
    <row r="7333" spans="1:7" x14ac:dyDescent="0.2">
      <c r="A7333" s="49">
        <v>7332</v>
      </c>
      <c r="B7333" s="54">
        <v>43771</v>
      </c>
      <c r="C7333">
        <v>12</v>
      </c>
      <c r="D7333" s="2">
        <v>5709.2974716114322</v>
      </c>
      <c r="E7333" s="2">
        <v>1035.2072854194985</v>
      </c>
      <c r="F7333" s="2">
        <v>699.17587279651161</v>
      </c>
      <c r="G7333" s="55"/>
    </row>
    <row r="7334" spans="1:7" x14ac:dyDescent="0.2">
      <c r="A7334" s="49">
        <v>7333</v>
      </c>
      <c r="B7334" s="54">
        <v>43771</v>
      </c>
      <c r="C7334">
        <v>13</v>
      </c>
      <c r="D7334" s="2">
        <v>5690.3084549576588</v>
      </c>
      <c r="E7334" s="2">
        <v>1049.763120034163</v>
      </c>
      <c r="F7334" s="2">
        <v>809.9349557363546</v>
      </c>
      <c r="G7334" s="55"/>
    </row>
    <row r="7335" spans="1:7" x14ac:dyDescent="0.2">
      <c r="A7335" s="49">
        <v>7334</v>
      </c>
      <c r="B7335" s="54">
        <v>43771</v>
      </c>
      <c r="C7335">
        <v>14</v>
      </c>
      <c r="D7335" s="2">
        <v>5570.7160274311627</v>
      </c>
      <c r="E7335" s="2">
        <v>1079.6059350475732</v>
      </c>
      <c r="F7335" s="2">
        <v>849.25047933748635</v>
      </c>
      <c r="G7335" s="55"/>
    </row>
    <row r="7336" spans="1:7" x14ac:dyDescent="0.2">
      <c r="A7336" s="49">
        <v>7335</v>
      </c>
      <c r="B7336" s="54">
        <v>43771</v>
      </c>
      <c r="C7336">
        <v>15</v>
      </c>
      <c r="D7336" s="2">
        <v>5541.812222221557</v>
      </c>
      <c r="E7336" s="2">
        <v>1103.9153832871125</v>
      </c>
      <c r="F7336" s="2">
        <v>750.98979766313164</v>
      </c>
      <c r="G7336" s="55"/>
    </row>
    <row r="7337" spans="1:7" x14ac:dyDescent="0.2">
      <c r="A7337" s="49">
        <v>7336</v>
      </c>
      <c r="B7337" s="54">
        <v>43771</v>
      </c>
      <c r="C7337">
        <v>16</v>
      </c>
      <c r="D7337" s="2">
        <v>5530.5203736012863</v>
      </c>
      <c r="E7337" s="2">
        <v>1182.7862818025255</v>
      </c>
      <c r="F7337" s="2">
        <v>708.20611730501219</v>
      </c>
      <c r="G7337" s="55"/>
    </row>
    <row r="7338" spans="1:7" x14ac:dyDescent="0.2">
      <c r="A7338" s="49">
        <v>7337</v>
      </c>
      <c r="B7338" s="54">
        <v>43771</v>
      </c>
      <c r="C7338">
        <v>17</v>
      </c>
      <c r="D7338" s="2">
        <v>5548.8868150206963</v>
      </c>
      <c r="E7338" s="2">
        <v>1184.8982275264325</v>
      </c>
      <c r="F7338" s="2">
        <v>472.41659027953472</v>
      </c>
      <c r="G7338" s="55"/>
    </row>
    <row r="7339" spans="1:7" x14ac:dyDescent="0.2">
      <c r="A7339" s="49">
        <v>7338</v>
      </c>
      <c r="B7339" s="54">
        <v>43771</v>
      </c>
      <c r="C7339">
        <v>18</v>
      </c>
      <c r="D7339" s="2">
        <v>5623.011695644188</v>
      </c>
      <c r="E7339" s="2">
        <v>1208.8214529263205</v>
      </c>
      <c r="F7339" s="2">
        <v>233.14802123796437</v>
      </c>
      <c r="G7339" s="55"/>
    </row>
    <row r="7340" spans="1:7" x14ac:dyDescent="0.2">
      <c r="A7340" s="49">
        <v>7339</v>
      </c>
      <c r="B7340" s="54">
        <v>43771</v>
      </c>
      <c r="C7340">
        <v>19</v>
      </c>
      <c r="D7340" s="2">
        <v>5769.103337398582</v>
      </c>
      <c r="E7340" s="2">
        <v>1204.1196181053735</v>
      </c>
      <c r="F7340" s="2">
        <v>31.236073042981413</v>
      </c>
      <c r="G7340" s="55"/>
    </row>
    <row r="7341" spans="1:7" x14ac:dyDescent="0.2">
      <c r="A7341" s="49">
        <v>7340</v>
      </c>
      <c r="B7341" s="54">
        <v>43771</v>
      </c>
      <c r="C7341">
        <v>20</v>
      </c>
      <c r="D7341" s="2">
        <v>5964.8696752623409</v>
      </c>
      <c r="E7341" s="2">
        <v>1256.460068853909</v>
      </c>
      <c r="F7341" s="2">
        <v>0</v>
      </c>
      <c r="G7341" s="55"/>
    </row>
    <row r="7342" spans="1:7" x14ac:dyDescent="0.2">
      <c r="A7342" s="49">
        <v>7341</v>
      </c>
      <c r="B7342" s="54">
        <v>43771</v>
      </c>
      <c r="C7342">
        <v>21</v>
      </c>
      <c r="D7342" s="2">
        <v>5892.778652762011</v>
      </c>
      <c r="E7342" s="2">
        <v>1230.5097863138037</v>
      </c>
      <c r="F7342" s="2">
        <v>0</v>
      </c>
      <c r="G7342" s="55"/>
    </row>
    <row r="7343" spans="1:7" x14ac:dyDescent="0.2">
      <c r="A7343" s="49">
        <v>7342</v>
      </c>
      <c r="B7343" s="54">
        <v>43771</v>
      </c>
      <c r="C7343">
        <v>22</v>
      </c>
      <c r="D7343" s="2">
        <v>5839.0378411591391</v>
      </c>
      <c r="E7343" s="2">
        <v>1273.2889727865459</v>
      </c>
      <c r="F7343" s="2">
        <v>0</v>
      </c>
      <c r="G7343" s="55"/>
    </row>
    <row r="7344" spans="1:7" x14ac:dyDescent="0.2">
      <c r="A7344" s="49">
        <v>7343</v>
      </c>
      <c r="B7344" s="54">
        <v>43771</v>
      </c>
      <c r="C7344">
        <v>23</v>
      </c>
      <c r="D7344" s="2">
        <v>5771.5942770249048</v>
      </c>
      <c r="E7344" s="2">
        <v>1191.0177018738029</v>
      </c>
      <c r="F7344" s="2">
        <v>0</v>
      </c>
      <c r="G7344" s="55"/>
    </row>
    <row r="7345" spans="1:7" x14ac:dyDescent="0.2">
      <c r="A7345" s="49">
        <v>7344</v>
      </c>
      <c r="B7345" s="54">
        <v>43771</v>
      </c>
      <c r="C7345">
        <v>24</v>
      </c>
      <c r="D7345" s="2">
        <v>5626.5186080639114</v>
      </c>
      <c r="E7345" s="2">
        <v>1170.7325666859972</v>
      </c>
      <c r="F7345" s="2">
        <v>0</v>
      </c>
      <c r="G7345" s="55"/>
    </row>
    <row r="7346" spans="1:7" x14ac:dyDescent="0.2">
      <c r="A7346" s="49">
        <v>7345</v>
      </c>
      <c r="B7346" s="54">
        <v>43772</v>
      </c>
      <c r="C7346">
        <v>1</v>
      </c>
      <c r="D7346" s="2">
        <v>5488.008218894176</v>
      </c>
      <c r="E7346" s="2">
        <v>1136.8816794897994</v>
      </c>
      <c r="F7346" s="2">
        <v>0</v>
      </c>
      <c r="G7346" s="55"/>
    </row>
    <row r="7347" spans="1:7" x14ac:dyDescent="0.2">
      <c r="A7347" s="49">
        <v>7346</v>
      </c>
      <c r="B7347" s="54">
        <v>43772</v>
      </c>
      <c r="C7347">
        <v>2</v>
      </c>
      <c r="D7347" s="2">
        <v>5319.1366319548752</v>
      </c>
      <c r="E7347" s="2">
        <v>1121.6907901122217</v>
      </c>
      <c r="F7347" s="2">
        <v>0</v>
      </c>
      <c r="G7347" s="55"/>
    </row>
    <row r="7348" spans="1:7" x14ac:dyDescent="0.2">
      <c r="A7348" s="49">
        <v>7347</v>
      </c>
      <c r="B7348" s="54">
        <v>43772</v>
      </c>
      <c r="C7348">
        <v>3</v>
      </c>
      <c r="D7348" s="2">
        <v>5298.4601969901305</v>
      </c>
      <c r="E7348" s="2">
        <v>1136.4200135718136</v>
      </c>
      <c r="F7348" s="2">
        <v>0</v>
      </c>
      <c r="G7348" s="55"/>
    </row>
    <row r="7349" spans="1:7" x14ac:dyDescent="0.2">
      <c r="A7349" s="49">
        <v>7348</v>
      </c>
      <c r="B7349" s="54">
        <v>43772</v>
      </c>
      <c r="C7349">
        <v>4</v>
      </c>
      <c r="D7349" s="2">
        <v>5272.0198189836747</v>
      </c>
      <c r="E7349" s="2">
        <v>1194.502736236394</v>
      </c>
      <c r="F7349" s="2">
        <v>0</v>
      </c>
      <c r="G7349" s="55"/>
    </row>
    <row r="7350" spans="1:7" x14ac:dyDescent="0.2">
      <c r="A7350" s="49">
        <v>7349</v>
      </c>
      <c r="B7350" s="54">
        <v>43772</v>
      </c>
      <c r="C7350">
        <v>5</v>
      </c>
      <c r="D7350" s="2">
        <v>5286.8588398297134</v>
      </c>
      <c r="E7350" s="2">
        <v>1218.3884868477967</v>
      </c>
      <c r="F7350" s="2">
        <v>0</v>
      </c>
      <c r="G7350" s="55"/>
    </row>
    <row r="7351" spans="1:7" x14ac:dyDescent="0.2">
      <c r="A7351" s="49">
        <v>7350</v>
      </c>
      <c r="B7351" s="54">
        <v>43772</v>
      </c>
      <c r="C7351">
        <v>6</v>
      </c>
      <c r="D7351" s="2">
        <v>5278.0926149677744</v>
      </c>
      <c r="E7351" s="2">
        <v>1250.8780362028447</v>
      </c>
      <c r="F7351" s="2">
        <v>0</v>
      </c>
      <c r="G7351" s="55"/>
    </row>
    <row r="7352" spans="1:7" x14ac:dyDescent="0.2">
      <c r="A7352" s="49">
        <v>7351</v>
      </c>
      <c r="B7352" s="54">
        <v>43772</v>
      </c>
      <c r="C7352">
        <v>7</v>
      </c>
      <c r="D7352" s="2">
        <v>5302.9248342189285</v>
      </c>
      <c r="E7352" s="2">
        <v>1282.7428455489166</v>
      </c>
      <c r="F7352" s="2">
        <v>0</v>
      </c>
      <c r="G7352" s="55"/>
    </row>
    <row r="7353" spans="1:7" x14ac:dyDescent="0.2">
      <c r="A7353" s="49">
        <v>7352</v>
      </c>
      <c r="B7353" s="54">
        <v>43772</v>
      </c>
      <c r="C7353">
        <v>8</v>
      </c>
      <c r="D7353" s="2">
        <v>5439.3314794493708</v>
      </c>
      <c r="E7353" s="2">
        <v>1306.7163893518587</v>
      </c>
      <c r="F7353" s="2">
        <v>1.0727852130627777</v>
      </c>
      <c r="G7353" s="55"/>
    </row>
    <row r="7354" spans="1:7" x14ac:dyDescent="0.2">
      <c r="A7354" s="49">
        <v>7353</v>
      </c>
      <c r="B7354" s="54">
        <v>43772</v>
      </c>
      <c r="C7354">
        <v>9</v>
      </c>
      <c r="D7354" s="2">
        <v>5529.3142588805604</v>
      </c>
      <c r="E7354" s="2">
        <v>1282.3367651229619</v>
      </c>
      <c r="F7354" s="2">
        <v>19.193568253902242</v>
      </c>
      <c r="G7354" s="55"/>
    </row>
    <row r="7355" spans="1:7" x14ac:dyDescent="0.2">
      <c r="A7355" s="49">
        <v>7354</v>
      </c>
      <c r="B7355" s="54">
        <v>43772</v>
      </c>
      <c r="C7355">
        <v>10</v>
      </c>
      <c r="D7355" s="2">
        <v>5595.842612531208</v>
      </c>
      <c r="E7355" s="2">
        <v>1273.5673596985421</v>
      </c>
      <c r="F7355" s="2">
        <v>334.27332913717271</v>
      </c>
      <c r="G7355" s="55"/>
    </row>
    <row r="7356" spans="1:7" x14ac:dyDescent="0.2">
      <c r="A7356" s="49">
        <v>7355</v>
      </c>
      <c r="B7356" s="54">
        <v>43772</v>
      </c>
      <c r="C7356">
        <v>11</v>
      </c>
      <c r="D7356" s="2">
        <v>5705.6753720626211</v>
      </c>
      <c r="E7356" s="2">
        <v>1267.4204395205873</v>
      </c>
      <c r="F7356" s="2">
        <v>629.4997929457644</v>
      </c>
      <c r="G7356" s="55"/>
    </row>
    <row r="7357" spans="1:7" x14ac:dyDescent="0.2">
      <c r="A7357" s="49">
        <v>7356</v>
      </c>
      <c r="B7357" s="54">
        <v>43772</v>
      </c>
      <c r="C7357">
        <v>12</v>
      </c>
      <c r="D7357" s="2">
        <v>5697.4781703122862</v>
      </c>
      <c r="E7357" s="2">
        <v>1217.0234317502482</v>
      </c>
      <c r="F7357" s="2">
        <v>842.00951413424161</v>
      </c>
      <c r="G7357" s="55"/>
    </row>
    <row r="7358" spans="1:7" x14ac:dyDescent="0.2">
      <c r="A7358" s="49">
        <v>7357</v>
      </c>
      <c r="B7358" s="54">
        <v>43772</v>
      </c>
      <c r="C7358">
        <v>13</v>
      </c>
      <c r="D7358" s="2">
        <v>5664.8856511218182</v>
      </c>
      <c r="E7358" s="2">
        <v>1186.4835626630984</v>
      </c>
      <c r="F7358" s="2">
        <v>987.60911556516862</v>
      </c>
      <c r="G7358" s="55"/>
    </row>
    <row r="7359" spans="1:7" x14ac:dyDescent="0.2">
      <c r="A7359" s="49">
        <v>7358</v>
      </c>
      <c r="B7359" s="54">
        <v>43772</v>
      </c>
      <c r="C7359">
        <v>14</v>
      </c>
      <c r="D7359" s="2">
        <v>5564.3610130210254</v>
      </c>
      <c r="E7359" s="2">
        <v>1165.1871981544991</v>
      </c>
      <c r="F7359" s="2">
        <v>994.72385240008293</v>
      </c>
      <c r="G7359" s="55"/>
    </row>
    <row r="7360" spans="1:7" x14ac:dyDescent="0.2">
      <c r="A7360" s="49">
        <v>7359</v>
      </c>
      <c r="B7360" s="54">
        <v>43772</v>
      </c>
      <c r="C7360">
        <v>15</v>
      </c>
      <c r="D7360" s="2">
        <v>5558.5940130434064</v>
      </c>
      <c r="E7360" s="2">
        <v>1183.44771216138</v>
      </c>
      <c r="F7360" s="2">
        <v>955.17768947120635</v>
      </c>
      <c r="G7360" s="55"/>
    </row>
    <row r="7361" spans="1:7" x14ac:dyDescent="0.2">
      <c r="A7361" s="49">
        <v>7360</v>
      </c>
      <c r="B7361" s="54">
        <v>43772</v>
      </c>
      <c r="C7361">
        <v>16</v>
      </c>
      <c r="D7361" s="2">
        <v>5574.8716340864848</v>
      </c>
      <c r="E7361" s="2">
        <v>1210.9178913868345</v>
      </c>
      <c r="F7361" s="2">
        <v>852.11807782308313</v>
      </c>
      <c r="G7361" s="55"/>
    </row>
    <row r="7362" spans="1:7" x14ac:dyDescent="0.2">
      <c r="A7362" s="49">
        <v>7361</v>
      </c>
      <c r="B7362" s="54">
        <v>43772</v>
      </c>
      <c r="C7362">
        <v>17</v>
      </c>
      <c r="D7362" s="2">
        <v>5583.0849234827056</v>
      </c>
      <c r="E7362" s="2">
        <v>1256.0711318641588</v>
      </c>
      <c r="F7362" s="2">
        <v>671.64722594972943</v>
      </c>
      <c r="G7362" s="55"/>
    </row>
    <row r="7363" spans="1:7" x14ac:dyDescent="0.2">
      <c r="A7363" s="49">
        <v>7362</v>
      </c>
      <c r="B7363" s="54">
        <v>43772</v>
      </c>
      <c r="C7363">
        <v>18</v>
      </c>
      <c r="D7363" s="2">
        <v>5661.6285701125371</v>
      </c>
      <c r="E7363" s="2">
        <v>1226.5428847124358</v>
      </c>
      <c r="F7363" s="2">
        <v>301.82804558723365</v>
      </c>
      <c r="G7363" s="55"/>
    </row>
    <row r="7364" spans="1:7" x14ac:dyDescent="0.2">
      <c r="A7364" s="49">
        <v>7363</v>
      </c>
      <c r="B7364" s="54">
        <v>43772</v>
      </c>
      <c r="C7364">
        <v>19</v>
      </c>
      <c r="D7364" s="2">
        <v>5816.4865779112779</v>
      </c>
      <c r="E7364" s="2">
        <v>1107.1386624919351</v>
      </c>
      <c r="F7364" s="2">
        <v>41.512444666442818</v>
      </c>
      <c r="G7364" s="55"/>
    </row>
    <row r="7365" spans="1:7" x14ac:dyDescent="0.2">
      <c r="A7365" s="49">
        <v>7364</v>
      </c>
      <c r="B7365" s="54">
        <v>43772</v>
      </c>
      <c r="C7365">
        <v>20</v>
      </c>
      <c r="D7365" s="2">
        <v>6003.2963095497089</v>
      </c>
      <c r="E7365" s="2">
        <v>984.31880230097613</v>
      </c>
      <c r="F7365" s="2">
        <v>0</v>
      </c>
      <c r="G7365" s="55"/>
    </row>
    <row r="7366" spans="1:7" x14ac:dyDescent="0.2">
      <c r="A7366" s="49">
        <v>7365</v>
      </c>
      <c r="B7366" s="54">
        <v>43772</v>
      </c>
      <c r="C7366">
        <v>21</v>
      </c>
      <c r="D7366" s="2">
        <v>5926.0008425804981</v>
      </c>
      <c r="E7366" s="2">
        <v>1040.7585773525129</v>
      </c>
      <c r="F7366" s="2">
        <v>0</v>
      </c>
      <c r="G7366" s="55"/>
    </row>
    <row r="7367" spans="1:7" x14ac:dyDescent="0.2">
      <c r="A7367" s="49">
        <v>7366</v>
      </c>
      <c r="B7367" s="54">
        <v>43772</v>
      </c>
      <c r="C7367">
        <v>22</v>
      </c>
      <c r="D7367" s="2">
        <v>5890.9117999789005</v>
      </c>
      <c r="E7367" s="2">
        <v>831.60051819063551</v>
      </c>
      <c r="F7367" s="2">
        <v>0</v>
      </c>
      <c r="G7367" s="55"/>
    </row>
    <row r="7368" spans="1:7" x14ac:dyDescent="0.2">
      <c r="A7368" s="49">
        <v>7367</v>
      </c>
      <c r="B7368" s="54">
        <v>43772</v>
      </c>
      <c r="C7368">
        <v>23</v>
      </c>
      <c r="D7368" s="2">
        <v>5805.6546724282243</v>
      </c>
      <c r="E7368" s="2">
        <v>768.47744768601967</v>
      </c>
      <c r="F7368" s="2">
        <v>0</v>
      </c>
      <c r="G7368" s="55"/>
    </row>
    <row r="7369" spans="1:7" x14ac:dyDescent="0.2">
      <c r="A7369" s="49">
        <v>7368</v>
      </c>
      <c r="B7369" s="54">
        <v>43772</v>
      </c>
      <c r="C7369">
        <v>24</v>
      </c>
      <c r="D7369" s="2">
        <v>5644.6824608215429</v>
      </c>
      <c r="E7369" s="2">
        <v>799.78802788289272</v>
      </c>
      <c r="F7369" s="2">
        <v>0</v>
      </c>
      <c r="G7369" s="55"/>
    </row>
    <row r="7370" spans="1:7" x14ac:dyDescent="0.2">
      <c r="A7370" s="49">
        <v>7369</v>
      </c>
      <c r="B7370" s="54">
        <v>43773</v>
      </c>
      <c r="C7370">
        <v>1</v>
      </c>
      <c r="D7370" s="2">
        <v>5506.9910245750953</v>
      </c>
      <c r="E7370" s="2">
        <v>885.17548563629487</v>
      </c>
      <c r="F7370" s="2">
        <v>0</v>
      </c>
      <c r="G7370" s="55"/>
    </row>
    <row r="7371" spans="1:7" x14ac:dyDescent="0.2">
      <c r="A7371" s="49">
        <v>7370</v>
      </c>
      <c r="B7371" s="54">
        <v>43773</v>
      </c>
      <c r="C7371">
        <v>2</v>
      </c>
      <c r="D7371" s="2">
        <v>5338.2218978461988</v>
      </c>
      <c r="E7371" s="2">
        <v>962.17353336590247</v>
      </c>
      <c r="F7371" s="2">
        <v>0</v>
      </c>
      <c r="G7371" s="55"/>
    </row>
    <row r="7372" spans="1:7" x14ac:dyDescent="0.2">
      <c r="A7372" s="49">
        <v>7371</v>
      </c>
      <c r="B7372" s="54">
        <v>43773</v>
      </c>
      <c r="C7372">
        <v>3</v>
      </c>
      <c r="D7372" s="2">
        <v>5290.7885464957772</v>
      </c>
      <c r="E7372" s="2">
        <v>1014.4550655606774</v>
      </c>
      <c r="F7372" s="2">
        <v>0</v>
      </c>
      <c r="G7372" s="55"/>
    </row>
    <row r="7373" spans="1:7" x14ac:dyDescent="0.2">
      <c r="A7373" s="49">
        <v>7372</v>
      </c>
      <c r="B7373" s="54">
        <v>43773</v>
      </c>
      <c r="C7373">
        <v>4</v>
      </c>
      <c r="D7373" s="2">
        <v>5279.8693291109257</v>
      </c>
      <c r="E7373" s="2">
        <v>1344.3486526071838</v>
      </c>
      <c r="F7373" s="2">
        <v>0</v>
      </c>
      <c r="G7373" s="55"/>
    </row>
    <row r="7374" spans="1:7" x14ac:dyDescent="0.2">
      <c r="A7374" s="49">
        <v>7373</v>
      </c>
      <c r="B7374" s="54">
        <v>43773</v>
      </c>
      <c r="C7374">
        <v>5</v>
      </c>
      <c r="D7374" s="2">
        <v>5269.4344236065444</v>
      </c>
      <c r="E7374" s="2">
        <v>1198.3883475123712</v>
      </c>
      <c r="F7374" s="2">
        <v>0</v>
      </c>
      <c r="G7374" s="55"/>
    </row>
    <row r="7375" spans="1:7" x14ac:dyDescent="0.2">
      <c r="A7375" s="49">
        <v>7374</v>
      </c>
      <c r="B7375" s="54">
        <v>43773</v>
      </c>
      <c r="C7375">
        <v>6</v>
      </c>
      <c r="D7375" s="2">
        <v>5283.8724090215746</v>
      </c>
      <c r="E7375" s="2">
        <v>973.34799749441595</v>
      </c>
      <c r="F7375" s="2">
        <v>0</v>
      </c>
      <c r="G7375" s="55"/>
    </row>
    <row r="7376" spans="1:7" x14ac:dyDescent="0.2">
      <c r="A7376" s="49">
        <v>7375</v>
      </c>
      <c r="B7376" s="54">
        <v>43773</v>
      </c>
      <c r="C7376">
        <v>7</v>
      </c>
      <c r="D7376" s="2">
        <v>5313.3544990186392</v>
      </c>
      <c r="E7376" s="2">
        <v>1253.5745124187752</v>
      </c>
      <c r="F7376" s="2">
        <v>0</v>
      </c>
      <c r="G7376" s="55"/>
    </row>
    <row r="7377" spans="1:7" x14ac:dyDescent="0.2">
      <c r="A7377" s="49">
        <v>7376</v>
      </c>
      <c r="B7377" s="54">
        <v>43773</v>
      </c>
      <c r="C7377">
        <v>8</v>
      </c>
      <c r="D7377" s="2">
        <v>5435.702258478218</v>
      </c>
      <c r="E7377" s="2">
        <v>1263.6389214969777</v>
      </c>
      <c r="F7377" s="2">
        <v>0.86280825047558651</v>
      </c>
      <c r="G7377" s="55"/>
    </row>
    <row r="7378" spans="1:7" x14ac:dyDescent="0.2">
      <c r="A7378" s="49">
        <v>7377</v>
      </c>
      <c r="B7378" s="54">
        <v>43773</v>
      </c>
      <c r="C7378">
        <v>9</v>
      </c>
      <c r="D7378" s="2">
        <v>5529.9870629743082</v>
      </c>
      <c r="E7378" s="2">
        <v>975.41854644142893</v>
      </c>
      <c r="F7378" s="2">
        <v>19.207975812195777</v>
      </c>
      <c r="G7378" s="55"/>
    </row>
    <row r="7379" spans="1:7" x14ac:dyDescent="0.2">
      <c r="A7379" s="49">
        <v>7378</v>
      </c>
      <c r="B7379" s="54">
        <v>43773</v>
      </c>
      <c r="C7379">
        <v>10</v>
      </c>
      <c r="D7379" s="2">
        <v>5621.7645046322168</v>
      </c>
      <c r="E7379" s="2">
        <v>799.40777938746248</v>
      </c>
      <c r="F7379" s="2">
        <v>395.18476832487443</v>
      </c>
      <c r="G7379" s="55"/>
    </row>
    <row r="7380" spans="1:7" x14ac:dyDescent="0.2">
      <c r="A7380" s="49">
        <v>7379</v>
      </c>
      <c r="B7380" s="54">
        <v>43773</v>
      </c>
      <c r="C7380">
        <v>11</v>
      </c>
      <c r="D7380" s="2">
        <v>5762.7095401208535</v>
      </c>
      <c r="E7380" s="2">
        <v>661.77252683524273</v>
      </c>
      <c r="F7380" s="2">
        <v>732.29429921361998</v>
      </c>
      <c r="G7380" s="55"/>
    </row>
    <row r="7381" spans="1:7" x14ac:dyDescent="0.2">
      <c r="A7381" s="49">
        <v>7380</v>
      </c>
      <c r="B7381" s="54">
        <v>43773</v>
      </c>
      <c r="C7381">
        <v>12</v>
      </c>
      <c r="D7381" s="2">
        <v>5722.0132074241628</v>
      </c>
      <c r="E7381" s="2">
        <v>589.60319176528128</v>
      </c>
      <c r="F7381" s="2">
        <v>951.31484304736637</v>
      </c>
      <c r="G7381" s="55"/>
    </row>
    <row r="7382" spans="1:7" x14ac:dyDescent="0.2">
      <c r="A7382" s="49">
        <v>7381</v>
      </c>
      <c r="B7382" s="54">
        <v>43773</v>
      </c>
      <c r="C7382">
        <v>13</v>
      </c>
      <c r="D7382" s="2">
        <v>5710.3827838718043</v>
      </c>
      <c r="E7382" s="2">
        <v>522.62305304962763</v>
      </c>
      <c r="F7382" s="2">
        <v>1073.5803837814433</v>
      </c>
      <c r="G7382" s="55"/>
    </row>
    <row r="7383" spans="1:7" x14ac:dyDescent="0.2">
      <c r="A7383" s="49">
        <v>7382</v>
      </c>
      <c r="B7383" s="54">
        <v>43773</v>
      </c>
      <c r="C7383">
        <v>14</v>
      </c>
      <c r="D7383" s="2">
        <v>5580.2087341388815</v>
      </c>
      <c r="E7383" s="2">
        <v>529.26237101768425</v>
      </c>
      <c r="F7383" s="2">
        <v>1132.6312466049867</v>
      </c>
      <c r="G7383" s="55"/>
    </row>
    <row r="7384" spans="1:7" x14ac:dyDescent="0.2">
      <c r="A7384" s="49">
        <v>7383</v>
      </c>
      <c r="B7384" s="54">
        <v>43773</v>
      </c>
      <c r="C7384">
        <v>15</v>
      </c>
      <c r="D7384" s="2">
        <v>5589.5201288842882</v>
      </c>
      <c r="E7384" s="2">
        <v>603.70203159614175</v>
      </c>
      <c r="F7384" s="2">
        <v>1109.574310781539</v>
      </c>
      <c r="G7384" s="55"/>
    </row>
    <row r="7385" spans="1:7" x14ac:dyDescent="0.2">
      <c r="A7385" s="49">
        <v>7384</v>
      </c>
      <c r="B7385" s="54">
        <v>43773</v>
      </c>
      <c r="C7385">
        <v>16</v>
      </c>
      <c r="D7385" s="2">
        <v>5569.2565705265833</v>
      </c>
      <c r="E7385" s="2">
        <v>712.10172355007512</v>
      </c>
      <c r="F7385" s="2">
        <v>1002.3138441369517</v>
      </c>
      <c r="G7385" s="55"/>
    </row>
    <row r="7386" spans="1:7" x14ac:dyDescent="0.2">
      <c r="A7386" s="49">
        <v>7385</v>
      </c>
      <c r="B7386" s="54">
        <v>43773</v>
      </c>
      <c r="C7386">
        <v>17</v>
      </c>
      <c r="D7386" s="2">
        <v>5614.1890750124303</v>
      </c>
      <c r="E7386" s="2">
        <v>785.29986014756014</v>
      </c>
      <c r="F7386" s="2">
        <v>729.12576525205827</v>
      </c>
      <c r="G7386" s="55"/>
    </row>
    <row r="7387" spans="1:7" x14ac:dyDescent="0.2">
      <c r="A7387" s="49">
        <v>7386</v>
      </c>
      <c r="B7387" s="54">
        <v>43773</v>
      </c>
      <c r="C7387">
        <v>18</v>
      </c>
      <c r="D7387" s="2">
        <v>5698.3133816011232</v>
      </c>
      <c r="E7387" s="2">
        <v>854.36482865521361</v>
      </c>
      <c r="F7387" s="2">
        <v>329.71913711630464</v>
      </c>
      <c r="G7387" s="55"/>
    </row>
    <row r="7388" spans="1:7" x14ac:dyDescent="0.2">
      <c r="A7388" s="49">
        <v>7387</v>
      </c>
      <c r="B7388" s="54">
        <v>43773</v>
      </c>
      <c r="C7388">
        <v>19</v>
      </c>
      <c r="D7388" s="2">
        <v>5835.4759832854597</v>
      </c>
      <c r="E7388" s="2">
        <v>960.48873213084551</v>
      </c>
      <c r="F7388" s="2">
        <v>26.807275354894255</v>
      </c>
      <c r="G7388" s="55"/>
    </row>
    <row r="7389" spans="1:7" x14ac:dyDescent="0.2">
      <c r="A7389" s="49">
        <v>7388</v>
      </c>
      <c r="B7389" s="54">
        <v>43773</v>
      </c>
      <c r="C7389">
        <v>20</v>
      </c>
      <c r="D7389" s="2">
        <v>6013.826977417154</v>
      </c>
      <c r="E7389" s="2">
        <v>1117.9549180877534</v>
      </c>
      <c r="F7389" s="2">
        <v>0</v>
      </c>
      <c r="G7389" s="55"/>
    </row>
    <row r="7390" spans="1:7" x14ac:dyDescent="0.2">
      <c r="A7390" s="49">
        <v>7389</v>
      </c>
      <c r="B7390" s="54">
        <v>43773</v>
      </c>
      <c r="C7390">
        <v>21</v>
      </c>
      <c r="D7390" s="2">
        <v>5918.082103078651</v>
      </c>
      <c r="E7390" s="2">
        <v>1362.2756806612688</v>
      </c>
      <c r="F7390" s="2">
        <v>0</v>
      </c>
      <c r="G7390" s="55"/>
    </row>
    <row r="7391" spans="1:7" x14ac:dyDescent="0.2">
      <c r="A7391" s="49">
        <v>7390</v>
      </c>
      <c r="B7391" s="54">
        <v>43773</v>
      </c>
      <c r="C7391">
        <v>22</v>
      </c>
      <c r="D7391" s="2">
        <v>5889.1888272996775</v>
      </c>
      <c r="E7391" s="2">
        <v>1353.3645594832842</v>
      </c>
      <c r="F7391" s="2">
        <v>0</v>
      </c>
      <c r="G7391" s="55"/>
    </row>
    <row r="7392" spans="1:7" x14ac:dyDescent="0.2">
      <c r="A7392" s="49">
        <v>7391</v>
      </c>
      <c r="B7392" s="54">
        <v>43773</v>
      </c>
      <c r="C7392">
        <v>23</v>
      </c>
      <c r="D7392" s="2">
        <v>5794.3704851406883</v>
      </c>
      <c r="E7392" s="2">
        <v>1372.2487217351145</v>
      </c>
      <c r="F7392" s="2">
        <v>0</v>
      </c>
      <c r="G7392" s="55"/>
    </row>
    <row r="7393" spans="1:7" x14ac:dyDescent="0.2">
      <c r="A7393" s="49">
        <v>7392</v>
      </c>
      <c r="B7393" s="54">
        <v>43773</v>
      </c>
      <c r="C7393">
        <v>24</v>
      </c>
      <c r="D7393" s="2">
        <v>5626.0902354191958</v>
      </c>
      <c r="E7393" s="2">
        <v>1394.4596282053526</v>
      </c>
      <c r="F7393" s="2">
        <v>0</v>
      </c>
      <c r="G7393" s="55"/>
    </row>
    <row r="7394" spans="1:7" x14ac:dyDescent="0.2">
      <c r="A7394" s="49">
        <v>7393</v>
      </c>
      <c r="B7394" s="54">
        <v>43774</v>
      </c>
      <c r="C7394">
        <v>1</v>
      </c>
      <c r="D7394" s="2">
        <v>5485.6313363088002</v>
      </c>
      <c r="E7394" s="2">
        <v>1170.2427276049161</v>
      </c>
      <c r="F7394" s="2">
        <v>0</v>
      </c>
      <c r="G7394" s="55"/>
    </row>
    <row r="7395" spans="1:7" x14ac:dyDescent="0.2">
      <c r="A7395" s="49">
        <v>7394</v>
      </c>
      <c r="B7395" s="54">
        <v>43774</v>
      </c>
      <c r="C7395">
        <v>2</v>
      </c>
      <c r="D7395" s="2">
        <v>5318.6514402018793</v>
      </c>
      <c r="E7395" s="2">
        <v>1317.8729486533771</v>
      </c>
      <c r="F7395" s="2">
        <v>0</v>
      </c>
      <c r="G7395" s="55"/>
    </row>
    <row r="7396" spans="1:7" x14ac:dyDescent="0.2">
      <c r="A7396" s="49">
        <v>7395</v>
      </c>
      <c r="B7396" s="54">
        <v>43774</v>
      </c>
      <c r="C7396">
        <v>3</v>
      </c>
      <c r="D7396" s="2">
        <v>5287.9816650997282</v>
      </c>
      <c r="E7396" s="2">
        <v>1348.1493053612121</v>
      </c>
      <c r="F7396" s="2">
        <v>0</v>
      </c>
      <c r="G7396" s="55"/>
    </row>
    <row r="7397" spans="1:7" x14ac:dyDescent="0.2">
      <c r="A7397" s="49">
        <v>7396</v>
      </c>
      <c r="B7397" s="54">
        <v>43774</v>
      </c>
      <c r="C7397">
        <v>4</v>
      </c>
      <c r="D7397" s="2">
        <v>5271.5032595792554</v>
      </c>
      <c r="E7397" s="2">
        <v>1357.5300356248749</v>
      </c>
      <c r="F7397" s="2">
        <v>0</v>
      </c>
      <c r="G7397" s="55"/>
    </row>
    <row r="7398" spans="1:7" x14ac:dyDescent="0.2">
      <c r="A7398" s="49">
        <v>7397</v>
      </c>
      <c r="B7398" s="54">
        <v>43774</v>
      </c>
      <c r="C7398">
        <v>5</v>
      </c>
      <c r="D7398" s="2">
        <v>5262.9654348583772</v>
      </c>
      <c r="E7398" s="2">
        <v>1366.0536285962676</v>
      </c>
      <c r="F7398" s="2">
        <v>0</v>
      </c>
      <c r="G7398" s="55"/>
    </row>
    <row r="7399" spans="1:7" x14ac:dyDescent="0.2">
      <c r="A7399" s="49">
        <v>7398</v>
      </c>
      <c r="B7399" s="54">
        <v>43774</v>
      </c>
      <c r="C7399">
        <v>6</v>
      </c>
      <c r="D7399" s="2">
        <v>5281.3819454429449</v>
      </c>
      <c r="E7399" s="2">
        <v>1461.2746838298967</v>
      </c>
      <c r="F7399" s="2">
        <v>0</v>
      </c>
      <c r="G7399" s="55"/>
    </row>
    <row r="7400" spans="1:7" x14ac:dyDescent="0.2">
      <c r="A7400" s="49">
        <v>7399</v>
      </c>
      <c r="B7400" s="54">
        <v>43774</v>
      </c>
      <c r="C7400">
        <v>7</v>
      </c>
      <c r="D7400" s="2">
        <v>5318.001174382317</v>
      </c>
      <c r="E7400" s="2">
        <v>1430.4995694465106</v>
      </c>
      <c r="F7400" s="2">
        <v>0</v>
      </c>
      <c r="G7400" s="55"/>
    </row>
    <row r="7401" spans="1:7" x14ac:dyDescent="0.2">
      <c r="A7401" s="49">
        <v>7400</v>
      </c>
      <c r="B7401" s="54">
        <v>43774</v>
      </c>
      <c r="C7401">
        <v>8</v>
      </c>
      <c r="D7401" s="2">
        <v>5446.8934654746126</v>
      </c>
      <c r="E7401" s="2">
        <v>1403.3872101592333</v>
      </c>
      <c r="F7401" s="2">
        <v>1.8323793291058972</v>
      </c>
      <c r="G7401" s="55"/>
    </row>
    <row r="7402" spans="1:7" x14ac:dyDescent="0.2">
      <c r="A7402" s="49">
        <v>7401</v>
      </c>
      <c r="B7402" s="54">
        <v>43774</v>
      </c>
      <c r="C7402">
        <v>9</v>
      </c>
      <c r="D7402" s="2">
        <v>5544.5375429850583</v>
      </c>
      <c r="E7402" s="2">
        <v>1357.7858652223663</v>
      </c>
      <c r="F7402" s="2">
        <v>24.739244122225642</v>
      </c>
      <c r="G7402" s="55"/>
    </row>
    <row r="7403" spans="1:7" x14ac:dyDescent="0.2">
      <c r="A7403" s="49">
        <v>7402</v>
      </c>
      <c r="B7403" s="54">
        <v>43774</v>
      </c>
      <c r="C7403">
        <v>10</v>
      </c>
      <c r="D7403" s="2">
        <v>5611.538579182492</v>
      </c>
      <c r="E7403" s="2">
        <v>1281.1919746984147</v>
      </c>
      <c r="F7403" s="2">
        <v>325.74315181732254</v>
      </c>
      <c r="G7403" s="55"/>
    </row>
    <row r="7404" spans="1:7" x14ac:dyDescent="0.2">
      <c r="A7404" s="49">
        <v>7403</v>
      </c>
      <c r="B7404" s="54">
        <v>43774</v>
      </c>
      <c r="C7404">
        <v>11</v>
      </c>
      <c r="D7404" s="2">
        <v>5723.7142419194815</v>
      </c>
      <c r="E7404" s="2">
        <v>1200.6527313761856</v>
      </c>
      <c r="F7404" s="2">
        <v>681.29380647081121</v>
      </c>
      <c r="G7404" s="55"/>
    </row>
    <row r="7405" spans="1:7" x14ac:dyDescent="0.2">
      <c r="A7405" s="49">
        <v>7404</v>
      </c>
      <c r="B7405" s="54">
        <v>43774</v>
      </c>
      <c r="C7405">
        <v>12</v>
      </c>
      <c r="D7405" s="2">
        <v>5753.4035553839576</v>
      </c>
      <c r="E7405" s="2">
        <v>1117.4799190532581</v>
      </c>
      <c r="F7405" s="2">
        <v>914.10715656268974</v>
      </c>
      <c r="G7405" s="55"/>
    </row>
    <row r="7406" spans="1:7" x14ac:dyDescent="0.2">
      <c r="A7406" s="49">
        <v>7405</v>
      </c>
      <c r="B7406" s="54">
        <v>43774</v>
      </c>
      <c r="C7406">
        <v>13</v>
      </c>
      <c r="D7406" s="2">
        <v>5715.6888076065807</v>
      </c>
      <c r="E7406" s="2">
        <v>1341.3393340725518</v>
      </c>
      <c r="F7406" s="2">
        <v>1083.3606302684434</v>
      </c>
      <c r="G7406" s="55"/>
    </row>
    <row r="7407" spans="1:7" x14ac:dyDescent="0.2">
      <c r="A7407" s="49">
        <v>7406</v>
      </c>
      <c r="B7407" s="54">
        <v>43774</v>
      </c>
      <c r="C7407">
        <v>14</v>
      </c>
      <c r="D7407" s="2">
        <v>5611.2782873517062</v>
      </c>
      <c r="E7407" s="2">
        <v>1268.6123003564237</v>
      </c>
      <c r="F7407" s="2">
        <v>1062.473902962673</v>
      </c>
      <c r="G7407" s="55"/>
    </row>
    <row r="7408" spans="1:7" x14ac:dyDescent="0.2">
      <c r="A7408" s="49">
        <v>7407</v>
      </c>
      <c r="B7408" s="54">
        <v>43774</v>
      </c>
      <c r="C7408">
        <v>15</v>
      </c>
      <c r="D7408" s="2">
        <v>5592.6609170932725</v>
      </c>
      <c r="E7408" s="2">
        <v>1183.785598956573</v>
      </c>
      <c r="F7408" s="2">
        <v>1051.6595536234959</v>
      </c>
      <c r="G7408" s="55"/>
    </row>
    <row r="7409" spans="1:7" x14ac:dyDescent="0.2">
      <c r="A7409" s="49">
        <v>7408</v>
      </c>
      <c r="B7409" s="54">
        <v>43774</v>
      </c>
      <c r="C7409">
        <v>16</v>
      </c>
      <c r="D7409" s="2">
        <v>5622.2577136029195</v>
      </c>
      <c r="E7409" s="2">
        <v>1213.8994051108079</v>
      </c>
      <c r="F7409" s="2">
        <v>894.81030512661482</v>
      </c>
      <c r="G7409" s="55"/>
    </row>
    <row r="7410" spans="1:7" x14ac:dyDescent="0.2">
      <c r="A7410" s="49">
        <v>7409</v>
      </c>
      <c r="B7410" s="54">
        <v>43774</v>
      </c>
      <c r="C7410">
        <v>17</v>
      </c>
      <c r="D7410" s="2">
        <v>5639.6650461582685</v>
      </c>
      <c r="E7410" s="2">
        <v>1233.0239685202675</v>
      </c>
      <c r="F7410" s="2">
        <v>672.48809217470875</v>
      </c>
      <c r="G7410" s="55"/>
    </row>
    <row r="7411" spans="1:7" x14ac:dyDescent="0.2">
      <c r="A7411" s="49">
        <v>7410</v>
      </c>
      <c r="B7411" s="54">
        <v>43774</v>
      </c>
      <c r="C7411">
        <v>18</v>
      </c>
      <c r="D7411" s="2">
        <v>5674.3150870839354</v>
      </c>
      <c r="E7411" s="2">
        <v>1270.2974333004013</v>
      </c>
      <c r="F7411" s="2">
        <v>330.51552809602549</v>
      </c>
      <c r="G7411" s="55"/>
    </row>
    <row r="7412" spans="1:7" x14ac:dyDescent="0.2">
      <c r="A7412" s="49">
        <v>7411</v>
      </c>
      <c r="B7412" s="54">
        <v>43774</v>
      </c>
      <c r="C7412">
        <v>19</v>
      </c>
      <c r="D7412" s="2">
        <v>5803.7734418186537</v>
      </c>
      <c r="E7412" s="2">
        <v>1255.4911857997497</v>
      </c>
      <c r="F7412" s="2">
        <v>42.6671025878357</v>
      </c>
      <c r="G7412" s="55"/>
    </row>
    <row r="7413" spans="1:7" x14ac:dyDescent="0.2">
      <c r="A7413" s="49">
        <v>7412</v>
      </c>
      <c r="B7413" s="54">
        <v>43774</v>
      </c>
      <c r="C7413">
        <v>20</v>
      </c>
      <c r="D7413" s="2">
        <v>5992.1823535112853</v>
      </c>
      <c r="E7413" s="2">
        <v>1171.2346187144949</v>
      </c>
      <c r="F7413" s="2">
        <v>0</v>
      </c>
      <c r="G7413" s="55"/>
    </row>
    <row r="7414" spans="1:7" x14ac:dyDescent="0.2">
      <c r="A7414" s="49">
        <v>7413</v>
      </c>
      <c r="B7414" s="54">
        <v>43774</v>
      </c>
      <c r="C7414">
        <v>21</v>
      </c>
      <c r="D7414" s="2">
        <v>5929.1979929040499</v>
      </c>
      <c r="E7414" s="2">
        <v>1007.1146448896533</v>
      </c>
      <c r="F7414" s="2">
        <v>0</v>
      </c>
      <c r="G7414" s="55"/>
    </row>
    <row r="7415" spans="1:7" x14ac:dyDescent="0.2">
      <c r="A7415" s="49">
        <v>7414</v>
      </c>
      <c r="B7415" s="54">
        <v>43774</v>
      </c>
      <c r="C7415">
        <v>22</v>
      </c>
      <c r="D7415" s="2">
        <v>5897.2514031574501</v>
      </c>
      <c r="E7415" s="2">
        <v>929.9556264113188</v>
      </c>
      <c r="F7415" s="2">
        <v>0</v>
      </c>
      <c r="G7415" s="55"/>
    </row>
    <row r="7416" spans="1:7" x14ac:dyDescent="0.2">
      <c r="A7416" s="49">
        <v>7415</v>
      </c>
      <c r="B7416" s="54">
        <v>43774</v>
      </c>
      <c r="C7416">
        <v>23</v>
      </c>
      <c r="D7416" s="2">
        <v>5850.1253518804133</v>
      </c>
      <c r="E7416" s="2">
        <v>847.85322906103727</v>
      </c>
      <c r="F7416" s="2">
        <v>0</v>
      </c>
      <c r="G7416" s="55"/>
    </row>
    <row r="7417" spans="1:7" x14ac:dyDescent="0.2">
      <c r="A7417" s="49">
        <v>7416</v>
      </c>
      <c r="B7417" s="54">
        <v>43774</v>
      </c>
      <c r="C7417">
        <v>24</v>
      </c>
      <c r="D7417" s="2">
        <v>5677.9030732601286</v>
      </c>
      <c r="E7417" s="2">
        <v>754.50210948041547</v>
      </c>
      <c r="F7417" s="2">
        <v>0</v>
      </c>
      <c r="G7417" s="55"/>
    </row>
    <row r="7418" spans="1:7" x14ac:dyDescent="0.2">
      <c r="A7418" s="49">
        <v>7417</v>
      </c>
      <c r="B7418" s="54">
        <v>43775</v>
      </c>
      <c r="C7418">
        <v>1</v>
      </c>
      <c r="D7418" s="2">
        <v>5553.992777949984</v>
      </c>
      <c r="E7418" s="2">
        <v>705.6777975411818</v>
      </c>
      <c r="F7418" s="2">
        <v>0</v>
      </c>
      <c r="G7418" s="55"/>
    </row>
    <row r="7419" spans="1:7" x14ac:dyDescent="0.2">
      <c r="A7419" s="49">
        <v>7418</v>
      </c>
      <c r="B7419" s="54">
        <v>43775</v>
      </c>
      <c r="C7419">
        <v>2</v>
      </c>
      <c r="D7419" s="2">
        <v>5394.4648849089626</v>
      </c>
      <c r="E7419" s="2">
        <v>634.22758266232108</v>
      </c>
      <c r="F7419" s="2">
        <v>0</v>
      </c>
      <c r="G7419" s="55"/>
    </row>
    <row r="7420" spans="1:7" x14ac:dyDescent="0.2">
      <c r="A7420" s="49">
        <v>7419</v>
      </c>
      <c r="B7420" s="54">
        <v>43775</v>
      </c>
      <c r="C7420">
        <v>3</v>
      </c>
      <c r="D7420" s="2">
        <v>5363.0556421382989</v>
      </c>
      <c r="E7420" s="2">
        <v>576.98811425627355</v>
      </c>
      <c r="F7420" s="2">
        <v>0</v>
      </c>
      <c r="G7420" s="55"/>
    </row>
    <row r="7421" spans="1:7" x14ac:dyDescent="0.2">
      <c r="A7421" s="49">
        <v>7420</v>
      </c>
      <c r="B7421" s="54">
        <v>43775</v>
      </c>
      <c r="C7421">
        <v>4</v>
      </c>
      <c r="D7421" s="2">
        <v>5346.7188384476185</v>
      </c>
      <c r="E7421" s="2">
        <v>601.87658325473797</v>
      </c>
      <c r="F7421" s="2">
        <v>0</v>
      </c>
      <c r="G7421" s="55"/>
    </row>
    <row r="7422" spans="1:7" x14ac:dyDescent="0.2">
      <c r="A7422" s="49">
        <v>7421</v>
      </c>
      <c r="B7422" s="54">
        <v>43775</v>
      </c>
      <c r="C7422">
        <v>5</v>
      </c>
      <c r="D7422" s="2">
        <v>5353.5915509904298</v>
      </c>
      <c r="E7422" s="2">
        <v>508.80972288985436</v>
      </c>
      <c r="F7422" s="2">
        <v>0</v>
      </c>
      <c r="G7422" s="55"/>
    </row>
    <row r="7423" spans="1:7" x14ac:dyDescent="0.2">
      <c r="A7423" s="49">
        <v>7422</v>
      </c>
      <c r="B7423" s="54">
        <v>43775</v>
      </c>
      <c r="C7423">
        <v>6</v>
      </c>
      <c r="D7423" s="2">
        <v>5352.9581583243216</v>
      </c>
      <c r="E7423" s="2">
        <v>392.23783996960788</v>
      </c>
      <c r="F7423" s="2">
        <v>0</v>
      </c>
      <c r="G7423" s="55"/>
    </row>
    <row r="7424" spans="1:7" x14ac:dyDescent="0.2">
      <c r="A7424" s="49">
        <v>7423</v>
      </c>
      <c r="B7424" s="54">
        <v>43775</v>
      </c>
      <c r="C7424">
        <v>7</v>
      </c>
      <c r="D7424" s="2">
        <v>5396.3094788301423</v>
      </c>
      <c r="E7424" s="2">
        <v>341.50609872556799</v>
      </c>
      <c r="F7424" s="2">
        <v>0</v>
      </c>
      <c r="G7424" s="55"/>
    </row>
    <row r="7425" spans="1:7" x14ac:dyDescent="0.2">
      <c r="A7425" s="49">
        <v>7424</v>
      </c>
      <c r="B7425" s="54">
        <v>43775</v>
      </c>
      <c r="C7425">
        <v>8</v>
      </c>
      <c r="D7425" s="2">
        <v>5514.291215803496</v>
      </c>
      <c r="E7425" s="2">
        <v>329.76808394328003</v>
      </c>
      <c r="F7425" s="2">
        <v>0.36350704375396331</v>
      </c>
      <c r="G7425" s="55"/>
    </row>
    <row r="7426" spans="1:7" x14ac:dyDescent="0.2">
      <c r="A7426" s="49">
        <v>7425</v>
      </c>
      <c r="B7426" s="54">
        <v>43775</v>
      </c>
      <c r="C7426">
        <v>9</v>
      </c>
      <c r="D7426" s="2">
        <v>5646.0004197902717</v>
      </c>
      <c r="E7426" s="2">
        <v>352.01761016923535</v>
      </c>
      <c r="F7426" s="2">
        <v>60.009079448109709</v>
      </c>
      <c r="G7426" s="55"/>
    </row>
    <row r="7427" spans="1:7" x14ac:dyDescent="0.2">
      <c r="A7427" s="49">
        <v>7426</v>
      </c>
      <c r="B7427" s="54">
        <v>43775</v>
      </c>
      <c r="C7427">
        <v>10</v>
      </c>
      <c r="D7427" s="2">
        <v>5677.7530969447207</v>
      </c>
      <c r="E7427" s="2">
        <v>412.25888949472045</v>
      </c>
      <c r="F7427" s="2">
        <v>475.94741484197198</v>
      </c>
      <c r="G7427" s="55"/>
    </row>
    <row r="7428" spans="1:7" x14ac:dyDescent="0.2">
      <c r="A7428" s="49">
        <v>7427</v>
      </c>
      <c r="B7428" s="54">
        <v>43775</v>
      </c>
      <c r="C7428">
        <v>11</v>
      </c>
      <c r="D7428" s="2">
        <v>5758.3078267457213</v>
      </c>
      <c r="E7428" s="2">
        <v>380.87268058818711</v>
      </c>
      <c r="F7428" s="2">
        <v>931.43907487626541</v>
      </c>
      <c r="G7428" s="55"/>
    </row>
    <row r="7429" spans="1:7" x14ac:dyDescent="0.2">
      <c r="A7429" s="49">
        <v>7428</v>
      </c>
      <c r="B7429" s="54">
        <v>43775</v>
      </c>
      <c r="C7429">
        <v>12</v>
      </c>
      <c r="D7429" s="2">
        <v>5770.8033435017633</v>
      </c>
      <c r="E7429" s="2">
        <v>393.1362331209038</v>
      </c>
      <c r="F7429" s="2">
        <v>1178.4601813245354</v>
      </c>
      <c r="G7429" s="55"/>
    </row>
    <row r="7430" spans="1:7" x14ac:dyDescent="0.2">
      <c r="A7430" s="49">
        <v>7429</v>
      </c>
      <c r="B7430" s="54">
        <v>43775</v>
      </c>
      <c r="C7430">
        <v>13</v>
      </c>
      <c r="D7430" s="2">
        <v>5716.4094755616352</v>
      </c>
      <c r="E7430" s="2">
        <v>446.99125956675766</v>
      </c>
      <c r="F7430" s="2">
        <v>1359.4143004339826</v>
      </c>
      <c r="G7430" s="55"/>
    </row>
    <row r="7431" spans="1:7" x14ac:dyDescent="0.2">
      <c r="A7431" s="49">
        <v>7430</v>
      </c>
      <c r="B7431" s="54">
        <v>43775</v>
      </c>
      <c r="C7431">
        <v>14</v>
      </c>
      <c r="D7431" s="2">
        <v>5578.1798378681196</v>
      </c>
      <c r="E7431" s="2">
        <v>513.12480656142748</v>
      </c>
      <c r="F7431" s="2">
        <v>1357.5960286533339</v>
      </c>
      <c r="G7431" s="55"/>
    </row>
    <row r="7432" spans="1:7" x14ac:dyDescent="0.2">
      <c r="A7432" s="49">
        <v>7431</v>
      </c>
      <c r="B7432" s="54">
        <v>43775</v>
      </c>
      <c r="C7432">
        <v>15</v>
      </c>
      <c r="D7432" s="2">
        <v>5556.5524773950165</v>
      </c>
      <c r="E7432" s="2">
        <v>608.4520183030927</v>
      </c>
      <c r="F7432" s="2">
        <v>1303.7892270678467</v>
      </c>
      <c r="G7432" s="55"/>
    </row>
    <row r="7433" spans="1:7" x14ac:dyDescent="0.2">
      <c r="A7433" s="49">
        <v>7432</v>
      </c>
      <c r="B7433" s="54">
        <v>43775</v>
      </c>
      <c r="C7433">
        <v>16</v>
      </c>
      <c r="D7433" s="2">
        <v>5536.322108312952</v>
      </c>
      <c r="E7433" s="2">
        <v>640.4592622329634</v>
      </c>
      <c r="F7433" s="2">
        <v>1072.3322135721087</v>
      </c>
      <c r="G7433" s="55"/>
    </row>
    <row r="7434" spans="1:7" x14ac:dyDescent="0.2">
      <c r="A7434" s="49">
        <v>7433</v>
      </c>
      <c r="B7434" s="54">
        <v>43775</v>
      </c>
      <c r="C7434">
        <v>17</v>
      </c>
      <c r="D7434" s="2">
        <v>5570.9701743345731</v>
      </c>
      <c r="E7434" s="2">
        <v>631.1995341092005</v>
      </c>
      <c r="F7434" s="2">
        <v>757.6803044122255</v>
      </c>
      <c r="G7434" s="55"/>
    </row>
    <row r="7435" spans="1:7" x14ac:dyDescent="0.2">
      <c r="A7435" s="49">
        <v>7434</v>
      </c>
      <c r="B7435" s="54">
        <v>43775</v>
      </c>
      <c r="C7435">
        <v>18</v>
      </c>
      <c r="D7435" s="2">
        <v>5673.6697213617535</v>
      </c>
      <c r="E7435" s="2">
        <v>563.17187081128282</v>
      </c>
      <c r="F7435" s="2">
        <v>363.12082284857536</v>
      </c>
      <c r="G7435" s="55"/>
    </row>
    <row r="7436" spans="1:7" x14ac:dyDescent="0.2">
      <c r="A7436" s="49">
        <v>7435</v>
      </c>
      <c r="B7436" s="54">
        <v>43775</v>
      </c>
      <c r="C7436">
        <v>19</v>
      </c>
      <c r="D7436" s="2">
        <v>5825.9013377309902</v>
      </c>
      <c r="E7436" s="2">
        <v>646.22569326638836</v>
      </c>
      <c r="F7436" s="2">
        <v>13.989749556939454</v>
      </c>
      <c r="G7436" s="55"/>
    </row>
    <row r="7437" spans="1:7" x14ac:dyDescent="0.2">
      <c r="A7437" s="49">
        <v>7436</v>
      </c>
      <c r="B7437" s="54">
        <v>43775</v>
      </c>
      <c r="C7437">
        <v>20</v>
      </c>
      <c r="D7437" s="2">
        <v>6013.2186695791652</v>
      </c>
      <c r="E7437" s="2">
        <v>673.48312347094088</v>
      </c>
      <c r="F7437" s="2">
        <v>0</v>
      </c>
      <c r="G7437" s="55"/>
    </row>
    <row r="7438" spans="1:7" x14ac:dyDescent="0.2">
      <c r="A7438" s="49">
        <v>7437</v>
      </c>
      <c r="B7438" s="54">
        <v>43775</v>
      </c>
      <c r="C7438">
        <v>21</v>
      </c>
      <c r="D7438" s="2">
        <v>5933.7279062609587</v>
      </c>
      <c r="E7438" s="2">
        <v>689.32532143741878</v>
      </c>
      <c r="F7438" s="2">
        <v>0</v>
      </c>
      <c r="G7438" s="55"/>
    </row>
    <row r="7439" spans="1:7" x14ac:dyDescent="0.2">
      <c r="A7439" s="49">
        <v>7438</v>
      </c>
      <c r="B7439" s="54">
        <v>43775</v>
      </c>
      <c r="C7439">
        <v>22</v>
      </c>
      <c r="D7439" s="2">
        <v>5894.5735422406142</v>
      </c>
      <c r="E7439" s="2">
        <v>819.189794689265</v>
      </c>
      <c r="F7439" s="2">
        <v>0</v>
      </c>
      <c r="G7439" s="55"/>
    </row>
    <row r="7440" spans="1:7" x14ac:dyDescent="0.2">
      <c r="A7440" s="49">
        <v>7439</v>
      </c>
      <c r="B7440" s="54">
        <v>43775</v>
      </c>
      <c r="C7440">
        <v>23</v>
      </c>
      <c r="D7440" s="2">
        <v>5815.1834870119383</v>
      </c>
      <c r="E7440" s="2">
        <v>910.31579115532372</v>
      </c>
      <c r="F7440" s="2">
        <v>0</v>
      </c>
      <c r="G7440" s="55"/>
    </row>
    <row r="7441" spans="1:7" x14ac:dyDescent="0.2">
      <c r="A7441" s="49">
        <v>7440</v>
      </c>
      <c r="B7441" s="54">
        <v>43775</v>
      </c>
      <c r="C7441">
        <v>24</v>
      </c>
      <c r="D7441" s="2">
        <v>5666.7809697002103</v>
      </c>
      <c r="E7441" s="2">
        <v>955.65160295224587</v>
      </c>
      <c r="F7441" s="2">
        <v>0</v>
      </c>
      <c r="G7441" s="55"/>
    </row>
    <row r="7442" spans="1:7" x14ac:dyDescent="0.2">
      <c r="A7442" s="49">
        <v>7441</v>
      </c>
      <c r="B7442" s="54">
        <v>43776</v>
      </c>
      <c r="C7442">
        <v>1</v>
      </c>
      <c r="D7442" s="2">
        <v>5519.4676855457774</v>
      </c>
      <c r="E7442" s="2">
        <v>813.3048944451948</v>
      </c>
      <c r="F7442" s="2">
        <v>0</v>
      </c>
      <c r="G7442" s="55"/>
    </row>
    <row r="7443" spans="1:7" x14ac:dyDescent="0.2">
      <c r="A7443" s="49">
        <v>7442</v>
      </c>
      <c r="B7443" s="54">
        <v>43776</v>
      </c>
      <c r="C7443">
        <v>2</v>
      </c>
      <c r="D7443" s="2">
        <v>5357.9704439252764</v>
      </c>
      <c r="E7443" s="2">
        <v>844.38504937671064</v>
      </c>
      <c r="F7443" s="2">
        <v>0</v>
      </c>
      <c r="G7443" s="55"/>
    </row>
    <row r="7444" spans="1:7" x14ac:dyDescent="0.2">
      <c r="A7444" s="49">
        <v>7443</v>
      </c>
      <c r="B7444" s="54">
        <v>43776</v>
      </c>
      <c r="C7444">
        <v>3</v>
      </c>
      <c r="D7444" s="2">
        <v>5344.6751985329647</v>
      </c>
      <c r="E7444" s="2">
        <v>804.34560181634129</v>
      </c>
      <c r="F7444" s="2">
        <v>0</v>
      </c>
      <c r="G7444" s="55"/>
    </row>
    <row r="7445" spans="1:7" x14ac:dyDescent="0.2">
      <c r="A7445" s="49">
        <v>7444</v>
      </c>
      <c r="B7445" s="54">
        <v>43776</v>
      </c>
      <c r="C7445">
        <v>4</v>
      </c>
      <c r="D7445" s="2">
        <v>5324.720781256231</v>
      </c>
      <c r="E7445" s="2">
        <v>813.61588844797302</v>
      </c>
      <c r="F7445" s="2">
        <v>0</v>
      </c>
      <c r="G7445" s="55"/>
    </row>
    <row r="7446" spans="1:7" x14ac:dyDescent="0.2">
      <c r="A7446" s="49">
        <v>7445</v>
      </c>
      <c r="B7446" s="54">
        <v>43776</v>
      </c>
      <c r="C7446">
        <v>5</v>
      </c>
      <c r="D7446" s="2">
        <v>5321.100530844722</v>
      </c>
      <c r="E7446" s="2">
        <v>696.53697644137628</v>
      </c>
      <c r="F7446" s="2">
        <v>0</v>
      </c>
      <c r="G7446" s="55"/>
    </row>
    <row r="7447" spans="1:7" x14ac:dyDescent="0.2">
      <c r="A7447" s="49">
        <v>7446</v>
      </c>
      <c r="B7447" s="54">
        <v>43776</v>
      </c>
      <c r="C7447">
        <v>6</v>
      </c>
      <c r="D7447" s="2">
        <v>5337.0423997790222</v>
      </c>
      <c r="E7447" s="2">
        <v>642.32247818451071</v>
      </c>
      <c r="F7447" s="2">
        <v>0</v>
      </c>
      <c r="G7447" s="55"/>
    </row>
    <row r="7448" spans="1:7" x14ac:dyDescent="0.2">
      <c r="A7448" s="49">
        <v>7447</v>
      </c>
      <c r="B7448" s="54">
        <v>43776</v>
      </c>
      <c r="C7448">
        <v>7</v>
      </c>
      <c r="D7448" s="2">
        <v>5358.8477236313811</v>
      </c>
      <c r="E7448" s="2">
        <v>629.08512263281307</v>
      </c>
      <c r="F7448" s="2">
        <v>0</v>
      </c>
      <c r="G7448" s="55"/>
    </row>
    <row r="7449" spans="1:7" x14ac:dyDescent="0.2">
      <c r="A7449" s="49">
        <v>7448</v>
      </c>
      <c r="B7449" s="54">
        <v>43776</v>
      </c>
      <c r="C7449">
        <v>8</v>
      </c>
      <c r="D7449" s="2">
        <v>5499.1561621494147</v>
      </c>
      <c r="E7449" s="2">
        <v>577.77281353587148</v>
      </c>
      <c r="F7449" s="2">
        <v>0.62836795244134447</v>
      </c>
      <c r="G7449" s="55"/>
    </row>
    <row r="7450" spans="1:7" x14ac:dyDescent="0.2">
      <c r="A7450" s="49">
        <v>7449</v>
      </c>
      <c r="B7450" s="54">
        <v>43776</v>
      </c>
      <c r="C7450">
        <v>9</v>
      </c>
      <c r="D7450" s="2">
        <v>5609.0429346053661</v>
      </c>
      <c r="E7450" s="2">
        <v>548.07000487952382</v>
      </c>
      <c r="F7450" s="2">
        <v>36.399129129480912</v>
      </c>
      <c r="G7450" s="55"/>
    </row>
    <row r="7451" spans="1:7" x14ac:dyDescent="0.2">
      <c r="A7451" s="49">
        <v>7450</v>
      </c>
      <c r="B7451" s="54">
        <v>43776</v>
      </c>
      <c r="C7451">
        <v>10</v>
      </c>
      <c r="D7451" s="2">
        <v>5680.6325359411212</v>
      </c>
      <c r="E7451" s="2">
        <v>489.74724258518222</v>
      </c>
      <c r="F7451" s="2">
        <v>323.63269801635499</v>
      </c>
      <c r="G7451" s="55"/>
    </row>
    <row r="7452" spans="1:7" x14ac:dyDescent="0.2">
      <c r="A7452" s="49">
        <v>7451</v>
      </c>
      <c r="B7452" s="54">
        <v>43776</v>
      </c>
      <c r="C7452">
        <v>11</v>
      </c>
      <c r="D7452" s="2">
        <v>5771.3809247436684</v>
      </c>
      <c r="E7452" s="2">
        <v>550.21934894249375</v>
      </c>
      <c r="F7452" s="2">
        <v>722.03310878168304</v>
      </c>
      <c r="G7452" s="55"/>
    </row>
    <row r="7453" spans="1:7" x14ac:dyDescent="0.2">
      <c r="A7453" s="49">
        <v>7452</v>
      </c>
      <c r="B7453" s="54">
        <v>43776</v>
      </c>
      <c r="C7453">
        <v>12</v>
      </c>
      <c r="D7453" s="2">
        <v>5764.9355989775249</v>
      </c>
      <c r="E7453" s="2">
        <v>524.51294305032161</v>
      </c>
      <c r="F7453" s="2">
        <v>1035.87935628164</v>
      </c>
      <c r="G7453" s="55"/>
    </row>
    <row r="7454" spans="1:7" x14ac:dyDescent="0.2">
      <c r="A7454" s="49">
        <v>7453</v>
      </c>
      <c r="B7454" s="54">
        <v>43776</v>
      </c>
      <c r="C7454">
        <v>13</v>
      </c>
      <c r="D7454" s="2">
        <v>5722.6738313563656</v>
      </c>
      <c r="E7454" s="2">
        <v>505.32367136955332</v>
      </c>
      <c r="F7454" s="2">
        <v>1217.22503910823</v>
      </c>
      <c r="G7454" s="55"/>
    </row>
    <row r="7455" spans="1:7" x14ac:dyDescent="0.2">
      <c r="A7455" s="49">
        <v>7454</v>
      </c>
      <c r="B7455" s="54">
        <v>43776</v>
      </c>
      <c r="C7455">
        <v>14</v>
      </c>
      <c r="D7455" s="2">
        <v>5609.7905145572295</v>
      </c>
      <c r="E7455" s="2">
        <v>557.86412554976323</v>
      </c>
      <c r="F7455" s="2">
        <v>1235.1701170606721</v>
      </c>
      <c r="G7455" s="55"/>
    </row>
    <row r="7456" spans="1:7" x14ac:dyDescent="0.2">
      <c r="A7456" s="49">
        <v>7455</v>
      </c>
      <c r="B7456" s="54">
        <v>43776</v>
      </c>
      <c r="C7456">
        <v>15</v>
      </c>
      <c r="D7456" s="2">
        <v>5587.1113873577715</v>
      </c>
      <c r="E7456" s="2">
        <v>559.29256146291186</v>
      </c>
      <c r="F7456" s="2">
        <v>1109.1057789862834</v>
      </c>
      <c r="G7456" s="55"/>
    </row>
    <row r="7457" spans="1:7" x14ac:dyDescent="0.2">
      <c r="A7457" s="49">
        <v>7456</v>
      </c>
      <c r="B7457" s="54">
        <v>43776</v>
      </c>
      <c r="C7457">
        <v>16</v>
      </c>
      <c r="D7457" s="2">
        <v>5597.5181058702647</v>
      </c>
      <c r="E7457" s="2">
        <v>543.14504085566978</v>
      </c>
      <c r="F7457" s="2">
        <v>835.50175336740824</v>
      </c>
      <c r="G7457" s="55"/>
    </row>
    <row r="7458" spans="1:7" x14ac:dyDescent="0.2">
      <c r="A7458" s="49">
        <v>7457</v>
      </c>
      <c r="B7458" s="54">
        <v>43776</v>
      </c>
      <c r="C7458">
        <v>17</v>
      </c>
      <c r="D7458" s="2">
        <v>5616.7730347068346</v>
      </c>
      <c r="E7458" s="2">
        <v>587.02869103038245</v>
      </c>
      <c r="F7458" s="2">
        <v>591.39759254593514</v>
      </c>
      <c r="G7458" s="55"/>
    </row>
    <row r="7459" spans="1:7" x14ac:dyDescent="0.2">
      <c r="A7459" s="49">
        <v>7458</v>
      </c>
      <c r="B7459" s="54">
        <v>43776</v>
      </c>
      <c r="C7459">
        <v>18</v>
      </c>
      <c r="D7459" s="2">
        <v>5698.6626287663958</v>
      </c>
      <c r="E7459" s="2">
        <v>551.08427094319313</v>
      </c>
      <c r="F7459" s="2">
        <v>285.84231532700278</v>
      </c>
      <c r="G7459" s="55"/>
    </row>
    <row r="7460" spans="1:7" x14ac:dyDescent="0.2">
      <c r="A7460" s="49">
        <v>7459</v>
      </c>
      <c r="B7460" s="54">
        <v>43776</v>
      </c>
      <c r="C7460">
        <v>19</v>
      </c>
      <c r="D7460" s="2">
        <v>5859.8852613953432</v>
      </c>
      <c r="E7460" s="2">
        <v>494.86863548892632</v>
      </c>
      <c r="F7460" s="2">
        <v>16.084727908964993</v>
      </c>
      <c r="G7460" s="55"/>
    </row>
    <row r="7461" spans="1:7" x14ac:dyDescent="0.2">
      <c r="A7461" s="49">
        <v>7460</v>
      </c>
      <c r="B7461" s="54">
        <v>43776</v>
      </c>
      <c r="C7461">
        <v>20</v>
      </c>
      <c r="D7461" s="2">
        <v>6012.5364025057324</v>
      </c>
      <c r="E7461" s="2">
        <v>499.84470258163958</v>
      </c>
      <c r="F7461" s="2">
        <v>0</v>
      </c>
      <c r="G7461" s="55"/>
    </row>
    <row r="7462" spans="1:7" x14ac:dyDescent="0.2">
      <c r="A7462" s="49">
        <v>7461</v>
      </c>
      <c r="B7462" s="54">
        <v>43776</v>
      </c>
      <c r="C7462">
        <v>21</v>
      </c>
      <c r="D7462" s="2">
        <v>5963.2362126369344</v>
      </c>
      <c r="E7462" s="2">
        <v>533.4731343285755</v>
      </c>
      <c r="F7462" s="2">
        <v>0</v>
      </c>
      <c r="G7462" s="55"/>
    </row>
    <row r="7463" spans="1:7" x14ac:dyDescent="0.2">
      <c r="A7463" s="49">
        <v>7462</v>
      </c>
      <c r="B7463" s="54">
        <v>43776</v>
      </c>
      <c r="C7463">
        <v>22</v>
      </c>
      <c r="D7463" s="2">
        <v>5935.3024409502768</v>
      </c>
      <c r="E7463" s="2">
        <v>507.71892648147752</v>
      </c>
      <c r="F7463" s="2">
        <v>0</v>
      </c>
      <c r="G7463" s="55"/>
    </row>
    <row r="7464" spans="1:7" x14ac:dyDescent="0.2">
      <c r="A7464" s="49">
        <v>7463</v>
      </c>
      <c r="B7464" s="54">
        <v>43776</v>
      </c>
      <c r="C7464">
        <v>23</v>
      </c>
      <c r="D7464" s="2">
        <v>5854.4581351729648</v>
      </c>
      <c r="E7464" s="2">
        <v>478.64084199486342</v>
      </c>
      <c r="F7464" s="2">
        <v>0</v>
      </c>
      <c r="G7464" s="55"/>
    </row>
    <row r="7465" spans="1:7" x14ac:dyDescent="0.2">
      <c r="A7465" s="49">
        <v>7464</v>
      </c>
      <c r="B7465" s="54">
        <v>43776</v>
      </c>
      <c r="C7465">
        <v>24</v>
      </c>
      <c r="D7465" s="2">
        <v>5717.0345482556422</v>
      </c>
      <c r="E7465" s="2">
        <v>486.60852396161908</v>
      </c>
      <c r="F7465" s="2">
        <v>0</v>
      </c>
      <c r="G7465" s="55"/>
    </row>
    <row r="7466" spans="1:7" x14ac:dyDescent="0.2">
      <c r="A7466" s="49">
        <v>7465</v>
      </c>
      <c r="B7466" s="54">
        <v>43777</v>
      </c>
      <c r="C7466">
        <v>1</v>
      </c>
      <c r="D7466" s="2">
        <v>5574.2831879670039</v>
      </c>
      <c r="E7466" s="2">
        <v>450.020856279795</v>
      </c>
      <c r="F7466" s="2">
        <v>0</v>
      </c>
      <c r="G7466" s="55"/>
    </row>
    <row r="7467" spans="1:7" x14ac:dyDescent="0.2">
      <c r="A7467" s="49">
        <v>7466</v>
      </c>
      <c r="B7467" s="54">
        <v>43777</v>
      </c>
      <c r="C7467">
        <v>2</v>
      </c>
      <c r="D7467" s="2">
        <v>5416.6995680253494</v>
      </c>
      <c r="E7467" s="2">
        <v>637.94481021798833</v>
      </c>
      <c r="F7467" s="2">
        <v>0</v>
      </c>
      <c r="G7467" s="55"/>
    </row>
    <row r="7468" spans="1:7" x14ac:dyDescent="0.2">
      <c r="A7468" s="49">
        <v>7467</v>
      </c>
      <c r="B7468" s="54">
        <v>43777</v>
      </c>
      <c r="C7468">
        <v>3</v>
      </c>
      <c r="D7468" s="2">
        <v>5399.4885192942165</v>
      </c>
      <c r="E7468" s="2">
        <v>980.03950876519707</v>
      </c>
      <c r="F7468" s="2">
        <v>0</v>
      </c>
      <c r="G7468" s="55"/>
    </row>
    <row r="7469" spans="1:7" x14ac:dyDescent="0.2">
      <c r="A7469" s="49">
        <v>7468</v>
      </c>
      <c r="B7469" s="54">
        <v>43777</v>
      </c>
      <c r="C7469">
        <v>4</v>
      </c>
      <c r="D7469" s="2">
        <v>5390.9318834954565</v>
      </c>
      <c r="E7469" s="2">
        <v>891.83284405392442</v>
      </c>
      <c r="F7469" s="2">
        <v>0</v>
      </c>
      <c r="G7469" s="55"/>
    </row>
    <row r="7470" spans="1:7" x14ac:dyDescent="0.2">
      <c r="A7470" s="49">
        <v>7469</v>
      </c>
      <c r="B7470" s="54">
        <v>43777</v>
      </c>
      <c r="C7470">
        <v>5</v>
      </c>
      <c r="D7470" s="2">
        <v>5377.5077679845645</v>
      </c>
      <c r="E7470" s="2">
        <v>866.54262318236624</v>
      </c>
      <c r="F7470" s="2">
        <v>0</v>
      </c>
      <c r="G7470" s="55"/>
    </row>
    <row r="7471" spans="1:7" x14ac:dyDescent="0.2">
      <c r="A7471" s="49">
        <v>7470</v>
      </c>
      <c r="B7471" s="54">
        <v>43777</v>
      </c>
      <c r="C7471">
        <v>6</v>
      </c>
      <c r="D7471" s="2">
        <v>5373.1982854092466</v>
      </c>
      <c r="E7471" s="2">
        <v>924.95768792452418</v>
      </c>
      <c r="F7471" s="2">
        <v>0</v>
      </c>
      <c r="G7471" s="55"/>
    </row>
    <row r="7472" spans="1:7" x14ac:dyDescent="0.2">
      <c r="A7472" s="49">
        <v>7471</v>
      </c>
      <c r="B7472" s="54">
        <v>43777</v>
      </c>
      <c r="C7472">
        <v>7</v>
      </c>
      <c r="D7472" s="2">
        <v>5422.597991777232</v>
      </c>
      <c r="E7472" s="2">
        <v>835.17841639424034</v>
      </c>
      <c r="F7472" s="2">
        <v>0</v>
      </c>
      <c r="G7472" s="55"/>
    </row>
    <row r="7473" spans="1:7" x14ac:dyDescent="0.2">
      <c r="A7473" s="49">
        <v>7472</v>
      </c>
      <c r="B7473" s="54">
        <v>43777</v>
      </c>
      <c r="C7473">
        <v>8</v>
      </c>
      <c r="D7473" s="2">
        <v>5560.0988347522734</v>
      </c>
      <c r="E7473" s="2">
        <v>920.4401447460873</v>
      </c>
      <c r="F7473" s="2">
        <v>1.1360048142041854</v>
      </c>
      <c r="G7473" s="55"/>
    </row>
    <row r="7474" spans="1:7" x14ac:dyDescent="0.2">
      <c r="A7474" s="49">
        <v>7473</v>
      </c>
      <c r="B7474" s="54">
        <v>43777</v>
      </c>
      <c r="C7474">
        <v>9</v>
      </c>
      <c r="D7474" s="2">
        <v>5665.3584732909139</v>
      </c>
      <c r="E7474" s="2">
        <v>1094.7716924715041</v>
      </c>
      <c r="F7474" s="2">
        <v>9.9563045523983185</v>
      </c>
      <c r="G7474" s="55"/>
    </row>
    <row r="7475" spans="1:7" x14ac:dyDescent="0.2">
      <c r="A7475" s="49">
        <v>7474</v>
      </c>
      <c r="B7475" s="54">
        <v>43777</v>
      </c>
      <c r="C7475">
        <v>10</v>
      </c>
      <c r="D7475" s="2">
        <v>5703.021774584211</v>
      </c>
      <c r="E7475" s="2">
        <v>939.53583461931066</v>
      </c>
      <c r="F7475" s="2">
        <v>352.28214473210073</v>
      </c>
      <c r="G7475" s="55"/>
    </row>
    <row r="7476" spans="1:7" x14ac:dyDescent="0.2">
      <c r="A7476" s="49">
        <v>7475</v>
      </c>
      <c r="B7476" s="54">
        <v>43777</v>
      </c>
      <c r="C7476">
        <v>11</v>
      </c>
      <c r="D7476" s="2">
        <v>5809.4917676958967</v>
      </c>
      <c r="E7476" s="2">
        <v>831.2517994817033</v>
      </c>
      <c r="F7476" s="2">
        <v>727.39920567392608</v>
      </c>
      <c r="G7476" s="55"/>
    </row>
    <row r="7477" spans="1:7" x14ac:dyDescent="0.2">
      <c r="A7477" s="49">
        <v>7476</v>
      </c>
      <c r="B7477" s="54">
        <v>43777</v>
      </c>
      <c r="C7477">
        <v>12</v>
      </c>
      <c r="D7477" s="2">
        <v>5826.9052029879358</v>
      </c>
      <c r="E7477" s="2">
        <v>819.514833914468</v>
      </c>
      <c r="F7477" s="2">
        <v>973.107015165127</v>
      </c>
      <c r="G7477" s="55"/>
    </row>
    <row r="7478" spans="1:7" x14ac:dyDescent="0.2">
      <c r="A7478" s="49">
        <v>7477</v>
      </c>
      <c r="B7478" s="54">
        <v>43777</v>
      </c>
      <c r="C7478">
        <v>13</v>
      </c>
      <c r="D7478" s="2">
        <v>5800.4573023099529</v>
      </c>
      <c r="E7478" s="2">
        <v>827.60535341825516</v>
      </c>
      <c r="F7478" s="2">
        <v>1039.7446487550019</v>
      </c>
      <c r="G7478" s="55"/>
    </row>
    <row r="7479" spans="1:7" x14ac:dyDescent="0.2">
      <c r="A7479" s="49">
        <v>7478</v>
      </c>
      <c r="B7479" s="54">
        <v>43777</v>
      </c>
      <c r="C7479">
        <v>14</v>
      </c>
      <c r="D7479" s="2">
        <v>5673.6131947058193</v>
      </c>
      <c r="E7479" s="2">
        <v>1004.447618679282</v>
      </c>
      <c r="F7479" s="2">
        <v>1076.9592026968928</v>
      </c>
      <c r="G7479" s="55"/>
    </row>
    <row r="7480" spans="1:7" x14ac:dyDescent="0.2">
      <c r="A7480" s="49">
        <v>7479</v>
      </c>
      <c r="B7480" s="54">
        <v>43777</v>
      </c>
      <c r="C7480">
        <v>15</v>
      </c>
      <c r="D7480" s="2">
        <v>5659.8473181044747</v>
      </c>
      <c r="E7480" s="2">
        <v>1088.8378040766331</v>
      </c>
      <c r="F7480" s="2">
        <v>1060.1094581785728</v>
      </c>
      <c r="G7480" s="55"/>
    </row>
    <row r="7481" spans="1:7" x14ac:dyDescent="0.2">
      <c r="A7481" s="49">
        <v>7480</v>
      </c>
      <c r="B7481" s="54">
        <v>43777</v>
      </c>
      <c r="C7481">
        <v>16</v>
      </c>
      <c r="D7481" s="2">
        <v>5640.3847278188523</v>
      </c>
      <c r="E7481" s="2">
        <v>1251.7559322318561</v>
      </c>
      <c r="F7481" s="2">
        <v>845.67538514982425</v>
      </c>
      <c r="G7481" s="55"/>
    </row>
    <row r="7482" spans="1:7" x14ac:dyDescent="0.2">
      <c r="A7482" s="49">
        <v>7481</v>
      </c>
      <c r="B7482" s="54">
        <v>43777</v>
      </c>
      <c r="C7482">
        <v>17</v>
      </c>
      <c r="D7482" s="2">
        <v>5679.3760019646243</v>
      </c>
      <c r="E7482" s="2">
        <v>1247.887462106162</v>
      </c>
      <c r="F7482" s="2">
        <v>593.49759154185551</v>
      </c>
      <c r="G7482" s="55"/>
    </row>
    <row r="7483" spans="1:7" x14ac:dyDescent="0.2">
      <c r="A7483" s="49">
        <v>7482</v>
      </c>
      <c r="B7483" s="54">
        <v>43777</v>
      </c>
      <c r="C7483">
        <v>18</v>
      </c>
      <c r="D7483" s="2">
        <v>5732.7419067796154</v>
      </c>
      <c r="E7483" s="2">
        <v>1179.2766024334471</v>
      </c>
      <c r="F7483" s="2">
        <v>257.37000298111644</v>
      </c>
      <c r="G7483" s="55"/>
    </row>
    <row r="7484" spans="1:7" x14ac:dyDescent="0.2">
      <c r="A7484" s="49">
        <v>7483</v>
      </c>
      <c r="B7484" s="54">
        <v>43777</v>
      </c>
      <c r="C7484">
        <v>19</v>
      </c>
      <c r="D7484" s="2">
        <v>5892.4919532931872</v>
      </c>
      <c r="E7484" s="2">
        <v>1056.5737880405679</v>
      </c>
      <c r="F7484" s="2">
        <v>7.8709003331429432</v>
      </c>
      <c r="G7484" s="55"/>
    </row>
    <row r="7485" spans="1:7" x14ac:dyDescent="0.2">
      <c r="A7485" s="49">
        <v>7484</v>
      </c>
      <c r="B7485" s="54">
        <v>43777</v>
      </c>
      <c r="C7485">
        <v>20</v>
      </c>
      <c r="D7485" s="2">
        <v>6034.5633324223245</v>
      </c>
      <c r="E7485" s="2">
        <v>945.65264378625966</v>
      </c>
      <c r="F7485" s="2">
        <v>0</v>
      </c>
      <c r="G7485" s="55"/>
    </row>
    <row r="7486" spans="1:7" x14ac:dyDescent="0.2">
      <c r="A7486" s="49">
        <v>7485</v>
      </c>
      <c r="B7486" s="54">
        <v>43777</v>
      </c>
      <c r="C7486">
        <v>21</v>
      </c>
      <c r="D7486" s="2">
        <v>5968.3667180879283</v>
      </c>
      <c r="E7486" s="2">
        <v>1002.0604497643853</v>
      </c>
      <c r="F7486" s="2">
        <v>0</v>
      </c>
      <c r="G7486" s="55"/>
    </row>
    <row r="7487" spans="1:7" x14ac:dyDescent="0.2">
      <c r="A7487" s="49">
        <v>7486</v>
      </c>
      <c r="B7487" s="54">
        <v>43777</v>
      </c>
      <c r="C7487">
        <v>22</v>
      </c>
      <c r="D7487" s="2">
        <v>5908.1033834986538</v>
      </c>
      <c r="E7487" s="2">
        <v>1256.5931369101809</v>
      </c>
      <c r="F7487" s="2">
        <v>0</v>
      </c>
      <c r="G7487" s="55"/>
    </row>
    <row r="7488" spans="1:7" x14ac:dyDescent="0.2">
      <c r="A7488" s="49">
        <v>7487</v>
      </c>
      <c r="B7488" s="54">
        <v>43777</v>
      </c>
      <c r="C7488">
        <v>23</v>
      </c>
      <c r="D7488" s="2">
        <v>5848.7730137335911</v>
      </c>
      <c r="E7488" s="2">
        <v>1228.4867651286236</v>
      </c>
      <c r="F7488" s="2">
        <v>0</v>
      </c>
      <c r="G7488" s="55"/>
    </row>
    <row r="7489" spans="1:7" x14ac:dyDescent="0.2">
      <c r="A7489" s="49">
        <v>7488</v>
      </c>
      <c r="B7489" s="54">
        <v>43777</v>
      </c>
      <c r="C7489">
        <v>24</v>
      </c>
      <c r="D7489" s="2">
        <v>5655.4207412880251</v>
      </c>
      <c r="E7489" s="2">
        <v>1197.145322467069</v>
      </c>
      <c r="F7489" s="2">
        <v>0</v>
      </c>
      <c r="G7489" s="55"/>
    </row>
    <row r="7490" spans="1:7" x14ac:dyDescent="0.2">
      <c r="A7490" s="49">
        <v>7489</v>
      </c>
      <c r="B7490" s="54">
        <v>43778</v>
      </c>
      <c r="C7490">
        <v>1</v>
      </c>
      <c r="D7490" s="2">
        <v>5506.341897296772</v>
      </c>
      <c r="E7490" s="2">
        <v>1165.6187353620835</v>
      </c>
      <c r="F7490" s="2">
        <v>0</v>
      </c>
      <c r="G7490" s="55"/>
    </row>
    <row r="7491" spans="1:7" x14ac:dyDescent="0.2">
      <c r="A7491" s="49">
        <v>7490</v>
      </c>
      <c r="B7491" s="54">
        <v>43778</v>
      </c>
      <c r="C7491">
        <v>2</v>
      </c>
      <c r="D7491" s="2">
        <v>5358.0750195731998</v>
      </c>
      <c r="E7491" s="2">
        <v>1097.1481283385542</v>
      </c>
      <c r="F7491" s="2">
        <v>0</v>
      </c>
      <c r="G7491" s="55"/>
    </row>
    <row r="7492" spans="1:7" x14ac:dyDescent="0.2">
      <c r="A7492" s="49">
        <v>7491</v>
      </c>
      <c r="B7492" s="54">
        <v>43778</v>
      </c>
      <c r="C7492">
        <v>3</v>
      </c>
      <c r="D7492" s="2">
        <v>5327.0957535271509</v>
      </c>
      <c r="E7492" s="2">
        <v>1041.2770230779317</v>
      </c>
      <c r="F7492" s="2">
        <v>0</v>
      </c>
      <c r="G7492" s="55"/>
    </row>
    <row r="7493" spans="1:7" x14ac:dyDescent="0.2">
      <c r="A7493" s="49">
        <v>7492</v>
      </c>
      <c r="B7493" s="54">
        <v>43778</v>
      </c>
      <c r="C7493">
        <v>4</v>
      </c>
      <c r="D7493" s="2">
        <v>5309.250169473471</v>
      </c>
      <c r="E7493" s="2">
        <v>1020.0517845991121</v>
      </c>
      <c r="F7493" s="2">
        <v>0</v>
      </c>
      <c r="G7493" s="55"/>
    </row>
    <row r="7494" spans="1:7" x14ac:dyDescent="0.2">
      <c r="A7494" s="49">
        <v>7493</v>
      </c>
      <c r="B7494" s="54">
        <v>43778</v>
      </c>
      <c r="C7494">
        <v>5</v>
      </c>
      <c r="D7494" s="2">
        <v>5324.3796785513714</v>
      </c>
      <c r="E7494" s="2">
        <v>942.76825600099778</v>
      </c>
      <c r="F7494" s="2">
        <v>0</v>
      </c>
      <c r="G7494" s="55"/>
    </row>
    <row r="7495" spans="1:7" x14ac:dyDescent="0.2">
      <c r="A7495" s="49">
        <v>7494</v>
      </c>
      <c r="B7495" s="54">
        <v>43778</v>
      </c>
      <c r="C7495">
        <v>6</v>
      </c>
      <c r="D7495" s="2">
        <v>5317.5078518697364</v>
      </c>
      <c r="E7495" s="2">
        <v>887.40066713112401</v>
      </c>
      <c r="F7495" s="2">
        <v>0</v>
      </c>
      <c r="G7495" s="55"/>
    </row>
    <row r="7496" spans="1:7" x14ac:dyDescent="0.2">
      <c r="A7496" s="49">
        <v>7495</v>
      </c>
      <c r="B7496" s="54">
        <v>43778</v>
      </c>
      <c r="C7496">
        <v>7</v>
      </c>
      <c r="D7496" s="2">
        <v>5337.8577254666779</v>
      </c>
      <c r="E7496" s="2">
        <v>757.78713250328144</v>
      </c>
      <c r="F7496" s="2">
        <v>0</v>
      </c>
      <c r="G7496" s="55"/>
    </row>
    <row r="7497" spans="1:7" x14ac:dyDescent="0.2">
      <c r="A7497" s="49">
        <v>7496</v>
      </c>
      <c r="B7497" s="54">
        <v>43778</v>
      </c>
      <c r="C7497">
        <v>8</v>
      </c>
      <c r="D7497" s="2">
        <v>5487.4730788350171</v>
      </c>
      <c r="E7497" s="2">
        <v>630.66532520876251</v>
      </c>
      <c r="F7497" s="2">
        <v>1.8399070900443883</v>
      </c>
      <c r="G7497" s="55"/>
    </row>
    <row r="7498" spans="1:7" x14ac:dyDescent="0.2">
      <c r="A7498" s="49">
        <v>7497</v>
      </c>
      <c r="B7498" s="54">
        <v>43778</v>
      </c>
      <c r="C7498">
        <v>9</v>
      </c>
      <c r="D7498" s="2">
        <v>5608.4564821722843</v>
      </c>
      <c r="E7498" s="2">
        <v>529.03909822800972</v>
      </c>
      <c r="F7498" s="2">
        <v>11.158222604438809</v>
      </c>
      <c r="G7498" s="55"/>
    </row>
    <row r="7499" spans="1:7" x14ac:dyDescent="0.2">
      <c r="A7499" s="49">
        <v>7498</v>
      </c>
      <c r="B7499" s="54">
        <v>43778</v>
      </c>
      <c r="C7499">
        <v>10</v>
      </c>
      <c r="D7499" s="2">
        <v>5651.6525050550981</v>
      </c>
      <c r="E7499" s="2">
        <v>531.50956543337315</v>
      </c>
      <c r="F7499" s="2">
        <v>246.6841736381227</v>
      </c>
      <c r="G7499" s="55"/>
    </row>
    <row r="7500" spans="1:7" x14ac:dyDescent="0.2">
      <c r="A7500" s="49">
        <v>7499</v>
      </c>
      <c r="B7500" s="54">
        <v>43778</v>
      </c>
      <c r="C7500">
        <v>11</v>
      </c>
      <c r="D7500" s="2">
        <v>5766.4937840107514</v>
      </c>
      <c r="E7500" s="2">
        <v>571.20207378207374</v>
      </c>
      <c r="F7500" s="2">
        <v>575.47984865238095</v>
      </c>
      <c r="G7500" s="55"/>
    </row>
    <row r="7501" spans="1:7" x14ac:dyDescent="0.2">
      <c r="A7501" s="49">
        <v>7500</v>
      </c>
      <c r="B7501" s="54">
        <v>43778</v>
      </c>
      <c r="C7501">
        <v>12</v>
      </c>
      <c r="D7501" s="2">
        <v>5817.2963091526572</v>
      </c>
      <c r="E7501" s="2">
        <v>620.7638015966769</v>
      </c>
      <c r="F7501" s="2">
        <v>955.39760308516975</v>
      </c>
      <c r="G7501" s="55"/>
    </row>
    <row r="7502" spans="1:7" x14ac:dyDescent="0.2">
      <c r="A7502" s="49">
        <v>7501</v>
      </c>
      <c r="B7502" s="54">
        <v>43778</v>
      </c>
      <c r="C7502">
        <v>13</v>
      </c>
      <c r="D7502" s="2">
        <v>5771.0954061159546</v>
      </c>
      <c r="E7502" s="2">
        <v>696.72166506639633</v>
      </c>
      <c r="F7502" s="2">
        <v>992.69964893400174</v>
      </c>
      <c r="G7502" s="55"/>
    </row>
    <row r="7503" spans="1:7" x14ac:dyDescent="0.2">
      <c r="A7503" s="49">
        <v>7502</v>
      </c>
      <c r="B7503" s="54">
        <v>43778</v>
      </c>
      <c r="C7503">
        <v>14</v>
      </c>
      <c r="D7503" s="2">
        <v>5648.3521573431999</v>
      </c>
      <c r="E7503" s="2">
        <v>740.135276759828</v>
      </c>
      <c r="F7503" s="2">
        <v>1086.2345283579143</v>
      </c>
      <c r="G7503" s="55"/>
    </row>
    <row r="7504" spans="1:7" x14ac:dyDescent="0.2">
      <c r="A7504" s="49">
        <v>7503</v>
      </c>
      <c r="B7504" s="54">
        <v>43778</v>
      </c>
      <c r="C7504">
        <v>15</v>
      </c>
      <c r="D7504" s="2">
        <v>5608.0820570817286</v>
      </c>
      <c r="E7504" s="2">
        <v>806.24933395190465</v>
      </c>
      <c r="F7504" s="2">
        <v>886.03944184215197</v>
      </c>
      <c r="G7504" s="55"/>
    </row>
    <row r="7505" spans="1:7" x14ac:dyDescent="0.2">
      <c r="A7505" s="49">
        <v>7504</v>
      </c>
      <c r="B7505" s="54">
        <v>43778</v>
      </c>
      <c r="C7505">
        <v>16</v>
      </c>
      <c r="D7505" s="2">
        <v>5593.7727186703387</v>
      </c>
      <c r="E7505" s="2">
        <v>942.49108715947614</v>
      </c>
      <c r="F7505" s="2">
        <v>835.7436056867557</v>
      </c>
      <c r="G7505" s="55"/>
    </row>
    <row r="7506" spans="1:7" x14ac:dyDescent="0.2">
      <c r="A7506" s="49">
        <v>7505</v>
      </c>
      <c r="B7506" s="54">
        <v>43778</v>
      </c>
      <c r="C7506">
        <v>17</v>
      </c>
      <c r="D7506" s="2">
        <v>5576.4293631906485</v>
      </c>
      <c r="E7506" s="2">
        <v>1009.6123702959123</v>
      </c>
      <c r="F7506" s="2">
        <v>640.85994553189209</v>
      </c>
      <c r="G7506" s="55"/>
    </row>
    <row r="7507" spans="1:7" x14ac:dyDescent="0.2">
      <c r="A7507" s="49">
        <v>7506</v>
      </c>
      <c r="B7507" s="54">
        <v>43778</v>
      </c>
      <c r="C7507">
        <v>18</v>
      </c>
      <c r="D7507" s="2">
        <v>5663.3424197393051</v>
      </c>
      <c r="E7507" s="2">
        <v>964.18907992158154</v>
      </c>
      <c r="F7507" s="2">
        <v>342.90660090102216</v>
      </c>
      <c r="G7507" s="55"/>
    </row>
    <row r="7508" spans="1:7" x14ac:dyDescent="0.2">
      <c r="A7508" s="49">
        <v>7507</v>
      </c>
      <c r="B7508" s="54">
        <v>43778</v>
      </c>
      <c r="C7508">
        <v>19</v>
      </c>
      <c r="D7508" s="2">
        <v>5839.967538523053</v>
      </c>
      <c r="E7508" s="2">
        <v>887.00395378640155</v>
      </c>
      <c r="F7508" s="2">
        <v>14.028225461379275</v>
      </c>
      <c r="G7508" s="55"/>
    </row>
    <row r="7509" spans="1:7" x14ac:dyDescent="0.2">
      <c r="A7509" s="49">
        <v>7508</v>
      </c>
      <c r="B7509" s="54">
        <v>43778</v>
      </c>
      <c r="C7509">
        <v>20</v>
      </c>
      <c r="D7509" s="2">
        <v>6004.1406545759073</v>
      </c>
      <c r="E7509" s="2">
        <v>797.75704533719727</v>
      </c>
      <c r="F7509" s="2">
        <v>0</v>
      </c>
      <c r="G7509" s="55"/>
    </row>
    <row r="7510" spans="1:7" x14ac:dyDescent="0.2">
      <c r="A7510" s="49">
        <v>7509</v>
      </c>
      <c r="B7510" s="54">
        <v>43778</v>
      </c>
      <c r="C7510">
        <v>21</v>
      </c>
      <c r="D7510" s="2">
        <v>5916.354399401007</v>
      </c>
      <c r="E7510" s="2">
        <v>814.38214348299516</v>
      </c>
      <c r="F7510" s="2">
        <v>0</v>
      </c>
      <c r="G7510" s="55"/>
    </row>
    <row r="7511" spans="1:7" x14ac:dyDescent="0.2">
      <c r="A7511" s="49">
        <v>7510</v>
      </c>
      <c r="B7511" s="54">
        <v>43778</v>
      </c>
      <c r="C7511">
        <v>22</v>
      </c>
      <c r="D7511" s="2">
        <v>5919.8934242883961</v>
      </c>
      <c r="E7511" s="2">
        <v>842.23780303580713</v>
      </c>
      <c r="F7511" s="2">
        <v>0</v>
      </c>
      <c r="G7511" s="55"/>
    </row>
    <row r="7512" spans="1:7" x14ac:dyDescent="0.2">
      <c r="A7512" s="49">
        <v>7511</v>
      </c>
      <c r="B7512" s="54">
        <v>43778</v>
      </c>
      <c r="C7512">
        <v>23</v>
      </c>
      <c r="D7512" s="2">
        <v>5837.6902484319126</v>
      </c>
      <c r="E7512" s="2">
        <v>835.66085895542142</v>
      </c>
      <c r="F7512" s="2">
        <v>0</v>
      </c>
      <c r="G7512" s="55"/>
    </row>
    <row r="7513" spans="1:7" x14ac:dyDescent="0.2">
      <c r="A7513" s="49">
        <v>7512</v>
      </c>
      <c r="B7513" s="54">
        <v>43778</v>
      </c>
      <c r="C7513">
        <v>24</v>
      </c>
      <c r="D7513" s="2">
        <v>5712.8917417914126</v>
      </c>
      <c r="E7513" s="2">
        <v>860.12640380120467</v>
      </c>
      <c r="F7513" s="2">
        <v>0</v>
      </c>
      <c r="G7513" s="55"/>
    </row>
    <row r="7514" spans="1:7" x14ac:dyDescent="0.2">
      <c r="A7514" s="49">
        <v>7513</v>
      </c>
      <c r="B7514" s="54">
        <v>43779</v>
      </c>
      <c r="C7514">
        <v>1</v>
      </c>
      <c r="D7514" s="2">
        <v>5566.3324644037248</v>
      </c>
      <c r="E7514" s="2">
        <v>909.98832804055758</v>
      </c>
      <c r="F7514" s="2">
        <v>0</v>
      </c>
      <c r="G7514" s="55"/>
    </row>
    <row r="7515" spans="1:7" x14ac:dyDescent="0.2">
      <c r="A7515" s="49">
        <v>7514</v>
      </c>
      <c r="B7515" s="54">
        <v>43779</v>
      </c>
      <c r="C7515">
        <v>2</v>
      </c>
      <c r="D7515" s="2">
        <v>5415.2287133152868</v>
      </c>
      <c r="E7515" s="2">
        <v>922.27750146997255</v>
      </c>
      <c r="F7515" s="2">
        <v>0</v>
      </c>
      <c r="G7515" s="55"/>
    </row>
    <row r="7516" spans="1:7" x14ac:dyDescent="0.2">
      <c r="A7516" s="49">
        <v>7515</v>
      </c>
      <c r="B7516" s="54">
        <v>43779</v>
      </c>
      <c r="C7516">
        <v>3</v>
      </c>
      <c r="D7516" s="2">
        <v>5397.1567716601739</v>
      </c>
      <c r="E7516" s="2">
        <v>953.52386091050653</v>
      </c>
      <c r="F7516" s="2">
        <v>0</v>
      </c>
      <c r="G7516" s="55"/>
    </row>
    <row r="7517" spans="1:7" x14ac:dyDescent="0.2">
      <c r="A7517" s="49">
        <v>7516</v>
      </c>
      <c r="B7517" s="54">
        <v>43779</v>
      </c>
      <c r="C7517">
        <v>4</v>
      </c>
      <c r="D7517" s="2">
        <v>5388.7690949099606</v>
      </c>
      <c r="E7517" s="2">
        <v>909.15982918485713</v>
      </c>
      <c r="F7517" s="2">
        <v>0</v>
      </c>
      <c r="G7517" s="55"/>
    </row>
    <row r="7518" spans="1:7" x14ac:dyDescent="0.2">
      <c r="A7518" s="49">
        <v>7517</v>
      </c>
      <c r="B7518" s="54">
        <v>43779</v>
      </c>
      <c r="C7518">
        <v>5</v>
      </c>
      <c r="D7518" s="2">
        <v>5374.4293622771575</v>
      </c>
      <c r="E7518" s="2">
        <v>1093.5989878429386</v>
      </c>
      <c r="F7518" s="2">
        <v>0</v>
      </c>
      <c r="G7518" s="55"/>
    </row>
    <row r="7519" spans="1:7" x14ac:dyDescent="0.2">
      <c r="A7519" s="49">
        <v>7518</v>
      </c>
      <c r="B7519" s="54">
        <v>43779</v>
      </c>
      <c r="C7519">
        <v>6</v>
      </c>
      <c r="D7519" s="2">
        <v>5378.839740371398</v>
      </c>
      <c r="E7519" s="2">
        <v>1038.7629107132859</v>
      </c>
      <c r="F7519" s="2">
        <v>0</v>
      </c>
      <c r="G7519" s="55"/>
    </row>
    <row r="7520" spans="1:7" x14ac:dyDescent="0.2">
      <c r="A7520" s="49">
        <v>7519</v>
      </c>
      <c r="B7520" s="54">
        <v>43779</v>
      </c>
      <c r="C7520">
        <v>7</v>
      </c>
      <c r="D7520" s="2">
        <v>5392.2854693003464</v>
      </c>
      <c r="E7520" s="2">
        <v>990.54399739572932</v>
      </c>
      <c r="F7520" s="2">
        <v>0</v>
      </c>
      <c r="G7520" s="55"/>
    </row>
    <row r="7521" spans="1:7" x14ac:dyDescent="0.2">
      <c r="A7521" s="49">
        <v>7520</v>
      </c>
      <c r="B7521" s="54">
        <v>43779</v>
      </c>
      <c r="C7521">
        <v>8</v>
      </c>
      <c r="D7521" s="2">
        <v>5507.5837137779008</v>
      </c>
      <c r="E7521" s="2">
        <v>871.94642061412821</v>
      </c>
      <c r="F7521" s="2">
        <v>0.81510474635383656</v>
      </c>
      <c r="G7521" s="55"/>
    </row>
    <row r="7522" spans="1:7" x14ac:dyDescent="0.2">
      <c r="A7522" s="49">
        <v>7521</v>
      </c>
      <c r="B7522" s="54">
        <v>43779</v>
      </c>
      <c r="C7522">
        <v>9</v>
      </c>
      <c r="D7522" s="2">
        <v>5615.6467306709355</v>
      </c>
      <c r="E7522" s="2">
        <v>928.80825341980972</v>
      </c>
      <c r="F7522" s="2">
        <v>64.528925551159276</v>
      </c>
      <c r="G7522" s="55"/>
    </row>
    <row r="7523" spans="1:7" x14ac:dyDescent="0.2">
      <c r="A7523" s="49">
        <v>7522</v>
      </c>
      <c r="B7523" s="54">
        <v>43779</v>
      </c>
      <c r="C7523">
        <v>10</v>
      </c>
      <c r="D7523" s="2">
        <v>5671.5845837076067</v>
      </c>
      <c r="E7523" s="2">
        <v>879.6509165433539</v>
      </c>
      <c r="F7523" s="2">
        <v>449.13117996806204</v>
      </c>
      <c r="G7523" s="55"/>
    </row>
    <row r="7524" spans="1:7" x14ac:dyDescent="0.2">
      <c r="A7524" s="49">
        <v>7523</v>
      </c>
      <c r="B7524" s="54">
        <v>43779</v>
      </c>
      <c r="C7524">
        <v>11</v>
      </c>
      <c r="D7524" s="2">
        <v>5796.0095212875858</v>
      </c>
      <c r="E7524" s="2">
        <v>893.37696652002035</v>
      </c>
      <c r="F7524" s="2">
        <v>820.74904329075503</v>
      </c>
      <c r="G7524" s="55"/>
    </row>
    <row r="7525" spans="1:7" x14ac:dyDescent="0.2">
      <c r="A7525" s="49">
        <v>7524</v>
      </c>
      <c r="B7525" s="54">
        <v>43779</v>
      </c>
      <c r="C7525">
        <v>12</v>
      </c>
      <c r="D7525" s="2">
        <v>5780.3321297544071</v>
      </c>
      <c r="E7525" s="2">
        <v>792.31777730976614</v>
      </c>
      <c r="F7525" s="2">
        <v>1074.0699033913315</v>
      </c>
      <c r="G7525" s="55"/>
    </row>
    <row r="7526" spans="1:7" x14ac:dyDescent="0.2">
      <c r="A7526" s="49">
        <v>7525</v>
      </c>
      <c r="B7526" s="54">
        <v>43779</v>
      </c>
      <c r="C7526">
        <v>13</v>
      </c>
      <c r="D7526" s="2">
        <v>5727.0161756048346</v>
      </c>
      <c r="E7526" s="2">
        <v>1146.7651369114333</v>
      </c>
      <c r="F7526" s="2">
        <v>1238.8567093175441</v>
      </c>
      <c r="G7526" s="55"/>
    </row>
    <row r="7527" spans="1:7" x14ac:dyDescent="0.2">
      <c r="A7527" s="49">
        <v>7526</v>
      </c>
      <c r="B7527" s="54">
        <v>43779</v>
      </c>
      <c r="C7527">
        <v>14</v>
      </c>
      <c r="D7527" s="2">
        <v>5592.745752984345</v>
      </c>
      <c r="E7527" s="2">
        <v>1312.1202782944088</v>
      </c>
      <c r="F7527" s="2">
        <v>1274.7542431604345</v>
      </c>
      <c r="G7527" s="55"/>
    </row>
    <row r="7528" spans="1:7" x14ac:dyDescent="0.2">
      <c r="A7528" s="49">
        <v>7527</v>
      </c>
      <c r="B7528" s="54">
        <v>43779</v>
      </c>
      <c r="C7528">
        <v>15</v>
      </c>
      <c r="D7528" s="2">
        <v>5594.8347942760865</v>
      </c>
      <c r="E7528" s="2">
        <v>1337.3973416824558</v>
      </c>
      <c r="F7528" s="2">
        <v>1260.9699980925529</v>
      </c>
      <c r="G7528" s="55"/>
    </row>
    <row r="7529" spans="1:7" x14ac:dyDescent="0.2">
      <c r="A7529" s="49">
        <v>7528</v>
      </c>
      <c r="B7529" s="54">
        <v>43779</v>
      </c>
      <c r="C7529">
        <v>16</v>
      </c>
      <c r="D7529" s="2">
        <v>5573.3653811736913</v>
      </c>
      <c r="E7529" s="2">
        <v>1230.7134180145458</v>
      </c>
      <c r="F7529" s="2">
        <v>1078.4636122881593</v>
      </c>
      <c r="G7529" s="55"/>
    </row>
    <row r="7530" spans="1:7" x14ac:dyDescent="0.2">
      <c r="A7530" s="49">
        <v>7529</v>
      </c>
      <c r="B7530" s="54">
        <v>43779</v>
      </c>
      <c r="C7530">
        <v>17</v>
      </c>
      <c r="D7530" s="2">
        <v>5603.6159057024261</v>
      </c>
      <c r="E7530" s="2">
        <v>1343.7274032047701</v>
      </c>
      <c r="F7530" s="2">
        <v>767.67676697443085</v>
      </c>
      <c r="G7530" s="55"/>
    </row>
    <row r="7531" spans="1:7" x14ac:dyDescent="0.2">
      <c r="A7531" s="49">
        <v>7530</v>
      </c>
      <c r="B7531" s="54">
        <v>43779</v>
      </c>
      <c r="C7531">
        <v>18</v>
      </c>
      <c r="D7531" s="2">
        <v>5713.143946172806</v>
      </c>
      <c r="E7531" s="2">
        <v>1331.1126158487255</v>
      </c>
      <c r="F7531" s="2">
        <v>312.10154912525189</v>
      </c>
      <c r="G7531" s="55"/>
    </row>
    <row r="7532" spans="1:7" x14ac:dyDescent="0.2">
      <c r="A7532" s="49">
        <v>7531</v>
      </c>
      <c r="B7532" s="54">
        <v>43779</v>
      </c>
      <c r="C7532">
        <v>19</v>
      </c>
      <c r="D7532" s="2">
        <v>5886.7518774634982</v>
      </c>
      <c r="E7532" s="2">
        <v>1477.1398882762207</v>
      </c>
      <c r="F7532" s="2">
        <v>8.5947441978245767</v>
      </c>
      <c r="G7532" s="55"/>
    </row>
    <row r="7533" spans="1:7" x14ac:dyDescent="0.2">
      <c r="A7533" s="49">
        <v>7532</v>
      </c>
      <c r="B7533" s="54">
        <v>43779</v>
      </c>
      <c r="C7533">
        <v>20</v>
      </c>
      <c r="D7533" s="2">
        <v>6038.1969579079096</v>
      </c>
      <c r="E7533" s="2">
        <v>1855.542297296153</v>
      </c>
      <c r="F7533" s="2">
        <v>0</v>
      </c>
      <c r="G7533" s="55"/>
    </row>
    <row r="7534" spans="1:7" x14ac:dyDescent="0.2">
      <c r="A7534" s="49">
        <v>7533</v>
      </c>
      <c r="B7534" s="54">
        <v>43779</v>
      </c>
      <c r="C7534">
        <v>21</v>
      </c>
      <c r="D7534" s="2">
        <v>6000.6174450814415</v>
      </c>
      <c r="E7534" s="2">
        <v>1830.0120107337939</v>
      </c>
      <c r="F7534" s="2">
        <v>0</v>
      </c>
      <c r="G7534" s="55"/>
    </row>
    <row r="7535" spans="1:7" x14ac:dyDescent="0.2">
      <c r="A7535" s="49">
        <v>7534</v>
      </c>
      <c r="B7535" s="54">
        <v>43779</v>
      </c>
      <c r="C7535">
        <v>22</v>
      </c>
      <c r="D7535" s="2">
        <v>5961.8934864193479</v>
      </c>
      <c r="E7535" s="2">
        <v>1315.0051732242202</v>
      </c>
      <c r="F7535" s="2">
        <v>0</v>
      </c>
      <c r="G7535" s="55"/>
    </row>
    <row r="7536" spans="1:7" x14ac:dyDescent="0.2">
      <c r="A7536" s="49">
        <v>7535</v>
      </c>
      <c r="B7536" s="54">
        <v>43779</v>
      </c>
      <c r="C7536">
        <v>23</v>
      </c>
      <c r="D7536" s="2">
        <v>5880.5308778942854</v>
      </c>
      <c r="E7536" s="2">
        <v>1420.9234746489321</v>
      </c>
      <c r="F7536" s="2">
        <v>0</v>
      </c>
      <c r="G7536" s="55"/>
    </row>
    <row r="7537" spans="1:7" x14ac:dyDescent="0.2">
      <c r="A7537" s="49">
        <v>7536</v>
      </c>
      <c r="B7537" s="54">
        <v>43779</v>
      </c>
      <c r="C7537">
        <v>24</v>
      </c>
      <c r="D7537" s="2">
        <v>5720.9945672474914</v>
      </c>
      <c r="E7537" s="2">
        <v>1320.4933052034903</v>
      </c>
      <c r="F7537" s="2">
        <v>0</v>
      </c>
      <c r="G7537" s="55"/>
    </row>
    <row r="7538" spans="1:7" x14ac:dyDescent="0.2">
      <c r="A7538" s="49">
        <v>7537</v>
      </c>
      <c r="B7538" s="54">
        <v>43780</v>
      </c>
      <c r="C7538">
        <v>1</v>
      </c>
      <c r="D7538" s="2">
        <v>5584.6213402982166</v>
      </c>
      <c r="E7538" s="2">
        <v>1008.6100149589668</v>
      </c>
      <c r="F7538" s="2">
        <v>0</v>
      </c>
      <c r="G7538" s="55"/>
    </row>
    <row r="7539" spans="1:7" x14ac:dyDescent="0.2">
      <c r="A7539" s="49">
        <v>7538</v>
      </c>
      <c r="B7539" s="54">
        <v>43780</v>
      </c>
      <c r="C7539">
        <v>2</v>
      </c>
      <c r="D7539" s="2">
        <v>5411.3912107908318</v>
      </c>
      <c r="E7539" s="2">
        <v>1172.4023191722076</v>
      </c>
      <c r="F7539" s="2">
        <v>0</v>
      </c>
      <c r="G7539" s="55"/>
    </row>
    <row r="7540" spans="1:7" x14ac:dyDescent="0.2">
      <c r="A7540" s="49">
        <v>7539</v>
      </c>
      <c r="B7540" s="54">
        <v>43780</v>
      </c>
      <c r="C7540">
        <v>3</v>
      </c>
      <c r="D7540" s="2">
        <v>5402.2958522093913</v>
      </c>
      <c r="E7540" s="2">
        <v>954.01786344322602</v>
      </c>
      <c r="F7540" s="2">
        <v>0</v>
      </c>
      <c r="G7540" s="55"/>
    </row>
    <row r="7541" spans="1:7" x14ac:dyDescent="0.2">
      <c r="A7541" s="49">
        <v>7540</v>
      </c>
      <c r="B7541" s="54">
        <v>43780</v>
      </c>
      <c r="C7541">
        <v>4</v>
      </c>
      <c r="D7541" s="2">
        <v>5389.4625190845727</v>
      </c>
      <c r="E7541" s="2">
        <v>777.19149718039944</v>
      </c>
      <c r="F7541" s="2">
        <v>0</v>
      </c>
      <c r="G7541" s="55"/>
    </row>
    <row r="7542" spans="1:7" x14ac:dyDescent="0.2">
      <c r="A7542" s="49">
        <v>7541</v>
      </c>
      <c r="B7542" s="54">
        <v>43780</v>
      </c>
      <c r="C7542">
        <v>5</v>
      </c>
      <c r="D7542" s="2">
        <v>5386.2240017059175</v>
      </c>
      <c r="E7542" s="2">
        <v>751.845906116891</v>
      </c>
      <c r="F7542" s="2">
        <v>0</v>
      </c>
      <c r="G7542" s="55"/>
    </row>
    <row r="7543" spans="1:7" x14ac:dyDescent="0.2">
      <c r="A7543" s="49">
        <v>7542</v>
      </c>
      <c r="B7543" s="54">
        <v>43780</v>
      </c>
      <c r="C7543">
        <v>6</v>
      </c>
      <c r="D7543" s="2">
        <v>5395.4565071042443</v>
      </c>
      <c r="E7543" s="2">
        <v>721.42738564122874</v>
      </c>
      <c r="F7543" s="2">
        <v>0</v>
      </c>
      <c r="G7543" s="55"/>
    </row>
    <row r="7544" spans="1:7" x14ac:dyDescent="0.2">
      <c r="A7544" s="49">
        <v>7543</v>
      </c>
      <c r="B7544" s="54">
        <v>43780</v>
      </c>
      <c r="C7544">
        <v>7</v>
      </c>
      <c r="D7544" s="2">
        <v>5424.7810503202154</v>
      </c>
      <c r="E7544" s="2">
        <v>688.15149747490864</v>
      </c>
      <c r="F7544" s="2">
        <v>0</v>
      </c>
      <c r="G7544" s="55"/>
    </row>
    <row r="7545" spans="1:7" x14ac:dyDescent="0.2">
      <c r="A7545" s="49">
        <v>7544</v>
      </c>
      <c r="B7545" s="54">
        <v>43780</v>
      </c>
      <c r="C7545">
        <v>8</v>
      </c>
      <c r="D7545" s="2">
        <v>5529.3587517151009</v>
      </c>
      <c r="E7545" s="2">
        <v>714.71839221927632</v>
      </c>
      <c r="F7545" s="2">
        <v>2.6482315662650607E-2</v>
      </c>
      <c r="G7545" s="55"/>
    </row>
    <row r="7546" spans="1:7" x14ac:dyDescent="0.2">
      <c r="A7546" s="49">
        <v>7545</v>
      </c>
      <c r="B7546" s="54">
        <v>43780</v>
      </c>
      <c r="C7546">
        <v>9</v>
      </c>
      <c r="D7546" s="2">
        <v>5628.3414691168209</v>
      </c>
      <c r="E7546" s="2">
        <v>752.07118399017577</v>
      </c>
      <c r="F7546" s="2">
        <v>63.10559427960456</v>
      </c>
      <c r="G7546" s="55"/>
    </row>
    <row r="7547" spans="1:7" x14ac:dyDescent="0.2">
      <c r="A7547" s="49">
        <v>7546</v>
      </c>
      <c r="B7547" s="54">
        <v>43780</v>
      </c>
      <c r="C7547">
        <v>10</v>
      </c>
      <c r="D7547" s="2">
        <v>5726.832706915885</v>
      </c>
      <c r="E7547" s="2">
        <v>768.89786393247937</v>
      </c>
      <c r="F7547" s="2">
        <v>403.00626004612957</v>
      </c>
      <c r="G7547" s="55"/>
    </row>
    <row r="7548" spans="1:7" x14ac:dyDescent="0.2">
      <c r="A7548" s="49">
        <v>7547</v>
      </c>
      <c r="B7548" s="54">
        <v>43780</v>
      </c>
      <c r="C7548">
        <v>11</v>
      </c>
      <c r="D7548" s="2">
        <v>5832.9011360217273</v>
      </c>
      <c r="E7548" s="2">
        <v>803.35181450323353</v>
      </c>
      <c r="F7548" s="2">
        <v>797.89386190980281</v>
      </c>
      <c r="G7548" s="55"/>
    </row>
    <row r="7549" spans="1:7" x14ac:dyDescent="0.2">
      <c r="A7549" s="49">
        <v>7548</v>
      </c>
      <c r="B7549" s="54">
        <v>43780</v>
      </c>
      <c r="C7549">
        <v>12</v>
      </c>
      <c r="D7549" s="2">
        <v>5814.4002415237564</v>
      </c>
      <c r="E7549" s="2">
        <v>873.91316460941073</v>
      </c>
      <c r="F7549" s="2">
        <v>1108.1720029039589</v>
      </c>
      <c r="G7549" s="55"/>
    </row>
    <row r="7550" spans="1:7" x14ac:dyDescent="0.2">
      <c r="A7550" s="49">
        <v>7549</v>
      </c>
      <c r="B7550" s="54">
        <v>43780</v>
      </c>
      <c r="C7550">
        <v>13</v>
      </c>
      <c r="D7550" s="2">
        <v>5751.6037559680881</v>
      </c>
      <c r="E7550" s="2">
        <v>954.79521305629078</v>
      </c>
      <c r="F7550" s="2">
        <v>1285.2882421872871</v>
      </c>
      <c r="G7550" s="55"/>
    </row>
    <row r="7551" spans="1:7" x14ac:dyDescent="0.2">
      <c r="A7551" s="49">
        <v>7550</v>
      </c>
      <c r="B7551" s="54">
        <v>43780</v>
      </c>
      <c r="C7551">
        <v>14</v>
      </c>
      <c r="D7551" s="2">
        <v>5623.1377890039657</v>
      </c>
      <c r="E7551" s="2">
        <v>954.07965692162406</v>
      </c>
      <c r="F7551" s="2">
        <v>1316.3909314080083</v>
      </c>
      <c r="G7551" s="55"/>
    </row>
    <row r="7552" spans="1:7" x14ac:dyDescent="0.2">
      <c r="A7552" s="49">
        <v>7551</v>
      </c>
      <c r="B7552" s="54">
        <v>43780</v>
      </c>
      <c r="C7552">
        <v>15</v>
      </c>
      <c r="D7552" s="2">
        <v>5616.7263081112196</v>
      </c>
      <c r="E7552" s="2">
        <v>1128.4961373229394</v>
      </c>
      <c r="F7552" s="2">
        <v>1181.4788740670365</v>
      </c>
      <c r="G7552" s="55"/>
    </row>
    <row r="7553" spans="1:7" x14ac:dyDescent="0.2">
      <c r="A7553" s="49">
        <v>7552</v>
      </c>
      <c r="B7553" s="54">
        <v>43780</v>
      </c>
      <c r="C7553">
        <v>16</v>
      </c>
      <c r="D7553" s="2">
        <v>5596.0443928771065</v>
      </c>
      <c r="E7553" s="2">
        <v>1174.7037302278263</v>
      </c>
      <c r="F7553" s="2">
        <v>1034.351840277249</v>
      </c>
      <c r="G7553" s="55"/>
    </row>
    <row r="7554" spans="1:7" x14ac:dyDescent="0.2">
      <c r="A7554" s="49">
        <v>7553</v>
      </c>
      <c r="B7554" s="54">
        <v>43780</v>
      </c>
      <c r="C7554">
        <v>17</v>
      </c>
      <c r="D7554" s="2">
        <v>5607.6764344595767</v>
      </c>
      <c r="E7554" s="2">
        <v>1187.7349657586801</v>
      </c>
      <c r="F7554" s="2">
        <v>759.76391519068886</v>
      </c>
      <c r="G7554" s="55"/>
    </row>
    <row r="7555" spans="1:7" x14ac:dyDescent="0.2">
      <c r="A7555" s="49">
        <v>7554</v>
      </c>
      <c r="B7555" s="54">
        <v>43780</v>
      </c>
      <c r="C7555">
        <v>18</v>
      </c>
      <c r="D7555" s="2">
        <v>5707.5292257658357</v>
      </c>
      <c r="E7555" s="2">
        <v>1137.7647033810013</v>
      </c>
      <c r="F7555" s="2">
        <v>310.23996574748151</v>
      </c>
      <c r="G7555" s="55"/>
    </row>
    <row r="7556" spans="1:7" x14ac:dyDescent="0.2">
      <c r="A7556" s="49">
        <v>7555</v>
      </c>
      <c r="B7556" s="54">
        <v>43780</v>
      </c>
      <c r="C7556">
        <v>19</v>
      </c>
      <c r="D7556" s="2">
        <v>5874.9496516729632</v>
      </c>
      <c r="E7556" s="2">
        <v>1091.0443915776943</v>
      </c>
      <c r="F7556" s="2">
        <v>10.625432010205058</v>
      </c>
      <c r="G7556" s="55"/>
    </row>
    <row r="7557" spans="1:7" x14ac:dyDescent="0.2">
      <c r="A7557" s="49">
        <v>7556</v>
      </c>
      <c r="B7557" s="54">
        <v>43780</v>
      </c>
      <c r="C7557">
        <v>20</v>
      </c>
      <c r="D7557" s="2">
        <v>6039.3200935093491</v>
      </c>
      <c r="E7557" s="2">
        <v>1119.4289295041108</v>
      </c>
      <c r="F7557" s="2">
        <v>0</v>
      </c>
      <c r="G7557" s="55"/>
    </row>
    <row r="7558" spans="1:7" x14ac:dyDescent="0.2">
      <c r="A7558" s="49">
        <v>7557</v>
      </c>
      <c r="B7558" s="54">
        <v>43780</v>
      </c>
      <c r="C7558">
        <v>21</v>
      </c>
      <c r="D7558" s="2">
        <v>5976.4244902616547</v>
      </c>
      <c r="E7558" s="2">
        <v>1157.9678622757056</v>
      </c>
      <c r="F7558" s="2">
        <v>0</v>
      </c>
      <c r="G7558" s="55"/>
    </row>
    <row r="7559" spans="1:7" x14ac:dyDescent="0.2">
      <c r="A7559" s="49">
        <v>7558</v>
      </c>
      <c r="B7559" s="54">
        <v>43780</v>
      </c>
      <c r="C7559">
        <v>22</v>
      </c>
      <c r="D7559" s="2">
        <v>5972.2166278133063</v>
      </c>
      <c r="E7559" s="2">
        <v>1116.8195722821204</v>
      </c>
      <c r="F7559" s="2">
        <v>0</v>
      </c>
      <c r="G7559" s="55"/>
    </row>
    <row r="7560" spans="1:7" x14ac:dyDescent="0.2">
      <c r="A7560" s="49">
        <v>7559</v>
      </c>
      <c r="B7560" s="54">
        <v>43780</v>
      </c>
      <c r="C7560">
        <v>23</v>
      </c>
      <c r="D7560" s="2">
        <v>5898.4800485726128</v>
      </c>
      <c r="E7560" s="2">
        <v>1065.6091687435144</v>
      </c>
      <c r="F7560" s="2">
        <v>0</v>
      </c>
      <c r="G7560" s="55"/>
    </row>
    <row r="7561" spans="1:7" x14ac:dyDescent="0.2">
      <c r="A7561" s="49">
        <v>7560</v>
      </c>
      <c r="B7561" s="54">
        <v>43780</v>
      </c>
      <c r="C7561">
        <v>24</v>
      </c>
      <c r="D7561" s="2">
        <v>5748.5527255262241</v>
      </c>
      <c r="E7561" s="2">
        <v>1017.8138236796262</v>
      </c>
      <c r="F7561" s="2">
        <v>0</v>
      </c>
      <c r="G7561" s="55"/>
    </row>
    <row r="7562" spans="1:7" x14ac:dyDescent="0.2">
      <c r="A7562" s="49">
        <v>7561</v>
      </c>
      <c r="B7562" s="54">
        <v>43781</v>
      </c>
      <c r="C7562">
        <v>1</v>
      </c>
      <c r="D7562" s="2">
        <v>5577.0664120841493</v>
      </c>
      <c r="E7562" s="2">
        <v>1040.8530978180731</v>
      </c>
      <c r="F7562" s="2">
        <v>0</v>
      </c>
      <c r="G7562" s="55"/>
    </row>
    <row r="7563" spans="1:7" x14ac:dyDescent="0.2">
      <c r="A7563" s="49">
        <v>7562</v>
      </c>
      <c r="B7563" s="54">
        <v>43781</v>
      </c>
      <c r="C7563">
        <v>2</v>
      </c>
      <c r="D7563" s="2">
        <v>5422.4223423715848</v>
      </c>
      <c r="E7563" s="2">
        <v>1055.5110005223883</v>
      </c>
      <c r="F7563" s="2">
        <v>0</v>
      </c>
      <c r="G7563" s="55"/>
    </row>
    <row r="7564" spans="1:7" x14ac:dyDescent="0.2">
      <c r="A7564" s="49">
        <v>7563</v>
      </c>
      <c r="B7564" s="54">
        <v>43781</v>
      </c>
      <c r="C7564">
        <v>3</v>
      </c>
      <c r="D7564" s="2">
        <v>5387.9218598047592</v>
      </c>
      <c r="E7564" s="2">
        <v>1051.8009789335899</v>
      </c>
      <c r="F7564" s="2">
        <v>0</v>
      </c>
      <c r="G7564" s="55"/>
    </row>
    <row r="7565" spans="1:7" x14ac:dyDescent="0.2">
      <c r="A7565" s="49">
        <v>7564</v>
      </c>
      <c r="B7565" s="54">
        <v>43781</v>
      </c>
      <c r="C7565">
        <v>4</v>
      </c>
      <c r="D7565" s="2">
        <v>5391.5985838662982</v>
      </c>
      <c r="E7565" s="2">
        <v>1043.0189275100965</v>
      </c>
      <c r="F7565" s="2">
        <v>0</v>
      </c>
      <c r="G7565" s="55"/>
    </row>
    <row r="7566" spans="1:7" x14ac:dyDescent="0.2">
      <c r="A7566" s="49">
        <v>7565</v>
      </c>
      <c r="B7566" s="54">
        <v>43781</v>
      </c>
      <c r="C7566">
        <v>5</v>
      </c>
      <c r="D7566" s="2">
        <v>5397.2409960750456</v>
      </c>
      <c r="E7566" s="2">
        <v>993.45876996983111</v>
      </c>
      <c r="F7566" s="2">
        <v>0</v>
      </c>
      <c r="G7566" s="55"/>
    </row>
    <row r="7567" spans="1:7" x14ac:dyDescent="0.2">
      <c r="A7567" s="49">
        <v>7566</v>
      </c>
      <c r="B7567" s="54">
        <v>43781</v>
      </c>
      <c r="C7567">
        <v>6</v>
      </c>
      <c r="D7567" s="2">
        <v>5396.3591968822766</v>
      </c>
      <c r="E7567" s="2">
        <v>982.78887514564667</v>
      </c>
      <c r="F7567" s="2">
        <v>0</v>
      </c>
      <c r="G7567" s="55"/>
    </row>
    <row r="7568" spans="1:7" x14ac:dyDescent="0.2">
      <c r="A7568" s="49">
        <v>7567</v>
      </c>
      <c r="B7568" s="54">
        <v>43781</v>
      </c>
      <c r="C7568">
        <v>7</v>
      </c>
      <c r="D7568" s="2">
        <v>5425.1680084649597</v>
      </c>
      <c r="E7568" s="2">
        <v>1029.2651495740984</v>
      </c>
      <c r="F7568" s="2">
        <v>0</v>
      </c>
      <c r="G7568" s="55"/>
    </row>
    <row r="7569" spans="1:7" x14ac:dyDescent="0.2">
      <c r="A7569" s="49">
        <v>7568</v>
      </c>
      <c r="B7569" s="54">
        <v>43781</v>
      </c>
      <c r="C7569">
        <v>8</v>
      </c>
      <c r="D7569" s="2">
        <v>5566.5510188608841</v>
      </c>
      <c r="E7569" s="2">
        <v>1062.6367894760338</v>
      </c>
      <c r="F7569" s="2">
        <v>0.11368655611921376</v>
      </c>
      <c r="G7569" s="55"/>
    </row>
    <row r="7570" spans="1:7" x14ac:dyDescent="0.2">
      <c r="A7570" s="49">
        <v>7569</v>
      </c>
      <c r="B7570" s="54">
        <v>43781</v>
      </c>
      <c r="C7570">
        <v>9</v>
      </c>
      <c r="D7570" s="2">
        <v>5659.2354619396565</v>
      </c>
      <c r="E7570" s="2">
        <v>1009.922507161812</v>
      </c>
      <c r="F7570" s="2">
        <v>70.807739294888307</v>
      </c>
      <c r="G7570" s="55"/>
    </row>
    <row r="7571" spans="1:7" x14ac:dyDescent="0.2">
      <c r="A7571" s="49">
        <v>7570</v>
      </c>
      <c r="B7571" s="54">
        <v>43781</v>
      </c>
      <c r="C7571">
        <v>10</v>
      </c>
      <c r="D7571" s="2">
        <v>5696.0760956861568</v>
      </c>
      <c r="E7571" s="2">
        <v>928.64200476998326</v>
      </c>
      <c r="F7571" s="2">
        <v>441.1406886676844</v>
      </c>
      <c r="G7571" s="55"/>
    </row>
    <row r="7572" spans="1:7" x14ac:dyDescent="0.2">
      <c r="A7572" s="49">
        <v>7571</v>
      </c>
      <c r="B7572" s="54">
        <v>43781</v>
      </c>
      <c r="C7572">
        <v>11</v>
      </c>
      <c r="D7572" s="2">
        <v>5839.9898801801091</v>
      </c>
      <c r="E7572" s="2">
        <v>880.05318962538263</v>
      </c>
      <c r="F7572" s="2">
        <v>819.22699237010556</v>
      </c>
      <c r="G7572" s="55"/>
    </row>
    <row r="7573" spans="1:7" x14ac:dyDescent="0.2">
      <c r="A7573" s="49">
        <v>7572</v>
      </c>
      <c r="B7573" s="54">
        <v>43781</v>
      </c>
      <c r="C7573">
        <v>12</v>
      </c>
      <c r="D7573" s="2">
        <v>5870.3873502996021</v>
      </c>
      <c r="E7573" s="2">
        <v>862.99657542733621</v>
      </c>
      <c r="F7573" s="2">
        <v>1093.1103041574358</v>
      </c>
      <c r="G7573" s="55"/>
    </row>
    <row r="7574" spans="1:7" x14ac:dyDescent="0.2">
      <c r="A7574" s="49">
        <v>7573</v>
      </c>
      <c r="B7574" s="54">
        <v>43781</v>
      </c>
      <c r="C7574">
        <v>13</v>
      </c>
      <c r="D7574" s="2">
        <v>5834.2657905810593</v>
      </c>
      <c r="E7574" s="2">
        <v>891.41215417564058</v>
      </c>
      <c r="F7574" s="2">
        <v>1223.654891944672</v>
      </c>
      <c r="G7574" s="55"/>
    </row>
    <row r="7575" spans="1:7" x14ac:dyDescent="0.2">
      <c r="A7575" s="49">
        <v>7574</v>
      </c>
      <c r="B7575" s="54">
        <v>43781</v>
      </c>
      <c r="C7575">
        <v>14</v>
      </c>
      <c r="D7575" s="2">
        <v>5713.4087415111298</v>
      </c>
      <c r="E7575" s="2">
        <v>942.19228138676681</v>
      </c>
      <c r="F7575" s="2">
        <v>1269.9704036666708</v>
      </c>
      <c r="G7575" s="55"/>
    </row>
    <row r="7576" spans="1:7" x14ac:dyDescent="0.2">
      <c r="A7576" s="49">
        <v>7575</v>
      </c>
      <c r="B7576" s="54">
        <v>43781</v>
      </c>
      <c r="C7576">
        <v>15</v>
      </c>
      <c r="D7576" s="2">
        <v>5705.127859284954</v>
      </c>
      <c r="E7576" s="2">
        <v>948.03804299708054</v>
      </c>
      <c r="F7576" s="2">
        <v>1194.8601341492792</v>
      </c>
      <c r="G7576" s="55"/>
    </row>
    <row r="7577" spans="1:7" x14ac:dyDescent="0.2">
      <c r="A7577" s="49">
        <v>7576</v>
      </c>
      <c r="B7577" s="54">
        <v>43781</v>
      </c>
      <c r="C7577">
        <v>16</v>
      </c>
      <c r="D7577" s="2">
        <v>5663.5864639650226</v>
      </c>
      <c r="E7577" s="2">
        <v>1091.3409362114712</v>
      </c>
      <c r="F7577" s="2">
        <v>1012.5870853194497</v>
      </c>
      <c r="G7577" s="55"/>
    </row>
    <row r="7578" spans="1:7" x14ac:dyDescent="0.2">
      <c r="A7578" s="49">
        <v>7577</v>
      </c>
      <c r="B7578" s="54">
        <v>43781</v>
      </c>
      <c r="C7578">
        <v>17</v>
      </c>
      <c r="D7578" s="2">
        <v>5662.6083614619929</v>
      </c>
      <c r="E7578" s="2">
        <v>1123.2033819993271</v>
      </c>
      <c r="F7578" s="2">
        <v>748.01790856408479</v>
      </c>
      <c r="G7578" s="55"/>
    </row>
    <row r="7579" spans="1:7" x14ac:dyDescent="0.2">
      <c r="A7579" s="49">
        <v>7578</v>
      </c>
      <c r="B7579" s="54">
        <v>43781</v>
      </c>
      <c r="C7579">
        <v>18</v>
      </c>
      <c r="D7579" s="2">
        <v>5746.6279771032669</v>
      </c>
      <c r="E7579" s="2">
        <v>1143.5019391244637</v>
      </c>
      <c r="F7579" s="2">
        <v>307.2733498048425</v>
      </c>
      <c r="G7579" s="55"/>
    </row>
    <row r="7580" spans="1:7" x14ac:dyDescent="0.2">
      <c r="A7580" s="49">
        <v>7579</v>
      </c>
      <c r="B7580" s="54">
        <v>43781</v>
      </c>
      <c r="C7580">
        <v>19</v>
      </c>
      <c r="D7580" s="2">
        <v>5875.8338293718816</v>
      </c>
      <c r="E7580" s="2">
        <v>1150.9562035521017</v>
      </c>
      <c r="F7580" s="2">
        <v>7.8737130004024358</v>
      </c>
      <c r="G7580" s="55"/>
    </row>
    <row r="7581" spans="1:7" x14ac:dyDescent="0.2">
      <c r="A7581" s="49">
        <v>7580</v>
      </c>
      <c r="B7581" s="54">
        <v>43781</v>
      </c>
      <c r="C7581">
        <v>20</v>
      </c>
      <c r="D7581" s="2">
        <v>6007.3787768637767</v>
      </c>
      <c r="E7581" s="2">
        <v>1226.1329532096931</v>
      </c>
      <c r="F7581" s="2">
        <v>0</v>
      </c>
      <c r="G7581" s="55"/>
    </row>
    <row r="7582" spans="1:7" x14ac:dyDescent="0.2">
      <c r="A7582" s="49">
        <v>7581</v>
      </c>
      <c r="B7582" s="54">
        <v>43781</v>
      </c>
      <c r="C7582">
        <v>21</v>
      </c>
      <c r="D7582" s="2">
        <v>5952.6059025285831</v>
      </c>
      <c r="E7582" s="2">
        <v>1260.9174951915616</v>
      </c>
      <c r="F7582" s="2">
        <v>0</v>
      </c>
      <c r="G7582" s="55"/>
    </row>
    <row r="7583" spans="1:7" x14ac:dyDescent="0.2">
      <c r="A7583" s="49">
        <v>7582</v>
      </c>
      <c r="B7583" s="54">
        <v>43781</v>
      </c>
      <c r="C7583">
        <v>22</v>
      </c>
      <c r="D7583" s="2">
        <v>5924.3160689497163</v>
      </c>
      <c r="E7583" s="2">
        <v>1263.6803663790893</v>
      </c>
      <c r="F7583" s="2">
        <v>0</v>
      </c>
      <c r="G7583" s="55"/>
    </row>
    <row r="7584" spans="1:7" x14ac:dyDescent="0.2">
      <c r="A7584" s="49">
        <v>7583</v>
      </c>
      <c r="B7584" s="54">
        <v>43781</v>
      </c>
      <c r="C7584">
        <v>23</v>
      </c>
      <c r="D7584" s="2">
        <v>5834.1819500893243</v>
      </c>
      <c r="E7584" s="2">
        <v>1313.0004096973771</v>
      </c>
      <c r="F7584" s="2">
        <v>0</v>
      </c>
      <c r="G7584" s="55"/>
    </row>
    <row r="7585" spans="1:7" x14ac:dyDescent="0.2">
      <c r="A7585" s="49">
        <v>7584</v>
      </c>
      <c r="B7585" s="54">
        <v>43781</v>
      </c>
      <c r="C7585">
        <v>24</v>
      </c>
      <c r="D7585" s="2">
        <v>5682.320761987573</v>
      </c>
      <c r="E7585" s="2">
        <v>1286.9841949301267</v>
      </c>
      <c r="F7585" s="2">
        <v>0</v>
      </c>
      <c r="G7585" s="55"/>
    </row>
    <row r="7586" spans="1:7" x14ac:dyDescent="0.2">
      <c r="A7586" s="49">
        <v>7585</v>
      </c>
      <c r="B7586" s="54">
        <v>43782</v>
      </c>
      <c r="C7586">
        <v>1</v>
      </c>
      <c r="D7586" s="2">
        <v>5561.3414732632928</v>
      </c>
      <c r="E7586" s="2">
        <v>1022.1145127789348</v>
      </c>
      <c r="F7586" s="2">
        <v>0</v>
      </c>
      <c r="G7586" s="55"/>
    </row>
    <row r="7587" spans="1:7" x14ac:dyDescent="0.2">
      <c r="A7587" s="49">
        <v>7586</v>
      </c>
      <c r="B7587" s="54">
        <v>43782</v>
      </c>
      <c r="C7587">
        <v>2</v>
      </c>
      <c r="D7587" s="2">
        <v>5422.4309570878659</v>
      </c>
      <c r="E7587" s="2">
        <v>860.1470368021661</v>
      </c>
      <c r="F7587" s="2">
        <v>0</v>
      </c>
      <c r="G7587" s="55"/>
    </row>
    <row r="7588" spans="1:7" x14ac:dyDescent="0.2">
      <c r="A7588" s="49">
        <v>7587</v>
      </c>
      <c r="B7588" s="54">
        <v>43782</v>
      </c>
      <c r="C7588">
        <v>3</v>
      </c>
      <c r="D7588" s="2">
        <v>5373.6247060862024</v>
      </c>
      <c r="E7588" s="2">
        <v>950.75688918919695</v>
      </c>
      <c r="F7588" s="2">
        <v>0</v>
      </c>
      <c r="G7588" s="55"/>
    </row>
    <row r="7589" spans="1:7" x14ac:dyDescent="0.2">
      <c r="A7589" s="49">
        <v>7588</v>
      </c>
      <c r="B7589" s="54">
        <v>43782</v>
      </c>
      <c r="C7589">
        <v>4</v>
      </c>
      <c r="D7589" s="2">
        <v>5367.0838172895074</v>
      </c>
      <c r="E7589" s="2">
        <v>992.44704846628554</v>
      </c>
      <c r="F7589" s="2">
        <v>0</v>
      </c>
      <c r="G7589" s="55"/>
    </row>
    <row r="7590" spans="1:7" x14ac:dyDescent="0.2">
      <c r="A7590" s="49">
        <v>7589</v>
      </c>
      <c r="B7590" s="54">
        <v>43782</v>
      </c>
      <c r="C7590">
        <v>5</v>
      </c>
      <c r="D7590" s="2">
        <v>5363.1535003442887</v>
      </c>
      <c r="E7590" s="2">
        <v>1080.072888023321</v>
      </c>
      <c r="F7590" s="2">
        <v>0</v>
      </c>
      <c r="G7590" s="55"/>
    </row>
    <row r="7591" spans="1:7" x14ac:dyDescent="0.2">
      <c r="A7591" s="49">
        <v>7590</v>
      </c>
      <c r="B7591" s="54">
        <v>43782</v>
      </c>
      <c r="C7591">
        <v>6</v>
      </c>
      <c r="D7591" s="2">
        <v>5365.6036405920795</v>
      </c>
      <c r="E7591" s="2">
        <v>1123.6632251378783</v>
      </c>
      <c r="F7591" s="2">
        <v>0</v>
      </c>
      <c r="G7591" s="55"/>
    </row>
    <row r="7592" spans="1:7" x14ac:dyDescent="0.2">
      <c r="A7592" s="49">
        <v>7591</v>
      </c>
      <c r="B7592" s="54">
        <v>43782</v>
      </c>
      <c r="C7592">
        <v>7</v>
      </c>
      <c r="D7592" s="2">
        <v>5390.7892953577602</v>
      </c>
      <c r="E7592" s="2">
        <v>1089.7536391549374</v>
      </c>
      <c r="F7592" s="2">
        <v>0</v>
      </c>
      <c r="G7592" s="55"/>
    </row>
    <row r="7593" spans="1:7" x14ac:dyDescent="0.2">
      <c r="A7593" s="49">
        <v>7592</v>
      </c>
      <c r="B7593" s="54">
        <v>43782</v>
      </c>
      <c r="C7593">
        <v>8</v>
      </c>
      <c r="D7593" s="2">
        <v>5530.3569955656194</v>
      </c>
      <c r="E7593" s="2">
        <v>1069.0195378037515</v>
      </c>
      <c r="F7593" s="2">
        <v>1.4153247622067218</v>
      </c>
      <c r="G7593" s="55"/>
    </row>
    <row r="7594" spans="1:7" x14ac:dyDescent="0.2">
      <c r="A7594" s="49">
        <v>7593</v>
      </c>
      <c r="B7594" s="54">
        <v>43782</v>
      </c>
      <c r="C7594">
        <v>9</v>
      </c>
      <c r="D7594" s="2">
        <v>5626.8247708197023</v>
      </c>
      <c r="E7594" s="2">
        <v>1068.7294995629425</v>
      </c>
      <c r="F7594" s="2">
        <v>71.166112972733046</v>
      </c>
      <c r="G7594" s="55"/>
    </row>
    <row r="7595" spans="1:7" x14ac:dyDescent="0.2">
      <c r="A7595" s="49">
        <v>7594</v>
      </c>
      <c r="B7595" s="54">
        <v>43782</v>
      </c>
      <c r="C7595">
        <v>10</v>
      </c>
      <c r="D7595" s="2">
        <v>5681.5673766256696</v>
      </c>
      <c r="E7595" s="2">
        <v>1025.0270268861173</v>
      </c>
      <c r="F7595" s="2">
        <v>345.80019075321155</v>
      </c>
      <c r="G7595" s="55"/>
    </row>
    <row r="7596" spans="1:7" x14ac:dyDescent="0.2">
      <c r="A7596" s="49">
        <v>7595</v>
      </c>
      <c r="B7596" s="54">
        <v>43782</v>
      </c>
      <c r="C7596">
        <v>11</v>
      </c>
      <c r="D7596" s="2">
        <v>5791.7680495356235</v>
      </c>
      <c r="E7596" s="2">
        <v>973.17165772905582</v>
      </c>
      <c r="F7596" s="2">
        <v>693.43969258284983</v>
      </c>
      <c r="G7596" s="55"/>
    </row>
    <row r="7597" spans="1:7" x14ac:dyDescent="0.2">
      <c r="A7597" s="49">
        <v>7596</v>
      </c>
      <c r="B7597" s="54">
        <v>43782</v>
      </c>
      <c r="C7597">
        <v>12</v>
      </c>
      <c r="D7597" s="2">
        <v>5800.6995713641882</v>
      </c>
      <c r="E7597" s="2">
        <v>938.10604256995543</v>
      </c>
      <c r="F7597" s="2">
        <v>924.19797097548872</v>
      </c>
      <c r="G7597" s="55"/>
    </row>
    <row r="7598" spans="1:7" x14ac:dyDescent="0.2">
      <c r="A7598" s="49">
        <v>7597</v>
      </c>
      <c r="B7598" s="54">
        <v>43782</v>
      </c>
      <c r="C7598">
        <v>13</v>
      </c>
      <c r="D7598" s="2">
        <v>5785.6952407667495</v>
      </c>
      <c r="E7598" s="2">
        <v>921.46901932251922</v>
      </c>
      <c r="F7598" s="2">
        <v>1089.611964518479</v>
      </c>
      <c r="G7598" s="55"/>
    </row>
    <row r="7599" spans="1:7" x14ac:dyDescent="0.2">
      <c r="A7599" s="49">
        <v>7598</v>
      </c>
      <c r="B7599" s="54">
        <v>43782</v>
      </c>
      <c r="C7599">
        <v>14</v>
      </c>
      <c r="D7599" s="2">
        <v>5706.7225045107152</v>
      </c>
      <c r="E7599" s="2">
        <v>874.40344315143261</v>
      </c>
      <c r="F7599" s="2">
        <v>1126.210208801464</v>
      </c>
      <c r="G7599" s="55"/>
    </row>
    <row r="7600" spans="1:7" x14ac:dyDescent="0.2">
      <c r="A7600" s="49">
        <v>7599</v>
      </c>
      <c r="B7600" s="54">
        <v>43782</v>
      </c>
      <c r="C7600">
        <v>15</v>
      </c>
      <c r="D7600" s="2">
        <v>5652.3422137265879</v>
      </c>
      <c r="E7600" s="2">
        <v>854.54946010182152</v>
      </c>
      <c r="F7600" s="2">
        <v>1119.2397712942352</v>
      </c>
      <c r="G7600" s="55"/>
    </row>
    <row r="7601" spans="1:7" x14ac:dyDescent="0.2">
      <c r="A7601" s="49">
        <v>7600</v>
      </c>
      <c r="B7601" s="54">
        <v>43782</v>
      </c>
      <c r="C7601">
        <v>16</v>
      </c>
      <c r="D7601" s="2">
        <v>5606.9735547204345</v>
      </c>
      <c r="E7601" s="2">
        <v>859.07018440019112</v>
      </c>
      <c r="F7601" s="2">
        <v>980.9525939627672</v>
      </c>
      <c r="G7601" s="55"/>
    </row>
    <row r="7602" spans="1:7" x14ac:dyDescent="0.2">
      <c r="A7602" s="49">
        <v>7601</v>
      </c>
      <c r="B7602" s="54">
        <v>43782</v>
      </c>
      <c r="C7602">
        <v>17</v>
      </c>
      <c r="D7602" s="2">
        <v>5657.0258533245997</v>
      </c>
      <c r="E7602" s="2">
        <v>924.72895456424726</v>
      </c>
      <c r="F7602" s="2">
        <v>746.46432962619122</v>
      </c>
      <c r="G7602" s="55"/>
    </row>
    <row r="7603" spans="1:7" x14ac:dyDescent="0.2">
      <c r="A7603" s="49">
        <v>7602</v>
      </c>
      <c r="B7603" s="54">
        <v>43782</v>
      </c>
      <c r="C7603">
        <v>18</v>
      </c>
      <c r="D7603" s="2">
        <v>5739.2422254057838</v>
      </c>
      <c r="E7603" s="2">
        <v>969.54485695530218</v>
      </c>
      <c r="F7603" s="2">
        <v>328.26326253016526</v>
      </c>
      <c r="G7603" s="55"/>
    </row>
    <row r="7604" spans="1:7" x14ac:dyDescent="0.2">
      <c r="A7604" s="49">
        <v>7603</v>
      </c>
      <c r="B7604" s="54">
        <v>43782</v>
      </c>
      <c r="C7604">
        <v>19</v>
      </c>
      <c r="D7604" s="2">
        <v>5884.8275833380703</v>
      </c>
      <c r="E7604" s="2">
        <v>995.6547769671821</v>
      </c>
      <c r="F7604" s="2">
        <v>7.193950815103193</v>
      </c>
      <c r="G7604" s="55"/>
    </row>
    <row r="7605" spans="1:7" x14ac:dyDescent="0.2">
      <c r="A7605" s="49">
        <v>7604</v>
      </c>
      <c r="B7605" s="54">
        <v>43782</v>
      </c>
      <c r="C7605">
        <v>20</v>
      </c>
      <c r="D7605" s="2">
        <v>6060.1568021239491</v>
      </c>
      <c r="E7605" s="2">
        <v>985.9136785380598</v>
      </c>
      <c r="F7605" s="2">
        <v>0</v>
      </c>
      <c r="G7605" s="55"/>
    </row>
    <row r="7606" spans="1:7" x14ac:dyDescent="0.2">
      <c r="A7606" s="49">
        <v>7605</v>
      </c>
      <c r="B7606" s="54">
        <v>43782</v>
      </c>
      <c r="C7606">
        <v>21</v>
      </c>
      <c r="D7606" s="2">
        <v>5999.5359520488037</v>
      </c>
      <c r="E7606" s="2">
        <v>968.77247414989711</v>
      </c>
      <c r="F7606" s="2">
        <v>0</v>
      </c>
      <c r="G7606" s="55"/>
    </row>
    <row r="7607" spans="1:7" x14ac:dyDescent="0.2">
      <c r="A7607" s="49">
        <v>7606</v>
      </c>
      <c r="B7607" s="54">
        <v>43782</v>
      </c>
      <c r="C7607">
        <v>22</v>
      </c>
      <c r="D7607" s="2">
        <v>5973.0492993433918</v>
      </c>
      <c r="E7607" s="2">
        <v>957.25532283255961</v>
      </c>
      <c r="F7607" s="2">
        <v>0</v>
      </c>
      <c r="G7607" s="55"/>
    </row>
    <row r="7608" spans="1:7" x14ac:dyDescent="0.2">
      <c r="A7608" s="49">
        <v>7607</v>
      </c>
      <c r="B7608" s="54">
        <v>43782</v>
      </c>
      <c r="C7608">
        <v>23</v>
      </c>
      <c r="D7608" s="2">
        <v>5896.9824067385707</v>
      </c>
      <c r="E7608" s="2">
        <v>966.78126086455029</v>
      </c>
      <c r="F7608" s="2">
        <v>0</v>
      </c>
      <c r="G7608" s="55"/>
    </row>
    <row r="7609" spans="1:7" x14ac:dyDescent="0.2">
      <c r="A7609" s="49">
        <v>7608</v>
      </c>
      <c r="B7609" s="54">
        <v>43782</v>
      </c>
      <c r="C7609">
        <v>24</v>
      </c>
      <c r="D7609" s="2">
        <v>5728.6617064017073</v>
      </c>
      <c r="E7609" s="2">
        <v>980.5768123020498</v>
      </c>
      <c r="F7609" s="2">
        <v>0</v>
      </c>
      <c r="G7609" s="55"/>
    </row>
    <row r="7610" spans="1:7" x14ac:dyDescent="0.2">
      <c r="A7610" s="49">
        <v>7609</v>
      </c>
      <c r="B7610" s="54">
        <v>43783</v>
      </c>
      <c r="C7610">
        <v>1</v>
      </c>
      <c r="D7610" s="2">
        <v>5606.9400395028852</v>
      </c>
      <c r="E7610" s="2">
        <v>994.78154123480635</v>
      </c>
      <c r="F7610" s="2">
        <v>0</v>
      </c>
      <c r="G7610" s="55"/>
    </row>
    <row r="7611" spans="1:7" x14ac:dyDescent="0.2">
      <c r="A7611" s="49">
        <v>7610</v>
      </c>
      <c r="B7611" s="54">
        <v>43783</v>
      </c>
      <c r="C7611">
        <v>2</v>
      </c>
      <c r="D7611" s="2">
        <v>5446.314846553495</v>
      </c>
      <c r="E7611" s="2">
        <v>1014.3574748366107</v>
      </c>
      <c r="F7611" s="2">
        <v>0</v>
      </c>
      <c r="G7611" s="55"/>
    </row>
    <row r="7612" spans="1:7" x14ac:dyDescent="0.2">
      <c r="A7612" s="49">
        <v>7611</v>
      </c>
      <c r="B7612" s="54">
        <v>43783</v>
      </c>
      <c r="C7612">
        <v>3</v>
      </c>
      <c r="D7612" s="2">
        <v>5420.5799355878535</v>
      </c>
      <c r="E7612" s="2">
        <v>1040.0138094806439</v>
      </c>
      <c r="F7612" s="2">
        <v>0</v>
      </c>
      <c r="G7612" s="55"/>
    </row>
    <row r="7613" spans="1:7" x14ac:dyDescent="0.2">
      <c r="A7613" s="49">
        <v>7612</v>
      </c>
      <c r="B7613" s="54">
        <v>43783</v>
      </c>
      <c r="C7613">
        <v>4</v>
      </c>
      <c r="D7613" s="2">
        <v>5425.8505207647631</v>
      </c>
      <c r="E7613" s="2">
        <v>1054.0662211663914</v>
      </c>
      <c r="F7613" s="2">
        <v>0</v>
      </c>
      <c r="G7613" s="55"/>
    </row>
    <row r="7614" spans="1:7" x14ac:dyDescent="0.2">
      <c r="A7614" s="49">
        <v>7613</v>
      </c>
      <c r="B7614" s="54">
        <v>43783</v>
      </c>
      <c r="C7614">
        <v>5</v>
      </c>
      <c r="D7614" s="2">
        <v>5381.2922416245465</v>
      </c>
      <c r="E7614" s="2">
        <v>1062.7543692291599</v>
      </c>
      <c r="F7614" s="2">
        <v>0</v>
      </c>
      <c r="G7614" s="55"/>
    </row>
    <row r="7615" spans="1:7" x14ac:dyDescent="0.2">
      <c r="A7615" s="49">
        <v>7614</v>
      </c>
      <c r="B7615" s="54">
        <v>43783</v>
      </c>
      <c r="C7615">
        <v>6</v>
      </c>
      <c r="D7615" s="2">
        <v>5394.774169750066</v>
      </c>
      <c r="E7615" s="2">
        <v>1034.3126934305667</v>
      </c>
      <c r="F7615" s="2">
        <v>0</v>
      </c>
      <c r="G7615" s="55"/>
    </row>
    <row r="7616" spans="1:7" x14ac:dyDescent="0.2">
      <c r="A7616" s="49">
        <v>7615</v>
      </c>
      <c r="B7616" s="54">
        <v>43783</v>
      </c>
      <c r="C7616">
        <v>7</v>
      </c>
      <c r="D7616" s="2">
        <v>5427.3546269865647</v>
      </c>
      <c r="E7616" s="2">
        <v>1051.5590780362691</v>
      </c>
      <c r="F7616" s="2">
        <v>0</v>
      </c>
      <c r="G7616" s="55"/>
    </row>
    <row r="7617" spans="1:7" x14ac:dyDescent="0.2">
      <c r="A7617" s="49">
        <v>7616</v>
      </c>
      <c r="B7617" s="54">
        <v>43783</v>
      </c>
      <c r="C7617">
        <v>8</v>
      </c>
      <c r="D7617" s="2">
        <v>5545.6245649543098</v>
      </c>
      <c r="E7617" s="2">
        <v>1058.2942975490605</v>
      </c>
      <c r="F7617" s="2">
        <v>2.0001041851616987</v>
      </c>
      <c r="G7617" s="55"/>
    </row>
    <row r="7618" spans="1:7" x14ac:dyDescent="0.2">
      <c r="A7618" s="49">
        <v>7617</v>
      </c>
      <c r="B7618" s="54">
        <v>43783</v>
      </c>
      <c r="C7618">
        <v>9</v>
      </c>
      <c r="D7618" s="2">
        <v>5697.3241260071827</v>
      </c>
      <c r="E7618" s="2">
        <v>1030.557686129499</v>
      </c>
      <c r="F7618" s="2">
        <v>29.409457426893439</v>
      </c>
      <c r="G7618" s="55"/>
    </row>
    <row r="7619" spans="1:7" x14ac:dyDescent="0.2">
      <c r="A7619" s="49">
        <v>7618</v>
      </c>
      <c r="B7619" s="54">
        <v>43783</v>
      </c>
      <c r="C7619">
        <v>10</v>
      </c>
      <c r="D7619" s="2">
        <v>5738.5015291627606</v>
      </c>
      <c r="E7619" s="2">
        <v>1040.4896029647909</v>
      </c>
      <c r="F7619" s="2">
        <v>302.7718245983765</v>
      </c>
      <c r="G7619" s="55"/>
    </row>
    <row r="7620" spans="1:7" x14ac:dyDescent="0.2">
      <c r="A7620" s="49">
        <v>7619</v>
      </c>
      <c r="B7620" s="54">
        <v>43783</v>
      </c>
      <c r="C7620">
        <v>11</v>
      </c>
      <c r="D7620" s="2">
        <v>5853.0252376091912</v>
      </c>
      <c r="E7620" s="2">
        <v>939.37177339880827</v>
      </c>
      <c r="F7620" s="2">
        <v>646.9416837147744</v>
      </c>
      <c r="G7620" s="55"/>
    </row>
    <row r="7621" spans="1:7" x14ac:dyDescent="0.2">
      <c r="A7621" s="49">
        <v>7620</v>
      </c>
      <c r="B7621" s="54">
        <v>43783</v>
      </c>
      <c r="C7621">
        <v>12</v>
      </c>
      <c r="D7621" s="2">
        <v>5875.8812016155362</v>
      </c>
      <c r="E7621" s="2">
        <v>828.61266838037113</v>
      </c>
      <c r="F7621" s="2">
        <v>956.07780039443492</v>
      </c>
      <c r="G7621" s="55"/>
    </row>
    <row r="7622" spans="1:7" x14ac:dyDescent="0.2">
      <c r="A7622" s="49">
        <v>7621</v>
      </c>
      <c r="B7622" s="54">
        <v>43783</v>
      </c>
      <c r="C7622">
        <v>13</v>
      </c>
      <c r="D7622" s="2">
        <v>5842.2125782987769</v>
      </c>
      <c r="E7622" s="2">
        <v>673.60206731623794</v>
      </c>
      <c r="F7622" s="2">
        <v>1147.1573670879341</v>
      </c>
      <c r="G7622" s="55"/>
    </row>
    <row r="7623" spans="1:7" x14ac:dyDescent="0.2">
      <c r="A7623" s="49">
        <v>7622</v>
      </c>
      <c r="B7623" s="54">
        <v>43783</v>
      </c>
      <c r="C7623">
        <v>14</v>
      </c>
      <c r="D7623" s="2">
        <v>5725.1677643434405</v>
      </c>
      <c r="E7623" s="2">
        <v>573.91273497014163</v>
      </c>
      <c r="F7623" s="2">
        <v>1296.2642508301797</v>
      </c>
      <c r="G7623" s="55"/>
    </row>
    <row r="7624" spans="1:7" x14ac:dyDescent="0.2">
      <c r="A7624" s="49">
        <v>7623</v>
      </c>
      <c r="B7624" s="54">
        <v>43783</v>
      </c>
      <c r="C7624">
        <v>15</v>
      </c>
      <c r="D7624" s="2">
        <v>5725.6085978164201</v>
      </c>
      <c r="E7624" s="2">
        <v>527.45855206040983</v>
      </c>
      <c r="F7624" s="2">
        <v>1310.0294609776111</v>
      </c>
      <c r="G7624" s="55"/>
    </row>
    <row r="7625" spans="1:7" x14ac:dyDescent="0.2">
      <c r="A7625" s="49">
        <v>7624</v>
      </c>
      <c r="B7625" s="54">
        <v>43783</v>
      </c>
      <c r="C7625">
        <v>16</v>
      </c>
      <c r="D7625" s="2">
        <v>5715.3815642287318</v>
      </c>
      <c r="E7625" s="2">
        <v>464.10973763217669</v>
      </c>
      <c r="F7625" s="2">
        <v>1127.1842062001188</v>
      </c>
      <c r="G7625" s="55"/>
    </row>
    <row r="7626" spans="1:7" x14ac:dyDescent="0.2">
      <c r="A7626" s="49">
        <v>7625</v>
      </c>
      <c r="B7626" s="54">
        <v>43783</v>
      </c>
      <c r="C7626">
        <v>17</v>
      </c>
      <c r="D7626" s="2">
        <v>5752.2901740734933</v>
      </c>
      <c r="E7626" s="2">
        <v>425.4366295211243</v>
      </c>
      <c r="F7626" s="2">
        <v>811.2167774734321</v>
      </c>
      <c r="G7626" s="55"/>
    </row>
    <row r="7627" spans="1:7" x14ac:dyDescent="0.2">
      <c r="A7627" s="49">
        <v>7626</v>
      </c>
      <c r="B7627" s="54">
        <v>43783</v>
      </c>
      <c r="C7627">
        <v>18</v>
      </c>
      <c r="D7627" s="2">
        <v>5825.0264451693356</v>
      </c>
      <c r="E7627" s="2">
        <v>402.26633303565518</v>
      </c>
      <c r="F7627" s="2">
        <v>305.62479253141782</v>
      </c>
      <c r="G7627" s="55"/>
    </row>
    <row r="7628" spans="1:7" x14ac:dyDescent="0.2">
      <c r="A7628" s="49">
        <v>7627</v>
      </c>
      <c r="B7628" s="54">
        <v>43783</v>
      </c>
      <c r="C7628">
        <v>19</v>
      </c>
      <c r="D7628" s="2">
        <v>5960.4530979495939</v>
      </c>
      <c r="E7628" s="2">
        <v>334.01011317074983</v>
      </c>
      <c r="F7628" s="2">
        <v>4.5676668064426131</v>
      </c>
      <c r="G7628" s="55"/>
    </row>
    <row r="7629" spans="1:7" x14ac:dyDescent="0.2">
      <c r="A7629" s="49">
        <v>7628</v>
      </c>
      <c r="B7629" s="54">
        <v>43783</v>
      </c>
      <c r="C7629">
        <v>20</v>
      </c>
      <c r="D7629" s="2">
        <v>6112.3331181396297</v>
      </c>
      <c r="E7629" s="2">
        <v>305.43311785859805</v>
      </c>
      <c r="F7629" s="2">
        <v>0</v>
      </c>
      <c r="G7629" s="55"/>
    </row>
    <row r="7630" spans="1:7" x14ac:dyDescent="0.2">
      <c r="A7630" s="49">
        <v>7629</v>
      </c>
      <c r="B7630" s="54">
        <v>43783</v>
      </c>
      <c r="C7630">
        <v>21</v>
      </c>
      <c r="D7630" s="2">
        <v>6072.1033806723663</v>
      </c>
      <c r="E7630" s="2">
        <v>274.07165171601144</v>
      </c>
      <c r="F7630" s="2">
        <v>0</v>
      </c>
      <c r="G7630" s="55"/>
    </row>
    <row r="7631" spans="1:7" x14ac:dyDescent="0.2">
      <c r="A7631" s="49">
        <v>7630</v>
      </c>
      <c r="B7631" s="54">
        <v>43783</v>
      </c>
      <c r="C7631">
        <v>22</v>
      </c>
      <c r="D7631" s="2">
        <v>6040.3270964997992</v>
      </c>
      <c r="E7631" s="2">
        <v>248.29260218775582</v>
      </c>
      <c r="F7631" s="2">
        <v>0</v>
      </c>
      <c r="G7631" s="55"/>
    </row>
    <row r="7632" spans="1:7" x14ac:dyDescent="0.2">
      <c r="A7632" s="49">
        <v>7631</v>
      </c>
      <c r="B7632" s="54">
        <v>43783</v>
      </c>
      <c r="C7632">
        <v>23</v>
      </c>
      <c r="D7632" s="2">
        <v>5967.650985880633</v>
      </c>
      <c r="E7632" s="2">
        <v>232.47891498984609</v>
      </c>
      <c r="F7632" s="2">
        <v>0</v>
      </c>
      <c r="G7632" s="55"/>
    </row>
    <row r="7633" spans="1:7" x14ac:dyDescent="0.2">
      <c r="A7633" s="49">
        <v>7632</v>
      </c>
      <c r="B7633" s="54">
        <v>43783</v>
      </c>
      <c r="C7633">
        <v>24</v>
      </c>
      <c r="D7633" s="2">
        <v>5807.7664836765534</v>
      </c>
      <c r="E7633" s="2">
        <v>219.72710508193995</v>
      </c>
      <c r="F7633" s="2">
        <v>0</v>
      </c>
      <c r="G7633" s="55"/>
    </row>
    <row r="7634" spans="1:7" x14ac:dyDescent="0.2">
      <c r="A7634" s="49">
        <v>7633</v>
      </c>
      <c r="B7634" s="54">
        <v>43784</v>
      </c>
      <c r="C7634">
        <v>1</v>
      </c>
      <c r="D7634" s="2">
        <v>5755.7609999999995</v>
      </c>
      <c r="E7634" s="2">
        <v>214.04446755862787</v>
      </c>
      <c r="F7634" s="2">
        <v>0</v>
      </c>
      <c r="G7634" s="55"/>
    </row>
    <row r="7635" spans="1:7" x14ac:dyDescent="0.2">
      <c r="A7635" s="49">
        <v>7634</v>
      </c>
      <c r="B7635" s="54">
        <v>43784</v>
      </c>
      <c r="C7635">
        <v>2</v>
      </c>
      <c r="D7635" s="2">
        <v>5621.0517</v>
      </c>
      <c r="E7635" s="2">
        <v>216.01480001075069</v>
      </c>
      <c r="F7635" s="2">
        <v>0</v>
      </c>
      <c r="G7635" s="55"/>
    </row>
    <row r="7636" spans="1:7" x14ac:dyDescent="0.2">
      <c r="A7636" s="49">
        <v>7635</v>
      </c>
      <c r="B7636" s="54">
        <v>43784</v>
      </c>
      <c r="C7636">
        <v>3</v>
      </c>
      <c r="D7636" s="2">
        <v>5602.6822499999998</v>
      </c>
      <c r="E7636" s="2">
        <v>229.67210937878141</v>
      </c>
      <c r="F7636" s="2">
        <v>0</v>
      </c>
      <c r="G7636" s="55"/>
    </row>
    <row r="7637" spans="1:7" x14ac:dyDescent="0.2">
      <c r="A7637" s="49">
        <v>7636</v>
      </c>
      <c r="B7637" s="54">
        <v>43784</v>
      </c>
      <c r="C7637">
        <v>4</v>
      </c>
      <c r="D7637" s="2">
        <v>5590.43595</v>
      </c>
      <c r="E7637" s="2">
        <v>248.30161441985712</v>
      </c>
      <c r="F7637" s="2">
        <v>0</v>
      </c>
      <c r="G7637" s="55"/>
    </row>
    <row r="7638" spans="1:7" x14ac:dyDescent="0.2">
      <c r="A7638" s="49">
        <v>7637</v>
      </c>
      <c r="B7638" s="54">
        <v>43784</v>
      </c>
      <c r="C7638">
        <v>5</v>
      </c>
      <c r="D7638" s="2">
        <v>5596.5590999999995</v>
      </c>
      <c r="E7638" s="2">
        <v>246.045923351167</v>
      </c>
      <c r="F7638" s="2">
        <v>0</v>
      </c>
      <c r="G7638" s="55"/>
    </row>
    <row r="7639" spans="1:7" x14ac:dyDescent="0.2">
      <c r="A7639" s="49">
        <v>7638</v>
      </c>
      <c r="B7639" s="54">
        <v>43784</v>
      </c>
      <c r="C7639">
        <v>6</v>
      </c>
      <c r="D7639" s="2">
        <v>5596.5590999999995</v>
      </c>
      <c r="E7639" s="2">
        <v>232.42444563227039</v>
      </c>
      <c r="F7639" s="2">
        <v>0</v>
      </c>
      <c r="G7639" s="55"/>
    </row>
    <row r="7640" spans="1:7" x14ac:dyDescent="0.2">
      <c r="A7640" s="49">
        <v>7639</v>
      </c>
      <c r="B7640" s="54">
        <v>43784</v>
      </c>
      <c r="C7640">
        <v>7</v>
      </c>
      <c r="D7640" s="2">
        <v>5602.6822499999998</v>
      </c>
      <c r="E7640" s="2">
        <v>226.62099791001316</v>
      </c>
      <c r="F7640" s="2">
        <v>0</v>
      </c>
      <c r="G7640" s="55"/>
    </row>
    <row r="7641" spans="1:7" x14ac:dyDescent="0.2">
      <c r="A7641" s="49">
        <v>7640</v>
      </c>
      <c r="B7641" s="54">
        <v>43784</v>
      </c>
      <c r="C7641">
        <v>8</v>
      </c>
      <c r="D7641" s="2">
        <v>5712.8989499999998</v>
      </c>
      <c r="E7641" s="2">
        <v>223.71791459846355</v>
      </c>
      <c r="F7641" s="2">
        <v>1.7627494280279017</v>
      </c>
      <c r="G7641" s="55"/>
    </row>
    <row r="7642" spans="1:7" x14ac:dyDescent="0.2">
      <c r="A7642" s="49">
        <v>7641</v>
      </c>
      <c r="B7642" s="54">
        <v>43784</v>
      </c>
      <c r="C7642">
        <v>9</v>
      </c>
      <c r="D7642" s="2">
        <v>5829.2387999999992</v>
      </c>
      <c r="E7642" s="2">
        <v>201.99680105970359</v>
      </c>
      <c r="F7642" s="2">
        <v>12.34299294711866</v>
      </c>
      <c r="G7642" s="55"/>
    </row>
    <row r="7643" spans="1:7" x14ac:dyDescent="0.2">
      <c r="A7643" s="49">
        <v>7642</v>
      </c>
      <c r="B7643" s="54">
        <v>43784</v>
      </c>
      <c r="C7643">
        <v>10</v>
      </c>
      <c r="D7643" s="2">
        <v>5878.2239999999993</v>
      </c>
      <c r="E7643" s="2">
        <v>187.80415180133264</v>
      </c>
      <c r="F7643" s="2">
        <v>364.52428710897294</v>
      </c>
      <c r="G7643" s="55"/>
    </row>
    <row r="7644" spans="1:7" x14ac:dyDescent="0.2">
      <c r="A7644" s="49">
        <v>7643</v>
      </c>
      <c r="B7644" s="54">
        <v>43784</v>
      </c>
      <c r="C7644">
        <v>11</v>
      </c>
      <c r="D7644" s="2">
        <v>5976.1943999999994</v>
      </c>
      <c r="E7644" s="2">
        <v>160.19488936788019</v>
      </c>
      <c r="F7644" s="2">
        <v>745.59737476961152</v>
      </c>
      <c r="G7644" s="55"/>
    </row>
    <row r="7645" spans="1:7" x14ac:dyDescent="0.2">
      <c r="A7645" s="49">
        <v>7644</v>
      </c>
      <c r="B7645" s="54">
        <v>43784</v>
      </c>
      <c r="C7645">
        <v>12</v>
      </c>
      <c r="D7645" s="2">
        <v>5976.1943999999994</v>
      </c>
      <c r="E7645" s="2">
        <v>115.31891454058641</v>
      </c>
      <c r="F7645" s="2">
        <v>996.48071467260684</v>
      </c>
      <c r="G7645" s="55"/>
    </row>
    <row r="7646" spans="1:7" x14ac:dyDescent="0.2">
      <c r="A7646" s="49">
        <v>7645</v>
      </c>
      <c r="B7646" s="54">
        <v>43784</v>
      </c>
      <c r="C7646">
        <v>13</v>
      </c>
      <c r="D7646" s="2">
        <v>5951.7017999999998</v>
      </c>
      <c r="E7646" s="2">
        <v>116.77690847604738</v>
      </c>
      <c r="F7646" s="2">
        <v>1161.486001108377</v>
      </c>
      <c r="G7646" s="55"/>
    </row>
    <row r="7647" spans="1:7" x14ac:dyDescent="0.2">
      <c r="A7647" s="49">
        <v>7646</v>
      </c>
      <c r="B7647" s="54">
        <v>43784</v>
      </c>
      <c r="C7647">
        <v>14</v>
      </c>
      <c r="D7647" s="2">
        <v>5847.6082499999993</v>
      </c>
      <c r="E7647" s="2">
        <v>111.07072691593046</v>
      </c>
      <c r="F7647" s="2">
        <v>1211.9861030619086</v>
      </c>
      <c r="G7647" s="55"/>
    </row>
    <row r="7648" spans="1:7" x14ac:dyDescent="0.2">
      <c r="A7648" s="49">
        <v>7647</v>
      </c>
      <c r="B7648" s="54">
        <v>43784</v>
      </c>
      <c r="C7648">
        <v>15</v>
      </c>
      <c r="D7648" s="2">
        <v>5829.2387999999992</v>
      </c>
      <c r="E7648" s="2">
        <v>117.1367366572269</v>
      </c>
      <c r="F7648" s="2">
        <v>1165.8694687671784</v>
      </c>
      <c r="G7648" s="55"/>
    </row>
    <row r="7649" spans="1:7" x14ac:dyDescent="0.2">
      <c r="A7649" s="49">
        <v>7648</v>
      </c>
      <c r="B7649" s="54">
        <v>43784</v>
      </c>
      <c r="C7649">
        <v>16</v>
      </c>
      <c r="D7649" s="2">
        <v>5792.4998999999998</v>
      </c>
      <c r="E7649" s="2">
        <v>130.44414210304166</v>
      </c>
      <c r="F7649" s="2">
        <v>1037.515493256516</v>
      </c>
      <c r="G7649" s="55"/>
    </row>
    <row r="7650" spans="1:7" x14ac:dyDescent="0.2">
      <c r="A7650" s="49">
        <v>7649</v>
      </c>
      <c r="B7650" s="54">
        <v>43784</v>
      </c>
      <c r="C7650">
        <v>17</v>
      </c>
      <c r="D7650" s="2">
        <v>5810.869349999999</v>
      </c>
      <c r="E7650" s="2">
        <v>140.54244791236104</v>
      </c>
      <c r="F7650" s="2">
        <v>758.88839701587995</v>
      </c>
      <c r="G7650" s="55"/>
    </row>
    <row r="7651" spans="1:7" x14ac:dyDescent="0.2">
      <c r="A7651" s="49">
        <v>7650</v>
      </c>
      <c r="B7651" s="54">
        <v>43784</v>
      </c>
      <c r="C7651">
        <v>18</v>
      </c>
      <c r="D7651" s="2">
        <v>5884.3471499999996</v>
      </c>
      <c r="E7651" s="2">
        <v>139.01825511994235</v>
      </c>
      <c r="F7651" s="2">
        <v>327.27538731065312</v>
      </c>
      <c r="G7651" s="55"/>
    </row>
    <row r="7652" spans="1:7" x14ac:dyDescent="0.2">
      <c r="A7652" s="49">
        <v>7651</v>
      </c>
      <c r="B7652" s="54">
        <v>43784</v>
      </c>
      <c r="C7652">
        <v>19</v>
      </c>
      <c r="D7652" s="2">
        <v>6019.0564499999991</v>
      </c>
      <c r="E7652" s="2">
        <v>159.76328225317559</v>
      </c>
      <c r="F7652" s="2">
        <v>9.6953371849184276</v>
      </c>
      <c r="G7652" s="55"/>
    </row>
    <row r="7653" spans="1:7" x14ac:dyDescent="0.2">
      <c r="A7653" s="49">
        <v>7652</v>
      </c>
      <c r="B7653" s="54">
        <v>43784</v>
      </c>
      <c r="C7653">
        <v>20</v>
      </c>
      <c r="D7653" s="2">
        <v>6123.15</v>
      </c>
      <c r="E7653" s="2">
        <v>197.53376786515932</v>
      </c>
      <c r="F7653" s="2">
        <v>0</v>
      </c>
      <c r="G7653" s="55"/>
    </row>
    <row r="7654" spans="1:7" x14ac:dyDescent="0.2">
      <c r="A7654" s="49">
        <v>7653</v>
      </c>
      <c r="B7654" s="54">
        <v>43784</v>
      </c>
      <c r="C7654">
        <v>21</v>
      </c>
      <c r="D7654" s="2">
        <v>6110.9036999999998</v>
      </c>
      <c r="E7654" s="2">
        <v>217.1883786966828</v>
      </c>
      <c r="F7654" s="2">
        <v>0</v>
      </c>
      <c r="G7654" s="55"/>
    </row>
    <row r="7655" spans="1:7" x14ac:dyDescent="0.2">
      <c r="A7655" s="49">
        <v>7654</v>
      </c>
      <c r="B7655" s="54">
        <v>43784</v>
      </c>
      <c r="C7655">
        <v>22</v>
      </c>
      <c r="D7655" s="2">
        <v>6080.2879499999999</v>
      </c>
      <c r="E7655" s="2">
        <v>199.8611471303071</v>
      </c>
      <c r="F7655" s="2">
        <v>0</v>
      </c>
      <c r="G7655" s="55"/>
    </row>
    <row r="7656" spans="1:7" x14ac:dyDescent="0.2">
      <c r="A7656" s="49">
        <v>7655</v>
      </c>
      <c r="B7656" s="54">
        <v>43784</v>
      </c>
      <c r="C7656">
        <v>23</v>
      </c>
      <c r="D7656" s="2">
        <v>6031.3027499999998</v>
      </c>
      <c r="E7656" s="2">
        <v>196.41687624542362</v>
      </c>
      <c r="F7656" s="2">
        <v>0</v>
      </c>
      <c r="G7656" s="55"/>
    </row>
    <row r="7657" spans="1:7" x14ac:dyDescent="0.2">
      <c r="A7657" s="49">
        <v>7656</v>
      </c>
      <c r="B7657" s="54">
        <v>43784</v>
      </c>
      <c r="C7657">
        <v>24</v>
      </c>
      <c r="D7657" s="2">
        <v>5890.470299999999</v>
      </c>
      <c r="E7657" s="2">
        <v>185.94009839192518</v>
      </c>
      <c r="F7657" s="2">
        <v>0</v>
      </c>
      <c r="G7657" s="55"/>
    </row>
    <row r="7658" spans="1:7" x14ac:dyDescent="0.2">
      <c r="A7658" s="49">
        <v>7657</v>
      </c>
      <c r="B7658" s="54">
        <v>43785</v>
      </c>
      <c r="C7658">
        <v>1</v>
      </c>
      <c r="D7658" s="2">
        <v>5665.6343572534488</v>
      </c>
      <c r="E7658" s="2">
        <v>177.32853783310162</v>
      </c>
      <c r="F7658" s="2">
        <v>0</v>
      </c>
      <c r="G7658" s="55"/>
    </row>
    <row r="7659" spans="1:7" x14ac:dyDescent="0.2">
      <c r="A7659" s="49">
        <v>7658</v>
      </c>
      <c r="B7659" s="54">
        <v>43785</v>
      </c>
      <c r="C7659">
        <v>2</v>
      </c>
      <c r="D7659" s="2">
        <v>5529.8072978331529</v>
      </c>
      <c r="E7659" s="2">
        <v>161.34196595478284</v>
      </c>
      <c r="F7659" s="2">
        <v>0</v>
      </c>
      <c r="G7659" s="55"/>
    </row>
    <row r="7660" spans="1:7" x14ac:dyDescent="0.2">
      <c r="A7660" s="49">
        <v>7659</v>
      </c>
      <c r="B7660" s="54">
        <v>43785</v>
      </c>
      <c r="C7660">
        <v>3</v>
      </c>
      <c r="D7660" s="2">
        <v>5471.0805543414644</v>
      </c>
      <c r="E7660" s="2">
        <v>134.87059217080864</v>
      </c>
      <c r="F7660" s="2">
        <v>0</v>
      </c>
      <c r="G7660" s="55"/>
    </row>
    <row r="7661" spans="1:7" x14ac:dyDescent="0.2">
      <c r="A7661" s="49">
        <v>7660</v>
      </c>
      <c r="B7661" s="54">
        <v>43785</v>
      </c>
      <c r="C7661">
        <v>4</v>
      </c>
      <c r="D7661" s="2">
        <v>5473.931638327309</v>
      </c>
      <c r="E7661" s="2">
        <v>154.50409166162638</v>
      </c>
      <c r="F7661" s="2">
        <v>0</v>
      </c>
      <c r="G7661" s="55"/>
    </row>
    <row r="7662" spans="1:7" x14ac:dyDescent="0.2">
      <c r="A7662" s="49">
        <v>7661</v>
      </c>
      <c r="B7662" s="54">
        <v>43785</v>
      </c>
      <c r="C7662">
        <v>5</v>
      </c>
      <c r="D7662" s="2">
        <v>5474.1780808101093</v>
      </c>
      <c r="E7662" s="2">
        <v>204.65416645992406</v>
      </c>
      <c r="F7662" s="2">
        <v>0</v>
      </c>
      <c r="G7662" s="55"/>
    </row>
    <row r="7663" spans="1:7" x14ac:dyDescent="0.2">
      <c r="A7663" s="49">
        <v>7662</v>
      </c>
      <c r="B7663" s="54">
        <v>43785</v>
      </c>
      <c r="C7663">
        <v>6</v>
      </c>
      <c r="D7663" s="2">
        <v>5474.3630349867626</v>
      </c>
      <c r="E7663" s="2">
        <v>316.64427260936077</v>
      </c>
      <c r="F7663" s="2">
        <v>0</v>
      </c>
      <c r="G7663" s="55"/>
    </row>
    <row r="7664" spans="1:7" x14ac:dyDescent="0.2">
      <c r="A7664" s="49">
        <v>7663</v>
      </c>
      <c r="B7664" s="54">
        <v>43785</v>
      </c>
      <c r="C7664">
        <v>7</v>
      </c>
      <c r="D7664" s="2">
        <v>5506.2365222153076</v>
      </c>
      <c r="E7664" s="2">
        <v>491.23695778586148</v>
      </c>
      <c r="F7664" s="2">
        <v>0</v>
      </c>
      <c r="G7664" s="55"/>
    </row>
    <row r="7665" spans="1:7" x14ac:dyDescent="0.2">
      <c r="A7665" s="49">
        <v>7664</v>
      </c>
      <c r="B7665" s="54">
        <v>43785</v>
      </c>
      <c r="C7665">
        <v>8</v>
      </c>
      <c r="D7665" s="2">
        <v>5630.1771862691403</v>
      </c>
      <c r="E7665" s="2">
        <v>609.21731016456147</v>
      </c>
      <c r="F7665" s="2">
        <v>2.067627521242867</v>
      </c>
      <c r="G7665" s="55"/>
    </row>
    <row r="7666" spans="1:7" x14ac:dyDescent="0.2">
      <c r="A7666" s="49">
        <v>7665</v>
      </c>
      <c r="B7666" s="54">
        <v>43785</v>
      </c>
      <c r="C7666">
        <v>9</v>
      </c>
      <c r="D7666" s="2">
        <v>5747.9937880788784</v>
      </c>
      <c r="E7666" s="2">
        <v>629.38569169770312</v>
      </c>
      <c r="F7666" s="2">
        <v>14.432723028941613</v>
      </c>
      <c r="G7666" s="55"/>
    </row>
    <row r="7667" spans="1:7" x14ac:dyDescent="0.2">
      <c r="A7667" s="49">
        <v>7666</v>
      </c>
      <c r="B7667" s="54">
        <v>43785</v>
      </c>
      <c r="C7667">
        <v>10</v>
      </c>
      <c r="D7667" s="2">
        <v>5793.8419770472783</v>
      </c>
      <c r="E7667" s="2">
        <v>625.57098553189689</v>
      </c>
      <c r="F7667" s="2">
        <v>332.90898246950439</v>
      </c>
      <c r="G7667" s="55"/>
    </row>
    <row r="7668" spans="1:7" x14ac:dyDescent="0.2">
      <c r="A7668" s="49">
        <v>7667</v>
      </c>
      <c r="B7668" s="54">
        <v>43785</v>
      </c>
      <c r="C7668">
        <v>11</v>
      </c>
      <c r="D7668" s="2">
        <v>5925.859524647507</v>
      </c>
      <c r="E7668" s="2">
        <v>568.52923567773053</v>
      </c>
      <c r="F7668" s="2">
        <v>737.23393527059147</v>
      </c>
      <c r="G7668" s="55"/>
    </row>
    <row r="7669" spans="1:7" x14ac:dyDescent="0.2">
      <c r="A7669" s="49">
        <v>7668</v>
      </c>
      <c r="B7669" s="54">
        <v>43785</v>
      </c>
      <c r="C7669">
        <v>12</v>
      </c>
      <c r="D7669" s="2">
        <v>5905.69128214804</v>
      </c>
      <c r="E7669" s="2">
        <v>570.28591563878376</v>
      </c>
      <c r="F7669" s="2">
        <v>1005.0758376129047</v>
      </c>
      <c r="G7669" s="55"/>
    </row>
    <row r="7670" spans="1:7" x14ac:dyDescent="0.2">
      <c r="A7670" s="49">
        <v>7669</v>
      </c>
      <c r="B7670" s="54">
        <v>43785</v>
      </c>
      <c r="C7670">
        <v>13</v>
      </c>
      <c r="D7670" s="2">
        <v>5842.365778553607</v>
      </c>
      <c r="E7670" s="2">
        <v>641.61921053807623</v>
      </c>
      <c r="F7670" s="2">
        <v>1142.4959913622047</v>
      </c>
      <c r="G7670" s="55"/>
    </row>
    <row r="7671" spans="1:7" x14ac:dyDescent="0.2">
      <c r="A7671" s="49">
        <v>7670</v>
      </c>
      <c r="B7671" s="54">
        <v>43785</v>
      </c>
      <c r="C7671">
        <v>14</v>
      </c>
      <c r="D7671" s="2">
        <v>5724.8010369468711</v>
      </c>
      <c r="E7671" s="2">
        <v>739.37872180932209</v>
      </c>
      <c r="F7671" s="2">
        <v>1345.0471827802462</v>
      </c>
      <c r="G7671" s="55"/>
    </row>
    <row r="7672" spans="1:7" x14ac:dyDescent="0.2">
      <c r="A7672" s="49">
        <v>7671</v>
      </c>
      <c r="B7672" s="54">
        <v>43785</v>
      </c>
      <c r="C7672">
        <v>15</v>
      </c>
      <c r="D7672" s="2">
        <v>5688.671949745325</v>
      </c>
      <c r="E7672" s="2">
        <v>822.93537781117038</v>
      </c>
      <c r="F7672" s="2">
        <v>1260.9108061532636</v>
      </c>
      <c r="G7672" s="55"/>
    </row>
    <row r="7673" spans="1:7" x14ac:dyDescent="0.2">
      <c r="A7673" s="49">
        <v>7672</v>
      </c>
      <c r="B7673" s="54">
        <v>43785</v>
      </c>
      <c r="C7673">
        <v>16</v>
      </c>
      <c r="D7673" s="2">
        <v>5693.6056182991751</v>
      </c>
      <c r="E7673" s="2">
        <v>941.31004143385076</v>
      </c>
      <c r="F7673" s="2">
        <v>1088.471307077413</v>
      </c>
      <c r="G7673" s="55"/>
    </row>
    <row r="7674" spans="1:7" x14ac:dyDescent="0.2">
      <c r="A7674" s="49">
        <v>7673</v>
      </c>
      <c r="B7674" s="54">
        <v>43785</v>
      </c>
      <c r="C7674">
        <v>17</v>
      </c>
      <c r="D7674" s="2">
        <v>5693.6380594592783</v>
      </c>
      <c r="E7674" s="2">
        <v>1036.611407410714</v>
      </c>
      <c r="F7674" s="2">
        <v>787.19787025473238</v>
      </c>
      <c r="G7674" s="55"/>
    </row>
    <row r="7675" spans="1:7" x14ac:dyDescent="0.2">
      <c r="A7675" s="49">
        <v>7674</v>
      </c>
      <c r="B7675" s="54">
        <v>43785</v>
      </c>
      <c r="C7675">
        <v>18</v>
      </c>
      <c r="D7675" s="2">
        <v>5783.668988827214</v>
      </c>
      <c r="E7675" s="2">
        <v>1071.7117848461892</v>
      </c>
      <c r="F7675" s="2">
        <v>314.99993886516995</v>
      </c>
      <c r="G7675" s="55"/>
    </row>
    <row r="7676" spans="1:7" x14ac:dyDescent="0.2">
      <c r="A7676" s="49">
        <v>7675</v>
      </c>
      <c r="B7676" s="54">
        <v>43785</v>
      </c>
      <c r="C7676">
        <v>19</v>
      </c>
      <c r="D7676" s="2">
        <v>5956.4190541612215</v>
      </c>
      <c r="E7676" s="2">
        <v>1071.8574022970802</v>
      </c>
      <c r="F7676" s="2">
        <v>4.2998944436214552</v>
      </c>
      <c r="G7676" s="55"/>
    </row>
    <row r="7677" spans="1:7" x14ac:dyDescent="0.2">
      <c r="A7677" s="49">
        <v>7676</v>
      </c>
      <c r="B7677" s="54">
        <v>43785</v>
      </c>
      <c r="C7677">
        <v>20</v>
      </c>
      <c r="D7677" s="2">
        <v>6087.4103679728178</v>
      </c>
      <c r="E7677" s="2">
        <v>1102.2132183010178</v>
      </c>
      <c r="F7677" s="2">
        <v>0</v>
      </c>
      <c r="G7677" s="55"/>
    </row>
    <row r="7678" spans="1:7" x14ac:dyDescent="0.2">
      <c r="A7678" s="49">
        <v>7677</v>
      </c>
      <c r="B7678" s="54">
        <v>43785</v>
      </c>
      <c r="C7678">
        <v>21</v>
      </c>
      <c r="D7678" s="2">
        <v>6067.6903671496384</v>
      </c>
      <c r="E7678" s="2">
        <v>1126.5855615221822</v>
      </c>
      <c r="F7678" s="2">
        <v>0</v>
      </c>
      <c r="G7678" s="55"/>
    </row>
    <row r="7679" spans="1:7" x14ac:dyDescent="0.2">
      <c r="A7679" s="49">
        <v>7678</v>
      </c>
      <c r="B7679" s="54">
        <v>43785</v>
      </c>
      <c r="C7679">
        <v>22</v>
      </c>
      <c r="D7679" s="2">
        <v>6029.698965366606</v>
      </c>
      <c r="E7679" s="2">
        <v>1163.5670215847636</v>
      </c>
      <c r="F7679" s="2">
        <v>0</v>
      </c>
      <c r="G7679" s="55"/>
    </row>
    <row r="7680" spans="1:7" x14ac:dyDescent="0.2">
      <c r="A7680" s="49">
        <v>7679</v>
      </c>
      <c r="B7680" s="54">
        <v>43785</v>
      </c>
      <c r="C7680">
        <v>23</v>
      </c>
      <c r="D7680" s="2">
        <v>5965.8262580097316</v>
      </c>
      <c r="E7680" s="2">
        <v>1155.664483191083</v>
      </c>
      <c r="F7680" s="2">
        <v>0</v>
      </c>
      <c r="G7680" s="55"/>
    </row>
    <row r="7681" spans="1:7" x14ac:dyDescent="0.2">
      <c r="A7681" s="49">
        <v>7680</v>
      </c>
      <c r="B7681" s="54">
        <v>43785</v>
      </c>
      <c r="C7681">
        <v>24</v>
      </c>
      <c r="D7681" s="2">
        <v>5821.8596531495441</v>
      </c>
      <c r="E7681" s="2">
        <v>1145.0602388248342</v>
      </c>
      <c r="F7681" s="2">
        <v>0</v>
      </c>
      <c r="G7681" s="55"/>
    </row>
    <row r="7682" spans="1:7" x14ac:dyDescent="0.2">
      <c r="A7682" s="49">
        <v>7681</v>
      </c>
      <c r="B7682" s="54">
        <v>43786</v>
      </c>
      <c r="C7682">
        <v>1</v>
      </c>
      <c r="D7682" s="2">
        <v>5671.7394040350846</v>
      </c>
      <c r="E7682" s="2">
        <v>1109.8063887319424</v>
      </c>
      <c r="F7682" s="2">
        <v>0</v>
      </c>
      <c r="G7682" s="55"/>
    </row>
    <row r="7683" spans="1:7" x14ac:dyDescent="0.2">
      <c r="A7683" s="49">
        <v>7682</v>
      </c>
      <c r="B7683" s="54">
        <v>43786</v>
      </c>
      <c r="C7683">
        <v>2</v>
      </c>
      <c r="D7683" s="2">
        <v>5528.2123837265881</v>
      </c>
      <c r="E7683" s="2">
        <v>1082.6231854017083</v>
      </c>
      <c r="F7683" s="2">
        <v>0</v>
      </c>
      <c r="G7683" s="55"/>
    </row>
    <row r="7684" spans="1:7" x14ac:dyDescent="0.2">
      <c r="A7684" s="49">
        <v>7683</v>
      </c>
      <c r="B7684" s="54">
        <v>43786</v>
      </c>
      <c r="C7684">
        <v>3</v>
      </c>
      <c r="D7684" s="2">
        <v>5492.1006590741808</v>
      </c>
      <c r="E7684" s="2">
        <v>1085.7595095506788</v>
      </c>
      <c r="F7684" s="2">
        <v>0</v>
      </c>
      <c r="G7684" s="55"/>
    </row>
    <row r="7685" spans="1:7" x14ac:dyDescent="0.2">
      <c r="A7685" s="49">
        <v>7684</v>
      </c>
      <c r="B7685" s="54">
        <v>43786</v>
      </c>
      <c r="C7685">
        <v>4</v>
      </c>
      <c r="D7685" s="2">
        <v>5488.6643810236019</v>
      </c>
      <c r="E7685" s="2">
        <v>1066.3344972101315</v>
      </c>
      <c r="F7685" s="2">
        <v>0</v>
      </c>
      <c r="G7685" s="55"/>
    </row>
    <row r="7686" spans="1:7" x14ac:dyDescent="0.2">
      <c r="A7686" s="49">
        <v>7685</v>
      </c>
      <c r="B7686" s="54">
        <v>43786</v>
      </c>
      <c r="C7686">
        <v>5</v>
      </c>
      <c r="D7686" s="2">
        <v>5475.774983636491</v>
      </c>
      <c r="E7686" s="2">
        <v>1054.6892684646787</v>
      </c>
      <c r="F7686" s="2">
        <v>0</v>
      </c>
      <c r="G7686" s="55"/>
    </row>
    <row r="7687" spans="1:7" x14ac:dyDescent="0.2">
      <c r="A7687" s="49">
        <v>7686</v>
      </c>
      <c r="B7687" s="54">
        <v>43786</v>
      </c>
      <c r="C7687">
        <v>6</v>
      </c>
      <c r="D7687" s="2">
        <v>5477.6476446751094</v>
      </c>
      <c r="E7687" s="2">
        <v>1061.002414500661</v>
      </c>
      <c r="F7687" s="2">
        <v>0</v>
      </c>
      <c r="G7687" s="55"/>
    </row>
    <row r="7688" spans="1:7" x14ac:dyDescent="0.2">
      <c r="A7688" s="49">
        <v>7687</v>
      </c>
      <c r="B7688" s="54">
        <v>43786</v>
      </c>
      <c r="C7688">
        <v>7</v>
      </c>
      <c r="D7688" s="2">
        <v>5488.5280939484601</v>
      </c>
      <c r="E7688" s="2">
        <v>1044.1590852557356</v>
      </c>
      <c r="F7688" s="2">
        <v>0</v>
      </c>
      <c r="G7688" s="55"/>
    </row>
    <row r="7689" spans="1:7" x14ac:dyDescent="0.2">
      <c r="A7689" s="49">
        <v>7688</v>
      </c>
      <c r="B7689" s="54">
        <v>43786</v>
      </c>
      <c r="C7689">
        <v>8</v>
      </c>
      <c r="D7689" s="2">
        <v>5598.5315230763126</v>
      </c>
      <c r="E7689" s="2">
        <v>998.01861032989905</v>
      </c>
      <c r="F7689" s="2">
        <v>1.0899246487000631</v>
      </c>
      <c r="G7689" s="55"/>
    </row>
    <row r="7690" spans="1:7" x14ac:dyDescent="0.2">
      <c r="A7690" s="49">
        <v>7689</v>
      </c>
      <c r="B7690" s="54">
        <v>43786</v>
      </c>
      <c r="C7690">
        <v>9</v>
      </c>
      <c r="D7690" s="2">
        <v>5687.3586630593227</v>
      </c>
      <c r="E7690" s="2">
        <v>979.68529410359997</v>
      </c>
      <c r="F7690" s="2">
        <v>16.100981409742339</v>
      </c>
      <c r="G7690" s="55"/>
    </row>
    <row r="7691" spans="1:7" x14ac:dyDescent="0.2">
      <c r="A7691" s="49">
        <v>7690</v>
      </c>
      <c r="B7691" s="54">
        <v>43786</v>
      </c>
      <c r="C7691">
        <v>10</v>
      </c>
      <c r="D7691" s="2">
        <v>5764.2791899978065</v>
      </c>
      <c r="E7691" s="2">
        <v>903.63466450948943</v>
      </c>
      <c r="F7691" s="2">
        <v>338.73848992188539</v>
      </c>
      <c r="G7691" s="55"/>
    </row>
    <row r="7692" spans="1:7" x14ac:dyDescent="0.2">
      <c r="A7692" s="49">
        <v>7691</v>
      </c>
      <c r="B7692" s="54">
        <v>43786</v>
      </c>
      <c r="C7692">
        <v>11</v>
      </c>
      <c r="D7692" s="2">
        <v>5857.9124684804483</v>
      </c>
      <c r="E7692" s="2">
        <v>794.21244104609377</v>
      </c>
      <c r="F7692" s="2">
        <v>685.43902201194896</v>
      </c>
      <c r="G7692" s="55"/>
    </row>
    <row r="7693" spans="1:7" x14ac:dyDescent="0.2">
      <c r="A7693" s="49">
        <v>7692</v>
      </c>
      <c r="B7693" s="54">
        <v>43786</v>
      </c>
      <c r="C7693">
        <v>12</v>
      </c>
      <c r="D7693" s="2">
        <v>5882.0209225160806</v>
      </c>
      <c r="E7693" s="2">
        <v>860.89543993541986</v>
      </c>
      <c r="F7693" s="2">
        <v>979.80427733144415</v>
      </c>
      <c r="G7693" s="55"/>
    </row>
    <row r="7694" spans="1:7" x14ac:dyDescent="0.2">
      <c r="A7694" s="49">
        <v>7693</v>
      </c>
      <c r="B7694" s="54">
        <v>43786</v>
      </c>
      <c r="C7694">
        <v>13</v>
      </c>
      <c r="D7694" s="2">
        <v>5830.7676309559238</v>
      </c>
      <c r="E7694" s="2">
        <v>942.56177771488433</v>
      </c>
      <c r="F7694" s="2">
        <v>1123.9118844931679</v>
      </c>
      <c r="G7694" s="55"/>
    </row>
    <row r="7695" spans="1:7" x14ac:dyDescent="0.2">
      <c r="A7695" s="49">
        <v>7694</v>
      </c>
      <c r="B7695" s="54">
        <v>43786</v>
      </c>
      <c r="C7695">
        <v>14</v>
      </c>
      <c r="D7695" s="2">
        <v>5698.4486044790101</v>
      </c>
      <c r="E7695" s="2">
        <v>991.56512360693546</v>
      </c>
      <c r="F7695" s="2">
        <v>1135.0602581406392</v>
      </c>
      <c r="G7695" s="55"/>
    </row>
    <row r="7696" spans="1:7" x14ac:dyDescent="0.2">
      <c r="A7696" s="49">
        <v>7695</v>
      </c>
      <c r="B7696" s="54">
        <v>43786</v>
      </c>
      <c r="C7696">
        <v>15</v>
      </c>
      <c r="D7696" s="2">
        <v>5667.4519690102879</v>
      </c>
      <c r="E7696" s="2">
        <v>1047.6849748115312</v>
      </c>
      <c r="F7696" s="2">
        <v>1039.6704070328224</v>
      </c>
      <c r="G7696" s="55"/>
    </row>
    <row r="7697" spans="1:7" x14ac:dyDescent="0.2">
      <c r="A7697" s="49">
        <v>7696</v>
      </c>
      <c r="B7697" s="54">
        <v>43786</v>
      </c>
      <c r="C7697">
        <v>16</v>
      </c>
      <c r="D7697" s="2">
        <v>5664.9649558220381</v>
      </c>
      <c r="E7697" s="2">
        <v>1134.8900579983397</v>
      </c>
      <c r="F7697" s="2">
        <v>877.93543987040107</v>
      </c>
      <c r="G7697" s="55"/>
    </row>
    <row r="7698" spans="1:7" x14ac:dyDescent="0.2">
      <c r="A7698" s="49">
        <v>7697</v>
      </c>
      <c r="B7698" s="54">
        <v>43786</v>
      </c>
      <c r="C7698">
        <v>17</v>
      </c>
      <c r="D7698" s="2">
        <v>5696.3281508578666</v>
      </c>
      <c r="E7698" s="2">
        <v>1054.511312244189</v>
      </c>
      <c r="F7698" s="2">
        <v>627.70246299122937</v>
      </c>
      <c r="G7698" s="55"/>
    </row>
    <row r="7699" spans="1:7" x14ac:dyDescent="0.2">
      <c r="A7699" s="49">
        <v>7698</v>
      </c>
      <c r="B7699" s="54">
        <v>43786</v>
      </c>
      <c r="C7699">
        <v>18</v>
      </c>
      <c r="D7699" s="2">
        <v>5817.1282466425</v>
      </c>
      <c r="E7699" s="2">
        <v>989.46766801672493</v>
      </c>
      <c r="F7699" s="2">
        <v>244.37875696596797</v>
      </c>
      <c r="G7699" s="55"/>
    </row>
    <row r="7700" spans="1:7" x14ac:dyDescent="0.2">
      <c r="A7700" s="49">
        <v>7699</v>
      </c>
      <c r="B7700" s="54">
        <v>43786</v>
      </c>
      <c r="C7700">
        <v>19</v>
      </c>
      <c r="D7700" s="2">
        <v>6001.1873557066065</v>
      </c>
      <c r="E7700" s="2">
        <v>951.28501296941488</v>
      </c>
      <c r="F7700" s="2">
        <v>5.8524937228864982</v>
      </c>
      <c r="G7700" s="55"/>
    </row>
    <row r="7701" spans="1:7" x14ac:dyDescent="0.2">
      <c r="A7701" s="49">
        <v>7700</v>
      </c>
      <c r="B7701" s="54">
        <v>43786</v>
      </c>
      <c r="C7701">
        <v>20</v>
      </c>
      <c r="D7701" s="2">
        <v>6109.9321924016713</v>
      </c>
      <c r="E7701" s="2">
        <v>949.3576029748258</v>
      </c>
      <c r="F7701" s="2">
        <v>0</v>
      </c>
      <c r="G7701" s="55"/>
    </row>
    <row r="7702" spans="1:7" x14ac:dyDescent="0.2">
      <c r="A7702" s="49">
        <v>7701</v>
      </c>
      <c r="B7702" s="54">
        <v>43786</v>
      </c>
      <c r="C7702">
        <v>21</v>
      </c>
      <c r="D7702" s="2">
        <v>6063.667205003916</v>
      </c>
      <c r="E7702" s="2">
        <v>950.55258783410761</v>
      </c>
      <c r="F7702" s="2">
        <v>0</v>
      </c>
      <c r="G7702" s="55"/>
    </row>
    <row r="7703" spans="1:7" x14ac:dyDescent="0.2">
      <c r="A7703" s="49">
        <v>7702</v>
      </c>
      <c r="B7703" s="54">
        <v>43786</v>
      </c>
      <c r="C7703">
        <v>22</v>
      </c>
      <c r="D7703" s="2">
        <v>6013.8946354874442</v>
      </c>
      <c r="E7703" s="2">
        <v>937.75485396814406</v>
      </c>
      <c r="F7703" s="2">
        <v>0</v>
      </c>
      <c r="G7703" s="55"/>
    </row>
    <row r="7704" spans="1:7" x14ac:dyDescent="0.2">
      <c r="A7704" s="49">
        <v>7703</v>
      </c>
      <c r="B7704" s="54">
        <v>43786</v>
      </c>
      <c r="C7704">
        <v>23</v>
      </c>
      <c r="D7704" s="2">
        <v>5975.2420727821618</v>
      </c>
      <c r="E7704" s="2">
        <v>935.75035324374221</v>
      </c>
      <c r="F7704" s="2">
        <v>0</v>
      </c>
      <c r="G7704" s="55"/>
    </row>
    <row r="7705" spans="1:7" x14ac:dyDescent="0.2">
      <c r="A7705" s="49">
        <v>7704</v>
      </c>
      <c r="B7705" s="54">
        <v>43786</v>
      </c>
      <c r="C7705">
        <v>24</v>
      </c>
      <c r="D7705" s="2">
        <v>5812.8806558498263</v>
      </c>
      <c r="E7705" s="2">
        <v>931.14968176076809</v>
      </c>
      <c r="F7705" s="2">
        <v>0</v>
      </c>
      <c r="G7705" s="55"/>
    </row>
    <row r="7706" spans="1:7" x14ac:dyDescent="0.2">
      <c r="A7706" s="49">
        <v>7705</v>
      </c>
      <c r="B7706" s="54">
        <v>43787</v>
      </c>
      <c r="C7706">
        <v>1</v>
      </c>
      <c r="D7706" s="2">
        <v>5674.4360932776599</v>
      </c>
      <c r="E7706" s="2">
        <v>943.81513484919549</v>
      </c>
      <c r="F7706" s="2">
        <v>0</v>
      </c>
      <c r="G7706" s="55"/>
    </row>
    <row r="7707" spans="1:7" x14ac:dyDescent="0.2">
      <c r="A7707" s="49">
        <v>7706</v>
      </c>
      <c r="B7707" s="54">
        <v>43787</v>
      </c>
      <c r="C7707">
        <v>2</v>
      </c>
      <c r="D7707" s="2">
        <v>5505.4134194428279</v>
      </c>
      <c r="E7707" s="2">
        <v>931.81374931929736</v>
      </c>
      <c r="F7707" s="2">
        <v>0</v>
      </c>
      <c r="G7707" s="55"/>
    </row>
    <row r="7708" spans="1:7" x14ac:dyDescent="0.2">
      <c r="A7708" s="49">
        <v>7707</v>
      </c>
      <c r="B7708" s="54">
        <v>43787</v>
      </c>
      <c r="C7708">
        <v>3</v>
      </c>
      <c r="D7708" s="2">
        <v>5488.1245687578348</v>
      </c>
      <c r="E7708" s="2">
        <v>920.73950143315687</v>
      </c>
      <c r="F7708" s="2">
        <v>0</v>
      </c>
      <c r="G7708" s="55"/>
    </row>
    <row r="7709" spans="1:7" x14ac:dyDescent="0.2">
      <c r="A7709" s="49">
        <v>7708</v>
      </c>
      <c r="B7709" s="54">
        <v>43787</v>
      </c>
      <c r="C7709">
        <v>4</v>
      </c>
      <c r="D7709" s="2">
        <v>5470.7541682553465</v>
      </c>
      <c r="E7709" s="2">
        <v>876.69675633269776</v>
      </c>
      <c r="F7709" s="2">
        <v>0</v>
      </c>
      <c r="G7709" s="55"/>
    </row>
    <row r="7710" spans="1:7" x14ac:dyDescent="0.2">
      <c r="A7710" s="49">
        <v>7709</v>
      </c>
      <c r="B7710" s="54">
        <v>43787</v>
      </c>
      <c r="C7710">
        <v>5</v>
      </c>
      <c r="D7710" s="2">
        <v>5461.3355148848259</v>
      </c>
      <c r="E7710" s="2">
        <v>842.6925265403429</v>
      </c>
      <c r="F7710" s="2">
        <v>0</v>
      </c>
      <c r="G7710" s="55"/>
    </row>
    <row r="7711" spans="1:7" x14ac:dyDescent="0.2">
      <c r="A7711" s="49">
        <v>7710</v>
      </c>
      <c r="B7711" s="54">
        <v>43787</v>
      </c>
      <c r="C7711">
        <v>6</v>
      </c>
      <c r="D7711" s="2">
        <v>5468.379982217768</v>
      </c>
      <c r="E7711" s="2">
        <v>843.11511096673303</v>
      </c>
      <c r="F7711" s="2">
        <v>0</v>
      </c>
      <c r="G7711" s="55"/>
    </row>
    <row r="7712" spans="1:7" x14ac:dyDescent="0.2">
      <c r="A7712" s="49">
        <v>7711</v>
      </c>
      <c r="B7712" s="54">
        <v>43787</v>
      </c>
      <c r="C7712">
        <v>7</v>
      </c>
      <c r="D7712" s="2">
        <v>5501.7857750323637</v>
      </c>
      <c r="E7712" s="2">
        <v>805.58499971204174</v>
      </c>
      <c r="F7712" s="2">
        <v>0</v>
      </c>
      <c r="G7712" s="55"/>
    </row>
    <row r="7713" spans="1:7" x14ac:dyDescent="0.2">
      <c r="A7713" s="49">
        <v>7712</v>
      </c>
      <c r="B7713" s="54">
        <v>43787</v>
      </c>
      <c r="C7713">
        <v>8</v>
      </c>
      <c r="D7713" s="2">
        <v>5623.8083784870851</v>
      </c>
      <c r="E7713" s="2">
        <v>751.28298523666297</v>
      </c>
      <c r="F7713" s="2">
        <v>1.6782905174381739</v>
      </c>
      <c r="G7713" s="55"/>
    </row>
    <row r="7714" spans="1:7" x14ac:dyDescent="0.2">
      <c r="A7714" s="49">
        <v>7713</v>
      </c>
      <c r="B7714" s="54">
        <v>43787</v>
      </c>
      <c r="C7714">
        <v>9</v>
      </c>
      <c r="D7714" s="2">
        <v>5694.3806605039526</v>
      </c>
      <c r="E7714" s="2">
        <v>711.91515245289611</v>
      </c>
      <c r="F7714" s="2">
        <v>12.7891281157913</v>
      </c>
      <c r="G7714" s="55"/>
    </row>
    <row r="7715" spans="1:7" x14ac:dyDescent="0.2">
      <c r="A7715" s="49">
        <v>7714</v>
      </c>
      <c r="B7715" s="54">
        <v>43787</v>
      </c>
      <c r="C7715">
        <v>10</v>
      </c>
      <c r="D7715" s="2">
        <v>5793.9583886154705</v>
      </c>
      <c r="E7715" s="2">
        <v>703.96302823503288</v>
      </c>
      <c r="F7715" s="2">
        <v>242.76762567615989</v>
      </c>
      <c r="G7715" s="55"/>
    </row>
    <row r="7716" spans="1:7" x14ac:dyDescent="0.2">
      <c r="A7716" s="49">
        <v>7715</v>
      </c>
      <c r="B7716" s="54">
        <v>43787</v>
      </c>
      <c r="C7716">
        <v>11</v>
      </c>
      <c r="D7716" s="2">
        <v>5921.2089627054729</v>
      </c>
      <c r="E7716" s="2">
        <v>668.1518132210665</v>
      </c>
      <c r="F7716" s="2">
        <v>588.53739718651423</v>
      </c>
      <c r="G7716" s="55"/>
    </row>
    <row r="7717" spans="1:7" x14ac:dyDescent="0.2">
      <c r="A7717" s="49">
        <v>7716</v>
      </c>
      <c r="B7717" s="54">
        <v>43787</v>
      </c>
      <c r="C7717">
        <v>12</v>
      </c>
      <c r="D7717" s="2">
        <v>5886.1432670274326</v>
      </c>
      <c r="E7717" s="2">
        <v>709.90347010609639</v>
      </c>
      <c r="F7717" s="2">
        <v>871.828670137122</v>
      </c>
      <c r="G7717" s="55"/>
    </row>
    <row r="7718" spans="1:7" x14ac:dyDescent="0.2">
      <c r="A7718" s="49">
        <v>7717</v>
      </c>
      <c r="B7718" s="54">
        <v>43787</v>
      </c>
      <c r="C7718">
        <v>13</v>
      </c>
      <c r="D7718" s="2">
        <v>5847.0995872645208</v>
      </c>
      <c r="E7718" s="2">
        <v>648.82106247889965</v>
      </c>
      <c r="F7718" s="2">
        <v>1036.9144380405864</v>
      </c>
      <c r="G7718" s="55"/>
    </row>
    <row r="7719" spans="1:7" x14ac:dyDescent="0.2">
      <c r="A7719" s="49">
        <v>7718</v>
      </c>
      <c r="B7719" s="54">
        <v>43787</v>
      </c>
      <c r="C7719">
        <v>14</v>
      </c>
      <c r="D7719" s="2">
        <v>5736.6507664102901</v>
      </c>
      <c r="E7719" s="2">
        <v>621.65275906005672</v>
      </c>
      <c r="F7719" s="2">
        <v>1016.8250335483581</v>
      </c>
      <c r="G7719" s="55"/>
    </row>
    <row r="7720" spans="1:7" x14ac:dyDescent="0.2">
      <c r="A7720" s="49">
        <v>7719</v>
      </c>
      <c r="B7720" s="54">
        <v>43787</v>
      </c>
      <c r="C7720">
        <v>15</v>
      </c>
      <c r="D7720" s="2">
        <v>5723.4583481376758</v>
      </c>
      <c r="E7720" s="2">
        <v>641.15429890667497</v>
      </c>
      <c r="F7720" s="2">
        <v>1075.752585973441</v>
      </c>
      <c r="G7720" s="55"/>
    </row>
    <row r="7721" spans="1:7" x14ac:dyDescent="0.2">
      <c r="A7721" s="49">
        <v>7720</v>
      </c>
      <c r="B7721" s="54">
        <v>43787</v>
      </c>
      <c r="C7721">
        <v>16</v>
      </c>
      <c r="D7721" s="2">
        <v>5695.3869886281354</v>
      </c>
      <c r="E7721" s="2">
        <v>627.93426505973298</v>
      </c>
      <c r="F7721" s="2">
        <v>907.60896323363227</v>
      </c>
      <c r="G7721" s="55"/>
    </row>
    <row r="7722" spans="1:7" x14ac:dyDescent="0.2">
      <c r="A7722" s="49">
        <v>7721</v>
      </c>
      <c r="B7722" s="54">
        <v>43787</v>
      </c>
      <c r="C7722">
        <v>17</v>
      </c>
      <c r="D7722" s="2">
        <v>5724.6593973191821</v>
      </c>
      <c r="E7722" s="2">
        <v>596.72373564662337</v>
      </c>
      <c r="F7722" s="2">
        <v>579.23059203062053</v>
      </c>
      <c r="G7722" s="55"/>
    </row>
    <row r="7723" spans="1:7" x14ac:dyDescent="0.2">
      <c r="A7723" s="49">
        <v>7722</v>
      </c>
      <c r="B7723" s="54">
        <v>43787</v>
      </c>
      <c r="C7723">
        <v>18</v>
      </c>
      <c r="D7723" s="2">
        <v>5811.5615982192412</v>
      </c>
      <c r="E7723" s="2">
        <v>562.95886299613016</v>
      </c>
      <c r="F7723" s="2">
        <v>227.91316668587319</v>
      </c>
      <c r="G7723" s="55"/>
    </row>
    <row r="7724" spans="1:7" x14ac:dyDescent="0.2">
      <c r="A7724" s="49">
        <v>7723</v>
      </c>
      <c r="B7724" s="54">
        <v>43787</v>
      </c>
      <c r="C7724">
        <v>19</v>
      </c>
      <c r="D7724" s="2">
        <v>5991.5978775074227</v>
      </c>
      <c r="E7724" s="2">
        <v>509.2827310445665</v>
      </c>
      <c r="F7724" s="2">
        <v>9.1771483738262578</v>
      </c>
      <c r="G7724" s="55"/>
    </row>
    <row r="7725" spans="1:7" x14ac:dyDescent="0.2">
      <c r="A7725" s="49">
        <v>7724</v>
      </c>
      <c r="B7725" s="54">
        <v>43787</v>
      </c>
      <c r="C7725">
        <v>20</v>
      </c>
      <c r="D7725" s="2">
        <v>6100.3342632191425</v>
      </c>
      <c r="E7725" s="2">
        <v>520.20068391899008</v>
      </c>
      <c r="F7725" s="2">
        <v>0</v>
      </c>
      <c r="G7725" s="55"/>
    </row>
    <row r="7726" spans="1:7" x14ac:dyDescent="0.2">
      <c r="A7726" s="49">
        <v>7725</v>
      </c>
      <c r="B7726" s="54">
        <v>43787</v>
      </c>
      <c r="C7726">
        <v>21</v>
      </c>
      <c r="D7726" s="2">
        <v>6082.597579104654</v>
      </c>
      <c r="E7726" s="2">
        <v>492.48413356640515</v>
      </c>
      <c r="F7726" s="2">
        <v>0</v>
      </c>
      <c r="G7726" s="55"/>
    </row>
    <row r="7727" spans="1:7" x14ac:dyDescent="0.2">
      <c r="A7727" s="49">
        <v>7726</v>
      </c>
      <c r="B7727" s="54">
        <v>43787</v>
      </c>
      <c r="C7727">
        <v>22</v>
      </c>
      <c r="D7727" s="2">
        <v>6049.3536691719019</v>
      </c>
      <c r="E7727" s="2">
        <v>522.56961140418412</v>
      </c>
      <c r="F7727" s="2">
        <v>0</v>
      </c>
      <c r="G7727" s="55"/>
    </row>
    <row r="7728" spans="1:7" x14ac:dyDescent="0.2">
      <c r="A7728" s="49">
        <v>7727</v>
      </c>
      <c r="B7728" s="54">
        <v>43787</v>
      </c>
      <c r="C7728">
        <v>23</v>
      </c>
      <c r="D7728" s="2">
        <v>5969.0699478674078</v>
      </c>
      <c r="E7728" s="2">
        <v>575.23546433460569</v>
      </c>
      <c r="F7728" s="2">
        <v>0</v>
      </c>
      <c r="G7728" s="55"/>
    </row>
    <row r="7729" spans="1:7" x14ac:dyDescent="0.2">
      <c r="A7729" s="49">
        <v>7728</v>
      </c>
      <c r="B7729" s="54">
        <v>43787</v>
      </c>
      <c r="C7729">
        <v>24</v>
      </c>
      <c r="D7729" s="2">
        <v>5817.8182563127702</v>
      </c>
      <c r="E7729" s="2">
        <v>648.48934319123077</v>
      </c>
      <c r="F7729" s="2">
        <v>0</v>
      </c>
      <c r="G7729" s="55"/>
    </row>
    <row r="7730" spans="1:7" x14ac:dyDescent="0.2">
      <c r="A7730" s="49">
        <v>7729</v>
      </c>
      <c r="B7730" s="54">
        <v>43788</v>
      </c>
      <c r="C7730">
        <v>1</v>
      </c>
      <c r="D7730" s="2">
        <v>5645.0227981330618</v>
      </c>
      <c r="E7730" s="2">
        <v>748.89537628534276</v>
      </c>
      <c r="F7730" s="2">
        <v>0</v>
      </c>
      <c r="G7730" s="55"/>
    </row>
    <row r="7731" spans="1:7" x14ac:dyDescent="0.2">
      <c r="A7731" s="49">
        <v>7730</v>
      </c>
      <c r="B7731" s="54">
        <v>43788</v>
      </c>
      <c r="C7731">
        <v>2</v>
      </c>
      <c r="D7731" s="2">
        <v>5495.4315290811046</v>
      </c>
      <c r="E7731" s="2">
        <v>1312.8924485175905</v>
      </c>
      <c r="F7731" s="2">
        <v>0</v>
      </c>
      <c r="G7731" s="55"/>
    </row>
    <row r="7732" spans="1:7" x14ac:dyDescent="0.2">
      <c r="A7732" s="49">
        <v>7731</v>
      </c>
      <c r="B7732" s="54">
        <v>43788</v>
      </c>
      <c r="C7732">
        <v>3</v>
      </c>
      <c r="D7732" s="2">
        <v>5460.4289624219909</v>
      </c>
      <c r="E7732" s="2">
        <v>1650.4328995311073</v>
      </c>
      <c r="F7732" s="2">
        <v>0</v>
      </c>
      <c r="G7732" s="55"/>
    </row>
    <row r="7733" spans="1:7" x14ac:dyDescent="0.2">
      <c r="A7733" s="49">
        <v>7732</v>
      </c>
      <c r="B7733" s="54">
        <v>43788</v>
      </c>
      <c r="C7733">
        <v>4</v>
      </c>
      <c r="D7733" s="2">
        <v>5450.549691483011</v>
      </c>
      <c r="E7733" s="2">
        <v>1705.1113097179887</v>
      </c>
      <c r="F7733" s="2">
        <v>0</v>
      </c>
      <c r="G7733" s="55"/>
    </row>
    <row r="7734" spans="1:7" x14ac:dyDescent="0.2">
      <c r="A7734" s="49">
        <v>7733</v>
      </c>
      <c r="B7734" s="54">
        <v>43788</v>
      </c>
      <c r="C7734">
        <v>5</v>
      </c>
      <c r="D7734" s="2">
        <v>5446.9667583172577</v>
      </c>
      <c r="E7734" s="2">
        <v>1712.8697020271566</v>
      </c>
      <c r="F7734" s="2">
        <v>0</v>
      </c>
      <c r="G7734" s="55"/>
    </row>
    <row r="7735" spans="1:7" x14ac:dyDescent="0.2">
      <c r="A7735" s="49">
        <v>7734</v>
      </c>
      <c r="B7735" s="54">
        <v>43788</v>
      </c>
      <c r="C7735">
        <v>6</v>
      </c>
      <c r="D7735" s="2">
        <v>5443.483035829553</v>
      </c>
      <c r="E7735" s="2">
        <v>1728.695729711179</v>
      </c>
      <c r="F7735" s="2">
        <v>0</v>
      </c>
      <c r="G7735" s="55"/>
    </row>
    <row r="7736" spans="1:7" x14ac:dyDescent="0.2">
      <c r="A7736" s="49">
        <v>7735</v>
      </c>
      <c r="B7736" s="54">
        <v>43788</v>
      </c>
      <c r="C7736">
        <v>7</v>
      </c>
      <c r="D7736" s="2">
        <v>5482.1115220542852</v>
      </c>
      <c r="E7736" s="2">
        <v>1687.8787232041918</v>
      </c>
      <c r="F7736" s="2">
        <v>0</v>
      </c>
      <c r="G7736" s="55"/>
    </row>
    <row r="7737" spans="1:7" x14ac:dyDescent="0.2">
      <c r="A7737" s="49">
        <v>7736</v>
      </c>
      <c r="B7737" s="54">
        <v>43788</v>
      </c>
      <c r="C7737">
        <v>8</v>
      </c>
      <c r="D7737" s="2">
        <v>5638.0240068141893</v>
      </c>
      <c r="E7737" s="2">
        <v>1658.765798934035</v>
      </c>
      <c r="F7737" s="2">
        <v>1.3377669283449587</v>
      </c>
      <c r="G7737" s="55"/>
    </row>
    <row r="7738" spans="1:7" x14ac:dyDescent="0.2">
      <c r="A7738" s="49">
        <v>7737</v>
      </c>
      <c r="B7738" s="54">
        <v>43788</v>
      </c>
      <c r="C7738">
        <v>9</v>
      </c>
      <c r="D7738" s="2">
        <v>5729.0789225549161</v>
      </c>
      <c r="E7738" s="2">
        <v>1602.7387658061284</v>
      </c>
      <c r="F7738" s="2">
        <v>9.7858134595847641</v>
      </c>
      <c r="G7738" s="55"/>
    </row>
    <row r="7739" spans="1:7" x14ac:dyDescent="0.2">
      <c r="A7739" s="49">
        <v>7738</v>
      </c>
      <c r="B7739" s="54">
        <v>43788</v>
      </c>
      <c r="C7739">
        <v>10</v>
      </c>
      <c r="D7739" s="2">
        <v>5746.7053120553473</v>
      </c>
      <c r="E7739" s="2">
        <v>1597.9357558340548</v>
      </c>
      <c r="F7739" s="2">
        <v>285.97800405848307</v>
      </c>
      <c r="G7739" s="55"/>
    </row>
    <row r="7740" spans="1:7" x14ac:dyDescent="0.2">
      <c r="A7740" s="49">
        <v>7739</v>
      </c>
      <c r="B7740" s="54">
        <v>43788</v>
      </c>
      <c r="C7740">
        <v>11</v>
      </c>
      <c r="D7740" s="2">
        <v>5843.6455614506376</v>
      </c>
      <c r="E7740" s="2">
        <v>1583.3663297845546</v>
      </c>
      <c r="F7740" s="2">
        <v>659.07939670182282</v>
      </c>
      <c r="G7740" s="55"/>
    </row>
    <row r="7741" spans="1:7" x14ac:dyDescent="0.2">
      <c r="A7741" s="49">
        <v>7740</v>
      </c>
      <c r="B7741" s="54">
        <v>43788</v>
      </c>
      <c r="C7741">
        <v>12</v>
      </c>
      <c r="D7741" s="2">
        <v>5861.2124888255375</v>
      </c>
      <c r="E7741" s="2">
        <v>1349.0400255263285</v>
      </c>
      <c r="F7741" s="2">
        <v>892.22656738674516</v>
      </c>
      <c r="G7741" s="55"/>
    </row>
    <row r="7742" spans="1:7" x14ac:dyDescent="0.2">
      <c r="A7742" s="49">
        <v>7741</v>
      </c>
      <c r="B7742" s="54">
        <v>43788</v>
      </c>
      <c r="C7742">
        <v>13</v>
      </c>
      <c r="D7742" s="2">
        <v>5830.7241670712492</v>
      </c>
      <c r="E7742" s="2">
        <v>1224.9731209786598</v>
      </c>
      <c r="F7742" s="2">
        <v>1026.3905160992217</v>
      </c>
      <c r="G7742" s="55"/>
    </row>
    <row r="7743" spans="1:7" x14ac:dyDescent="0.2">
      <c r="A7743" s="49">
        <v>7742</v>
      </c>
      <c r="B7743" s="54">
        <v>43788</v>
      </c>
      <c r="C7743">
        <v>14</v>
      </c>
      <c r="D7743" s="2">
        <v>5715.2774209721074</v>
      </c>
      <c r="E7743" s="2">
        <v>1155.5846461187969</v>
      </c>
      <c r="F7743" s="2">
        <v>1061.5785507160608</v>
      </c>
      <c r="G7743" s="55"/>
    </row>
    <row r="7744" spans="1:7" x14ac:dyDescent="0.2">
      <c r="A7744" s="49">
        <v>7743</v>
      </c>
      <c r="B7744" s="54">
        <v>43788</v>
      </c>
      <c r="C7744">
        <v>15</v>
      </c>
      <c r="D7744" s="2">
        <v>5698.7710371402673</v>
      </c>
      <c r="E7744" s="2">
        <v>1151.7201652199408</v>
      </c>
      <c r="F7744" s="2">
        <v>1010.5419443917749</v>
      </c>
      <c r="G7744" s="55"/>
    </row>
    <row r="7745" spans="1:7" x14ac:dyDescent="0.2">
      <c r="A7745" s="49">
        <v>7744</v>
      </c>
      <c r="B7745" s="54">
        <v>43788</v>
      </c>
      <c r="C7745">
        <v>16</v>
      </c>
      <c r="D7745" s="2">
        <v>5689.2880084414746</v>
      </c>
      <c r="E7745" s="2">
        <v>1213.7612324337588</v>
      </c>
      <c r="F7745" s="2">
        <v>932.14284497318499</v>
      </c>
      <c r="G7745" s="55"/>
    </row>
    <row r="7746" spans="1:7" x14ac:dyDescent="0.2">
      <c r="A7746" s="49">
        <v>7745</v>
      </c>
      <c r="B7746" s="54">
        <v>43788</v>
      </c>
      <c r="C7746">
        <v>17</v>
      </c>
      <c r="D7746" s="2">
        <v>5713.5290448544138</v>
      </c>
      <c r="E7746" s="2">
        <v>1355.8589212097506</v>
      </c>
      <c r="F7746" s="2">
        <v>694.70180380551824</v>
      </c>
      <c r="G7746" s="55"/>
    </row>
    <row r="7747" spans="1:7" x14ac:dyDescent="0.2">
      <c r="A7747" s="49">
        <v>7746</v>
      </c>
      <c r="B7747" s="54">
        <v>43788</v>
      </c>
      <c r="C7747">
        <v>18</v>
      </c>
      <c r="D7747" s="2">
        <v>5826.0091800300052</v>
      </c>
      <c r="E7747" s="2">
        <v>1269.6908602806006</v>
      </c>
      <c r="F7747" s="2">
        <v>307.78696577599175</v>
      </c>
      <c r="G7747" s="55"/>
    </row>
    <row r="7748" spans="1:7" x14ac:dyDescent="0.2">
      <c r="A7748" s="49">
        <v>7747</v>
      </c>
      <c r="B7748" s="54">
        <v>43788</v>
      </c>
      <c r="C7748">
        <v>19</v>
      </c>
      <c r="D7748" s="2">
        <v>5990.317036599904</v>
      </c>
      <c r="E7748" s="2">
        <v>1287.7951346873056</v>
      </c>
      <c r="F7748" s="2">
        <v>7.6130641765827551</v>
      </c>
      <c r="G7748" s="55"/>
    </row>
    <row r="7749" spans="1:7" x14ac:dyDescent="0.2">
      <c r="A7749" s="49">
        <v>7748</v>
      </c>
      <c r="B7749" s="54">
        <v>43788</v>
      </c>
      <c r="C7749">
        <v>20</v>
      </c>
      <c r="D7749" s="2">
        <v>6113.5134415513749</v>
      </c>
      <c r="E7749" s="2">
        <v>1204.2950141725407</v>
      </c>
      <c r="F7749" s="2">
        <v>0</v>
      </c>
      <c r="G7749" s="55"/>
    </row>
    <row r="7750" spans="1:7" x14ac:dyDescent="0.2">
      <c r="A7750" s="49">
        <v>7749</v>
      </c>
      <c r="B7750" s="54">
        <v>43788</v>
      </c>
      <c r="C7750">
        <v>21</v>
      </c>
      <c r="D7750" s="2">
        <v>6061.2471749140004</v>
      </c>
      <c r="E7750" s="2">
        <v>1372.097316639105</v>
      </c>
      <c r="F7750" s="2">
        <v>0</v>
      </c>
      <c r="G7750" s="55"/>
    </row>
    <row r="7751" spans="1:7" x14ac:dyDescent="0.2">
      <c r="A7751" s="49">
        <v>7750</v>
      </c>
      <c r="B7751" s="54">
        <v>43788</v>
      </c>
      <c r="C7751">
        <v>22</v>
      </c>
      <c r="D7751" s="2">
        <v>6047.9935633473578</v>
      </c>
      <c r="E7751" s="2">
        <v>1628.9162212256667</v>
      </c>
      <c r="F7751" s="2">
        <v>0</v>
      </c>
      <c r="G7751" s="55"/>
    </row>
    <row r="7752" spans="1:7" x14ac:dyDescent="0.2">
      <c r="A7752" s="49">
        <v>7751</v>
      </c>
      <c r="B7752" s="54">
        <v>43788</v>
      </c>
      <c r="C7752">
        <v>23</v>
      </c>
      <c r="D7752" s="2">
        <v>5982.1099439703321</v>
      </c>
      <c r="E7752" s="2">
        <v>1523.5720397042576</v>
      </c>
      <c r="F7752" s="2">
        <v>0</v>
      </c>
      <c r="G7752" s="55"/>
    </row>
    <row r="7753" spans="1:7" x14ac:dyDescent="0.2">
      <c r="A7753" s="49">
        <v>7752</v>
      </c>
      <c r="B7753" s="54">
        <v>43788</v>
      </c>
      <c r="C7753">
        <v>24</v>
      </c>
      <c r="D7753" s="2">
        <v>5835.5645634062557</v>
      </c>
      <c r="E7753" s="2">
        <v>1793.2654055962821</v>
      </c>
      <c r="F7753" s="2">
        <v>0</v>
      </c>
      <c r="G7753" s="55"/>
    </row>
    <row r="7754" spans="1:7" x14ac:dyDescent="0.2">
      <c r="A7754" s="49">
        <v>7753</v>
      </c>
      <c r="B7754" s="54">
        <v>43789</v>
      </c>
      <c r="C7754">
        <v>1</v>
      </c>
      <c r="D7754" s="2">
        <v>5676.0741943184375</v>
      </c>
      <c r="E7754" s="2">
        <v>1428.8463268284256</v>
      </c>
      <c r="F7754" s="2">
        <v>0</v>
      </c>
      <c r="G7754" s="55"/>
    </row>
    <row r="7755" spans="1:7" x14ac:dyDescent="0.2">
      <c r="A7755" s="49">
        <v>7754</v>
      </c>
      <c r="B7755" s="54">
        <v>43789</v>
      </c>
      <c r="C7755">
        <v>2</v>
      </c>
      <c r="D7755" s="2">
        <v>5510.2477576493702</v>
      </c>
      <c r="E7755" s="2">
        <v>1752.38266158837</v>
      </c>
      <c r="F7755" s="2">
        <v>0</v>
      </c>
      <c r="G7755" s="55"/>
    </row>
    <row r="7756" spans="1:7" x14ac:dyDescent="0.2">
      <c r="A7756" s="49">
        <v>7755</v>
      </c>
      <c r="B7756" s="54">
        <v>43789</v>
      </c>
      <c r="C7756">
        <v>3</v>
      </c>
      <c r="D7756" s="2">
        <v>5470.2864337591081</v>
      </c>
      <c r="E7756" s="2">
        <v>1614.0485345692787</v>
      </c>
      <c r="F7756" s="2">
        <v>0</v>
      </c>
      <c r="G7756" s="55"/>
    </row>
    <row r="7757" spans="1:7" x14ac:dyDescent="0.2">
      <c r="A7757" s="49">
        <v>7756</v>
      </c>
      <c r="B7757" s="54">
        <v>43789</v>
      </c>
      <c r="C7757">
        <v>4</v>
      </c>
      <c r="D7757" s="2">
        <v>5467.0651613921455</v>
      </c>
      <c r="E7757" s="2">
        <v>1587.3497592451931</v>
      </c>
      <c r="F7757" s="2">
        <v>0</v>
      </c>
      <c r="G7757" s="55"/>
    </row>
    <row r="7758" spans="1:7" x14ac:dyDescent="0.2">
      <c r="A7758" s="49">
        <v>7757</v>
      </c>
      <c r="B7758" s="54">
        <v>43789</v>
      </c>
      <c r="C7758">
        <v>5</v>
      </c>
      <c r="D7758" s="2">
        <v>5451.2184679584989</v>
      </c>
      <c r="E7758" s="2">
        <v>1430.7505532705341</v>
      </c>
      <c r="F7758" s="2">
        <v>0</v>
      </c>
      <c r="G7758" s="55"/>
    </row>
    <row r="7759" spans="1:7" x14ac:dyDescent="0.2">
      <c r="A7759" s="49">
        <v>7758</v>
      </c>
      <c r="B7759" s="54">
        <v>43789</v>
      </c>
      <c r="C7759">
        <v>6</v>
      </c>
      <c r="D7759" s="2">
        <v>5476.8453015235518</v>
      </c>
      <c r="E7759" s="2">
        <v>1373.9597580619111</v>
      </c>
      <c r="F7759" s="2">
        <v>0</v>
      </c>
      <c r="G7759" s="55"/>
    </row>
    <row r="7760" spans="1:7" x14ac:dyDescent="0.2">
      <c r="A7760" s="49">
        <v>7759</v>
      </c>
      <c r="B7760" s="54">
        <v>43789</v>
      </c>
      <c r="C7760">
        <v>7</v>
      </c>
      <c r="D7760" s="2">
        <v>5501.6366298406892</v>
      </c>
      <c r="E7760" s="2">
        <v>1287.8955474405529</v>
      </c>
      <c r="F7760" s="2">
        <v>0</v>
      </c>
      <c r="G7760" s="55"/>
    </row>
    <row r="7761" spans="1:7" x14ac:dyDescent="0.2">
      <c r="A7761" s="49">
        <v>7760</v>
      </c>
      <c r="B7761" s="54">
        <v>43789</v>
      </c>
      <c r="C7761">
        <v>8</v>
      </c>
      <c r="D7761" s="2">
        <v>5658.5510314275516</v>
      </c>
      <c r="E7761" s="2">
        <v>1235.8115290277699</v>
      </c>
      <c r="F7761" s="2">
        <v>1.1310064413443248</v>
      </c>
      <c r="G7761" s="55"/>
    </row>
    <row r="7762" spans="1:7" x14ac:dyDescent="0.2">
      <c r="A7762" s="49">
        <v>7761</v>
      </c>
      <c r="B7762" s="54">
        <v>43789</v>
      </c>
      <c r="C7762">
        <v>9</v>
      </c>
      <c r="D7762" s="2">
        <v>5764.3140832626605</v>
      </c>
      <c r="E7762" s="2">
        <v>1201.4512869390207</v>
      </c>
      <c r="F7762" s="2">
        <v>10.222090761857515</v>
      </c>
      <c r="G7762" s="55"/>
    </row>
    <row r="7763" spans="1:7" x14ac:dyDescent="0.2">
      <c r="A7763" s="49">
        <v>7762</v>
      </c>
      <c r="B7763" s="54">
        <v>43789</v>
      </c>
      <c r="C7763">
        <v>10</v>
      </c>
      <c r="D7763" s="2">
        <v>5817.4206173005423</v>
      </c>
      <c r="E7763" s="2">
        <v>1128.5304374869306</v>
      </c>
      <c r="F7763" s="2">
        <v>281.89653733627614</v>
      </c>
      <c r="G7763" s="55"/>
    </row>
    <row r="7764" spans="1:7" x14ac:dyDescent="0.2">
      <c r="A7764" s="49">
        <v>7763</v>
      </c>
      <c r="B7764" s="54">
        <v>43789</v>
      </c>
      <c r="C7764">
        <v>11</v>
      </c>
      <c r="D7764" s="2">
        <v>5933.1934153010789</v>
      </c>
      <c r="E7764" s="2">
        <v>1010.3948403341745</v>
      </c>
      <c r="F7764" s="2">
        <v>632.59895370133836</v>
      </c>
      <c r="G7764" s="55"/>
    </row>
    <row r="7765" spans="1:7" x14ac:dyDescent="0.2">
      <c r="A7765" s="49">
        <v>7764</v>
      </c>
      <c r="B7765" s="54">
        <v>43789</v>
      </c>
      <c r="C7765">
        <v>12</v>
      </c>
      <c r="D7765" s="2">
        <v>5915.9715767698135</v>
      </c>
      <c r="E7765" s="2">
        <v>1031.3740917961079</v>
      </c>
      <c r="F7765" s="2">
        <v>881.69311387959181</v>
      </c>
      <c r="G7765" s="55"/>
    </row>
    <row r="7766" spans="1:7" x14ac:dyDescent="0.2">
      <c r="A7766" s="49">
        <v>7765</v>
      </c>
      <c r="B7766" s="54">
        <v>43789</v>
      </c>
      <c r="C7766">
        <v>13</v>
      </c>
      <c r="D7766" s="2">
        <v>5870.8264047019802</v>
      </c>
      <c r="E7766" s="2">
        <v>1017.147830417111</v>
      </c>
      <c r="F7766" s="2">
        <v>1122.0545877912477</v>
      </c>
      <c r="G7766" s="55"/>
    </row>
    <row r="7767" spans="1:7" x14ac:dyDescent="0.2">
      <c r="A7767" s="49">
        <v>7766</v>
      </c>
      <c r="B7767" s="54">
        <v>43789</v>
      </c>
      <c r="C7767">
        <v>14</v>
      </c>
      <c r="D7767" s="2">
        <v>5740.6028271635059</v>
      </c>
      <c r="E7767" s="2">
        <v>1085.1744701524442</v>
      </c>
      <c r="F7767" s="2">
        <v>1278.2443729398124</v>
      </c>
      <c r="G7767" s="55"/>
    </row>
    <row r="7768" spans="1:7" x14ac:dyDescent="0.2">
      <c r="A7768" s="49">
        <v>7767</v>
      </c>
      <c r="B7768" s="54">
        <v>43789</v>
      </c>
      <c r="C7768">
        <v>15</v>
      </c>
      <c r="D7768" s="2">
        <v>5719.5524208989791</v>
      </c>
      <c r="E7768" s="2">
        <v>1116.9935840723765</v>
      </c>
      <c r="F7768" s="2">
        <v>1157.7245656433931</v>
      </c>
      <c r="G7768" s="55"/>
    </row>
    <row r="7769" spans="1:7" x14ac:dyDescent="0.2">
      <c r="A7769" s="49">
        <v>7768</v>
      </c>
      <c r="B7769" s="54">
        <v>43789</v>
      </c>
      <c r="C7769">
        <v>16</v>
      </c>
      <c r="D7769" s="2">
        <v>5710.7201350430705</v>
      </c>
      <c r="E7769" s="2">
        <v>1104.6082173043574</v>
      </c>
      <c r="F7769" s="2">
        <v>824.83677351787651</v>
      </c>
      <c r="G7769" s="55"/>
    </row>
    <row r="7770" spans="1:7" x14ac:dyDescent="0.2">
      <c r="A7770" s="49">
        <v>7769</v>
      </c>
      <c r="B7770" s="54">
        <v>43789</v>
      </c>
      <c r="C7770">
        <v>17</v>
      </c>
      <c r="D7770" s="2">
        <v>5747.7379885898226</v>
      </c>
      <c r="E7770" s="2">
        <v>1042.9784726970099</v>
      </c>
      <c r="F7770" s="2">
        <v>577.05928229347228</v>
      </c>
      <c r="G7770" s="55"/>
    </row>
    <row r="7771" spans="1:7" x14ac:dyDescent="0.2">
      <c r="A7771" s="49">
        <v>7770</v>
      </c>
      <c r="B7771" s="54">
        <v>43789</v>
      </c>
      <c r="C7771">
        <v>18</v>
      </c>
      <c r="D7771" s="2">
        <v>5821.0035057883169</v>
      </c>
      <c r="E7771" s="2">
        <v>961.00631899898235</v>
      </c>
      <c r="F7771" s="2">
        <v>225.63377276784837</v>
      </c>
      <c r="G7771" s="55"/>
    </row>
    <row r="7772" spans="1:7" x14ac:dyDescent="0.2">
      <c r="A7772" s="49">
        <v>7771</v>
      </c>
      <c r="B7772" s="54">
        <v>43789</v>
      </c>
      <c r="C7772">
        <v>19</v>
      </c>
      <c r="D7772" s="2">
        <v>5991.445782881925</v>
      </c>
      <c r="E7772" s="2">
        <v>898.21049166846626</v>
      </c>
      <c r="F7772" s="2">
        <v>3.0226136017404368</v>
      </c>
      <c r="G7772" s="55"/>
    </row>
    <row r="7773" spans="1:7" x14ac:dyDescent="0.2">
      <c r="A7773" s="49">
        <v>7772</v>
      </c>
      <c r="B7773" s="54">
        <v>43789</v>
      </c>
      <c r="C7773">
        <v>20</v>
      </c>
      <c r="D7773" s="2">
        <v>6097.717233544161</v>
      </c>
      <c r="E7773" s="2">
        <v>854.12964642047018</v>
      </c>
      <c r="F7773" s="2">
        <v>0</v>
      </c>
      <c r="G7773" s="55"/>
    </row>
    <row r="7774" spans="1:7" x14ac:dyDescent="0.2">
      <c r="A7774" s="49">
        <v>7773</v>
      </c>
      <c r="B7774" s="54">
        <v>43789</v>
      </c>
      <c r="C7774">
        <v>21</v>
      </c>
      <c r="D7774" s="2">
        <v>6068.5417748072032</v>
      </c>
      <c r="E7774" s="2">
        <v>1022.4429340598836</v>
      </c>
      <c r="F7774" s="2">
        <v>0</v>
      </c>
      <c r="G7774" s="55"/>
    </row>
    <row r="7775" spans="1:7" x14ac:dyDescent="0.2">
      <c r="A7775" s="49">
        <v>7774</v>
      </c>
      <c r="B7775" s="54">
        <v>43789</v>
      </c>
      <c r="C7775">
        <v>22</v>
      </c>
      <c r="D7775" s="2">
        <v>6042.5165133553373</v>
      </c>
      <c r="E7775" s="2">
        <v>1062.2787656875093</v>
      </c>
      <c r="F7775" s="2">
        <v>0</v>
      </c>
      <c r="G7775" s="55"/>
    </row>
    <row r="7776" spans="1:7" x14ac:dyDescent="0.2">
      <c r="A7776" s="49">
        <v>7775</v>
      </c>
      <c r="B7776" s="54">
        <v>43789</v>
      </c>
      <c r="C7776">
        <v>23</v>
      </c>
      <c r="D7776" s="2">
        <v>5970.2907256739527</v>
      </c>
      <c r="E7776" s="2">
        <v>1084.2597087154968</v>
      </c>
      <c r="F7776" s="2">
        <v>0</v>
      </c>
      <c r="G7776" s="55"/>
    </row>
    <row r="7777" spans="1:7" x14ac:dyDescent="0.2">
      <c r="A7777" s="49">
        <v>7776</v>
      </c>
      <c r="B7777" s="54">
        <v>43789</v>
      </c>
      <c r="C7777">
        <v>24</v>
      </c>
      <c r="D7777" s="2">
        <v>5833.0870425212106</v>
      </c>
      <c r="E7777" s="2">
        <v>1081.5654425872956</v>
      </c>
      <c r="F7777" s="2">
        <v>0</v>
      </c>
      <c r="G7777" s="55"/>
    </row>
    <row r="7778" spans="1:7" x14ac:dyDescent="0.2">
      <c r="A7778" s="49">
        <v>7777</v>
      </c>
      <c r="B7778" s="54">
        <v>43790</v>
      </c>
      <c r="C7778">
        <v>1</v>
      </c>
      <c r="D7778" s="2">
        <v>5687.7422200398778</v>
      </c>
      <c r="E7778" s="2">
        <v>1026.8619209450662</v>
      </c>
      <c r="F7778" s="2">
        <v>0</v>
      </c>
      <c r="G7778" s="55"/>
    </row>
    <row r="7779" spans="1:7" x14ac:dyDescent="0.2">
      <c r="A7779" s="49">
        <v>7778</v>
      </c>
      <c r="B7779" s="54">
        <v>43790</v>
      </c>
      <c r="C7779">
        <v>2</v>
      </c>
      <c r="D7779" s="2">
        <v>5529.9550260654278</v>
      </c>
      <c r="E7779" s="2">
        <v>982.92548201196178</v>
      </c>
      <c r="F7779" s="2">
        <v>0</v>
      </c>
      <c r="G7779" s="55"/>
    </row>
    <row r="7780" spans="1:7" x14ac:dyDescent="0.2">
      <c r="A7780" s="49">
        <v>7779</v>
      </c>
      <c r="B7780" s="54">
        <v>43790</v>
      </c>
      <c r="C7780">
        <v>3</v>
      </c>
      <c r="D7780" s="2">
        <v>5492.6360536777484</v>
      </c>
      <c r="E7780" s="2">
        <v>931.06179488333783</v>
      </c>
      <c r="F7780" s="2">
        <v>0</v>
      </c>
      <c r="G7780" s="55"/>
    </row>
    <row r="7781" spans="1:7" x14ac:dyDescent="0.2">
      <c r="A7781" s="49">
        <v>7780</v>
      </c>
      <c r="B7781" s="54">
        <v>43790</v>
      </c>
      <c r="C7781">
        <v>4</v>
      </c>
      <c r="D7781" s="2">
        <v>5485.9885298230256</v>
      </c>
      <c r="E7781" s="2">
        <v>851.8629585197433</v>
      </c>
      <c r="F7781" s="2">
        <v>0</v>
      </c>
      <c r="G7781" s="55"/>
    </row>
    <row r="7782" spans="1:7" x14ac:dyDescent="0.2">
      <c r="A7782" s="49">
        <v>7781</v>
      </c>
      <c r="B7782" s="54">
        <v>43790</v>
      </c>
      <c r="C7782">
        <v>5</v>
      </c>
      <c r="D7782" s="2">
        <v>5482.2396938572801</v>
      </c>
      <c r="E7782" s="2">
        <v>770.71259879289562</v>
      </c>
      <c r="F7782" s="2">
        <v>0</v>
      </c>
      <c r="G7782" s="55"/>
    </row>
    <row r="7783" spans="1:7" x14ac:dyDescent="0.2">
      <c r="A7783" s="49">
        <v>7782</v>
      </c>
      <c r="B7783" s="54">
        <v>43790</v>
      </c>
      <c r="C7783">
        <v>6</v>
      </c>
      <c r="D7783" s="2">
        <v>5466.7505354518398</v>
      </c>
      <c r="E7783" s="2">
        <v>687.13772152403817</v>
      </c>
      <c r="F7783" s="2">
        <v>0</v>
      </c>
      <c r="G7783" s="55"/>
    </row>
    <row r="7784" spans="1:7" x14ac:dyDescent="0.2">
      <c r="A7784" s="49">
        <v>7783</v>
      </c>
      <c r="B7784" s="54">
        <v>43790</v>
      </c>
      <c r="C7784">
        <v>7</v>
      </c>
      <c r="D7784" s="2">
        <v>5512.5235257489849</v>
      </c>
      <c r="E7784" s="2">
        <v>646.23373991592075</v>
      </c>
      <c r="F7784" s="2">
        <v>0</v>
      </c>
      <c r="G7784" s="55"/>
    </row>
    <row r="7785" spans="1:7" x14ac:dyDescent="0.2">
      <c r="A7785" s="49">
        <v>7784</v>
      </c>
      <c r="B7785" s="54">
        <v>43790</v>
      </c>
      <c r="C7785">
        <v>8</v>
      </c>
      <c r="D7785" s="2">
        <v>5652.3244664411768</v>
      </c>
      <c r="E7785" s="2">
        <v>567.53940195082123</v>
      </c>
      <c r="F7785" s="2">
        <v>1.22396711604312</v>
      </c>
      <c r="G7785" s="55"/>
    </row>
    <row r="7786" spans="1:7" x14ac:dyDescent="0.2">
      <c r="A7786" s="49">
        <v>7785</v>
      </c>
      <c r="B7786" s="54">
        <v>43790</v>
      </c>
      <c r="C7786">
        <v>9</v>
      </c>
      <c r="D7786" s="2">
        <v>5757.6441398082761</v>
      </c>
      <c r="E7786" s="2">
        <v>468.92524949234041</v>
      </c>
      <c r="F7786" s="2">
        <v>10.018747204440245</v>
      </c>
      <c r="G7786" s="55"/>
    </row>
    <row r="7787" spans="1:7" x14ac:dyDescent="0.2">
      <c r="A7787" s="49">
        <v>7786</v>
      </c>
      <c r="B7787" s="54">
        <v>43790</v>
      </c>
      <c r="C7787">
        <v>10</v>
      </c>
      <c r="D7787" s="2">
        <v>5829.2333309314699</v>
      </c>
      <c r="E7787" s="2">
        <v>416.03830226021523</v>
      </c>
      <c r="F7787" s="2">
        <v>261.62078216410293</v>
      </c>
      <c r="G7787" s="55"/>
    </row>
    <row r="7788" spans="1:7" x14ac:dyDescent="0.2">
      <c r="A7788" s="49">
        <v>7787</v>
      </c>
      <c r="B7788" s="54">
        <v>43790</v>
      </c>
      <c r="C7788">
        <v>11</v>
      </c>
      <c r="D7788" s="2">
        <v>5930.3891511695492</v>
      </c>
      <c r="E7788" s="2">
        <v>336.60784350135225</v>
      </c>
      <c r="F7788" s="2">
        <v>607.27744305859346</v>
      </c>
      <c r="G7788" s="55"/>
    </row>
    <row r="7789" spans="1:7" x14ac:dyDescent="0.2">
      <c r="A7789" s="49">
        <v>7788</v>
      </c>
      <c r="B7789" s="54">
        <v>43790</v>
      </c>
      <c r="C7789">
        <v>12</v>
      </c>
      <c r="D7789" s="2">
        <v>5936.2002487226819</v>
      </c>
      <c r="E7789" s="2">
        <v>285.461789734354</v>
      </c>
      <c r="F7789" s="2">
        <v>929.75023852207084</v>
      </c>
      <c r="G7789" s="55"/>
    </row>
    <row r="7790" spans="1:7" x14ac:dyDescent="0.2">
      <c r="A7790" s="49">
        <v>7789</v>
      </c>
      <c r="B7790" s="54">
        <v>43790</v>
      </c>
      <c r="C7790">
        <v>13</v>
      </c>
      <c r="D7790" s="2">
        <v>5887.0445406084909</v>
      </c>
      <c r="E7790" s="2">
        <v>270.09169163692241</v>
      </c>
      <c r="F7790" s="2">
        <v>1121.7184586941989</v>
      </c>
      <c r="G7790" s="55"/>
    </row>
    <row r="7791" spans="1:7" x14ac:dyDescent="0.2">
      <c r="A7791" s="49">
        <v>7790</v>
      </c>
      <c r="B7791" s="54">
        <v>43790</v>
      </c>
      <c r="C7791">
        <v>14</v>
      </c>
      <c r="D7791" s="2">
        <v>5744.4239574036419</v>
      </c>
      <c r="E7791" s="2">
        <v>308.53077758820348</v>
      </c>
      <c r="F7791" s="2">
        <v>1173.2934888580558</v>
      </c>
      <c r="G7791" s="55"/>
    </row>
    <row r="7792" spans="1:7" x14ac:dyDescent="0.2">
      <c r="A7792" s="49">
        <v>7791</v>
      </c>
      <c r="B7792" s="54">
        <v>43790</v>
      </c>
      <c r="C7792">
        <v>15</v>
      </c>
      <c r="D7792" s="2">
        <v>5704.1370799432625</v>
      </c>
      <c r="E7792" s="2">
        <v>328.22679954915344</v>
      </c>
      <c r="F7792" s="2">
        <v>1143.1785128959789</v>
      </c>
      <c r="G7792" s="55"/>
    </row>
    <row r="7793" spans="1:7" x14ac:dyDescent="0.2">
      <c r="A7793" s="49">
        <v>7792</v>
      </c>
      <c r="B7793" s="54">
        <v>43790</v>
      </c>
      <c r="C7793">
        <v>16</v>
      </c>
      <c r="D7793" s="2">
        <v>5703.8606109731672</v>
      </c>
      <c r="E7793" s="2">
        <v>328.61121124974989</v>
      </c>
      <c r="F7793" s="2">
        <v>980.99231670243375</v>
      </c>
      <c r="G7793" s="55"/>
    </row>
    <row r="7794" spans="1:7" x14ac:dyDescent="0.2">
      <c r="A7794" s="49">
        <v>7793</v>
      </c>
      <c r="B7794" s="54">
        <v>43790</v>
      </c>
      <c r="C7794">
        <v>17</v>
      </c>
      <c r="D7794" s="2">
        <v>5738.7643109059181</v>
      </c>
      <c r="E7794" s="2">
        <v>335.77163195067345</v>
      </c>
      <c r="F7794" s="2">
        <v>686.65691162059488</v>
      </c>
      <c r="G7794" s="55"/>
    </row>
    <row r="7795" spans="1:7" x14ac:dyDescent="0.2">
      <c r="A7795" s="49">
        <v>7794</v>
      </c>
      <c r="B7795" s="54">
        <v>43790</v>
      </c>
      <c r="C7795">
        <v>18</v>
      </c>
      <c r="D7795" s="2">
        <v>5820.139375101031</v>
      </c>
      <c r="E7795" s="2">
        <v>289.22912035453589</v>
      </c>
      <c r="F7795" s="2">
        <v>265.64160120979841</v>
      </c>
      <c r="G7795" s="55"/>
    </row>
    <row r="7796" spans="1:7" x14ac:dyDescent="0.2">
      <c r="A7796" s="49">
        <v>7795</v>
      </c>
      <c r="B7796" s="54">
        <v>43790</v>
      </c>
      <c r="C7796">
        <v>19</v>
      </c>
      <c r="D7796" s="2">
        <v>5995.3907544250442</v>
      </c>
      <c r="E7796" s="2">
        <v>267.65232787522496</v>
      </c>
      <c r="F7796" s="2">
        <v>16.484974621493425</v>
      </c>
      <c r="G7796" s="55"/>
    </row>
    <row r="7797" spans="1:7" x14ac:dyDescent="0.2">
      <c r="A7797" s="49">
        <v>7796</v>
      </c>
      <c r="B7797" s="54">
        <v>43790</v>
      </c>
      <c r="C7797">
        <v>20</v>
      </c>
      <c r="D7797" s="2">
        <v>6104.6017660925163</v>
      </c>
      <c r="E7797" s="2">
        <v>285.30998295792858</v>
      </c>
      <c r="F7797" s="2">
        <v>0</v>
      </c>
      <c r="G7797" s="55"/>
    </row>
    <row r="7798" spans="1:7" x14ac:dyDescent="0.2">
      <c r="A7798" s="49">
        <v>7797</v>
      </c>
      <c r="B7798" s="54">
        <v>43790</v>
      </c>
      <c r="C7798">
        <v>21</v>
      </c>
      <c r="D7798" s="2">
        <v>6076.0994860502533</v>
      </c>
      <c r="E7798" s="2">
        <v>349.49518678958424</v>
      </c>
      <c r="F7798" s="2">
        <v>0</v>
      </c>
      <c r="G7798" s="55"/>
    </row>
    <row r="7799" spans="1:7" x14ac:dyDescent="0.2">
      <c r="A7799" s="49">
        <v>7798</v>
      </c>
      <c r="B7799" s="54">
        <v>43790</v>
      </c>
      <c r="C7799">
        <v>22</v>
      </c>
      <c r="D7799" s="2">
        <v>6043.5428051957724</v>
      </c>
      <c r="E7799" s="2">
        <v>450.38371788718001</v>
      </c>
      <c r="F7799" s="2">
        <v>0</v>
      </c>
      <c r="G7799" s="55"/>
    </row>
    <row r="7800" spans="1:7" x14ac:dyDescent="0.2">
      <c r="A7800" s="49">
        <v>7799</v>
      </c>
      <c r="B7800" s="54">
        <v>43790</v>
      </c>
      <c r="C7800">
        <v>23</v>
      </c>
      <c r="D7800" s="2">
        <v>5957.3237528312602</v>
      </c>
      <c r="E7800" s="2">
        <v>558.41380822316398</v>
      </c>
      <c r="F7800" s="2">
        <v>0</v>
      </c>
      <c r="G7800" s="55"/>
    </row>
    <row r="7801" spans="1:7" x14ac:dyDescent="0.2">
      <c r="A7801" s="49">
        <v>7800</v>
      </c>
      <c r="B7801" s="54">
        <v>43790</v>
      </c>
      <c r="C7801">
        <v>24</v>
      </c>
      <c r="D7801" s="2">
        <v>5772.1376158203757</v>
      </c>
      <c r="E7801" s="2">
        <v>639.7426607357952</v>
      </c>
      <c r="F7801" s="2">
        <v>0</v>
      </c>
      <c r="G7801" s="55"/>
    </row>
    <row r="7802" spans="1:7" x14ac:dyDescent="0.2">
      <c r="A7802" s="49">
        <v>7801</v>
      </c>
      <c r="B7802" s="54">
        <v>43791</v>
      </c>
      <c r="C7802">
        <v>1</v>
      </c>
      <c r="D7802" s="2">
        <v>5643.9740945045396</v>
      </c>
      <c r="E7802" s="2">
        <v>695.04943906009021</v>
      </c>
      <c r="F7802" s="2">
        <v>0</v>
      </c>
      <c r="G7802" s="55"/>
    </row>
    <row r="7803" spans="1:7" x14ac:dyDescent="0.2">
      <c r="A7803" s="49">
        <v>7802</v>
      </c>
      <c r="B7803" s="54">
        <v>43791</v>
      </c>
      <c r="C7803">
        <v>2</v>
      </c>
      <c r="D7803" s="2">
        <v>5483.8147273384693</v>
      </c>
      <c r="E7803" s="2">
        <v>682.39549786761063</v>
      </c>
      <c r="F7803" s="2">
        <v>0</v>
      </c>
      <c r="G7803" s="55"/>
    </row>
    <row r="7804" spans="1:7" x14ac:dyDescent="0.2">
      <c r="A7804" s="49">
        <v>7803</v>
      </c>
      <c r="B7804" s="54">
        <v>43791</v>
      </c>
      <c r="C7804">
        <v>3</v>
      </c>
      <c r="D7804" s="2">
        <v>5447.1699546937898</v>
      </c>
      <c r="E7804" s="2">
        <v>696.08521674826898</v>
      </c>
      <c r="F7804" s="2">
        <v>0</v>
      </c>
      <c r="G7804" s="55"/>
    </row>
    <row r="7805" spans="1:7" x14ac:dyDescent="0.2">
      <c r="A7805" s="49">
        <v>7804</v>
      </c>
      <c r="B7805" s="54">
        <v>43791</v>
      </c>
      <c r="C7805">
        <v>4</v>
      </c>
      <c r="D7805" s="2">
        <v>5429.5818584810686</v>
      </c>
      <c r="E7805" s="2">
        <v>632.27056786245635</v>
      </c>
      <c r="F7805" s="2">
        <v>0</v>
      </c>
      <c r="G7805" s="55"/>
    </row>
    <row r="7806" spans="1:7" x14ac:dyDescent="0.2">
      <c r="A7806" s="49">
        <v>7805</v>
      </c>
      <c r="B7806" s="54">
        <v>43791</v>
      </c>
      <c r="C7806">
        <v>5</v>
      </c>
      <c r="D7806" s="2">
        <v>5432.6428921157321</v>
      </c>
      <c r="E7806" s="2">
        <v>635.88377606097515</v>
      </c>
      <c r="F7806" s="2">
        <v>0</v>
      </c>
      <c r="G7806" s="55"/>
    </row>
    <row r="7807" spans="1:7" x14ac:dyDescent="0.2">
      <c r="A7807" s="49">
        <v>7806</v>
      </c>
      <c r="B7807" s="54">
        <v>43791</v>
      </c>
      <c r="C7807">
        <v>6</v>
      </c>
      <c r="D7807" s="2">
        <v>5445.0847042940104</v>
      </c>
      <c r="E7807" s="2">
        <v>667.22372169917651</v>
      </c>
      <c r="F7807" s="2">
        <v>0</v>
      </c>
      <c r="G7807" s="55"/>
    </row>
    <row r="7808" spans="1:7" x14ac:dyDescent="0.2">
      <c r="A7808" s="49">
        <v>7807</v>
      </c>
      <c r="B7808" s="54">
        <v>43791</v>
      </c>
      <c r="C7808">
        <v>7</v>
      </c>
      <c r="D7808" s="2">
        <v>5466.2380587899197</v>
      </c>
      <c r="E7808" s="2">
        <v>652.89726936100817</v>
      </c>
      <c r="F7808" s="2">
        <v>0</v>
      </c>
      <c r="G7808" s="55"/>
    </row>
    <row r="7809" spans="1:7" x14ac:dyDescent="0.2">
      <c r="A7809" s="49">
        <v>7808</v>
      </c>
      <c r="B7809" s="54">
        <v>43791</v>
      </c>
      <c r="C7809">
        <v>8</v>
      </c>
      <c r="D7809" s="2">
        <v>5600.01466095671</v>
      </c>
      <c r="E7809" s="2">
        <v>650.32755961578641</v>
      </c>
      <c r="F7809" s="2">
        <v>1.1907377520608755</v>
      </c>
      <c r="G7809" s="55"/>
    </row>
    <row r="7810" spans="1:7" x14ac:dyDescent="0.2">
      <c r="A7810" s="49">
        <v>7809</v>
      </c>
      <c r="B7810" s="54">
        <v>43791</v>
      </c>
      <c r="C7810">
        <v>9</v>
      </c>
      <c r="D7810" s="2">
        <v>5729.3833122119004</v>
      </c>
      <c r="E7810" s="2">
        <v>671.6194256067165</v>
      </c>
      <c r="F7810" s="2">
        <v>7.3613430612873625</v>
      </c>
      <c r="G7810" s="55"/>
    </row>
    <row r="7811" spans="1:7" x14ac:dyDescent="0.2">
      <c r="A7811" s="49">
        <v>7810</v>
      </c>
      <c r="B7811" s="54">
        <v>43791</v>
      </c>
      <c r="C7811">
        <v>10</v>
      </c>
      <c r="D7811" s="2">
        <v>5793.7858805778615</v>
      </c>
      <c r="E7811" s="2">
        <v>637.69610747102388</v>
      </c>
      <c r="F7811" s="2">
        <v>290.44232419274556</v>
      </c>
      <c r="G7811" s="55"/>
    </row>
    <row r="7812" spans="1:7" x14ac:dyDescent="0.2">
      <c r="A7812" s="49">
        <v>7811</v>
      </c>
      <c r="B7812" s="54">
        <v>43791</v>
      </c>
      <c r="C7812">
        <v>11</v>
      </c>
      <c r="D7812" s="2">
        <v>5879.7077259676244</v>
      </c>
      <c r="E7812" s="2">
        <v>537.26680110850452</v>
      </c>
      <c r="F7812" s="2">
        <v>661.10589862416475</v>
      </c>
      <c r="G7812" s="55"/>
    </row>
    <row r="7813" spans="1:7" x14ac:dyDescent="0.2">
      <c r="A7813" s="49">
        <v>7812</v>
      </c>
      <c r="B7813" s="54">
        <v>43791</v>
      </c>
      <c r="C7813">
        <v>12</v>
      </c>
      <c r="D7813" s="2">
        <v>5915.669954947828</v>
      </c>
      <c r="E7813" s="2">
        <v>474.55788333600515</v>
      </c>
      <c r="F7813" s="2">
        <v>916.8449935424735</v>
      </c>
      <c r="G7813" s="55"/>
    </row>
    <row r="7814" spans="1:7" x14ac:dyDescent="0.2">
      <c r="A7814" s="49">
        <v>7813</v>
      </c>
      <c r="B7814" s="54">
        <v>43791</v>
      </c>
      <c r="C7814">
        <v>13</v>
      </c>
      <c r="D7814" s="2">
        <v>5864.4723236235814</v>
      </c>
      <c r="E7814" s="2">
        <v>432.3161866572857</v>
      </c>
      <c r="F7814" s="2">
        <v>999.0909787398482</v>
      </c>
      <c r="G7814" s="55"/>
    </row>
    <row r="7815" spans="1:7" x14ac:dyDescent="0.2">
      <c r="A7815" s="49">
        <v>7814</v>
      </c>
      <c r="B7815" s="54">
        <v>43791</v>
      </c>
      <c r="C7815">
        <v>14</v>
      </c>
      <c r="D7815" s="2">
        <v>5733.4094257503866</v>
      </c>
      <c r="E7815" s="2">
        <v>475.33726836175754</v>
      </c>
      <c r="F7815" s="2">
        <v>976.06447918885806</v>
      </c>
      <c r="G7815" s="55"/>
    </row>
    <row r="7816" spans="1:7" x14ac:dyDescent="0.2">
      <c r="A7816" s="49">
        <v>7815</v>
      </c>
      <c r="B7816" s="54">
        <v>43791</v>
      </c>
      <c r="C7816">
        <v>15</v>
      </c>
      <c r="D7816" s="2">
        <v>5698.7619881073251</v>
      </c>
      <c r="E7816" s="2">
        <v>499.41646634230301</v>
      </c>
      <c r="F7816" s="2">
        <v>916.72220289058737</v>
      </c>
      <c r="G7816" s="55"/>
    </row>
    <row r="7817" spans="1:7" x14ac:dyDescent="0.2">
      <c r="A7817" s="49">
        <v>7816</v>
      </c>
      <c r="B7817" s="54">
        <v>43791</v>
      </c>
      <c r="C7817">
        <v>16</v>
      </c>
      <c r="D7817" s="2">
        <v>5688.8109450917045</v>
      </c>
      <c r="E7817" s="2">
        <v>515.48873709720783</v>
      </c>
      <c r="F7817" s="2">
        <v>726.1528541471082</v>
      </c>
      <c r="G7817" s="55"/>
    </row>
    <row r="7818" spans="1:7" x14ac:dyDescent="0.2">
      <c r="A7818" s="49">
        <v>7817</v>
      </c>
      <c r="B7818" s="54">
        <v>43791</v>
      </c>
      <c r="C7818">
        <v>17</v>
      </c>
      <c r="D7818" s="2">
        <v>5696.0529211127787</v>
      </c>
      <c r="E7818" s="2">
        <v>539.10747928893682</v>
      </c>
      <c r="F7818" s="2">
        <v>552.58389738660208</v>
      </c>
      <c r="G7818" s="55"/>
    </row>
    <row r="7819" spans="1:7" x14ac:dyDescent="0.2">
      <c r="A7819" s="49">
        <v>7818</v>
      </c>
      <c r="B7819" s="54">
        <v>43791</v>
      </c>
      <c r="C7819">
        <v>18</v>
      </c>
      <c r="D7819" s="2">
        <v>5823.2293077659797</v>
      </c>
      <c r="E7819" s="2">
        <v>594.12845402293988</v>
      </c>
      <c r="F7819" s="2">
        <v>240.38671801537018</v>
      </c>
      <c r="G7819" s="55"/>
    </row>
    <row r="7820" spans="1:7" x14ac:dyDescent="0.2">
      <c r="A7820" s="49">
        <v>7819</v>
      </c>
      <c r="B7820" s="54">
        <v>43791</v>
      </c>
      <c r="C7820">
        <v>19</v>
      </c>
      <c r="D7820" s="2">
        <v>5994.7807713093162</v>
      </c>
      <c r="E7820" s="2">
        <v>664.99276501136319</v>
      </c>
      <c r="F7820" s="2">
        <v>5.4963044942694195</v>
      </c>
      <c r="G7820" s="55"/>
    </row>
    <row r="7821" spans="1:7" x14ac:dyDescent="0.2">
      <c r="A7821" s="49">
        <v>7820</v>
      </c>
      <c r="B7821" s="54">
        <v>43791</v>
      </c>
      <c r="C7821">
        <v>20</v>
      </c>
      <c r="D7821" s="2">
        <v>6105.0508828623952</v>
      </c>
      <c r="E7821" s="2">
        <v>753.10009403871345</v>
      </c>
      <c r="F7821" s="2">
        <v>0</v>
      </c>
      <c r="G7821" s="55"/>
    </row>
    <row r="7822" spans="1:7" x14ac:dyDescent="0.2">
      <c r="A7822" s="49">
        <v>7821</v>
      </c>
      <c r="B7822" s="54">
        <v>43791</v>
      </c>
      <c r="C7822">
        <v>21</v>
      </c>
      <c r="D7822" s="2">
        <v>6055.7806936934567</v>
      </c>
      <c r="E7822" s="2">
        <v>671.74990734461596</v>
      </c>
      <c r="F7822" s="2">
        <v>0</v>
      </c>
      <c r="G7822" s="55"/>
    </row>
    <row r="7823" spans="1:7" x14ac:dyDescent="0.2">
      <c r="A7823" s="49">
        <v>7822</v>
      </c>
      <c r="B7823" s="54">
        <v>43791</v>
      </c>
      <c r="C7823">
        <v>22</v>
      </c>
      <c r="D7823" s="2">
        <v>6036.2431743166153</v>
      </c>
      <c r="E7823" s="2">
        <v>653.81501342610704</v>
      </c>
      <c r="F7823" s="2">
        <v>0</v>
      </c>
      <c r="G7823" s="55"/>
    </row>
    <row r="7824" spans="1:7" x14ac:dyDescent="0.2">
      <c r="A7824" s="49">
        <v>7823</v>
      </c>
      <c r="B7824" s="54">
        <v>43791</v>
      </c>
      <c r="C7824">
        <v>23</v>
      </c>
      <c r="D7824" s="2">
        <v>5950.1538208815209</v>
      </c>
      <c r="E7824" s="2">
        <v>583.8123928219444</v>
      </c>
      <c r="F7824" s="2">
        <v>0</v>
      </c>
      <c r="G7824" s="55"/>
    </row>
    <row r="7825" spans="1:7" x14ac:dyDescent="0.2">
      <c r="A7825" s="49">
        <v>7824</v>
      </c>
      <c r="B7825" s="54">
        <v>43791</v>
      </c>
      <c r="C7825">
        <v>24</v>
      </c>
      <c r="D7825" s="2">
        <v>5836.1412302768176</v>
      </c>
      <c r="E7825" s="2">
        <v>522.64164704577229</v>
      </c>
      <c r="F7825" s="2">
        <v>0</v>
      </c>
      <c r="G7825" s="55"/>
    </row>
    <row r="7826" spans="1:7" x14ac:dyDescent="0.2">
      <c r="A7826" s="49">
        <v>7825</v>
      </c>
      <c r="B7826" s="54">
        <v>43792</v>
      </c>
      <c r="C7826">
        <v>1</v>
      </c>
      <c r="D7826" s="2">
        <v>5603.8291148051867</v>
      </c>
      <c r="E7826" s="2">
        <v>506.66500140572521</v>
      </c>
      <c r="F7826" s="2">
        <v>0</v>
      </c>
      <c r="G7826" s="55"/>
    </row>
    <row r="7827" spans="1:7" x14ac:dyDescent="0.2">
      <c r="A7827" s="49">
        <v>7826</v>
      </c>
      <c r="B7827" s="54">
        <v>43792</v>
      </c>
      <c r="C7827">
        <v>2</v>
      </c>
      <c r="D7827" s="2">
        <v>5422.1059364328621</v>
      </c>
      <c r="E7827" s="2">
        <v>661.70074991969432</v>
      </c>
      <c r="F7827" s="2">
        <v>0</v>
      </c>
      <c r="G7827" s="55"/>
    </row>
    <row r="7828" spans="1:7" x14ac:dyDescent="0.2">
      <c r="A7828" s="49">
        <v>7827</v>
      </c>
      <c r="B7828" s="54">
        <v>43792</v>
      </c>
      <c r="C7828">
        <v>3</v>
      </c>
      <c r="D7828" s="2">
        <v>5390.8081039023855</v>
      </c>
      <c r="E7828" s="2">
        <v>912.55382810445565</v>
      </c>
      <c r="F7828" s="2">
        <v>0</v>
      </c>
      <c r="G7828" s="55"/>
    </row>
    <row r="7829" spans="1:7" x14ac:dyDescent="0.2">
      <c r="A7829" s="49">
        <v>7828</v>
      </c>
      <c r="B7829" s="54">
        <v>43792</v>
      </c>
      <c r="C7829">
        <v>4</v>
      </c>
      <c r="D7829" s="2">
        <v>5439.9370527953597</v>
      </c>
      <c r="E7829" s="2">
        <v>1046.0512423854643</v>
      </c>
      <c r="F7829" s="2">
        <v>0</v>
      </c>
      <c r="G7829" s="55"/>
    </row>
    <row r="7830" spans="1:7" x14ac:dyDescent="0.2">
      <c r="A7830" s="49">
        <v>7829</v>
      </c>
      <c r="B7830" s="54">
        <v>43792</v>
      </c>
      <c r="C7830">
        <v>5</v>
      </c>
      <c r="D7830" s="2">
        <v>5446.5928860664135</v>
      </c>
      <c r="E7830" s="2">
        <v>1044.8169142281783</v>
      </c>
      <c r="F7830" s="2">
        <v>0</v>
      </c>
      <c r="G7830" s="55"/>
    </row>
    <row r="7831" spans="1:7" x14ac:dyDescent="0.2">
      <c r="A7831" s="49">
        <v>7830</v>
      </c>
      <c r="B7831" s="54">
        <v>43792</v>
      </c>
      <c r="C7831">
        <v>6</v>
      </c>
      <c r="D7831" s="2">
        <v>5444.4754622994524</v>
      </c>
      <c r="E7831" s="2">
        <v>1105.3496789130927</v>
      </c>
      <c r="F7831" s="2">
        <v>0</v>
      </c>
      <c r="G7831" s="55"/>
    </row>
    <row r="7832" spans="1:7" x14ac:dyDescent="0.2">
      <c r="A7832" s="49">
        <v>7831</v>
      </c>
      <c r="B7832" s="54">
        <v>43792</v>
      </c>
      <c r="C7832">
        <v>7</v>
      </c>
      <c r="D7832" s="2">
        <v>5470.640758415153</v>
      </c>
      <c r="E7832" s="2">
        <v>1194.817023751031</v>
      </c>
      <c r="F7832" s="2">
        <v>0</v>
      </c>
      <c r="G7832" s="55"/>
    </row>
    <row r="7833" spans="1:7" x14ac:dyDescent="0.2">
      <c r="A7833" s="49">
        <v>7832</v>
      </c>
      <c r="B7833" s="54">
        <v>43792</v>
      </c>
      <c r="C7833">
        <v>8</v>
      </c>
      <c r="D7833" s="2">
        <v>5597.9528760745234</v>
      </c>
      <c r="E7833" s="2">
        <v>1157.1686865521872</v>
      </c>
      <c r="F7833" s="2">
        <v>1.2450554172479396</v>
      </c>
      <c r="G7833" s="55"/>
    </row>
    <row r="7834" spans="1:7" x14ac:dyDescent="0.2">
      <c r="A7834" s="49">
        <v>7833</v>
      </c>
      <c r="B7834" s="54">
        <v>43792</v>
      </c>
      <c r="C7834">
        <v>9</v>
      </c>
      <c r="D7834" s="2">
        <v>5712.9948252694194</v>
      </c>
      <c r="E7834" s="2">
        <v>1156.0497155140945</v>
      </c>
      <c r="F7834" s="2">
        <v>4.6596252921024597</v>
      </c>
      <c r="G7834" s="55"/>
    </row>
    <row r="7835" spans="1:7" x14ac:dyDescent="0.2">
      <c r="A7835" s="49">
        <v>7834</v>
      </c>
      <c r="B7835" s="54">
        <v>43792</v>
      </c>
      <c r="C7835">
        <v>10</v>
      </c>
      <c r="D7835" s="2">
        <v>5757.6120059296591</v>
      </c>
      <c r="E7835" s="2">
        <v>1272.1200992940253</v>
      </c>
      <c r="F7835" s="2">
        <v>231.25512986027883</v>
      </c>
      <c r="G7835" s="55"/>
    </row>
    <row r="7836" spans="1:7" x14ac:dyDescent="0.2">
      <c r="A7836" s="49">
        <v>7835</v>
      </c>
      <c r="B7836" s="54">
        <v>43792</v>
      </c>
      <c r="C7836">
        <v>11</v>
      </c>
      <c r="D7836" s="2">
        <v>5844.9456929825974</v>
      </c>
      <c r="E7836" s="2">
        <v>1292.8251820701921</v>
      </c>
      <c r="F7836" s="2">
        <v>591.47932357343461</v>
      </c>
      <c r="G7836" s="55"/>
    </row>
    <row r="7837" spans="1:7" x14ac:dyDescent="0.2">
      <c r="A7837" s="49">
        <v>7836</v>
      </c>
      <c r="B7837" s="54">
        <v>43792</v>
      </c>
      <c r="C7837">
        <v>12</v>
      </c>
      <c r="D7837" s="2">
        <v>5841.6409172020512</v>
      </c>
      <c r="E7837" s="2">
        <v>1233.0694750880737</v>
      </c>
      <c r="F7837" s="2">
        <v>943.89236195929425</v>
      </c>
      <c r="G7837" s="55"/>
    </row>
    <row r="7838" spans="1:7" x14ac:dyDescent="0.2">
      <c r="A7838" s="49">
        <v>7837</v>
      </c>
      <c r="B7838" s="54">
        <v>43792</v>
      </c>
      <c r="C7838">
        <v>13</v>
      </c>
      <c r="D7838" s="2">
        <v>5790.0699710006047</v>
      </c>
      <c r="E7838" s="2">
        <v>1169.1120682011849</v>
      </c>
      <c r="F7838" s="2">
        <v>1097.9032409709648</v>
      </c>
      <c r="G7838" s="55"/>
    </row>
    <row r="7839" spans="1:7" x14ac:dyDescent="0.2">
      <c r="A7839" s="49">
        <v>7838</v>
      </c>
      <c r="B7839" s="54">
        <v>43792</v>
      </c>
      <c r="C7839">
        <v>14</v>
      </c>
      <c r="D7839" s="2">
        <v>5652.3349700617928</v>
      </c>
      <c r="E7839" s="2">
        <v>1183.2957851808424</v>
      </c>
      <c r="F7839" s="2">
        <v>1098.8799695219936</v>
      </c>
      <c r="G7839" s="55"/>
    </row>
    <row r="7840" spans="1:7" x14ac:dyDescent="0.2">
      <c r="A7840" s="49">
        <v>7839</v>
      </c>
      <c r="B7840" s="54">
        <v>43792</v>
      </c>
      <c r="C7840">
        <v>15</v>
      </c>
      <c r="D7840" s="2">
        <v>5615.9137673877349</v>
      </c>
      <c r="E7840" s="2">
        <v>1224.5792472067014</v>
      </c>
      <c r="F7840" s="2">
        <v>955.79987993216116</v>
      </c>
      <c r="G7840" s="55"/>
    </row>
    <row r="7841" spans="1:7" x14ac:dyDescent="0.2">
      <c r="A7841" s="49">
        <v>7840</v>
      </c>
      <c r="B7841" s="54">
        <v>43792</v>
      </c>
      <c r="C7841">
        <v>16</v>
      </c>
      <c r="D7841" s="2">
        <v>5620.7771955634598</v>
      </c>
      <c r="E7841" s="2">
        <v>1267.6834531695795</v>
      </c>
      <c r="F7841" s="2">
        <v>861.14400323995369</v>
      </c>
      <c r="G7841" s="55"/>
    </row>
    <row r="7842" spans="1:7" x14ac:dyDescent="0.2">
      <c r="A7842" s="49">
        <v>7841</v>
      </c>
      <c r="B7842" s="54">
        <v>43792</v>
      </c>
      <c r="C7842">
        <v>17</v>
      </c>
      <c r="D7842" s="2">
        <v>5633.3796004610831</v>
      </c>
      <c r="E7842" s="2">
        <v>1256.1629994752223</v>
      </c>
      <c r="F7842" s="2">
        <v>615.58300952058073</v>
      </c>
      <c r="G7842" s="55"/>
    </row>
    <row r="7843" spans="1:7" x14ac:dyDescent="0.2">
      <c r="A7843" s="49">
        <v>7842</v>
      </c>
      <c r="B7843" s="54">
        <v>43792</v>
      </c>
      <c r="C7843">
        <v>18</v>
      </c>
      <c r="D7843" s="2">
        <v>5755.1236739850056</v>
      </c>
      <c r="E7843" s="2">
        <v>1233.3852200105127</v>
      </c>
      <c r="F7843" s="2">
        <v>249.32830644969266</v>
      </c>
      <c r="G7843" s="55"/>
    </row>
    <row r="7844" spans="1:7" x14ac:dyDescent="0.2">
      <c r="A7844" s="49">
        <v>7843</v>
      </c>
      <c r="B7844" s="54">
        <v>43792</v>
      </c>
      <c r="C7844">
        <v>19</v>
      </c>
      <c r="D7844" s="2">
        <v>5925.2676222054988</v>
      </c>
      <c r="E7844" s="2">
        <v>1244.9643124091035</v>
      </c>
      <c r="F7844" s="2">
        <v>6.9045214677958198</v>
      </c>
      <c r="G7844" s="55"/>
    </row>
    <row r="7845" spans="1:7" x14ac:dyDescent="0.2">
      <c r="A7845" s="49">
        <v>7844</v>
      </c>
      <c r="B7845" s="54">
        <v>43792</v>
      </c>
      <c r="C7845">
        <v>20</v>
      </c>
      <c r="D7845" s="2">
        <v>6049.1473238158924</v>
      </c>
      <c r="E7845" s="2">
        <v>1281.7548298650006</v>
      </c>
      <c r="F7845" s="2">
        <v>0</v>
      </c>
      <c r="G7845" s="55"/>
    </row>
    <row r="7846" spans="1:7" x14ac:dyDescent="0.2">
      <c r="A7846" s="49">
        <v>7845</v>
      </c>
      <c r="B7846" s="54">
        <v>43792</v>
      </c>
      <c r="C7846">
        <v>21</v>
      </c>
      <c r="D7846" s="2">
        <v>6001.2094803991504</v>
      </c>
      <c r="E7846" s="2">
        <v>1317.9703638369024</v>
      </c>
      <c r="F7846" s="2">
        <v>0</v>
      </c>
      <c r="G7846" s="55"/>
    </row>
    <row r="7847" spans="1:7" x14ac:dyDescent="0.2">
      <c r="A7847" s="49">
        <v>7846</v>
      </c>
      <c r="B7847" s="54">
        <v>43792</v>
      </c>
      <c r="C7847">
        <v>22</v>
      </c>
      <c r="D7847" s="2">
        <v>5958.3949895670294</v>
      </c>
      <c r="E7847" s="2">
        <v>1391.3379076567558</v>
      </c>
      <c r="F7847" s="2">
        <v>0</v>
      </c>
      <c r="G7847" s="55"/>
    </row>
    <row r="7848" spans="1:7" x14ac:dyDescent="0.2">
      <c r="A7848" s="49">
        <v>7847</v>
      </c>
      <c r="B7848" s="54">
        <v>43792</v>
      </c>
      <c r="C7848">
        <v>23</v>
      </c>
      <c r="D7848" s="2">
        <v>5903.4525646029078</v>
      </c>
      <c r="E7848" s="2">
        <v>1427.4447621147799</v>
      </c>
      <c r="F7848" s="2">
        <v>0</v>
      </c>
      <c r="G7848" s="55"/>
    </row>
    <row r="7849" spans="1:7" x14ac:dyDescent="0.2">
      <c r="A7849" s="49">
        <v>7848</v>
      </c>
      <c r="B7849" s="54">
        <v>43792</v>
      </c>
      <c r="C7849">
        <v>24</v>
      </c>
      <c r="D7849" s="2">
        <v>5778.5678595732634</v>
      </c>
      <c r="E7849" s="2">
        <v>1438.3335489182025</v>
      </c>
      <c r="F7849" s="2">
        <v>0</v>
      </c>
      <c r="G7849" s="55"/>
    </row>
    <row r="7850" spans="1:7" x14ac:dyDescent="0.2">
      <c r="A7850" s="49">
        <v>7849</v>
      </c>
      <c r="B7850" s="54">
        <v>43793</v>
      </c>
      <c r="C7850">
        <v>1</v>
      </c>
      <c r="D7850" s="2">
        <v>5608.2201300772858</v>
      </c>
      <c r="E7850" s="2">
        <v>1398.6679626341806</v>
      </c>
      <c r="F7850" s="2">
        <v>0</v>
      </c>
      <c r="G7850" s="55"/>
    </row>
    <row r="7851" spans="1:7" x14ac:dyDescent="0.2">
      <c r="A7851" s="49">
        <v>7850</v>
      </c>
      <c r="B7851" s="54">
        <v>43793</v>
      </c>
      <c r="C7851">
        <v>2</v>
      </c>
      <c r="D7851" s="2">
        <v>5438.5883843423271</v>
      </c>
      <c r="E7851" s="2">
        <v>1225.5724867774063</v>
      </c>
      <c r="F7851" s="2">
        <v>0</v>
      </c>
      <c r="G7851" s="55"/>
    </row>
    <row r="7852" spans="1:7" x14ac:dyDescent="0.2">
      <c r="A7852" s="49">
        <v>7851</v>
      </c>
      <c r="B7852" s="54">
        <v>43793</v>
      </c>
      <c r="C7852">
        <v>3</v>
      </c>
      <c r="D7852" s="2">
        <v>5421.2853120386999</v>
      </c>
      <c r="E7852" s="2">
        <v>1378.0759977235614</v>
      </c>
      <c r="F7852" s="2">
        <v>0</v>
      </c>
      <c r="G7852" s="55"/>
    </row>
    <row r="7853" spans="1:7" x14ac:dyDescent="0.2">
      <c r="A7853" s="49">
        <v>7852</v>
      </c>
      <c r="B7853" s="54">
        <v>43793</v>
      </c>
      <c r="C7853">
        <v>4</v>
      </c>
      <c r="D7853" s="2">
        <v>5396.3359185384661</v>
      </c>
      <c r="E7853" s="2">
        <v>1415.8988740491898</v>
      </c>
      <c r="F7853" s="2">
        <v>0</v>
      </c>
      <c r="G7853" s="55"/>
    </row>
    <row r="7854" spans="1:7" x14ac:dyDescent="0.2">
      <c r="A7854" s="49">
        <v>7853</v>
      </c>
      <c r="B7854" s="54">
        <v>43793</v>
      </c>
      <c r="C7854">
        <v>5</v>
      </c>
      <c r="D7854" s="2">
        <v>5392.5114017917276</v>
      </c>
      <c r="E7854" s="2">
        <v>1387.2936686514054</v>
      </c>
      <c r="F7854" s="2">
        <v>0</v>
      </c>
      <c r="G7854" s="55"/>
    </row>
    <row r="7855" spans="1:7" x14ac:dyDescent="0.2">
      <c r="A7855" s="49">
        <v>7854</v>
      </c>
      <c r="B7855" s="54">
        <v>43793</v>
      </c>
      <c r="C7855">
        <v>6</v>
      </c>
      <c r="D7855" s="2">
        <v>5395.203037914197</v>
      </c>
      <c r="E7855" s="2">
        <v>1369.6650938725616</v>
      </c>
      <c r="F7855" s="2">
        <v>0</v>
      </c>
      <c r="G7855" s="55"/>
    </row>
    <row r="7856" spans="1:7" x14ac:dyDescent="0.2">
      <c r="A7856" s="49">
        <v>7855</v>
      </c>
      <c r="B7856" s="54">
        <v>43793</v>
      </c>
      <c r="C7856">
        <v>7</v>
      </c>
      <c r="D7856" s="2">
        <v>5399.4251430141967</v>
      </c>
      <c r="E7856" s="2">
        <v>1410.6279605894001</v>
      </c>
      <c r="F7856" s="2">
        <v>0</v>
      </c>
      <c r="G7856" s="55"/>
    </row>
    <row r="7857" spans="1:7" x14ac:dyDescent="0.2">
      <c r="A7857" s="49">
        <v>7856</v>
      </c>
      <c r="B7857" s="54">
        <v>43793</v>
      </c>
      <c r="C7857">
        <v>8</v>
      </c>
      <c r="D7857" s="2">
        <v>5519.4995880352153</v>
      </c>
      <c r="E7857" s="2">
        <v>1398.8483686373631</v>
      </c>
      <c r="F7857" s="2">
        <v>1.4972995871908692</v>
      </c>
      <c r="G7857" s="55"/>
    </row>
    <row r="7858" spans="1:7" x14ac:dyDescent="0.2">
      <c r="A7858" s="49">
        <v>7857</v>
      </c>
      <c r="B7858" s="54">
        <v>43793</v>
      </c>
      <c r="C7858">
        <v>9</v>
      </c>
      <c r="D7858" s="2">
        <v>5626.2662781053614</v>
      </c>
      <c r="E7858" s="2">
        <v>1189.1874036668337</v>
      </c>
      <c r="F7858" s="2">
        <v>7.9757450201402458</v>
      </c>
      <c r="G7858" s="55"/>
    </row>
    <row r="7859" spans="1:7" x14ac:dyDescent="0.2">
      <c r="A7859" s="49">
        <v>7858</v>
      </c>
      <c r="B7859" s="54">
        <v>43793</v>
      </c>
      <c r="C7859">
        <v>10</v>
      </c>
      <c r="D7859" s="2">
        <v>5701.7453829857905</v>
      </c>
      <c r="E7859" s="2">
        <v>1366.5247721296773</v>
      </c>
      <c r="F7859" s="2">
        <v>221.71680615912572</v>
      </c>
      <c r="G7859" s="55"/>
    </row>
    <row r="7860" spans="1:7" x14ac:dyDescent="0.2">
      <c r="A7860" s="49">
        <v>7859</v>
      </c>
      <c r="B7860" s="54">
        <v>43793</v>
      </c>
      <c r="C7860">
        <v>11</v>
      </c>
      <c r="D7860" s="2">
        <v>5797.0167820997995</v>
      </c>
      <c r="E7860" s="2">
        <v>1372.9679107406832</v>
      </c>
      <c r="F7860" s="2">
        <v>601.09976422369903</v>
      </c>
      <c r="G7860" s="55"/>
    </row>
    <row r="7861" spans="1:7" x14ac:dyDescent="0.2">
      <c r="A7861" s="49">
        <v>7860</v>
      </c>
      <c r="B7861" s="54">
        <v>43793</v>
      </c>
      <c r="C7861">
        <v>12</v>
      </c>
      <c r="D7861" s="2">
        <v>5793.1596226609145</v>
      </c>
      <c r="E7861" s="2">
        <v>1259.694453645664</v>
      </c>
      <c r="F7861" s="2">
        <v>858.70337266806337</v>
      </c>
      <c r="G7861" s="55"/>
    </row>
    <row r="7862" spans="1:7" x14ac:dyDescent="0.2">
      <c r="A7862" s="49">
        <v>7861</v>
      </c>
      <c r="B7862" s="54">
        <v>43793</v>
      </c>
      <c r="C7862">
        <v>13</v>
      </c>
      <c r="D7862" s="2">
        <v>5738.6964128511418</v>
      </c>
      <c r="E7862" s="2">
        <v>1264.323846468013</v>
      </c>
      <c r="F7862" s="2">
        <v>991.96394896620188</v>
      </c>
      <c r="G7862" s="55"/>
    </row>
    <row r="7863" spans="1:7" x14ac:dyDescent="0.2">
      <c r="A7863" s="49">
        <v>7862</v>
      </c>
      <c r="B7863" s="54">
        <v>43793</v>
      </c>
      <c r="C7863">
        <v>14</v>
      </c>
      <c r="D7863" s="2">
        <v>5629.1402428516258</v>
      </c>
      <c r="E7863" s="2">
        <v>1397.1239381840819</v>
      </c>
      <c r="F7863" s="2">
        <v>1213.9926645779644</v>
      </c>
      <c r="G7863" s="55"/>
    </row>
    <row r="7864" spans="1:7" x14ac:dyDescent="0.2">
      <c r="A7864" s="49">
        <v>7863</v>
      </c>
      <c r="B7864" s="54">
        <v>43793</v>
      </c>
      <c r="C7864">
        <v>15</v>
      </c>
      <c r="D7864" s="2">
        <v>5611.2493584912945</v>
      </c>
      <c r="E7864" s="2">
        <v>1441.4717791917133</v>
      </c>
      <c r="F7864" s="2">
        <v>1193.100761797275</v>
      </c>
      <c r="G7864" s="55"/>
    </row>
    <row r="7865" spans="1:7" x14ac:dyDescent="0.2">
      <c r="A7865" s="49">
        <v>7864</v>
      </c>
      <c r="B7865" s="54">
        <v>43793</v>
      </c>
      <c r="C7865">
        <v>16</v>
      </c>
      <c r="D7865" s="2">
        <v>5596.5205276955303</v>
      </c>
      <c r="E7865" s="2">
        <v>1448.6246949881279</v>
      </c>
      <c r="F7865" s="2">
        <v>1007.2422171857254</v>
      </c>
      <c r="G7865" s="55"/>
    </row>
    <row r="7866" spans="1:7" x14ac:dyDescent="0.2">
      <c r="A7866" s="49">
        <v>7865</v>
      </c>
      <c r="B7866" s="54">
        <v>43793</v>
      </c>
      <c r="C7866">
        <v>17</v>
      </c>
      <c r="D7866" s="2">
        <v>5613.6684655538684</v>
      </c>
      <c r="E7866" s="2">
        <v>1463.1607617814716</v>
      </c>
      <c r="F7866" s="2">
        <v>709.72466400313078</v>
      </c>
      <c r="G7866" s="55"/>
    </row>
    <row r="7867" spans="1:7" x14ac:dyDescent="0.2">
      <c r="A7867" s="49">
        <v>7866</v>
      </c>
      <c r="B7867" s="54">
        <v>43793</v>
      </c>
      <c r="C7867">
        <v>18</v>
      </c>
      <c r="D7867" s="2">
        <v>5691.2683201673244</v>
      </c>
      <c r="E7867" s="2">
        <v>1463.7862650378088</v>
      </c>
      <c r="F7867" s="2">
        <v>252.07270658989552</v>
      </c>
      <c r="G7867" s="55"/>
    </row>
    <row r="7868" spans="1:7" x14ac:dyDescent="0.2">
      <c r="A7868" s="49">
        <v>7867</v>
      </c>
      <c r="B7868" s="54">
        <v>43793</v>
      </c>
      <c r="C7868">
        <v>19</v>
      </c>
      <c r="D7868" s="2">
        <v>5872.0259537099282</v>
      </c>
      <c r="E7868" s="2">
        <v>1327.8569462377229</v>
      </c>
      <c r="F7868" s="2">
        <v>5.3131645447123503</v>
      </c>
      <c r="G7868" s="55"/>
    </row>
    <row r="7869" spans="1:7" x14ac:dyDescent="0.2">
      <c r="A7869" s="49">
        <v>7868</v>
      </c>
      <c r="B7869" s="54">
        <v>43793</v>
      </c>
      <c r="C7869">
        <v>20</v>
      </c>
      <c r="D7869" s="2">
        <v>6008.9903458546787</v>
      </c>
      <c r="E7869" s="2">
        <v>1186.8190361924676</v>
      </c>
      <c r="F7869" s="2">
        <v>0</v>
      </c>
      <c r="G7869" s="55"/>
    </row>
    <row r="7870" spans="1:7" x14ac:dyDescent="0.2">
      <c r="A7870" s="49">
        <v>7869</v>
      </c>
      <c r="B7870" s="54">
        <v>43793</v>
      </c>
      <c r="C7870">
        <v>21</v>
      </c>
      <c r="D7870" s="2">
        <v>5917.3339033189095</v>
      </c>
      <c r="E7870" s="2">
        <v>1328.4236322262791</v>
      </c>
      <c r="F7870" s="2">
        <v>0</v>
      </c>
      <c r="G7870" s="55"/>
    </row>
    <row r="7871" spans="1:7" x14ac:dyDescent="0.2">
      <c r="A7871" s="49">
        <v>7870</v>
      </c>
      <c r="B7871" s="54">
        <v>43793</v>
      </c>
      <c r="C7871">
        <v>22</v>
      </c>
      <c r="D7871" s="2">
        <v>5866.3141394193726</v>
      </c>
      <c r="E7871" s="2">
        <v>1404.5635839900119</v>
      </c>
      <c r="F7871" s="2">
        <v>0</v>
      </c>
      <c r="G7871" s="55"/>
    </row>
    <row r="7872" spans="1:7" x14ac:dyDescent="0.2">
      <c r="A7872" s="49">
        <v>7871</v>
      </c>
      <c r="B7872" s="54">
        <v>43793</v>
      </c>
      <c r="C7872">
        <v>23</v>
      </c>
      <c r="D7872" s="2">
        <v>5798.4353948821963</v>
      </c>
      <c r="E7872" s="2">
        <v>1397.1695586094554</v>
      </c>
      <c r="F7872" s="2">
        <v>0</v>
      </c>
      <c r="G7872" s="55"/>
    </row>
    <row r="7873" spans="1:7" x14ac:dyDescent="0.2">
      <c r="A7873" s="49">
        <v>7872</v>
      </c>
      <c r="B7873" s="54">
        <v>43793</v>
      </c>
      <c r="C7873">
        <v>24</v>
      </c>
      <c r="D7873" s="2">
        <v>5650.0287684338391</v>
      </c>
      <c r="E7873" s="2">
        <v>1246.9466516586531</v>
      </c>
      <c r="F7873" s="2">
        <v>0</v>
      </c>
      <c r="G7873" s="55"/>
    </row>
    <row r="7874" spans="1:7" x14ac:dyDescent="0.2">
      <c r="A7874" s="49">
        <v>7873</v>
      </c>
      <c r="B7874" s="54">
        <v>43794</v>
      </c>
      <c r="C7874">
        <v>1</v>
      </c>
      <c r="D7874" s="2">
        <v>5436.4753640877552</v>
      </c>
      <c r="E7874" s="2">
        <v>997.41053721290825</v>
      </c>
      <c r="F7874" s="2">
        <v>0</v>
      </c>
      <c r="G7874" s="55"/>
    </row>
    <row r="7875" spans="1:7" x14ac:dyDescent="0.2">
      <c r="A7875" s="49">
        <v>7874</v>
      </c>
      <c r="B7875" s="54">
        <v>43794</v>
      </c>
      <c r="C7875">
        <v>2</v>
      </c>
      <c r="D7875" s="2">
        <v>5292.3958955096914</v>
      </c>
      <c r="E7875" s="2">
        <v>801.74134568824309</v>
      </c>
      <c r="F7875" s="2">
        <v>0</v>
      </c>
      <c r="G7875" s="55"/>
    </row>
    <row r="7876" spans="1:7" x14ac:dyDescent="0.2">
      <c r="A7876" s="49">
        <v>7875</v>
      </c>
      <c r="B7876" s="54">
        <v>43794</v>
      </c>
      <c r="C7876">
        <v>3</v>
      </c>
      <c r="D7876" s="2">
        <v>5210.0820188992921</v>
      </c>
      <c r="E7876" s="2">
        <v>763.96384037239875</v>
      </c>
      <c r="F7876" s="2">
        <v>0</v>
      </c>
      <c r="G7876" s="55"/>
    </row>
    <row r="7877" spans="1:7" x14ac:dyDescent="0.2">
      <c r="A7877" s="49">
        <v>7876</v>
      </c>
      <c r="B7877" s="54">
        <v>43794</v>
      </c>
      <c r="C7877">
        <v>4</v>
      </c>
      <c r="D7877" s="2">
        <v>5159.540123491146</v>
      </c>
      <c r="E7877" s="2">
        <v>816.69167191476708</v>
      </c>
      <c r="F7877" s="2">
        <v>0</v>
      </c>
      <c r="G7877" s="55"/>
    </row>
    <row r="7878" spans="1:7" x14ac:dyDescent="0.2">
      <c r="A7878" s="49">
        <v>7877</v>
      </c>
      <c r="B7878" s="54">
        <v>43794</v>
      </c>
      <c r="C7878">
        <v>5</v>
      </c>
      <c r="D7878" s="2">
        <v>5135.5230114482874</v>
      </c>
      <c r="E7878" s="2">
        <v>981.25497211055608</v>
      </c>
      <c r="F7878" s="2">
        <v>0</v>
      </c>
      <c r="G7878" s="55"/>
    </row>
    <row r="7879" spans="1:7" x14ac:dyDescent="0.2">
      <c r="A7879" s="49">
        <v>7878</v>
      </c>
      <c r="B7879" s="54">
        <v>43794</v>
      </c>
      <c r="C7879">
        <v>6</v>
      </c>
      <c r="D7879" s="2">
        <v>5130.6925913618234</v>
      </c>
      <c r="E7879" s="2">
        <v>950.30470830945205</v>
      </c>
      <c r="F7879" s="2">
        <v>0</v>
      </c>
      <c r="G7879" s="55"/>
    </row>
    <row r="7880" spans="1:7" x14ac:dyDescent="0.2">
      <c r="A7880" s="49">
        <v>7879</v>
      </c>
      <c r="B7880" s="54">
        <v>43794</v>
      </c>
      <c r="C7880">
        <v>7</v>
      </c>
      <c r="D7880" s="2">
        <v>5160.7394379299158</v>
      </c>
      <c r="E7880" s="2">
        <v>897.90428100979329</v>
      </c>
      <c r="F7880" s="2">
        <v>0</v>
      </c>
      <c r="G7880" s="55"/>
    </row>
    <row r="7881" spans="1:7" x14ac:dyDescent="0.2">
      <c r="A7881" s="49">
        <v>7880</v>
      </c>
      <c r="B7881" s="54">
        <v>43794</v>
      </c>
      <c r="C7881">
        <v>8</v>
      </c>
      <c r="D7881" s="2">
        <v>5222.5846486641822</v>
      </c>
      <c r="E7881" s="2">
        <v>1133.3705943415969</v>
      </c>
      <c r="F7881" s="2">
        <v>1.7786581464806599</v>
      </c>
      <c r="G7881" s="55"/>
    </row>
    <row r="7882" spans="1:7" x14ac:dyDescent="0.2">
      <c r="A7882" s="49">
        <v>7881</v>
      </c>
      <c r="B7882" s="54">
        <v>43794</v>
      </c>
      <c r="C7882">
        <v>9</v>
      </c>
      <c r="D7882" s="2">
        <v>5335.5898315873128</v>
      </c>
      <c r="E7882" s="2">
        <v>1131.7314230363929</v>
      </c>
      <c r="F7882" s="2">
        <v>5.4251485824350034</v>
      </c>
      <c r="G7882" s="55"/>
    </row>
    <row r="7883" spans="1:7" x14ac:dyDescent="0.2">
      <c r="A7883" s="49">
        <v>7882</v>
      </c>
      <c r="B7883" s="54">
        <v>43794</v>
      </c>
      <c r="C7883">
        <v>10</v>
      </c>
      <c r="D7883" s="2">
        <v>5422.8605823552425</v>
      </c>
      <c r="E7883" s="2">
        <v>1124.9943140969349</v>
      </c>
      <c r="F7883" s="2">
        <v>161.03742080721727</v>
      </c>
      <c r="G7883" s="55"/>
    </row>
    <row r="7884" spans="1:7" x14ac:dyDescent="0.2">
      <c r="A7884" s="49">
        <v>7883</v>
      </c>
      <c r="B7884" s="54">
        <v>43794</v>
      </c>
      <c r="C7884">
        <v>11</v>
      </c>
      <c r="D7884" s="2">
        <v>5536.4590338220178</v>
      </c>
      <c r="E7884" s="2">
        <v>1299.8118665863244</v>
      </c>
      <c r="F7884" s="2">
        <v>501.29653889511093</v>
      </c>
      <c r="G7884" s="55"/>
    </row>
    <row r="7885" spans="1:7" x14ac:dyDescent="0.2">
      <c r="A7885" s="49">
        <v>7884</v>
      </c>
      <c r="B7885" s="54">
        <v>43794</v>
      </c>
      <c r="C7885">
        <v>12</v>
      </c>
      <c r="D7885" s="2">
        <v>5626.2964472007679</v>
      </c>
      <c r="E7885" s="2">
        <v>1462.7213212988436</v>
      </c>
      <c r="F7885" s="2">
        <v>703.4365916679867</v>
      </c>
      <c r="G7885" s="55"/>
    </row>
    <row r="7886" spans="1:7" x14ac:dyDescent="0.2">
      <c r="A7886" s="49">
        <v>7885</v>
      </c>
      <c r="B7886" s="54">
        <v>43794</v>
      </c>
      <c r="C7886">
        <v>13</v>
      </c>
      <c r="D7886" s="2">
        <v>5542.213290540888</v>
      </c>
      <c r="E7886" s="2">
        <v>1437.6956854450586</v>
      </c>
      <c r="F7886" s="2">
        <v>929.91817492653217</v>
      </c>
      <c r="G7886" s="55"/>
    </row>
    <row r="7887" spans="1:7" x14ac:dyDescent="0.2">
      <c r="A7887" s="49">
        <v>7886</v>
      </c>
      <c r="B7887" s="54">
        <v>43794</v>
      </c>
      <c r="C7887">
        <v>14</v>
      </c>
      <c r="D7887" s="2">
        <v>5451.0670840839548</v>
      </c>
      <c r="E7887" s="2">
        <v>1438.4246355798623</v>
      </c>
      <c r="F7887" s="2">
        <v>817.79344749650761</v>
      </c>
      <c r="G7887" s="55"/>
    </row>
    <row r="7888" spans="1:7" x14ac:dyDescent="0.2">
      <c r="A7888" s="49">
        <v>7887</v>
      </c>
      <c r="B7888" s="54">
        <v>43794</v>
      </c>
      <c r="C7888">
        <v>15</v>
      </c>
      <c r="D7888" s="2">
        <v>5435.6316090857918</v>
      </c>
      <c r="E7888" s="2">
        <v>1246.12053662784</v>
      </c>
      <c r="F7888" s="2">
        <v>784.82246687696284</v>
      </c>
      <c r="G7888" s="55"/>
    </row>
    <row r="7889" spans="1:7" x14ac:dyDescent="0.2">
      <c r="A7889" s="49">
        <v>7888</v>
      </c>
      <c r="B7889" s="54">
        <v>43794</v>
      </c>
      <c r="C7889">
        <v>16</v>
      </c>
      <c r="D7889" s="2">
        <v>5410.5856961713607</v>
      </c>
      <c r="E7889" s="2">
        <v>1131.8233154037625</v>
      </c>
      <c r="F7889" s="2">
        <v>666.45085254443018</v>
      </c>
      <c r="G7889" s="55"/>
    </row>
    <row r="7890" spans="1:7" x14ac:dyDescent="0.2">
      <c r="A7890" s="49">
        <v>7889</v>
      </c>
      <c r="B7890" s="54">
        <v>43794</v>
      </c>
      <c r="C7890">
        <v>17</v>
      </c>
      <c r="D7890" s="2">
        <v>5435.3157346900398</v>
      </c>
      <c r="E7890" s="2">
        <v>873.54396844922815</v>
      </c>
      <c r="F7890" s="2">
        <v>482.91924740379545</v>
      </c>
      <c r="G7890" s="55"/>
    </row>
    <row r="7891" spans="1:7" x14ac:dyDescent="0.2">
      <c r="A7891" s="49">
        <v>7890</v>
      </c>
      <c r="B7891" s="54">
        <v>43794</v>
      </c>
      <c r="C7891">
        <v>18</v>
      </c>
      <c r="D7891" s="2">
        <v>5546.343645497609</v>
      </c>
      <c r="E7891" s="2">
        <v>954.3014289376672</v>
      </c>
      <c r="F7891" s="2">
        <v>180.91044047133207</v>
      </c>
      <c r="G7891" s="55"/>
    </row>
    <row r="7892" spans="1:7" x14ac:dyDescent="0.2">
      <c r="A7892" s="49">
        <v>7891</v>
      </c>
      <c r="B7892" s="54">
        <v>43794</v>
      </c>
      <c r="C7892">
        <v>19</v>
      </c>
      <c r="D7892" s="2">
        <v>5722.0604456162664</v>
      </c>
      <c r="E7892" s="2">
        <v>953.56542162245307</v>
      </c>
      <c r="F7892" s="2">
        <v>3.8636205551303826</v>
      </c>
      <c r="G7892" s="55"/>
    </row>
    <row r="7893" spans="1:7" x14ac:dyDescent="0.2">
      <c r="A7893" s="49">
        <v>7892</v>
      </c>
      <c r="B7893" s="54">
        <v>43794</v>
      </c>
      <c r="C7893">
        <v>20</v>
      </c>
      <c r="D7893" s="2">
        <v>5920.2598839270513</v>
      </c>
      <c r="E7893" s="2">
        <v>835.94317592600714</v>
      </c>
      <c r="F7893" s="2">
        <v>0</v>
      </c>
      <c r="G7893" s="55"/>
    </row>
    <row r="7894" spans="1:7" x14ac:dyDescent="0.2">
      <c r="A7894" s="49">
        <v>7893</v>
      </c>
      <c r="B7894" s="54">
        <v>43794</v>
      </c>
      <c r="C7894">
        <v>21</v>
      </c>
      <c r="D7894" s="2">
        <v>5820.59010070161</v>
      </c>
      <c r="E7894" s="2">
        <v>845.22565147681166</v>
      </c>
      <c r="F7894" s="2">
        <v>0</v>
      </c>
      <c r="G7894" s="55"/>
    </row>
    <row r="7895" spans="1:7" x14ac:dyDescent="0.2">
      <c r="A7895" s="49">
        <v>7894</v>
      </c>
      <c r="B7895" s="54">
        <v>43794</v>
      </c>
      <c r="C7895">
        <v>22</v>
      </c>
      <c r="D7895" s="2">
        <v>5791.2824652817089</v>
      </c>
      <c r="E7895" s="2">
        <v>812.78861552810304</v>
      </c>
      <c r="F7895" s="2">
        <v>0</v>
      </c>
      <c r="G7895" s="55"/>
    </row>
    <row r="7896" spans="1:7" x14ac:dyDescent="0.2">
      <c r="A7896" s="49">
        <v>7895</v>
      </c>
      <c r="B7896" s="54">
        <v>43794</v>
      </c>
      <c r="C7896">
        <v>23</v>
      </c>
      <c r="D7896" s="2">
        <v>5746.7442058617507</v>
      </c>
      <c r="E7896" s="2">
        <v>835.09135604190158</v>
      </c>
      <c r="F7896" s="2">
        <v>0</v>
      </c>
      <c r="G7896" s="55"/>
    </row>
    <row r="7897" spans="1:7" x14ac:dyDescent="0.2">
      <c r="A7897" s="49">
        <v>7896</v>
      </c>
      <c r="B7897" s="54">
        <v>43794</v>
      </c>
      <c r="C7897">
        <v>24</v>
      </c>
      <c r="D7897" s="2">
        <v>5592.6054098366058</v>
      </c>
      <c r="E7897" s="2">
        <v>794.13080863850041</v>
      </c>
      <c r="F7897" s="2">
        <v>0</v>
      </c>
      <c r="G7897" s="55"/>
    </row>
    <row r="7898" spans="1:7" x14ac:dyDescent="0.2">
      <c r="A7898" s="49">
        <v>7897</v>
      </c>
      <c r="B7898" s="54">
        <v>43795</v>
      </c>
      <c r="C7898">
        <v>1</v>
      </c>
      <c r="D7898" s="2">
        <v>5493.7338995017653</v>
      </c>
      <c r="E7898" s="2">
        <v>618.41887299450411</v>
      </c>
      <c r="F7898" s="2">
        <v>0</v>
      </c>
      <c r="G7898" s="55"/>
    </row>
    <row r="7899" spans="1:7" x14ac:dyDescent="0.2">
      <c r="A7899" s="49">
        <v>7898</v>
      </c>
      <c r="B7899" s="54">
        <v>43795</v>
      </c>
      <c r="C7899">
        <v>2</v>
      </c>
      <c r="D7899" s="2">
        <v>5352.2943689907142</v>
      </c>
      <c r="E7899" s="2">
        <v>485.27274074340619</v>
      </c>
      <c r="F7899" s="2">
        <v>0</v>
      </c>
      <c r="G7899" s="55"/>
    </row>
    <row r="7900" spans="1:7" x14ac:dyDescent="0.2">
      <c r="A7900" s="49">
        <v>7899</v>
      </c>
      <c r="B7900" s="54">
        <v>43795</v>
      </c>
      <c r="C7900">
        <v>3</v>
      </c>
      <c r="D7900" s="2">
        <v>5327.263732507583</v>
      </c>
      <c r="E7900" s="2">
        <v>412.95703905919936</v>
      </c>
      <c r="F7900" s="2">
        <v>0</v>
      </c>
      <c r="G7900" s="55"/>
    </row>
    <row r="7901" spans="1:7" x14ac:dyDescent="0.2">
      <c r="A7901" s="49">
        <v>7900</v>
      </c>
      <c r="B7901" s="54">
        <v>43795</v>
      </c>
      <c r="C7901">
        <v>4</v>
      </c>
      <c r="D7901" s="2">
        <v>5331.2424774927686</v>
      </c>
      <c r="E7901" s="2">
        <v>353.48886558964745</v>
      </c>
      <c r="F7901" s="2">
        <v>0</v>
      </c>
      <c r="G7901" s="55"/>
    </row>
    <row r="7902" spans="1:7" x14ac:dyDescent="0.2">
      <c r="A7902" s="49">
        <v>7901</v>
      </c>
      <c r="B7902" s="54">
        <v>43795</v>
      </c>
      <c r="C7902">
        <v>5</v>
      </c>
      <c r="D7902" s="2">
        <v>5300.0123979456112</v>
      </c>
      <c r="E7902" s="2">
        <v>370.77363960551884</v>
      </c>
      <c r="F7902" s="2">
        <v>0</v>
      </c>
      <c r="G7902" s="55"/>
    </row>
    <row r="7903" spans="1:7" x14ac:dyDescent="0.2">
      <c r="A7903" s="49">
        <v>7902</v>
      </c>
      <c r="B7903" s="54">
        <v>43795</v>
      </c>
      <c r="C7903">
        <v>6</v>
      </c>
      <c r="D7903" s="2">
        <v>5299.3935804727716</v>
      </c>
      <c r="E7903" s="2">
        <v>352.78834445079792</v>
      </c>
      <c r="F7903" s="2">
        <v>0</v>
      </c>
      <c r="G7903" s="55"/>
    </row>
    <row r="7904" spans="1:7" x14ac:dyDescent="0.2">
      <c r="A7904" s="49">
        <v>7903</v>
      </c>
      <c r="B7904" s="54">
        <v>43795</v>
      </c>
      <c r="C7904">
        <v>7</v>
      </c>
      <c r="D7904" s="2">
        <v>5343.8108398341301</v>
      </c>
      <c r="E7904" s="2">
        <v>374.13645357389714</v>
      </c>
      <c r="F7904" s="2">
        <v>0</v>
      </c>
      <c r="G7904" s="55"/>
    </row>
    <row r="7905" spans="1:7" x14ac:dyDescent="0.2">
      <c r="A7905" s="49">
        <v>7904</v>
      </c>
      <c r="B7905" s="54">
        <v>43795</v>
      </c>
      <c r="C7905">
        <v>8</v>
      </c>
      <c r="D7905" s="2">
        <v>5503.9405001322793</v>
      </c>
      <c r="E7905" s="2">
        <v>382.28072942340123</v>
      </c>
      <c r="F7905" s="2">
        <v>1.3526034882688649</v>
      </c>
      <c r="G7905" s="55"/>
    </row>
    <row r="7906" spans="1:7" x14ac:dyDescent="0.2">
      <c r="A7906" s="49">
        <v>7905</v>
      </c>
      <c r="B7906" s="54">
        <v>43795</v>
      </c>
      <c r="C7906">
        <v>9</v>
      </c>
      <c r="D7906" s="2">
        <v>5619.9763899667741</v>
      </c>
      <c r="E7906" s="2">
        <v>381.17776016656313</v>
      </c>
      <c r="F7906" s="2">
        <v>7.5886259435954351</v>
      </c>
      <c r="G7906" s="55"/>
    </row>
    <row r="7907" spans="1:7" x14ac:dyDescent="0.2">
      <c r="A7907" s="49">
        <v>7906</v>
      </c>
      <c r="B7907" s="54">
        <v>43795</v>
      </c>
      <c r="C7907">
        <v>10</v>
      </c>
      <c r="D7907" s="2">
        <v>5627.0574638219632</v>
      </c>
      <c r="E7907" s="2">
        <v>427.20587589911395</v>
      </c>
      <c r="F7907" s="2">
        <v>297.67583019584453</v>
      </c>
      <c r="G7907" s="55"/>
    </row>
    <row r="7908" spans="1:7" x14ac:dyDescent="0.2">
      <c r="A7908" s="49">
        <v>7907</v>
      </c>
      <c r="B7908" s="54">
        <v>43795</v>
      </c>
      <c r="C7908">
        <v>11</v>
      </c>
      <c r="D7908" s="2">
        <v>5730.4955263956026</v>
      </c>
      <c r="E7908" s="2">
        <v>470.91735981539955</v>
      </c>
      <c r="F7908" s="2">
        <v>728.03309393191432</v>
      </c>
      <c r="G7908" s="55"/>
    </row>
    <row r="7909" spans="1:7" x14ac:dyDescent="0.2">
      <c r="A7909" s="49">
        <v>7908</v>
      </c>
      <c r="B7909" s="54">
        <v>43795</v>
      </c>
      <c r="C7909">
        <v>12</v>
      </c>
      <c r="D7909" s="2">
        <v>5766.0116354671418</v>
      </c>
      <c r="E7909" s="2">
        <v>380.97426462363427</v>
      </c>
      <c r="F7909" s="2">
        <v>1039.9270641238093</v>
      </c>
      <c r="G7909" s="55"/>
    </row>
    <row r="7910" spans="1:7" x14ac:dyDescent="0.2">
      <c r="A7910" s="49">
        <v>7909</v>
      </c>
      <c r="B7910" s="54">
        <v>43795</v>
      </c>
      <c r="C7910">
        <v>13</v>
      </c>
      <c r="D7910" s="2">
        <v>5708.51280485591</v>
      </c>
      <c r="E7910" s="2">
        <v>333.2450979401541</v>
      </c>
      <c r="F7910" s="2">
        <v>1212.9334344845877</v>
      </c>
      <c r="G7910" s="55"/>
    </row>
    <row r="7911" spans="1:7" x14ac:dyDescent="0.2">
      <c r="A7911" s="49">
        <v>7910</v>
      </c>
      <c r="B7911" s="54">
        <v>43795</v>
      </c>
      <c r="C7911">
        <v>14</v>
      </c>
      <c r="D7911" s="2">
        <v>5594.5016923361482</v>
      </c>
      <c r="E7911" s="2">
        <v>372.8491312778358</v>
      </c>
      <c r="F7911" s="2">
        <v>1280.8263883517595</v>
      </c>
      <c r="G7911" s="55"/>
    </row>
    <row r="7912" spans="1:7" x14ac:dyDescent="0.2">
      <c r="A7912" s="49">
        <v>7911</v>
      </c>
      <c r="B7912" s="54">
        <v>43795</v>
      </c>
      <c r="C7912">
        <v>15</v>
      </c>
      <c r="D7912" s="2">
        <v>5576.9084743776384</v>
      </c>
      <c r="E7912" s="2">
        <v>318.13671625254193</v>
      </c>
      <c r="F7912" s="2">
        <v>1202.3412707690691</v>
      </c>
      <c r="G7912" s="55"/>
    </row>
    <row r="7913" spans="1:7" x14ac:dyDescent="0.2">
      <c r="A7913" s="49">
        <v>7912</v>
      </c>
      <c r="B7913" s="54">
        <v>43795</v>
      </c>
      <c r="C7913">
        <v>16</v>
      </c>
      <c r="D7913" s="2">
        <v>5573.4819484983655</v>
      </c>
      <c r="E7913" s="2">
        <v>245.35360017200341</v>
      </c>
      <c r="F7913" s="2">
        <v>1003.7342919126445</v>
      </c>
      <c r="G7913" s="55"/>
    </row>
    <row r="7914" spans="1:7" x14ac:dyDescent="0.2">
      <c r="A7914" s="49">
        <v>7913</v>
      </c>
      <c r="B7914" s="54">
        <v>43795</v>
      </c>
      <c r="C7914">
        <v>17</v>
      </c>
      <c r="D7914" s="2">
        <v>5598.7698365103279</v>
      </c>
      <c r="E7914" s="2">
        <v>231.32642943858488</v>
      </c>
      <c r="F7914" s="2">
        <v>683.16472366974494</v>
      </c>
      <c r="G7914" s="55"/>
    </row>
    <row r="7915" spans="1:7" x14ac:dyDescent="0.2">
      <c r="A7915" s="49">
        <v>7914</v>
      </c>
      <c r="B7915" s="54">
        <v>43795</v>
      </c>
      <c r="C7915">
        <v>18</v>
      </c>
      <c r="D7915" s="2">
        <v>5725.0253424260682</v>
      </c>
      <c r="E7915" s="2">
        <v>225.58115375868238</v>
      </c>
      <c r="F7915" s="2">
        <v>270.47901692773155</v>
      </c>
      <c r="G7915" s="55"/>
    </row>
    <row r="7916" spans="1:7" x14ac:dyDescent="0.2">
      <c r="A7916" s="49">
        <v>7915</v>
      </c>
      <c r="B7916" s="54">
        <v>43795</v>
      </c>
      <c r="C7916">
        <v>19</v>
      </c>
      <c r="D7916" s="2">
        <v>5860.6283057753817</v>
      </c>
      <c r="E7916" s="2">
        <v>289.73571510662816</v>
      </c>
      <c r="F7916" s="2">
        <v>4.290601800428667</v>
      </c>
      <c r="G7916" s="55"/>
    </row>
    <row r="7917" spans="1:7" x14ac:dyDescent="0.2">
      <c r="A7917" s="49">
        <v>7916</v>
      </c>
      <c r="B7917" s="54">
        <v>43795</v>
      </c>
      <c r="C7917">
        <v>20</v>
      </c>
      <c r="D7917" s="2">
        <v>6014.1362864873181</v>
      </c>
      <c r="E7917" s="2">
        <v>349.84377154737342</v>
      </c>
      <c r="F7917" s="2">
        <v>0</v>
      </c>
      <c r="G7917" s="55"/>
    </row>
    <row r="7918" spans="1:7" x14ac:dyDescent="0.2">
      <c r="A7918" s="49">
        <v>7917</v>
      </c>
      <c r="B7918" s="54">
        <v>43795</v>
      </c>
      <c r="C7918">
        <v>21</v>
      </c>
      <c r="D7918" s="2">
        <v>5945.4466063753862</v>
      </c>
      <c r="E7918" s="2">
        <v>421.68950692128385</v>
      </c>
      <c r="F7918" s="2">
        <v>0</v>
      </c>
      <c r="G7918" s="55"/>
    </row>
    <row r="7919" spans="1:7" x14ac:dyDescent="0.2">
      <c r="A7919" s="49">
        <v>7918</v>
      </c>
      <c r="B7919" s="54">
        <v>43795</v>
      </c>
      <c r="C7919">
        <v>22</v>
      </c>
      <c r="D7919" s="2">
        <v>5907.6498072874074</v>
      </c>
      <c r="E7919" s="2">
        <v>476.63051830561642</v>
      </c>
      <c r="F7919" s="2">
        <v>0</v>
      </c>
      <c r="G7919" s="55"/>
    </row>
    <row r="7920" spans="1:7" x14ac:dyDescent="0.2">
      <c r="A7920" s="49">
        <v>7919</v>
      </c>
      <c r="B7920" s="54">
        <v>43795</v>
      </c>
      <c r="C7920">
        <v>23</v>
      </c>
      <c r="D7920" s="2">
        <v>5840.5832203872342</v>
      </c>
      <c r="E7920" s="2">
        <v>484.877301676819</v>
      </c>
      <c r="F7920" s="2">
        <v>0</v>
      </c>
      <c r="G7920" s="55"/>
    </row>
    <row r="7921" spans="1:7" x14ac:dyDescent="0.2">
      <c r="A7921" s="49">
        <v>7920</v>
      </c>
      <c r="B7921" s="54">
        <v>43795</v>
      </c>
      <c r="C7921">
        <v>24</v>
      </c>
      <c r="D7921" s="2">
        <v>5695.2796492040479</v>
      </c>
      <c r="E7921" s="2">
        <v>579.66797531848647</v>
      </c>
      <c r="F7921" s="2">
        <v>0</v>
      </c>
      <c r="G7921" s="55"/>
    </row>
    <row r="7922" spans="1:7" x14ac:dyDescent="0.2">
      <c r="A7922" s="49">
        <v>7921</v>
      </c>
      <c r="B7922" s="54">
        <v>43796</v>
      </c>
      <c r="C7922">
        <v>1</v>
      </c>
      <c r="D7922" s="2">
        <v>5515.3311323066146</v>
      </c>
      <c r="E7922" s="2">
        <v>612.9639643832445</v>
      </c>
      <c r="F7922" s="2">
        <v>0</v>
      </c>
      <c r="G7922" s="55"/>
    </row>
    <row r="7923" spans="1:7" x14ac:dyDescent="0.2">
      <c r="A7923" s="49">
        <v>7922</v>
      </c>
      <c r="B7923" s="54">
        <v>43796</v>
      </c>
      <c r="C7923">
        <v>2</v>
      </c>
      <c r="D7923" s="2">
        <v>5380.5634946684831</v>
      </c>
      <c r="E7923" s="2">
        <v>655.08600360423236</v>
      </c>
      <c r="F7923" s="2">
        <v>0</v>
      </c>
      <c r="G7923" s="55"/>
    </row>
    <row r="7924" spans="1:7" x14ac:dyDescent="0.2">
      <c r="A7924" s="49">
        <v>7923</v>
      </c>
      <c r="B7924" s="54">
        <v>43796</v>
      </c>
      <c r="C7924">
        <v>3</v>
      </c>
      <c r="D7924" s="2">
        <v>5354.4813104498171</v>
      </c>
      <c r="E7924" s="2">
        <v>665.77451296508116</v>
      </c>
      <c r="F7924" s="2">
        <v>0</v>
      </c>
      <c r="G7924" s="55"/>
    </row>
    <row r="7925" spans="1:7" x14ac:dyDescent="0.2">
      <c r="A7925" s="49">
        <v>7924</v>
      </c>
      <c r="B7925" s="54">
        <v>43796</v>
      </c>
      <c r="C7925">
        <v>4</v>
      </c>
      <c r="D7925" s="2">
        <v>5373.0204293626794</v>
      </c>
      <c r="E7925" s="2">
        <v>666.03830172117</v>
      </c>
      <c r="F7925" s="2">
        <v>0</v>
      </c>
      <c r="G7925" s="55"/>
    </row>
    <row r="7926" spans="1:7" x14ac:dyDescent="0.2">
      <c r="A7926" s="49">
        <v>7925</v>
      </c>
      <c r="B7926" s="54">
        <v>43796</v>
      </c>
      <c r="C7926">
        <v>5</v>
      </c>
      <c r="D7926" s="2">
        <v>5343.6218864948796</v>
      </c>
      <c r="E7926" s="2">
        <v>709.44887371136087</v>
      </c>
      <c r="F7926" s="2">
        <v>0</v>
      </c>
      <c r="G7926" s="55"/>
    </row>
    <row r="7927" spans="1:7" x14ac:dyDescent="0.2">
      <c r="A7927" s="49">
        <v>7926</v>
      </c>
      <c r="B7927" s="54">
        <v>43796</v>
      </c>
      <c r="C7927">
        <v>6</v>
      </c>
      <c r="D7927" s="2">
        <v>5343.8250596631196</v>
      </c>
      <c r="E7927" s="2">
        <v>832.09855632575363</v>
      </c>
      <c r="F7927" s="2">
        <v>0</v>
      </c>
      <c r="G7927" s="55"/>
    </row>
    <row r="7928" spans="1:7" x14ac:dyDescent="0.2">
      <c r="A7928" s="49">
        <v>7927</v>
      </c>
      <c r="B7928" s="54">
        <v>43796</v>
      </c>
      <c r="C7928">
        <v>7</v>
      </c>
      <c r="D7928" s="2">
        <v>5358.8665769091522</v>
      </c>
      <c r="E7928" s="2">
        <v>823.16018454894606</v>
      </c>
      <c r="F7928" s="2">
        <v>0</v>
      </c>
      <c r="G7928" s="55"/>
    </row>
    <row r="7929" spans="1:7" x14ac:dyDescent="0.2">
      <c r="A7929" s="49">
        <v>7928</v>
      </c>
      <c r="B7929" s="54">
        <v>43796</v>
      </c>
      <c r="C7929">
        <v>8</v>
      </c>
      <c r="D7929" s="2">
        <v>5503.5924603401181</v>
      </c>
      <c r="E7929" s="2">
        <v>836.89804608841348</v>
      </c>
      <c r="F7929" s="2">
        <v>0.48329433291058965</v>
      </c>
      <c r="G7929" s="55"/>
    </row>
    <row r="7930" spans="1:7" x14ac:dyDescent="0.2">
      <c r="A7930" s="49">
        <v>7929</v>
      </c>
      <c r="B7930" s="54">
        <v>43796</v>
      </c>
      <c r="C7930">
        <v>9</v>
      </c>
      <c r="D7930" s="2">
        <v>5638.4588716369499</v>
      </c>
      <c r="E7930" s="2">
        <v>856.64172558210134</v>
      </c>
      <c r="F7930" s="2">
        <v>4.7607613887127469</v>
      </c>
      <c r="G7930" s="55"/>
    </row>
    <row r="7931" spans="1:7" x14ac:dyDescent="0.2">
      <c r="A7931" s="49">
        <v>7930</v>
      </c>
      <c r="B7931" s="54">
        <v>43796</v>
      </c>
      <c r="C7931">
        <v>10</v>
      </c>
      <c r="D7931" s="2">
        <v>5703.4497442047123</v>
      </c>
      <c r="E7931" s="2">
        <v>798.92433753434477</v>
      </c>
      <c r="F7931" s="2">
        <v>278.83483789502117</v>
      </c>
      <c r="G7931" s="55"/>
    </row>
    <row r="7932" spans="1:7" x14ac:dyDescent="0.2">
      <c r="A7932" s="49">
        <v>7931</v>
      </c>
      <c r="B7932" s="54">
        <v>43796</v>
      </c>
      <c r="C7932">
        <v>11</v>
      </c>
      <c r="D7932" s="2">
        <v>5828.2414250126521</v>
      </c>
      <c r="E7932" s="2">
        <v>793.69872689222336</v>
      </c>
      <c r="F7932" s="2">
        <v>676.35901751744905</v>
      </c>
      <c r="G7932" s="55"/>
    </row>
    <row r="7933" spans="1:7" x14ac:dyDescent="0.2">
      <c r="A7933" s="49">
        <v>7932</v>
      </c>
      <c r="B7933" s="54">
        <v>43796</v>
      </c>
      <c r="C7933">
        <v>12</v>
      </c>
      <c r="D7933" s="2">
        <v>5812.729600988434</v>
      </c>
      <c r="E7933" s="2">
        <v>738.21867752921651</v>
      </c>
      <c r="F7933" s="2">
        <v>942.28806844256781</v>
      </c>
      <c r="G7933" s="55"/>
    </row>
    <row r="7934" spans="1:7" x14ac:dyDescent="0.2">
      <c r="A7934" s="49">
        <v>7933</v>
      </c>
      <c r="B7934" s="54">
        <v>43796</v>
      </c>
      <c r="C7934">
        <v>13</v>
      </c>
      <c r="D7934" s="2">
        <v>5757.3885066014836</v>
      </c>
      <c r="E7934" s="2">
        <v>739.04151813396675</v>
      </c>
      <c r="F7934" s="2">
        <v>1154.8383339835812</v>
      </c>
      <c r="G7934" s="55"/>
    </row>
    <row r="7935" spans="1:7" x14ac:dyDescent="0.2">
      <c r="A7935" s="49">
        <v>7934</v>
      </c>
      <c r="B7935" s="54">
        <v>43796</v>
      </c>
      <c r="C7935">
        <v>14</v>
      </c>
      <c r="D7935" s="2">
        <v>5641.514019051273</v>
      </c>
      <c r="E7935" s="2">
        <v>761.49818581434624</v>
      </c>
      <c r="F7935" s="2">
        <v>1186.0441182378095</v>
      </c>
      <c r="G7935" s="55"/>
    </row>
    <row r="7936" spans="1:7" x14ac:dyDescent="0.2">
      <c r="A7936" s="49">
        <v>7935</v>
      </c>
      <c r="B7936" s="54">
        <v>43796</v>
      </c>
      <c r="C7936">
        <v>15</v>
      </c>
      <c r="D7936" s="2">
        <v>5632.9369849379536</v>
      </c>
      <c r="E7936" s="2">
        <v>827.50891573194872</v>
      </c>
      <c r="F7936" s="2">
        <v>1053.158689805344</v>
      </c>
      <c r="G7936" s="55"/>
    </row>
    <row r="7937" spans="1:7" x14ac:dyDescent="0.2">
      <c r="A7937" s="49">
        <v>7936</v>
      </c>
      <c r="B7937" s="54">
        <v>43796</v>
      </c>
      <c r="C7937">
        <v>16</v>
      </c>
      <c r="D7937" s="2">
        <v>5602.6397403052015</v>
      </c>
      <c r="E7937" s="2">
        <v>752.02193513418501</v>
      </c>
      <c r="F7937" s="2">
        <v>919.94104482186822</v>
      </c>
      <c r="G7937" s="55"/>
    </row>
    <row r="7938" spans="1:7" x14ac:dyDescent="0.2">
      <c r="A7938" s="49">
        <v>7937</v>
      </c>
      <c r="B7938" s="54">
        <v>43796</v>
      </c>
      <c r="C7938">
        <v>17</v>
      </c>
      <c r="D7938" s="2">
        <v>5635.2288742797355</v>
      </c>
      <c r="E7938" s="2">
        <v>685.09842100260801</v>
      </c>
      <c r="F7938" s="2">
        <v>645.77104818382043</v>
      </c>
      <c r="G7938" s="55"/>
    </row>
    <row r="7939" spans="1:7" x14ac:dyDescent="0.2">
      <c r="A7939" s="49">
        <v>7938</v>
      </c>
      <c r="B7939" s="54">
        <v>43796</v>
      </c>
      <c r="C7939">
        <v>18</v>
      </c>
      <c r="D7939" s="2">
        <v>5716.9080768596532</v>
      </c>
      <c r="E7939" s="2">
        <v>609.29115244133516</v>
      </c>
      <c r="F7939" s="2">
        <v>272.20948999556003</v>
      </c>
      <c r="G7939" s="55"/>
    </row>
    <row r="7940" spans="1:7" x14ac:dyDescent="0.2">
      <c r="A7940" s="49">
        <v>7939</v>
      </c>
      <c r="B7940" s="54">
        <v>43796</v>
      </c>
      <c r="C7940">
        <v>19</v>
      </c>
      <c r="D7940" s="2">
        <v>5875.644499954049</v>
      </c>
      <c r="E7940" s="2">
        <v>656.15297861605882</v>
      </c>
      <c r="F7940" s="2">
        <v>3.509158749282423</v>
      </c>
      <c r="G7940" s="55"/>
    </row>
    <row r="7941" spans="1:7" x14ac:dyDescent="0.2">
      <c r="A7941" s="49">
        <v>7940</v>
      </c>
      <c r="B7941" s="54">
        <v>43796</v>
      </c>
      <c r="C7941">
        <v>20</v>
      </c>
      <c r="D7941" s="2">
        <v>6011.3955331842717</v>
      </c>
      <c r="E7941" s="2">
        <v>751.29796475038768</v>
      </c>
      <c r="F7941" s="2">
        <v>0</v>
      </c>
      <c r="G7941" s="55"/>
    </row>
    <row r="7942" spans="1:7" x14ac:dyDescent="0.2">
      <c r="A7942" s="49">
        <v>7941</v>
      </c>
      <c r="B7942" s="54">
        <v>43796</v>
      </c>
      <c r="C7942">
        <v>21</v>
      </c>
      <c r="D7942" s="2">
        <v>5946.3531571647773</v>
      </c>
      <c r="E7942" s="2">
        <v>728.47103696292697</v>
      </c>
      <c r="F7942" s="2">
        <v>0</v>
      </c>
      <c r="G7942" s="55"/>
    </row>
    <row r="7943" spans="1:7" x14ac:dyDescent="0.2">
      <c r="A7943" s="49">
        <v>7942</v>
      </c>
      <c r="B7943" s="54">
        <v>43796</v>
      </c>
      <c r="C7943">
        <v>22</v>
      </c>
      <c r="D7943" s="2">
        <v>5904.4654552857692</v>
      </c>
      <c r="E7943" s="2">
        <v>627.70813823442859</v>
      </c>
      <c r="F7943" s="2">
        <v>0</v>
      </c>
      <c r="G7943" s="55"/>
    </row>
    <row r="7944" spans="1:7" x14ac:dyDescent="0.2">
      <c r="A7944" s="49">
        <v>7943</v>
      </c>
      <c r="B7944" s="54">
        <v>43796</v>
      </c>
      <c r="C7944">
        <v>23</v>
      </c>
      <c r="D7944" s="2">
        <v>5835.5045440270569</v>
      </c>
      <c r="E7944" s="2">
        <v>519.57515814264752</v>
      </c>
      <c r="F7944" s="2">
        <v>0</v>
      </c>
      <c r="G7944" s="55"/>
    </row>
    <row r="7945" spans="1:7" x14ac:dyDescent="0.2">
      <c r="A7945" s="49">
        <v>7944</v>
      </c>
      <c r="B7945" s="54">
        <v>43796</v>
      </c>
      <c r="C7945">
        <v>24</v>
      </c>
      <c r="D7945" s="2">
        <v>5688.5666886072686</v>
      </c>
      <c r="E7945" s="2">
        <v>449.66781597292481</v>
      </c>
      <c r="F7945" s="2">
        <v>0</v>
      </c>
      <c r="G7945" s="55"/>
    </row>
    <row r="7946" spans="1:7" x14ac:dyDescent="0.2">
      <c r="A7946" s="49">
        <v>7945</v>
      </c>
      <c r="B7946" s="54">
        <v>43797</v>
      </c>
      <c r="C7946">
        <v>1</v>
      </c>
      <c r="D7946" s="2">
        <v>5514.0022218629238</v>
      </c>
      <c r="E7946" s="2">
        <v>404.50682132972861</v>
      </c>
      <c r="F7946" s="2">
        <v>0</v>
      </c>
      <c r="G7946" s="55"/>
    </row>
    <row r="7947" spans="1:7" x14ac:dyDescent="0.2">
      <c r="A7947" s="49">
        <v>7946</v>
      </c>
      <c r="B7947" s="54">
        <v>43797</v>
      </c>
      <c r="C7947">
        <v>2</v>
      </c>
      <c r="D7947" s="2">
        <v>5370.5488311351364</v>
      </c>
      <c r="E7947" s="2">
        <v>300.92064486074952</v>
      </c>
      <c r="F7947" s="2">
        <v>0</v>
      </c>
      <c r="G7947" s="55"/>
    </row>
    <row r="7948" spans="1:7" x14ac:dyDescent="0.2">
      <c r="A7948" s="49">
        <v>7947</v>
      </c>
      <c r="B7948" s="54">
        <v>43797</v>
      </c>
      <c r="C7948">
        <v>3</v>
      </c>
      <c r="D7948" s="2">
        <v>5326.8335537949306</v>
      </c>
      <c r="E7948" s="2">
        <v>238.40590969400714</v>
      </c>
      <c r="F7948" s="2">
        <v>0</v>
      </c>
      <c r="G7948" s="55"/>
    </row>
    <row r="7949" spans="1:7" x14ac:dyDescent="0.2">
      <c r="A7949" s="49">
        <v>7948</v>
      </c>
      <c r="B7949" s="54">
        <v>43797</v>
      </c>
      <c r="C7949">
        <v>4</v>
      </c>
      <c r="D7949" s="2">
        <v>5338.4782612401495</v>
      </c>
      <c r="E7949" s="2">
        <v>183.74829418597182</v>
      </c>
      <c r="F7949" s="2">
        <v>0</v>
      </c>
      <c r="G7949" s="55"/>
    </row>
    <row r="7950" spans="1:7" x14ac:dyDescent="0.2">
      <c r="A7950" s="49">
        <v>7949</v>
      </c>
      <c r="B7950" s="54">
        <v>43797</v>
      </c>
      <c r="C7950">
        <v>5</v>
      </c>
      <c r="D7950" s="2">
        <v>5307.8306796823999</v>
      </c>
      <c r="E7950" s="2">
        <v>155.40937775258158</v>
      </c>
      <c r="F7950" s="2">
        <v>0</v>
      </c>
      <c r="G7950" s="55"/>
    </row>
    <row r="7951" spans="1:7" x14ac:dyDescent="0.2">
      <c r="A7951" s="49">
        <v>7950</v>
      </c>
      <c r="B7951" s="54">
        <v>43797</v>
      </c>
      <c r="C7951">
        <v>6</v>
      </c>
      <c r="D7951" s="2">
        <v>5315.107721866555</v>
      </c>
      <c r="E7951" s="2">
        <v>154.60382558249219</v>
      </c>
      <c r="F7951" s="2">
        <v>0</v>
      </c>
      <c r="G7951" s="55"/>
    </row>
    <row r="7952" spans="1:7" x14ac:dyDescent="0.2">
      <c r="A7952" s="49">
        <v>7951</v>
      </c>
      <c r="B7952" s="54">
        <v>43797</v>
      </c>
      <c r="C7952">
        <v>7</v>
      </c>
      <c r="D7952" s="2">
        <v>5343.9932374246346</v>
      </c>
      <c r="E7952" s="2">
        <v>172.70489669996482</v>
      </c>
      <c r="F7952" s="2">
        <v>0</v>
      </c>
      <c r="G7952" s="55"/>
    </row>
    <row r="7953" spans="1:7" x14ac:dyDescent="0.2">
      <c r="A7953" s="49">
        <v>7952</v>
      </c>
      <c r="B7953" s="54">
        <v>43797</v>
      </c>
      <c r="C7953">
        <v>8</v>
      </c>
      <c r="D7953" s="2">
        <v>5474.2381729606095</v>
      </c>
      <c r="E7953" s="2">
        <v>220.74321881417052</v>
      </c>
      <c r="F7953" s="2">
        <v>1.4173256214331011</v>
      </c>
      <c r="G7953" s="55"/>
    </row>
    <row r="7954" spans="1:7" x14ac:dyDescent="0.2">
      <c r="A7954" s="49">
        <v>7953</v>
      </c>
      <c r="B7954" s="54">
        <v>43797</v>
      </c>
      <c r="C7954">
        <v>9</v>
      </c>
      <c r="D7954" s="2">
        <v>5575.3411364027179</v>
      </c>
      <c r="E7954" s="2">
        <v>317.12253621059847</v>
      </c>
      <c r="F7954" s="2">
        <v>7.6593042194039311</v>
      </c>
      <c r="G7954" s="55"/>
    </row>
    <row r="7955" spans="1:7" x14ac:dyDescent="0.2">
      <c r="A7955" s="49">
        <v>7954</v>
      </c>
      <c r="B7955" s="54">
        <v>43797</v>
      </c>
      <c r="C7955">
        <v>10</v>
      </c>
      <c r="D7955" s="2">
        <v>5639.6177464169486</v>
      </c>
      <c r="E7955" s="2">
        <v>422.31798509023326</v>
      </c>
      <c r="F7955" s="2">
        <v>239.94381750973818</v>
      </c>
      <c r="G7955" s="55"/>
    </row>
    <row r="7956" spans="1:7" x14ac:dyDescent="0.2">
      <c r="A7956" s="49">
        <v>7955</v>
      </c>
      <c r="B7956" s="54">
        <v>43797</v>
      </c>
      <c r="C7956">
        <v>11</v>
      </c>
      <c r="D7956" s="2">
        <v>5765.1742130092944</v>
      </c>
      <c r="E7956" s="2">
        <v>448.19813360858814</v>
      </c>
      <c r="F7956" s="2">
        <v>514.99410233934486</v>
      </c>
      <c r="G7956" s="55"/>
    </row>
    <row r="7957" spans="1:7" x14ac:dyDescent="0.2">
      <c r="A7957" s="49">
        <v>7956</v>
      </c>
      <c r="B7957" s="54">
        <v>43797</v>
      </c>
      <c r="C7957">
        <v>12</v>
      </c>
      <c r="D7957" s="2">
        <v>5755.8839168541817</v>
      </c>
      <c r="E7957" s="2">
        <v>400.56684221596902</v>
      </c>
      <c r="F7957" s="2">
        <v>756.13482964729474</v>
      </c>
      <c r="G7957" s="55"/>
    </row>
    <row r="7958" spans="1:7" x14ac:dyDescent="0.2">
      <c r="A7958" s="49">
        <v>7957</v>
      </c>
      <c r="B7958" s="54">
        <v>43797</v>
      </c>
      <c r="C7958">
        <v>13</v>
      </c>
      <c r="D7958" s="2">
        <v>5702.3458782423495</v>
      </c>
      <c r="E7958" s="2">
        <v>320.21924481339175</v>
      </c>
      <c r="F7958" s="2">
        <v>895.63079493279781</v>
      </c>
      <c r="G7958" s="55"/>
    </row>
    <row r="7959" spans="1:7" x14ac:dyDescent="0.2">
      <c r="A7959" s="49">
        <v>7958</v>
      </c>
      <c r="B7959" s="54">
        <v>43797</v>
      </c>
      <c r="C7959">
        <v>14</v>
      </c>
      <c r="D7959" s="2">
        <v>5558.0113782872249</v>
      </c>
      <c r="E7959" s="2">
        <v>298.02475588242947</v>
      </c>
      <c r="F7959" s="2">
        <v>948.11330760909027</v>
      </c>
      <c r="G7959" s="55"/>
    </row>
    <row r="7960" spans="1:7" x14ac:dyDescent="0.2">
      <c r="A7960" s="49">
        <v>7959</v>
      </c>
      <c r="B7960" s="54">
        <v>43797</v>
      </c>
      <c r="C7960">
        <v>15</v>
      </c>
      <c r="D7960" s="2">
        <v>5546.2620091758463</v>
      </c>
      <c r="E7960" s="2">
        <v>298.59000993845007</v>
      </c>
      <c r="F7960" s="2">
        <v>1025.2734445852273</v>
      </c>
      <c r="G7960" s="55"/>
    </row>
    <row r="7961" spans="1:7" x14ac:dyDescent="0.2">
      <c r="A7961" s="49">
        <v>7960</v>
      </c>
      <c r="B7961" s="54">
        <v>43797</v>
      </c>
      <c r="C7961">
        <v>16</v>
      </c>
      <c r="D7961" s="2">
        <v>5489.0816885485847</v>
      </c>
      <c r="E7961" s="2">
        <v>311.00499483980866</v>
      </c>
      <c r="F7961" s="2">
        <v>798.28357023290687</v>
      </c>
      <c r="G7961" s="55"/>
    </row>
    <row r="7962" spans="1:7" x14ac:dyDescent="0.2">
      <c r="A7962" s="49">
        <v>7961</v>
      </c>
      <c r="B7962" s="54">
        <v>43797</v>
      </c>
      <c r="C7962">
        <v>17</v>
      </c>
      <c r="D7962" s="2">
        <v>5507.5517816369374</v>
      </c>
      <c r="E7962" s="2">
        <v>353.28111217499736</v>
      </c>
      <c r="F7962" s="2">
        <v>531.68270231896372</v>
      </c>
      <c r="G7962" s="55"/>
    </row>
    <row r="7963" spans="1:7" x14ac:dyDescent="0.2">
      <c r="A7963" s="49">
        <v>7962</v>
      </c>
      <c r="B7963" s="54">
        <v>43797</v>
      </c>
      <c r="C7963">
        <v>18</v>
      </c>
      <c r="D7963" s="2">
        <v>5622.871161546931</v>
      </c>
      <c r="E7963" s="2">
        <v>290.56529014317573</v>
      </c>
      <c r="F7963" s="2">
        <v>204.01774775354227</v>
      </c>
      <c r="G7963" s="55"/>
    </row>
    <row r="7964" spans="1:7" x14ac:dyDescent="0.2">
      <c r="A7964" s="49">
        <v>7963</v>
      </c>
      <c r="B7964" s="54">
        <v>43797</v>
      </c>
      <c r="C7964">
        <v>19</v>
      </c>
      <c r="D7964" s="2">
        <v>5807.0651141063827</v>
      </c>
      <c r="E7964" s="2">
        <v>309.06368299309315</v>
      </c>
      <c r="F7964" s="2">
        <v>2.6480345473298099</v>
      </c>
      <c r="G7964" s="55"/>
    </row>
    <row r="7965" spans="1:7" x14ac:dyDescent="0.2">
      <c r="A7965" s="49">
        <v>7964</v>
      </c>
      <c r="B7965" s="54">
        <v>43797</v>
      </c>
      <c r="C7965">
        <v>20</v>
      </c>
      <c r="D7965" s="2">
        <v>5958.1997344733309</v>
      </c>
      <c r="E7965" s="2">
        <v>389.49145269459223</v>
      </c>
      <c r="F7965" s="2">
        <v>0</v>
      </c>
      <c r="G7965" s="55"/>
    </row>
    <row r="7966" spans="1:7" x14ac:dyDescent="0.2">
      <c r="A7966" s="49">
        <v>7965</v>
      </c>
      <c r="B7966" s="54">
        <v>43797</v>
      </c>
      <c r="C7966">
        <v>21</v>
      </c>
      <c r="D7966" s="2">
        <v>5876.9871010224297</v>
      </c>
      <c r="E7966" s="2">
        <v>538.99997665005867</v>
      </c>
      <c r="F7966" s="2">
        <v>0</v>
      </c>
      <c r="G7966" s="55"/>
    </row>
    <row r="7967" spans="1:7" x14ac:dyDescent="0.2">
      <c r="A7967" s="49">
        <v>7966</v>
      </c>
      <c r="B7967" s="54">
        <v>43797</v>
      </c>
      <c r="C7967">
        <v>22</v>
      </c>
      <c r="D7967" s="2">
        <v>5863.4092840608046</v>
      </c>
      <c r="E7967" s="2">
        <v>540.26750277454437</v>
      </c>
      <c r="F7967" s="2">
        <v>0</v>
      </c>
      <c r="G7967" s="55"/>
    </row>
    <row r="7968" spans="1:7" x14ac:dyDescent="0.2">
      <c r="A7968" s="49">
        <v>7967</v>
      </c>
      <c r="B7968" s="54">
        <v>43797</v>
      </c>
      <c r="C7968">
        <v>23</v>
      </c>
      <c r="D7968" s="2">
        <v>5798.9700951505856</v>
      </c>
      <c r="E7968" s="2">
        <v>515.68435865099275</v>
      </c>
      <c r="F7968" s="2">
        <v>0</v>
      </c>
      <c r="G7968" s="55"/>
    </row>
    <row r="7969" spans="1:7" x14ac:dyDescent="0.2">
      <c r="A7969" s="49">
        <v>7968</v>
      </c>
      <c r="B7969" s="54">
        <v>43797</v>
      </c>
      <c r="C7969">
        <v>24</v>
      </c>
      <c r="D7969" s="2">
        <v>5662.6541159694971</v>
      </c>
      <c r="E7969" s="2">
        <v>494.57530997543489</v>
      </c>
      <c r="F7969" s="2">
        <v>0</v>
      </c>
      <c r="G7969" s="55"/>
    </row>
    <row r="7970" spans="1:7" x14ac:dyDescent="0.2">
      <c r="A7970" s="49">
        <v>7969</v>
      </c>
      <c r="B7970" s="54">
        <v>43798</v>
      </c>
      <c r="C7970">
        <v>1</v>
      </c>
      <c r="D7970" s="2">
        <v>5542.1158931781583</v>
      </c>
      <c r="E7970" s="2">
        <v>459.89570668211434</v>
      </c>
      <c r="F7970" s="2">
        <v>0</v>
      </c>
      <c r="G7970" s="55"/>
    </row>
    <row r="7971" spans="1:7" x14ac:dyDescent="0.2">
      <c r="A7971" s="49">
        <v>7970</v>
      </c>
      <c r="B7971" s="54">
        <v>43798</v>
      </c>
      <c r="C7971">
        <v>2</v>
      </c>
      <c r="D7971" s="2">
        <v>5372.4486170415739</v>
      </c>
      <c r="E7971" s="2">
        <v>453.13425071443208</v>
      </c>
      <c r="F7971" s="2">
        <v>0</v>
      </c>
      <c r="G7971" s="55"/>
    </row>
    <row r="7972" spans="1:7" x14ac:dyDescent="0.2">
      <c r="A7972" s="49">
        <v>7971</v>
      </c>
      <c r="B7972" s="54">
        <v>43798</v>
      </c>
      <c r="C7972">
        <v>3</v>
      </c>
      <c r="D7972" s="2">
        <v>5342.151831973365</v>
      </c>
      <c r="E7972" s="2">
        <v>487.48000522089757</v>
      </c>
      <c r="F7972" s="2">
        <v>0</v>
      </c>
      <c r="G7972" s="55"/>
    </row>
    <row r="7973" spans="1:7" x14ac:dyDescent="0.2">
      <c r="A7973" s="49">
        <v>7972</v>
      </c>
      <c r="B7973" s="54">
        <v>43798</v>
      </c>
      <c r="C7973">
        <v>4</v>
      </c>
      <c r="D7973" s="2">
        <v>5342.6771046229669</v>
      </c>
      <c r="E7973" s="2">
        <v>536.03343191277429</v>
      </c>
      <c r="F7973" s="2">
        <v>0</v>
      </c>
      <c r="G7973" s="55"/>
    </row>
    <row r="7974" spans="1:7" x14ac:dyDescent="0.2">
      <c r="A7974" s="49">
        <v>7973</v>
      </c>
      <c r="B7974" s="54">
        <v>43798</v>
      </c>
      <c r="C7974">
        <v>5</v>
      </c>
      <c r="D7974" s="2">
        <v>5342.5904134013708</v>
      </c>
      <c r="E7974" s="2">
        <v>574.19435730979899</v>
      </c>
      <c r="F7974" s="2">
        <v>0</v>
      </c>
      <c r="G7974" s="55"/>
    </row>
    <row r="7975" spans="1:7" x14ac:dyDescent="0.2">
      <c r="A7975" s="49">
        <v>7974</v>
      </c>
      <c r="B7975" s="54">
        <v>43798</v>
      </c>
      <c r="C7975">
        <v>6</v>
      </c>
      <c r="D7975" s="2">
        <v>5347.3740923507994</v>
      </c>
      <c r="E7975" s="2">
        <v>641.95573667293422</v>
      </c>
      <c r="F7975" s="2">
        <v>0</v>
      </c>
      <c r="G7975" s="55"/>
    </row>
    <row r="7976" spans="1:7" x14ac:dyDescent="0.2">
      <c r="A7976" s="49">
        <v>7975</v>
      </c>
      <c r="B7976" s="54">
        <v>43798</v>
      </c>
      <c r="C7976">
        <v>7</v>
      </c>
      <c r="D7976" s="2">
        <v>5356.473916255447</v>
      </c>
      <c r="E7976" s="2">
        <v>666.59726134719995</v>
      </c>
      <c r="F7976" s="2">
        <v>0</v>
      </c>
      <c r="G7976" s="55"/>
    </row>
    <row r="7977" spans="1:7" x14ac:dyDescent="0.2">
      <c r="A7977" s="49">
        <v>7976</v>
      </c>
      <c r="B7977" s="54">
        <v>43798</v>
      </c>
      <c r="C7977">
        <v>8</v>
      </c>
      <c r="D7977" s="2">
        <v>5487.9057061610802</v>
      </c>
      <c r="E7977" s="2">
        <v>753.02350503887556</v>
      </c>
      <c r="F7977" s="2">
        <v>1.3441545770450227</v>
      </c>
      <c r="G7977" s="55"/>
    </row>
    <row r="7978" spans="1:7" x14ac:dyDescent="0.2">
      <c r="A7978" s="49">
        <v>7977</v>
      </c>
      <c r="B7978" s="54">
        <v>43798</v>
      </c>
      <c r="C7978">
        <v>9</v>
      </c>
      <c r="D7978" s="2">
        <v>5616.2551025099583</v>
      </c>
      <c r="E7978" s="2">
        <v>457.75967144429018</v>
      </c>
      <c r="F7978" s="2">
        <v>6.7987787102092589</v>
      </c>
      <c r="G7978" s="55"/>
    </row>
    <row r="7979" spans="1:7" x14ac:dyDescent="0.2">
      <c r="A7979" s="49">
        <v>7978</v>
      </c>
      <c r="B7979" s="54">
        <v>43798</v>
      </c>
      <c r="C7979">
        <v>10</v>
      </c>
      <c r="D7979" s="2">
        <v>5684.4446212799958</v>
      </c>
      <c r="E7979" s="2">
        <v>364.39781379459686</v>
      </c>
      <c r="F7979" s="2">
        <v>253.56092163687026</v>
      </c>
      <c r="G7979" s="55"/>
    </row>
    <row r="7980" spans="1:7" x14ac:dyDescent="0.2">
      <c r="A7980" s="49">
        <v>7979</v>
      </c>
      <c r="B7980" s="54">
        <v>43798</v>
      </c>
      <c r="C7980">
        <v>11</v>
      </c>
      <c r="D7980" s="2">
        <v>5794.6739386843183</v>
      </c>
      <c r="E7980" s="2">
        <v>314.92616973629339</v>
      </c>
      <c r="F7980" s="2">
        <v>658.04413643702424</v>
      </c>
      <c r="G7980" s="55"/>
    </row>
    <row r="7981" spans="1:7" x14ac:dyDescent="0.2">
      <c r="A7981" s="49">
        <v>7980</v>
      </c>
      <c r="B7981" s="54">
        <v>43798</v>
      </c>
      <c r="C7981">
        <v>12</v>
      </c>
      <c r="D7981" s="2">
        <v>5775.0013253405223</v>
      </c>
      <c r="E7981" s="2">
        <v>305.0605888389594</v>
      </c>
      <c r="F7981" s="2">
        <v>1015.6795768366037</v>
      </c>
      <c r="G7981" s="55"/>
    </row>
    <row r="7982" spans="1:7" x14ac:dyDescent="0.2">
      <c r="A7982" s="49">
        <v>7981</v>
      </c>
      <c r="B7982" s="54">
        <v>43798</v>
      </c>
      <c r="C7982">
        <v>13</v>
      </c>
      <c r="D7982" s="2">
        <v>5698.27331676637</v>
      </c>
      <c r="E7982" s="2">
        <v>340.51206868757379</v>
      </c>
      <c r="F7982" s="2">
        <v>1134.2069403136991</v>
      </c>
      <c r="G7982" s="55"/>
    </row>
    <row r="7983" spans="1:7" x14ac:dyDescent="0.2">
      <c r="A7983" s="49">
        <v>7982</v>
      </c>
      <c r="B7983" s="54">
        <v>43798</v>
      </c>
      <c r="C7983">
        <v>14</v>
      </c>
      <c r="D7983" s="2">
        <v>5546.78204732823</v>
      </c>
      <c r="E7983" s="2">
        <v>366.15276775116365</v>
      </c>
      <c r="F7983" s="2">
        <v>1153.7716171515535</v>
      </c>
      <c r="G7983" s="55"/>
    </row>
    <row r="7984" spans="1:7" x14ac:dyDescent="0.2">
      <c r="A7984" s="49">
        <v>7983</v>
      </c>
      <c r="B7984" s="54">
        <v>43798</v>
      </c>
      <c r="C7984">
        <v>15</v>
      </c>
      <c r="D7984" s="2">
        <v>5544.3631294253346</v>
      </c>
      <c r="E7984" s="2">
        <v>433.7560814761863</v>
      </c>
      <c r="F7984" s="2">
        <v>1086.2178242709169</v>
      </c>
      <c r="G7984" s="55"/>
    </row>
    <row r="7985" spans="1:7" x14ac:dyDescent="0.2">
      <c r="A7985" s="49">
        <v>7984</v>
      </c>
      <c r="B7985" s="54">
        <v>43798</v>
      </c>
      <c r="C7985">
        <v>16</v>
      </c>
      <c r="D7985" s="2">
        <v>5526.7867176720501</v>
      </c>
      <c r="E7985" s="2">
        <v>483.37683638876092</v>
      </c>
      <c r="F7985" s="2">
        <v>910.51712739765867</v>
      </c>
      <c r="G7985" s="55"/>
    </row>
    <row r="7986" spans="1:7" x14ac:dyDescent="0.2">
      <c r="A7986" s="49">
        <v>7985</v>
      </c>
      <c r="B7986" s="54">
        <v>43798</v>
      </c>
      <c r="C7986">
        <v>17</v>
      </c>
      <c r="D7986" s="2">
        <v>5572.9622812849011</v>
      </c>
      <c r="E7986" s="2">
        <v>461.65466050071649</v>
      </c>
      <c r="F7986" s="2">
        <v>696.25085292765959</v>
      </c>
      <c r="G7986" s="55"/>
    </row>
    <row r="7987" spans="1:7" x14ac:dyDescent="0.2">
      <c r="A7987" s="49">
        <v>7986</v>
      </c>
      <c r="B7987" s="54">
        <v>43798</v>
      </c>
      <c r="C7987">
        <v>18</v>
      </c>
      <c r="D7987" s="2">
        <v>5665.8975513369105</v>
      </c>
      <c r="E7987" s="2">
        <v>431.77948842455771</v>
      </c>
      <c r="F7987" s="2">
        <v>273.98698070639693</v>
      </c>
      <c r="G7987" s="55"/>
    </row>
    <row r="7988" spans="1:7" x14ac:dyDescent="0.2">
      <c r="A7988" s="49">
        <v>7987</v>
      </c>
      <c r="B7988" s="54">
        <v>43798</v>
      </c>
      <c r="C7988">
        <v>19</v>
      </c>
      <c r="D7988" s="2">
        <v>5850.6527031381402</v>
      </c>
      <c r="E7988" s="2">
        <v>456.74762033241933</v>
      </c>
      <c r="F7988" s="2">
        <v>5.508944728070281</v>
      </c>
      <c r="G7988" s="55"/>
    </row>
    <row r="7989" spans="1:7" x14ac:dyDescent="0.2">
      <c r="A7989" s="49">
        <v>7988</v>
      </c>
      <c r="B7989" s="54">
        <v>43798</v>
      </c>
      <c r="C7989">
        <v>20</v>
      </c>
      <c r="D7989" s="2">
        <v>6000.5976222802065</v>
      </c>
      <c r="E7989" s="2">
        <v>533.11786165761418</v>
      </c>
      <c r="F7989" s="2">
        <v>0</v>
      </c>
      <c r="G7989" s="55"/>
    </row>
    <row r="7990" spans="1:7" x14ac:dyDescent="0.2">
      <c r="A7990" s="49">
        <v>7989</v>
      </c>
      <c r="B7990" s="54">
        <v>43798</v>
      </c>
      <c r="C7990">
        <v>21</v>
      </c>
      <c r="D7990" s="2">
        <v>5916.2805298253807</v>
      </c>
      <c r="E7990" s="2">
        <v>555.48557576415487</v>
      </c>
      <c r="F7990" s="2">
        <v>0</v>
      </c>
      <c r="G7990" s="55"/>
    </row>
    <row r="7991" spans="1:7" x14ac:dyDescent="0.2">
      <c r="A7991" s="49">
        <v>7990</v>
      </c>
      <c r="B7991" s="54">
        <v>43798</v>
      </c>
      <c r="C7991">
        <v>22</v>
      </c>
      <c r="D7991" s="2">
        <v>5886.0811404095966</v>
      </c>
      <c r="E7991" s="2">
        <v>569.06844287731087</v>
      </c>
      <c r="F7991" s="2">
        <v>0</v>
      </c>
      <c r="G7991" s="55"/>
    </row>
    <row r="7992" spans="1:7" x14ac:dyDescent="0.2">
      <c r="A7992" s="49">
        <v>7991</v>
      </c>
      <c r="B7992" s="54">
        <v>43798</v>
      </c>
      <c r="C7992">
        <v>23</v>
      </c>
      <c r="D7992" s="2">
        <v>5827.6602656463874</v>
      </c>
      <c r="E7992" s="2">
        <v>619.18294135248902</v>
      </c>
      <c r="F7992" s="2">
        <v>0</v>
      </c>
      <c r="G7992" s="55"/>
    </row>
    <row r="7993" spans="1:7" x14ac:dyDescent="0.2">
      <c r="A7993" s="49">
        <v>7992</v>
      </c>
      <c r="B7993" s="54">
        <v>43798</v>
      </c>
      <c r="C7993">
        <v>24</v>
      </c>
      <c r="D7993" s="2">
        <v>5687.7614062257644</v>
      </c>
      <c r="E7993" s="2">
        <v>776.8933199280101</v>
      </c>
      <c r="F7993" s="2">
        <v>0</v>
      </c>
      <c r="G7993" s="55"/>
    </row>
    <row r="7994" spans="1:7" x14ac:dyDescent="0.2">
      <c r="A7994" s="49">
        <v>7993</v>
      </c>
      <c r="B7994" s="54">
        <v>43799</v>
      </c>
      <c r="C7994">
        <v>1</v>
      </c>
      <c r="D7994" s="2">
        <v>5512.1496961129415</v>
      </c>
      <c r="E7994" s="2">
        <v>1057.54476121942</v>
      </c>
      <c r="F7994" s="2">
        <v>0</v>
      </c>
      <c r="G7994" s="55"/>
    </row>
    <row r="7995" spans="1:7" x14ac:dyDescent="0.2">
      <c r="A7995" s="49">
        <v>7994</v>
      </c>
      <c r="B7995" s="54">
        <v>43799</v>
      </c>
      <c r="C7995">
        <v>2</v>
      </c>
      <c r="D7995" s="2">
        <v>5392.2579381018268</v>
      </c>
      <c r="E7995" s="2">
        <v>874.06730555906097</v>
      </c>
      <c r="F7995" s="2">
        <v>0</v>
      </c>
      <c r="G7995" s="55"/>
    </row>
    <row r="7996" spans="1:7" x14ac:dyDescent="0.2">
      <c r="A7996" s="49">
        <v>7995</v>
      </c>
      <c r="B7996" s="54">
        <v>43799</v>
      </c>
      <c r="C7996">
        <v>3</v>
      </c>
      <c r="D7996" s="2">
        <v>5335.2424025003129</v>
      </c>
      <c r="E7996" s="2">
        <v>1308.5543415547861</v>
      </c>
      <c r="F7996" s="2">
        <v>0</v>
      </c>
      <c r="G7996" s="55"/>
    </row>
    <row r="7997" spans="1:7" x14ac:dyDescent="0.2">
      <c r="A7997" s="49">
        <v>7996</v>
      </c>
      <c r="B7997" s="54">
        <v>43799</v>
      </c>
      <c r="C7997">
        <v>4</v>
      </c>
      <c r="D7997" s="2">
        <v>5310.0508447428665</v>
      </c>
      <c r="E7997" s="2">
        <v>1424.7341975968736</v>
      </c>
      <c r="F7997" s="2">
        <v>0</v>
      </c>
      <c r="G7997" s="55"/>
    </row>
    <row r="7998" spans="1:7" x14ac:dyDescent="0.2">
      <c r="A7998" s="49">
        <v>7997</v>
      </c>
      <c r="B7998" s="54">
        <v>43799</v>
      </c>
      <c r="C7998">
        <v>5</v>
      </c>
      <c r="D7998" s="2">
        <v>5310.4034915879984</v>
      </c>
      <c r="E7998" s="2">
        <v>1368.8211521304906</v>
      </c>
      <c r="F7998" s="2">
        <v>0</v>
      </c>
      <c r="G7998" s="55"/>
    </row>
    <row r="7999" spans="1:7" x14ac:dyDescent="0.2">
      <c r="A7999" s="49">
        <v>7998</v>
      </c>
      <c r="B7999" s="54">
        <v>43799</v>
      </c>
      <c r="C7999">
        <v>6</v>
      </c>
      <c r="D7999" s="2">
        <v>5303.81336821075</v>
      </c>
      <c r="E7999" s="2">
        <v>1309.240109615941</v>
      </c>
      <c r="F7999" s="2">
        <v>0</v>
      </c>
      <c r="G7999" s="55"/>
    </row>
    <row r="8000" spans="1:7" x14ac:dyDescent="0.2">
      <c r="A8000" s="49">
        <v>7999</v>
      </c>
      <c r="B8000" s="54">
        <v>43799</v>
      </c>
      <c r="C8000">
        <v>7</v>
      </c>
      <c r="D8000" s="2">
        <v>5325.3672196649459</v>
      </c>
      <c r="E8000" s="2">
        <v>1382.4103218609919</v>
      </c>
      <c r="F8000" s="2">
        <v>0</v>
      </c>
      <c r="G8000" s="55"/>
    </row>
    <row r="8001" spans="1:7" x14ac:dyDescent="0.2">
      <c r="A8001" s="49">
        <v>8000</v>
      </c>
      <c r="B8001" s="54">
        <v>43799</v>
      </c>
      <c r="C8001">
        <v>8</v>
      </c>
      <c r="D8001" s="2">
        <v>5476.1072863859217</v>
      </c>
      <c r="E8001" s="2">
        <v>1446.0780402653686</v>
      </c>
      <c r="F8001" s="2">
        <v>0.21801060114140772</v>
      </c>
      <c r="G8001" s="55"/>
    </row>
    <row r="8002" spans="1:7" x14ac:dyDescent="0.2">
      <c r="A8002" s="49">
        <v>8001</v>
      </c>
      <c r="B8002" s="54">
        <v>43799</v>
      </c>
      <c r="C8002">
        <v>9</v>
      </c>
      <c r="D8002" s="2">
        <v>5596.5184492473709</v>
      </c>
      <c r="E8002" s="2">
        <v>1344.3356413752399</v>
      </c>
      <c r="F8002" s="2">
        <v>7.1184556112872546</v>
      </c>
      <c r="G8002" s="55"/>
    </row>
    <row r="8003" spans="1:7" x14ac:dyDescent="0.2">
      <c r="A8003" s="49">
        <v>8002</v>
      </c>
      <c r="B8003" s="54">
        <v>43799</v>
      </c>
      <c r="C8003">
        <v>10</v>
      </c>
      <c r="D8003" s="2">
        <v>5643.6045992419449</v>
      </c>
      <c r="E8003" s="2">
        <v>1326.5695765344492</v>
      </c>
      <c r="F8003" s="2">
        <v>115.86681247158228</v>
      </c>
      <c r="G8003" s="55"/>
    </row>
    <row r="8004" spans="1:7" x14ac:dyDescent="0.2">
      <c r="A8004" s="49">
        <v>8003</v>
      </c>
      <c r="B8004" s="54">
        <v>43799</v>
      </c>
      <c r="C8004">
        <v>11</v>
      </c>
      <c r="D8004" s="2">
        <v>5736.5142121753206</v>
      </c>
      <c r="E8004" s="2">
        <v>1245.5343272248183</v>
      </c>
      <c r="F8004" s="2">
        <v>652.18890286099418</v>
      </c>
      <c r="G8004" s="55"/>
    </row>
    <row r="8005" spans="1:7" x14ac:dyDescent="0.2">
      <c r="A8005" s="49">
        <v>8004</v>
      </c>
      <c r="B8005" s="54">
        <v>43799</v>
      </c>
      <c r="C8005">
        <v>12</v>
      </c>
      <c r="D8005" s="2">
        <v>5711.5556481423037</v>
      </c>
      <c r="E8005" s="2">
        <v>871.47477175550159</v>
      </c>
      <c r="F8005" s="2">
        <v>907.47221390471441</v>
      </c>
      <c r="G8005" s="55"/>
    </row>
    <row r="8006" spans="1:7" x14ac:dyDescent="0.2">
      <c r="A8006" s="49">
        <v>8005</v>
      </c>
      <c r="B8006" s="54">
        <v>43799</v>
      </c>
      <c r="C8006">
        <v>13</v>
      </c>
      <c r="D8006" s="2">
        <v>5686.7981806451662</v>
      </c>
      <c r="E8006" s="2">
        <v>694.2978125304071</v>
      </c>
      <c r="F8006" s="2">
        <v>1063.1669846408563</v>
      </c>
      <c r="G8006" s="55"/>
    </row>
    <row r="8007" spans="1:7" x14ac:dyDescent="0.2">
      <c r="A8007" s="49">
        <v>8006</v>
      </c>
      <c r="B8007" s="54">
        <v>43799</v>
      </c>
      <c r="C8007">
        <v>14</v>
      </c>
      <c r="D8007" s="2">
        <v>5592.2557935908035</v>
      </c>
      <c r="E8007" s="2">
        <v>685.97015845126816</v>
      </c>
      <c r="F8007" s="2">
        <v>1104.6254741821858</v>
      </c>
      <c r="G8007" s="55"/>
    </row>
    <row r="8008" spans="1:7" x14ac:dyDescent="0.2">
      <c r="A8008" s="49">
        <v>8007</v>
      </c>
      <c r="B8008" s="54">
        <v>43799</v>
      </c>
      <c r="C8008">
        <v>15</v>
      </c>
      <c r="D8008" s="2">
        <v>5550.7584944716791</v>
      </c>
      <c r="E8008" s="2">
        <v>783.21358983474192</v>
      </c>
      <c r="F8008" s="2">
        <v>1021.8692185527805</v>
      </c>
      <c r="G8008" s="55"/>
    </row>
    <row r="8009" spans="1:7" x14ac:dyDescent="0.2">
      <c r="A8009" s="49">
        <v>8008</v>
      </c>
      <c r="B8009" s="54">
        <v>43799</v>
      </c>
      <c r="C8009">
        <v>16</v>
      </c>
      <c r="D8009" s="2">
        <v>5549.9546620601386</v>
      </c>
      <c r="E8009" s="2">
        <v>880.40577585411506</v>
      </c>
      <c r="F8009" s="2">
        <v>874.63909445037825</v>
      </c>
      <c r="G8009" s="55"/>
    </row>
    <row r="8010" spans="1:7" x14ac:dyDescent="0.2">
      <c r="A8010" s="49">
        <v>8009</v>
      </c>
      <c r="B8010" s="54">
        <v>43799</v>
      </c>
      <c r="C8010">
        <v>17</v>
      </c>
      <c r="D8010" s="2">
        <v>5558.5826879044698</v>
      </c>
      <c r="E8010" s="2">
        <v>1297.8413556149078</v>
      </c>
      <c r="F8010" s="2">
        <v>615.04885495333701</v>
      </c>
      <c r="G8010" s="55"/>
    </row>
    <row r="8011" spans="1:7" x14ac:dyDescent="0.2">
      <c r="A8011" s="49">
        <v>8010</v>
      </c>
      <c r="B8011" s="54">
        <v>43799</v>
      </c>
      <c r="C8011">
        <v>18</v>
      </c>
      <c r="D8011" s="2">
        <v>5654.2363292427972</v>
      </c>
      <c r="E8011" s="2">
        <v>1209.0664799059866</v>
      </c>
      <c r="F8011" s="2">
        <v>271.58923165692005</v>
      </c>
      <c r="G8011" s="55"/>
    </row>
    <row r="8012" spans="1:7" x14ac:dyDescent="0.2">
      <c r="A8012" s="49">
        <v>8011</v>
      </c>
      <c r="B8012" s="54">
        <v>43799</v>
      </c>
      <c r="C8012">
        <v>19</v>
      </c>
      <c r="D8012" s="2">
        <v>5817.0101309120146</v>
      </c>
      <c r="E8012" s="2">
        <v>1296.7578300593204</v>
      </c>
      <c r="F8012" s="2">
        <v>4.6700627554925065</v>
      </c>
      <c r="G8012" s="55"/>
    </row>
    <row r="8013" spans="1:7" x14ac:dyDescent="0.2">
      <c r="A8013" s="49">
        <v>8012</v>
      </c>
      <c r="B8013" s="54">
        <v>43799</v>
      </c>
      <c r="C8013">
        <v>20</v>
      </c>
      <c r="D8013" s="2">
        <v>5972.2930929462709</v>
      </c>
      <c r="E8013" s="2">
        <v>1272.6190549409589</v>
      </c>
      <c r="F8013" s="2">
        <v>0</v>
      </c>
      <c r="G8013" s="55"/>
    </row>
    <row r="8014" spans="1:7" x14ac:dyDescent="0.2">
      <c r="A8014" s="49">
        <v>8013</v>
      </c>
      <c r="B8014" s="54">
        <v>43799</v>
      </c>
      <c r="C8014">
        <v>21</v>
      </c>
      <c r="D8014" s="2">
        <v>5896.8785610741334</v>
      </c>
      <c r="E8014" s="2">
        <v>1207.8095742961436</v>
      </c>
      <c r="F8014" s="2">
        <v>0</v>
      </c>
      <c r="G8014" s="55"/>
    </row>
    <row r="8015" spans="1:7" x14ac:dyDescent="0.2">
      <c r="A8015" s="49">
        <v>8014</v>
      </c>
      <c r="B8015" s="54">
        <v>43799</v>
      </c>
      <c r="C8015">
        <v>22</v>
      </c>
      <c r="D8015" s="2">
        <v>5860.3829483982117</v>
      </c>
      <c r="E8015" s="2">
        <v>1167.8547386532614</v>
      </c>
      <c r="F8015" s="2">
        <v>0</v>
      </c>
      <c r="G8015" s="55"/>
    </row>
    <row r="8016" spans="1:7" x14ac:dyDescent="0.2">
      <c r="A8016" s="49">
        <v>8015</v>
      </c>
      <c r="B8016" s="54">
        <v>43799</v>
      </c>
      <c r="C8016">
        <v>23</v>
      </c>
      <c r="D8016" s="2">
        <v>5796.4175610462598</v>
      </c>
      <c r="E8016" s="2">
        <v>880.62429479526327</v>
      </c>
      <c r="F8016" s="2">
        <v>0</v>
      </c>
      <c r="G8016" s="55"/>
    </row>
    <row r="8017" spans="1:7" x14ac:dyDescent="0.2">
      <c r="A8017" s="49">
        <v>8016</v>
      </c>
      <c r="B8017" s="54">
        <v>43799</v>
      </c>
      <c r="C8017">
        <v>24</v>
      </c>
      <c r="D8017" s="2">
        <v>5666.2195828887279</v>
      </c>
      <c r="E8017" s="2">
        <v>753.94083678030688</v>
      </c>
      <c r="F8017" s="2">
        <v>0</v>
      </c>
      <c r="G8017" s="55"/>
    </row>
    <row r="8018" spans="1:7" x14ac:dyDescent="0.2">
      <c r="A8018" s="49">
        <v>8017</v>
      </c>
      <c r="B8018" s="54">
        <v>43800</v>
      </c>
      <c r="C8018">
        <v>1</v>
      </c>
      <c r="D8018" s="2">
        <v>5518.9138522553139</v>
      </c>
      <c r="E8018" s="2">
        <v>687.83915011419333</v>
      </c>
      <c r="F8018" s="2">
        <v>0</v>
      </c>
      <c r="G8018" s="55"/>
    </row>
    <row r="8019" spans="1:7" x14ac:dyDescent="0.2">
      <c r="A8019" s="49">
        <v>8018</v>
      </c>
      <c r="B8019" s="54">
        <v>43800</v>
      </c>
      <c r="C8019">
        <v>2</v>
      </c>
      <c r="D8019" s="2">
        <v>5399.503541618762</v>
      </c>
      <c r="E8019" s="2">
        <v>627.41355829427596</v>
      </c>
      <c r="F8019" s="2">
        <v>0</v>
      </c>
      <c r="G8019" s="55"/>
    </row>
    <row r="8020" spans="1:7" x14ac:dyDescent="0.2">
      <c r="A8020" s="49">
        <v>8019</v>
      </c>
      <c r="B8020" s="54">
        <v>43800</v>
      </c>
      <c r="C8020">
        <v>3</v>
      </c>
      <c r="D8020" s="2">
        <v>5354.3908799537867</v>
      </c>
      <c r="E8020" s="2">
        <v>593.29847785016239</v>
      </c>
      <c r="F8020" s="2">
        <v>0</v>
      </c>
      <c r="G8020" s="55"/>
    </row>
    <row r="8021" spans="1:7" x14ac:dyDescent="0.2">
      <c r="A8021" s="49">
        <v>8020</v>
      </c>
      <c r="B8021" s="54">
        <v>43800</v>
      </c>
      <c r="C8021">
        <v>4</v>
      </c>
      <c r="D8021" s="2">
        <v>5342.0852567074517</v>
      </c>
      <c r="E8021" s="2">
        <v>446.7747767117358</v>
      </c>
      <c r="F8021" s="2">
        <v>0</v>
      </c>
      <c r="G8021" s="55"/>
    </row>
    <row r="8022" spans="1:7" x14ac:dyDescent="0.2">
      <c r="A8022" s="49">
        <v>8021</v>
      </c>
      <c r="B8022" s="54">
        <v>43800</v>
      </c>
      <c r="C8022">
        <v>5</v>
      </c>
      <c r="D8022" s="2">
        <v>5334.8397198554831</v>
      </c>
      <c r="E8022" s="2">
        <v>504.18565356554086</v>
      </c>
      <c r="F8022" s="2">
        <v>0</v>
      </c>
      <c r="G8022" s="55"/>
    </row>
    <row r="8023" spans="1:7" x14ac:dyDescent="0.2">
      <c r="A8023" s="49">
        <v>8022</v>
      </c>
      <c r="B8023" s="54">
        <v>43800</v>
      </c>
      <c r="C8023">
        <v>6</v>
      </c>
      <c r="D8023" s="2">
        <v>5326.021892778791</v>
      </c>
      <c r="E8023" s="2">
        <v>609.8710011423143</v>
      </c>
      <c r="F8023" s="2">
        <v>0</v>
      </c>
      <c r="G8023" s="55"/>
    </row>
    <row r="8024" spans="1:7" x14ac:dyDescent="0.2">
      <c r="A8024" s="49">
        <v>8023</v>
      </c>
      <c r="B8024" s="54">
        <v>43800</v>
      </c>
      <c r="C8024">
        <v>7</v>
      </c>
      <c r="D8024" s="2">
        <v>5363.1471888912765</v>
      </c>
      <c r="E8024" s="2">
        <v>739.86644855394502</v>
      </c>
      <c r="F8024" s="2">
        <v>0</v>
      </c>
      <c r="G8024" s="55"/>
    </row>
    <row r="8025" spans="1:7" x14ac:dyDescent="0.2">
      <c r="A8025" s="49">
        <v>8024</v>
      </c>
      <c r="B8025" s="54">
        <v>43800</v>
      </c>
      <c r="C8025">
        <v>8</v>
      </c>
      <c r="D8025" s="2">
        <v>5431.2084237151739</v>
      </c>
      <c r="E8025" s="2">
        <v>709.45532572486945</v>
      </c>
      <c r="F8025" s="2">
        <v>5.1351863284717823E-2</v>
      </c>
      <c r="G8025" s="55"/>
    </row>
    <row r="8026" spans="1:7" x14ac:dyDescent="0.2">
      <c r="A8026" s="49">
        <v>8025</v>
      </c>
      <c r="B8026" s="54">
        <v>43800</v>
      </c>
      <c r="C8026">
        <v>9</v>
      </c>
      <c r="D8026" s="2">
        <v>5474.8190240747372</v>
      </c>
      <c r="E8026" s="2">
        <v>649.3400282868497</v>
      </c>
      <c r="F8026" s="2">
        <v>4.1507585554850994</v>
      </c>
      <c r="G8026" s="55"/>
    </row>
    <row r="8027" spans="1:7" x14ac:dyDescent="0.2">
      <c r="A8027" s="49">
        <v>8026</v>
      </c>
      <c r="B8027" s="54">
        <v>43800</v>
      </c>
      <c r="C8027">
        <v>10</v>
      </c>
      <c r="D8027" s="2">
        <v>5535.0535950451895</v>
      </c>
      <c r="E8027" s="2">
        <v>659.97522298367892</v>
      </c>
      <c r="F8027" s="2">
        <v>107.99003081743722</v>
      </c>
      <c r="G8027" s="55"/>
    </row>
    <row r="8028" spans="1:7" x14ac:dyDescent="0.2">
      <c r="A8028" s="49">
        <v>8027</v>
      </c>
      <c r="B8028" s="54">
        <v>43800</v>
      </c>
      <c r="C8028">
        <v>11</v>
      </c>
      <c r="D8028" s="2">
        <v>5615.2179170835216</v>
      </c>
      <c r="E8028" s="2">
        <v>591.78838050227603</v>
      </c>
      <c r="F8028" s="2">
        <v>561.99813350109071</v>
      </c>
      <c r="G8028" s="55"/>
    </row>
    <row r="8029" spans="1:7" x14ac:dyDescent="0.2">
      <c r="A8029" s="49">
        <v>8028</v>
      </c>
      <c r="B8029" s="54">
        <v>43800</v>
      </c>
      <c r="C8029">
        <v>12</v>
      </c>
      <c r="D8029" s="2">
        <v>5623.9977397077619</v>
      </c>
      <c r="E8029" s="2">
        <v>544.55374520656096</v>
      </c>
      <c r="F8029" s="2">
        <v>869.30849610034988</v>
      </c>
      <c r="G8029" s="55"/>
    </row>
    <row r="8030" spans="1:7" x14ac:dyDescent="0.2">
      <c r="A8030" s="49">
        <v>8029</v>
      </c>
      <c r="B8030" s="54">
        <v>43800</v>
      </c>
      <c r="C8030">
        <v>13</v>
      </c>
      <c r="D8030" s="2">
        <v>5565.1672316462491</v>
      </c>
      <c r="E8030" s="2">
        <v>462.25517735265396</v>
      </c>
      <c r="F8030" s="2">
        <v>973.61236840086292</v>
      </c>
      <c r="G8030" s="55"/>
    </row>
    <row r="8031" spans="1:7" x14ac:dyDescent="0.2">
      <c r="A8031" s="49">
        <v>8030</v>
      </c>
      <c r="B8031" s="54">
        <v>43800</v>
      </c>
      <c r="C8031">
        <v>14</v>
      </c>
      <c r="D8031" s="2">
        <v>5478.8942430190109</v>
      </c>
      <c r="E8031" s="2">
        <v>534.45226203890991</v>
      </c>
      <c r="F8031" s="2">
        <v>990.40820743112101</v>
      </c>
      <c r="G8031" s="55"/>
    </row>
    <row r="8032" spans="1:7" x14ac:dyDescent="0.2">
      <c r="A8032" s="49">
        <v>8031</v>
      </c>
      <c r="B8032" s="54">
        <v>43800</v>
      </c>
      <c r="C8032">
        <v>15</v>
      </c>
      <c r="D8032" s="2">
        <v>5478.5276920226406</v>
      </c>
      <c r="E8032" s="2">
        <v>563.18184048532066</v>
      </c>
      <c r="F8032" s="2">
        <v>925.11153034794756</v>
      </c>
      <c r="G8032" s="55"/>
    </row>
    <row r="8033" spans="1:7" x14ac:dyDescent="0.2">
      <c r="A8033" s="49">
        <v>8032</v>
      </c>
      <c r="B8033" s="54">
        <v>43800</v>
      </c>
      <c r="C8033">
        <v>16</v>
      </c>
      <c r="D8033" s="2">
        <v>5479.1623903941872</v>
      </c>
      <c r="E8033" s="2">
        <v>532.90902139232549</v>
      </c>
      <c r="F8033" s="2">
        <v>772.00238060549589</v>
      </c>
      <c r="G8033" s="55"/>
    </row>
    <row r="8034" spans="1:7" x14ac:dyDescent="0.2">
      <c r="A8034" s="49">
        <v>8033</v>
      </c>
      <c r="B8034" s="54">
        <v>43800</v>
      </c>
      <c r="C8034">
        <v>17</v>
      </c>
      <c r="D8034" s="2">
        <v>5482.0399422320625</v>
      </c>
      <c r="E8034" s="2">
        <v>626.15859540531187</v>
      </c>
      <c r="F8034" s="2">
        <v>566.75798542857967</v>
      </c>
      <c r="G8034" s="55"/>
    </row>
    <row r="8035" spans="1:7" x14ac:dyDescent="0.2">
      <c r="A8035" s="49">
        <v>8034</v>
      </c>
      <c r="B8035" s="54">
        <v>43800</v>
      </c>
      <c r="C8035">
        <v>18</v>
      </c>
      <c r="D8035" s="2">
        <v>5549.5631199193767</v>
      </c>
      <c r="E8035" s="2">
        <v>674.19246918671092</v>
      </c>
      <c r="F8035" s="2">
        <v>250.69289791913022</v>
      </c>
      <c r="G8035" s="55"/>
    </row>
    <row r="8036" spans="1:7" x14ac:dyDescent="0.2">
      <c r="A8036" s="49">
        <v>8035</v>
      </c>
      <c r="B8036" s="54">
        <v>43800</v>
      </c>
      <c r="C8036">
        <v>19</v>
      </c>
      <c r="D8036" s="2">
        <v>5679.9964091687852</v>
      </c>
      <c r="E8036" s="2">
        <v>767.2787196151445</v>
      </c>
      <c r="F8036" s="2">
        <v>3.6715678767260256</v>
      </c>
      <c r="G8036" s="55"/>
    </row>
    <row r="8037" spans="1:7" x14ac:dyDescent="0.2">
      <c r="A8037" s="49">
        <v>8036</v>
      </c>
      <c r="B8037" s="54">
        <v>43800</v>
      </c>
      <c r="C8037">
        <v>20</v>
      </c>
      <c r="D8037" s="2">
        <v>5871.004157564149</v>
      </c>
      <c r="E8037" s="2">
        <v>786.76539432554671</v>
      </c>
      <c r="F8037" s="2">
        <v>0</v>
      </c>
      <c r="G8037" s="55"/>
    </row>
    <row r="8038" spans="1:7" x14ac:dyDescent="0.2">
      <c r="A8038" s="49">
        <v>8037</v>
      </c>
      <c r="B8038" s="54">
        <v>43800</v>
      </c>
      <c r="C8038">
        <v>21</v>
      </c>
      <c r="D8038" s="2">
        <v>5740.5559130674001</v>
      </c>
      <c r="E8038" s="2">
        <v>804.57247759313464</v>
      </c>
      <c r="F8038" s="2">
        <v>0</v>
      </c>
      <c r="G8038" s="55"/>
    </row>
    <row r="8039" spans="1:7" x14ac:dyDescent="0.2">
      <c r="A8039" s="49">
        <v>8038</v>
      </c>
      <c r="B8039" s="54">
        <v>43800</v>
      </c>
      <c r="C8039">
        <v>22</v>
      </c>
      <c r="D8039" s="2">
        <v>5729.7369266270389</v>
      </c>
      <c r="E8039" s="2">
        <v>746.24886852356678</v>
      </c>
      <c r="F8039" s="2">
        <v>0</v>
      </c>
      <c r="G8039" s="55"/>
    </row>
    <row r="8040" spans="1:7" x14ac:dyDescent="0.2">
      <c r="A8040" s="49">
        <v>8039</v>
      </c>
      <c r="B8040" s="54">
        <v>43800</v>
      </c>
      <c r="C8040">
        <v>23</v>
      </c>
      <c r="D8040" s="2">
        <v>5682.8086915911344</v>
      </c>
      <c r="E8040" s="2">
        <v>744.78861238411776</v>
      </c>
      <c r="F8040" s="2">
        <v>0</v>
      </c>
      <c r="G8040" s="55"/>
    </row>
    <row r="8041" spans="1:7" x14ac:dyDescent="0.2">
      <c r="A8041" s="49">
        <v>8040</v>
      </c>
      <c r="B8041" s="54">
        <v>43800</v>
      </c>
      <c r="C8041">
        <v>24</v>
      </c>
      <c r="D8041" s="2">
        <v>5579.3805396280486</v>
      </c>
      <c r="E8041" s="2">
        <v>786.34306497134753</v>
      </c>
      <c r="F8041" s="2">
        <v>0</v>
      </c>
      <c r="G8041" s="55"/>
    </row>
    <row r="8042" spans="1:7" x14ac:dyDescent="0.2">
      <c r="A8042" s="49">
        <v>8041</v>
      </c>
      <c r="B8042" s="54">
        <v>43801</v>
      </c>
      <c r="C8042">
        <v>1</v>
      </c>
      <c r="D8042" s="2">
        <v>5534.3025408807216</v>
      </c>
      <c r="E8042" s="2">
        <v>723.37917546202561</v>
      </c>
      <c r="F8042" s="2">
        <v>0</v>
      </c>
      <c r="G8042" s="55"/>
    </row>
    <row r="8043" spans="1:7" x14ac:dyDescent="0.2">
      <c r="A8043" s="49">
        <v>8042</v>
      </c>
      <c r="B8043" s="54">
        <v>43801</v>
      </c>
      <c r="C8043">
        <v>2</v>
      </c>
      <c r="D8043" s="2">
        <v>5410.3262240717731</v>
      </c>
      <c r="E8043" s="2">
        <v>688.50997537348883</v>
      </c>
      <c r="F8043" s="2">
        <v>0</v>
      </c>
      <c r="G8043" s="55"/>
    </row>
    <row r="8044" spans="1:7" x14ac:dyDescent="0.2">
      <c r="A8044" s="49">
        <v>8043</v>
      </c>
      <c r="B8044" s="54">
        <v>43801</v>
      </c>
      <c r="C8044">
        <v>3</v>
      </c>
      <c r="D8044" s="2">
        <v>5382.1195771806233</v>
      </c>
      <c r="E8044" s="2">
        <v>609.84826797549169</v>
      </c>
      <c r="F8044" s="2">
        <v>0</v>
      </c>
      <c r="G8044" s="55"/>
    </row>
    <row r="8045" spans="1:7" x14ac:dyDescent="0.2">
      <c r="A8045" s="49">
        <v>8044</v>
      </c>
      <c r="B8045" s="54">
        <v>43801</v>
      </c>
      <c r="C8045">
        <v>4</v>
      </c>
      <c r="D8045" s="2">
        <v>5398.2200217569352</v>
      </c>
      <c r="E8045" s="2">
        <v>581.9034539063349</v>
      </c>
      <c r="F8045" s="2">
        <v>0</v>
      </c>
      <c r="G8045" s="55"/>
    </row>
    <row r="8046" spans="1:7" x14ac:dyDescent="0.2">
      <c r="A8046" s="49">
        <v>8045</v>
      </c>
      <c r="B8046" s="54">
        <v>43801</v>
      </c>
      <c r="C8046">
        <v>5</v>
      </c>
      <c r="D8046" s="2">
        <v>5392.2154148699601</v>
      </c>
      <c r="E8046" s="2">
        <v>609.13048637858697</v>
      </c>
      <c r="F8046" s="2">
        <v>0</v>
      </c>
      <c r="G8046" s="55"/>
    </row>
    <row r="8047" spans="1:7" x14ac:dyDescent="0.2">
      <c r="A8047" s="49">
        <v>8046</v>
      </c>
      <c r="B8047" s="54">
        <v>43801</v>
      </c>
      <c r="C8047">
        <v>6</v>
      </c>
      <c r="D8047" s="2">
        <v>5381.5604577703434</v>
      </c>
      <c r="E8047" s="2">
        <v>597.33471129516568</v>
      </c>
      <c r="F8047" s="2">
        <v>0</v>
      </c>
      <c r="G8047" s="55"/>
    </row>
    <row r="8048" spans="1:7" x14ac:dyDescent="0.2">
      <c r="A8048" s="49">
        <v>8047</v>
      </c>
      <c r="B8048" s="54">
        <v>43801</v>
      </c>
      <c r="C8048">
        <v>7</v>
      </c>
      <c r="D8048" s="2">
        <v>5413.2892812217615</v>
      </c>
      <c r="E8048" s="2">
        <v>449.1780508680896</v>
      </c>
      <c r="F8048" s="2">
        <v>0</v>
      </c>
      <c r="G8048" s="55"/>
    </row>
    <row r="8049" spans="1:7" x14ac:dyDescent="0.2">
      <c r="A8049" s="49">
        <v>8048</v>
      </c>
      <c r="B8049" s="54">
        <v>43801</v>
      </c>
      <c r="C8049">
        <v>8</v>
      </c>
      <c r="D8049" s="2">
        <v>5504.1337935107267</v>
      </c>
      <c r="E8049" s="2">
        <v>314.67355521192542</v>
      </c>
      <c r="F8049" s="2">
        <v>6.6396814584654421E-2</v>
      </c>
      <c r="G8049" s="55"/>
    </row>
    <row r="8050" spans="1:7" x14ac:dyDescent="0.2">
      <c r="A8050" s="49">
        <v>8049</v>
      </c>
      <c r="B8050" s="54">
        <v>43801</v>
      </c>
      <c r="C8050">
        <v>9</v>
      </c>
      <c r="D8050" s="2">
        <v>5585.5132943000899</v>
      </c>
      <c r="E8050" s="2">
        <v>236.98577385167681</v>
      </c>
      <c r="F8050" s="2">
        <v>7.3136413164235901</v>
      </c>
      <c r="G8050" s="55"/>
    </row>
    <row r="8051" spans="1:7" x14ac:dyDescent="0.2">
      <c r="A8051" s="49">
        <v>8050</v>
      </c>
      <c r="B8051" s="54">
        <v>43801</v>
      </c>
      <c r="C8051">
        <v>10</v>
      </c>
      <c r="D8051" s="2">
        <v>5654.4144723688496</v>
      </c>
      <c r="E8051" s="2">
        <v>191.98062269243246</v>
      </c>
      <c r="F8051" s="2">
        <v>65.623795574020278</v>
      </c>
      <c r="G8051" s="55"/>
    </row>
    <row r="8052" spans="1:7" x14ac:dyDescent="0.2">
      <c r="A8052" s="49">
        <v>8051</v>
      </c>
      <c r="B8052" s="54">
        <v>43801</v>
      </c>
      <c r="C8052">
        <v>11</v>
      </c>
      <c r="D8052" s="2">
        <v>5741.5846122908697</v>
      </c>
      <c r="E8052" s="2">
        <v>197.70065337262042</v>
      </c>
      <c r="F8052" s="2">
        <v>454.9974754188367</v>
      </c>
      <c r="G8052" s="55"/>
    </row>
    <row r="8053" spans="1:7" x14ac:dyDescent="0.2">
      <c r="A8053" s="49">
        <v>8052</v>
      </c>
      <c r="B8053" s="54">
        <v>43801</v>
      </c>
      <c r="C8053">
        <v>12</v>
      </c>
      <c r="D8053" s="2">
        <v>5749.319662571148</v>
      </c>
      <c r="E8053" s="2">
        <v>271.95161274960617</v>
      </c>
      <c r="F8053" s="2">
        <v>680.53187160119842</v>
      </c>
      <c r="G8053" s="55"/>
    </row>
    <row r="8054" spans="1:7" x14ac:dyDescent="0.2">
      <c r="A8054" s="49">
        <v>8053</v>
      </c>
      <c r="B8054" s="54">
        <v>43801</v>
      </c>
      <c r="C8054">
        <v>13</v>
      </c>
      <c r="D8054" s="2">
        <v>5729.7135708384712</v>
      </c>
      <c r="E8054" s="2">
        <v>351.25917348636966</v>
      </c>
      <c r="F8054" s="2">
        <v>866.00698356148303</v>
      </c>
      <c r="G8054" s="55"/>
    </row>
    <row r="8055" spans="1:7" x14ac:dyDescent="0.2">
      <c r="A8055" s="49">
        <v>8054</v>
      </c>
      <c r="B8055" s="54">
        <v>43801</v>
      </c>
      <c r="C8055">
        <v>14</v>
      </c>
      <c r="D8055" s="2">
        <v>5650.3090732843712</v>
      </c>
      <c r="E8055" s="2">
        <v>402.42323605762942</v>
      </c>
      <c r="F8055" s="2">
        <v>980.43752523263504</v>
      </c>
      <c r="G8055" s="55"/>
    </row>
    <row r="8056" spans="1:7" x14ac:dyDescent="0.2">
      <c r="A8056" s="49">
        <v>8055</v>
      </c>
      <c r="B8056" s="54">
        <v>43801</v>
      </c>
      <c r="C8056">
        <v>15</v>
      </c>
      <c r="D8056" s="2">
        <v>5623.4843590472292</v>
      </c>
      <c r="E8056" s="2">
        <v>516.33596425782616</v>
      </c>
      <c r="F8056" s="2">
        <v>928.32056200766829</v>
      </c>
      <c r="G8056" s="55"/>
    </row>
    <row r="8057" spans="1:7" x14ac:dyDescent="0.2">
      <c r="A8057" s="49">
        <v>8056</v>
      </c>
      <c r="B8057" s="54">
        <v>43801</v>
      </c>
      <c r="C8057">
        <v>16</v>
      </c>
      <c r="D8057" s="2">
        <v>5604.1747296378389</v>
      </c>
      <c r="E8057" s="2">
        <v>588.7504815862485</v>
      </c>
      <c r="F8057" s="2">
        <v>810.04563650730597</v>
      </c>
      <c r="G8057" s="55"/>
    </row>
    <row r="8058" spans="1:7" x14ac:dyDescent="0.2">
      <c r="A8058" s="49">
        <v>8057</v>
      </c>
      <c r="B8058" s="54">
        <v>43801</v>
      </c>
      <c r="C8058">
        <v>17</v>
      </c>
      <c r="D8058" s="2">
        <v>5607.6976434216431</v>
      </c>
      <c r="E8058" s="2">
        <v>645.73120295158094</v>
      </c>
      <c r="F8058" s="2">
        <v>626.92387702823237</v>
      </c>
      <c r="G8058" s="55"/>
    </row>
    <row r="8059" spans="1:7" x14ac:dyDescent="0.2">
      <c r="A8059" s="49">
        <v>8058</v>
      </c>
      <c r="B8059" s="54">
        <v>43801</v>
      </c>
      <c r="C8059">
        <v>18</v>
      </c>
      <c r="D8059" s="2">
        <v>5674.862253287818</v>
      </c>
      <c r="E8059" s="2">
        <v>684.0126513439119</v>
      </c>
      <c r="F8059" s="2">
        <v>285.28676078990509</v>
      </c>
      <c r="G8059" s="55"/>
    </row>
    <row r="8060" spans="1:7" x14ac:dyDescent="0.2">
      <c r="A8060" s="49">
        <v>8059</v>
      </c>
      <c r="B8060" s="54">
        <v>43801</v>
      </c>
      <c r="C8060">
        <v>19</v>
      </c>
      <c r="D8060" s="2">
        <v>5796.9005444964378</v>
      </c>
      <c r="E8060" s="2">
        <v>669.88415264843138</v>
      </c>
      <c r="F8060" s="2">
        <v>4.7962101016553715</v>
      </c>
      <c r="G8060" s="55"/>
    </row>
    <row r="8061" spans="1:7" x14ac:dyDescent="0.2">
      <c r="A8061" s="49">
        <v>8060</v>
      </c>
      <c r="B8061" s="54">
        <v>43801</v>
      </c>
      <c r="C8061">
        <v>20</v>
      </c>
      <c r="D8061" s="2">
        <v>5966.3014696011014</v>
      </c>
      <c r="E8061" s="2">
        <v>707.62293819419187</v>
      </c>
      <c r="F8061" s="2">
        <v>0</v>
      </c>
      <c r="G8061" s="55"/>
    </row>
    <row r="8062" spans="1:7" x14ac:dyDescent="0.2">
      <c r="A8062" s="49">
        <v>8061</v>
      </c>
      <c r="B8062" s="54">
        <v>43801</v>
      </c>
      <c r="C8062">
        <v>21</v>
      </c>
      <c r="D8062" s="2">
        <v>5868.9248726463093</v>
      </c>
      <c r="E8062" s="2">
        <v>722.58033346813647</v>
      </c>
      <c r="F8062" s="2">
        <v>0</v>
      </c>
      <c r="G8062" s="55"/>
    </row>
    <row r="8063" spans="1:7" x14ac:dyDescent="0.2">
      <c r="A8063" s="49">
        <v>8062</v>
      </c>
      <c r="B8063" s="54">
        <v>43801</v>
      </c>
      <c r="C8063">
        <v>22</v>
      </c>
      <c r="D8063" s="2">
        <v>5853.4417841059649</v>
      </c>
      <c r="E8063" s="2">
        <v>667.112579340965</v>
      </c>
      <c r="F8063" s="2">
        <v>0</v>
      </c>
      <c r="G8063" s="55"/>
    </row>
    <row r="8064" spans="1:7" x14ac:dyDescent="0.2">
      <c r="A8064" s="49">
        <v>8063</v>
      </c>
      <c r="B8064" s="54">
        <v>43801</v>
      </c>
      <c r="C8064">
        <v>23</v>
      </c>
      <c r="D8064" s="2">
        <v>5793.9811899741917</v>
      </c>
      <c r="E8064" s="2">
        <v>654.69380027833597</v>
      </c>
      <c r="F8064" s="2">
        <v>0</v>
      </c>
      <c r="G8064" s="55"/>
    </row>
    <row r="8065" spans="1:7" x14ac:dyDescent="0.2">
      <c r="A8065" s="49">
        <v>8064</v>
      </c>
      <c r="B8065" s="54">
        <v>43801</v>
      </c>
      <c r="C8065">
        <v>24</v>
      </c>
      <c r="D8065" s="2">
        <v>5686.6069711564178</v>
      </c>
      <c r="E8065" s="2">
        <v>617.16328725543792</v>
      </c>
      <c r="F8065" s="2">
        <v>0</v>
      </c>
      <c r="G8065" s="55"/>
    </row>
    <row r="8066" spans="1:7" x14ac:dyDescent="0.2">
      <c r="A8066" s="49">
        <v>8065</v>
      </c>
      <c r="B8066" s="54">
        <v>43802</v>
      </c>
      <c r="C8066">
        <v>1</v>
      </c>
      <c r="D8066" s="2">
        <v>5609.0812176277332</v>
      </c>
      <c r="E8066" s="2">
        <v>568.79646340246563</v>
      </c>
      <c r="F8066" s="2">
        <v>0</v>
      </c>
      <c r="G8066" s="55"/>
    </row>
    <row r="8067" spans="1:7" x14ac:dyDescent="0.2">
      <c r="A8067" s="49">
        <v>8066</v>
      </c>
      <c r="B8067" s="54">
        <v>43802</v>
      </c>
      <c r="C8067">
        <v>2</v>
      </c>
      <c r="D8067" s="2">
        <v>5495.2593034092706</v>
      </c>
      <c r="E8067" s="2">
        <v>583.95050510986903</v>
      </c>
      <c r="F8067" s="2">
        <v>0</v>
      </c>
      <c r="G8067" s="55"/>
    </row>
    <row r="8068" spans="1:7" x14ac:dyDescent="0.2">
      <c r="A8068" s="49">
        <v>8067</v>
      </c>
      <c r="B8068" s="54">
        <v>43802</v>
      </c>
      <c r="C8068">
        <v>3</v>
      </c>
      <c r="D8068" s="2">
        <v>5463.9743830580665</v>
      </c>
      <c r="E8068" s="2">
        <v>580.54337519847365</v>
      </c>
      <c r="F8068" s="2">
        <v>0</v>
      </c>
      <c r="G8068" s="55"/>
    </row>
    <row r="8069" spans="1:7" x14ac:dyDescent="0.2">
      <c r="A8069" s="49">
        <v>8068</v>
      </c>
      <c r="B8069" s="54">
        <v>43802</v>
      </c>
      <c r="C8069">
        <v>4</v>
      </c>
      <c r="D8069" s="2">
        <v>5456.0141504965395</v>
      </c>
      <c r="E8069" s="2">
        <v>557.44617426822242</v>
      </c>
      <c r="F8069" s="2">
        <v>0</v>
      </c>
      <c r="G8069" s="55"/>
    </row>
    <row r="8070" spans="1:7" x14ac:dyDescent="0.2">
      <c r="A8070" s="49">
        <v>8069</v>
      </c>
      <c r="B8070" s="54">
        <v>43802</v>
      </c>
      <c r="C8070">
        <v>5</v>
      </c>
      <c r="D8070" s="2">
        <v>5460.4962550869213</v>
      </c>
      <c r="E8070" s="2">
        <v>546.75587250305273</v>
      </c>
      <c r="F8070" s="2">
        <v>0</v>
      </c>
      <c r="G8070" s="55"/>
    </row>
    <row r="8071" spans="1:7" x14ac:dyDescent="0.2">
      <c r="A8071" s="49">
        <v>8070</v>
      </c>
      <c r="B8071" s="54">
        <v>43802</v>
      </c>
      <c r="C8071">
        <v>6</v>
      </c>
      <c r="D8071" s="2">
        <v>5459.3441966537939</v>
      </c>
      <c r="E8071" s="2">
        <v>543.01725739916117</v>
      </c>
      <c r="F8071" s="2">
        <v>0</v>
      </c>
      <c r="G8071" s="55"/>
    </row>
    <row r="8072" spans="1:7" x14ac:dyDescent="0.2">
      <c r="A8072" s="49">
        <v>8071</v>
      </c>
      <c r="B8072" s="54">
        <v>43802</v>
      </c>
      <c r="C8072">
        <v>7</v>
      </c>
      <c r="D8072" s="2">
        <v>5463.3179934767504</v>
      </c>
      <c r="E8072" s="2">
        <v>560.41104320955969</v>
      </c>
      <c r="F8072" s="2">
        <v>0</v>
      </c>
      <c r="G8072" s="55"/>
    </row>
    <row r="8073" spans="1:7" x14ac:dyDescent="0.2">
      <c r="A8073" s="49">
        <v>8072</v>
      </c>
      <c r="B8073" s="54">
        <v>43802</v>
      </c>
      <c r="C8073">
        <v>8</v>
      </c>
      <c r="D8073" s="2">
        <v>5577.8277194646344</v>
      </c>
      <c r="E8073" s="2">
        <v>585.00020310166144</v>
      </c>
      <c r="F8073" s="2">
        <v>6.7374592961318938E-2</v>
      </c>
      <c r="G8073" s="55"/>
    </row>
    <row r="8074" spans="1:7" x14ac:dyDescent="0.2">
      <c r="A8074" s="49">
        <v>8073</v>
      </c>
      <c r="B8074" s="54">
        <v>43802</v>
      </c>
      <c r="C8074">
        <v>9</v>
      </c>
      <c r="D8074" s="2">
        <v>5665.2438022467286</v>
      </c>
      <c r="E8074" s="2">
        <v>564.22550089968468</v>
      </c>
      <c r="F8074" s="2">
        <v>4.3767876943563735</v>
      </c>
      <c r="G8074" s="55"/>
    </row>
    <row r="8075" spans="1:7" x14ac:dyDescent="0.2">
      <c r="A8075" s="49">
        <v>8074</v>
      </c>
      <c r="B8075" s="54">
        <v>43802</v>
      </c>
      <c r="C8075">
        <v>10</v>
      </c>
      <c r="D8075" s="2">
        <v>5688.0239350314387</v>
      </c>
      <c r="E8075" s="2">
        <v>542.99704653228218</v>
      </c>
      <c r="F8075" s="2">
        <v>80.709561121870649</v>
      </c>
      <c r="G8075" s="55"/>
    </row>
    <row r="8076" spans="1:7" x14ac:dyDescent="0.2">
      <c r="A8076" s="49">
        <v>8075</v>
      </c>
      <c r="B8076" s="54">
        <v>43802</v>
      </c>
      <c r="C8076">
        <v>11</v>
      </c>
      <c r="D8076" s="2">
        <v>5799.3747338771818</v>
      </c>
      <c r="E8076" s="2">
        <v>514.3873813358108</v>
      </c>
      <c r="F8076" s="2">
        <v>477.56917279174542</v>
      </c>
      <c r="G8076" s="55"/>
    </row>
    <row r="8077" spans="1:7" x14ac:dyDescent="0.2">
      <c r="A8077" s="49">
        <v>8076</v>
      </c>
      <c r="B8077" s="54">
        <v>43802</v>
      </c>
      <c r="C8077">
        <v>12</v>
      </c>
      <c r="D8077" s="2">
        <v>5828.6224038010732</v>
      </c>
      <c r="E8077" s="2">
        <v>494.86420706761987</v>
      </c>
      <c r="F8077" s="2">
        <v>695.29047227575609</v>
      </c>
      <c r="G8077" s="55"/>
    </row>
    <row r="8078" spans="1:7" x14ac:dyDescent="0.2">
      <c r="A8078" s="49">
        <v>8077</v>
      </c>
      <c r="B8078" s="54">
        <v>43802</v>
      </c>
      <c r="C8078">
        <v>13</v>
      </c>
      <c r="D8078" s="2">
        <v>5790.5268686647632</v>
      </c>
      <c r="E8078" s="2">
        <v>361.39061654945175</v>
      </c>
      <c r="F8078" s="2">
        <v>797.2855742136212</v>
      </c>
      <c r="G8078" s="55"/>
    </row>
    <row r="8079" spans="1:7" x14ac:dyDescent="0.2">
      <c r="A8079" s="49">
        <v>8078</v>
      </c>
      <c r="B8079" s="54">
        <v>43802</v>
      </c>
      <c r="C8079">
        <v>14</v>
      </c>
      <c r="D8079" s="2">
        <v>5718.3537405079278</v>
      </c>
      <c r="E8079" s="2">
        <v>313.04545629868841</v>
      </c>
      <c r="F8079" s="2">
        <v>999.11877620794894</v>
      </c>
      <c r="G8079" s="55"/>
    </row>
    <row r="8080" spans="1:7" x14ac:dyDescent="0.2">
      <c r="A8080" s="49">
        <v>8079</v>
      </c>
      <c r="B8080" s="54">
        <v>43802</v>
      </c>
      <c r="C8080">
        <v>15</v>
      </c>
      <c r="D8080" s="2">
        <v>5691.4017956372663</v>
      </c>
      <c r="E8080" s="2">
        <v>279.67372392471918</v>
      </c>
      <c r="F8080" s="2">
        <v>967.42375472780702</v>
      </c>
      <c r="G8080" s="55"/>
    </row>
    <row r="8081" spans="1:7" x14ac:dyDescent="0.2">
      <c r="A8081" s="49">
        <v>8080</v>
      </c>
      <c r="B8081" s="54">
        <v>43802</v>
      </c>
      <c r="C8081">
        <v>16</v>
      </c>
      <c r="D8081" s="2">
        <v>5679.2354481689772</v>
      </c>
      <c r="E8081" s="2">
        <v>307.08791540617062</v>
      </c>
      <c r="F8081" s="2">
        <v>730.45259475723913</v>
      </c>
      <c r="G8081" s="55"/>
    </row>
    <row r="8082" spans="1:7" x14ac:dyDescent="0.2">
      <c r="A8082" s="49">
        <v>8081</v>
      </c>
      <c r="B8082" s="54">
        <v>43802</v>
      </c>
      <c r="C8082">
        <v>17</v>
      </c>
      <c r="D8082" s="2">
        <v>5699.0973364038009</v>
      </c>
      <c r="E8082" s="2">
        <v>295.37093389298718</v>
      </c>
      <c r="F8082" s="2">
        <v>533.26503124050976</v>
      </c>
      <c r="G8082" s="55"/>
    </row>
    <row r="8083" spans="1:7" x14ac:dyDescent="0.2">
      <c r="A8083" s="49">
        <v>8082</v>
      </c>
      <c r="B8083" s="54">
        <v>43802</v>
      </c>
      <c r="C8083">
        <v>18</v>
      </c>
      <c r="D8083" s="2">
        <v>5770.6714727132994</v>
      </c>
      <c r="E8083" s="2">
        <v>280.59133897129544</v>
      </c>
      <c r="F8083" s="2">
        <v>230.96685632889978</v>
      </c>
      <c r="G8083" s="55"/>
    </row>
    <row r="8084" spans="1:7" x14ac:dyDescent="0.2">
      <c r="A8084" s="49">
        <v>8083</v>
      </c>
      <c r="B8084" s="54">
        <v>43802</v>
      </c>
      <c r="C8084">
        <v>19</v>
      </c>
      <c r="D8084" s="2">
        <v>5906.6335294286191</v>
      </c>
      <c r="E8084" s="2">
        <v>308.89837286623299</v>
      </c>
      <c r="F8084" s="2">
        <v>3.6859161006756578</v>
      </c>
      <c r="G8084" s="55"/>
    </row>
    <row r="8085" spans="1:7" x14ac:dyDescent="0.2">
      <c r="A8085" s="49">
        <v>8084</v>
      </c>
      <c r="B8085" s="54">
        <v>43802</v>
      </c>
      <c r="C8085">
        <v>20</v>
      </c>
      <c r="D8085" s="2">
        <v>6018.9107670955327</v>
      </c>
      <c r="E8085" s="2">
        <v>349.32227197759528</v>
      </c>
      <c r="F8085" s="2">
        <v>0</v>
      </c>
      <c r="G8085" s="55"/>
    </row>
    <row r="8086" spans="1:7" x14ac:dyDescent="0.2">
      <c r="A8086" s="49">
        <v>8085</v>
      </c>
      <c r="B8086" s="54">
        <v>43802</v>
      </c>
      <c r="C8086">
        <v>21</v>
      </c>
      <c r="D8086" s="2">
        <v>5968.2016877166825</v>
      </c>
      <c r="E8086" s="2">
        <v>424.80470766948855</v>
      </c>
      <c r="F8086" s="2">
        <v>0</v>
      </c>
      <c r="G8086" s="55"/>
    </row>
    <row r="8087" spans="1:7" x14ac:dyDescent="0.2">
      <c r="A8087" s="49">
        <v>8086</v>
      </c>
      <c r="B8087" s="54">
        <v>43802</v>
      </c>
      <c r="C8087">
        <v>22</v>
      </c>
      <c r="D8087" s="2">
        <v>5919.093101145776</v>
      </c>
      <c r="E8087" s="2">
        <v>503.93261297652845</v>
      </c>
      <c r="F8087" s="2">
        <v>0</v>
      </c>
      <c r="G8087" s="55"/>
    </row>
    <row r="8088" spans="1:7" x14ac:dyDescent="0.2">
      <c r="A8088" s="49">
        <v>8087</v>
      </c>
      <c r="B8088" s="54">
        <v>43802</v>
      </c>
      <c r="C8088">
        <v>23</v>
      </c>
      <c r="D8088" s="2">
        <v>5864.5816828436746</v>
      </c>
      <c r="E8088" s="2">
        <v>532.22719523112141</v>
      </c>
      <c r="F8088" s="2">
        <v>0</v>
      </c>
      <c r="G8088" s="55"/>
    </row>
    <row r="8089" spans="1:7" x14ac:dyDescent="0.2">
      <c r="A8089" s="49">
        <v>8088</v>
      </c>
      <c r="B8089" s="54">
        <v>43802</v>
      </c>
      <c r="C8089">
        <v>24</v>
      </c>
      <c r="D8089" s="2">
        <v>5749.410989931318</v>
      </c>
      <c r="E8089" s="2">
        <v>529.82901896479984</v>
      </c>
      <c r="F8089" s="2">
        <v>0</v>
      </c>
      <c r="G8089" s="55"/>
    </row>
    <row r="8090" spans="1:7" x14ac:dyDescent="0.2">
      <c r="A8090" s="49">
        <v>8089</v>
      </c>
      <c r="B8090" s="54">
        <v>43803</v>
      </c>
      <c r="C8090">
        <v>1</v>
      </c>
      <c r="D8090" s="2">
        <v>5629.0673613622157</v>
      </c>
      <c r="E8090" s="2">
        <v>528.67396087288523</v>
      </c>
      <c r="F8090" s="2">
        <v>0</v>
      </c>
      <c r="G8090" s="55"/>
    </row>
    <row r="8091" spans="1:7" x14ac:dyDescent="0.2">
      <c r="A8091" s="49">
        <v>8090</v>
      </c>
      <c r="B8091" s="54">
        <v>43803</v>
      </c>
      <c r="C8091">
        <v>2</v>
      </c>
      <c r="D8091" s="2">
        <v>5503.5436208328938</v>
      </c>
      <c r="E8091" s="2">
        <v>533.61322920974715</v>
      </c>
      <c r="F8091" s="2">
        <v>0</v>
      </c>
      <c r="G8091" s="55"/>
    </row>
    <row r="8092" spans="1:7" x14ac:dyDescent="0.2">
      <c r="A8092" s="49">
        <v>8091</v>
      </c>
      <c r="B8092" s="54">
        <v>43803</v>
      </c>
      <c r="C8092">
        <v>3</v>
      </c>
      <c r="D8092" s="2">
        <v>5477.3926407880299</v>
      </c>
      <c r="E8092" s="2">
        <v>498.98067184916118</v>
      </c>
      <c r="F8092" s="2">
        <v>0</v>
      </c>
      <c r="G8092" s="55"/>
    </row>
    <row r="8093" spans="1:7" x14ac:dyDescent="0.2">
      <c r="A8093" s="49">
        <v>8092</v>
      </c>
      <c r="B8093" s="54">
        <v>43803</v>
      </c>
      <c r="C8093">
        <v>4</v>
      </c>
      <c r="D8093" s="2">
        <v>5480.9280136289008</v>
      </c>
      <c r="E8093" s="2">
        <v>475.97060737942468</v>
      </c>
      <c r="F8093" s="2">
        <v>0</v>
      </c>
      <c r="G8093" s="55"/>
    </row>
    <row r="8094" spans="1:7" x14ac:dyDescent="0.2">
      <c r="A8094" s="49">
        <v>8093</v>
      </c>
      <c r="B8094" s="54">
        <v>43803</v>
      </c>
      <c r="C8094">
        <v>5</v>
      </c>
      <c r="D8094" s="2">
        <v>5478.4630798465696</v>
      </c>
      <c r="E8094" s="2">
        <v>429.52364838825855</v>
      </c>
      <c r="F8094" s="2">
        <v>0</v>
      </c>
      <c r="G8094" s="55"/>
    </row>
    <row r="8095" spans="1:7" x14ac:dyDescent="0.2">
      <c r="A8095" s="49">
        <v>8094</v>
      </c>
      <c r="B8095" s="54">
        <v>43803</v>
      </c>
      <c r="C8095">
        <v>6</v>
      </c>
      <c r="D8095" s="2">
        <v>5494.0561864850133</v>
      </c>
      <c r="E8095" s="2">
        <v>384.43460767577</v>
      </c>
      <c r="F8095" s="2">
        <v>0</v>
      </c>
      <c r="G8095" s="55"/>
    </row>
    <row r="8096" spans="1:7" x14ac:dyDescent="0.2">
      <c r="A8096" s="49">
        <v>8095</v>
      </c>
      <c r="B8096" s="54">
        <v>43803</v>
      </c>
      <c r="C8096">
        <v>7</v>
      </c>
      <c r="D8096" s="2">
        <v>5502.7994411463787</v>
      </c>
      <c r="E8096" s="2">
        <v>307.27465979391803</v>
      </c>
      <c r="F8096" s="2">
        <v>0</v>
      </c>
      <c r="G8096" s="55"/>
    </row>
    <row r="8097" spans="1:7" x14ac:dyDescent="0.2">
      <c r="A8097" s="49">
        <v>8096</v>
      </c>
      <c r="B8097" s="54">
        <v>43803</v>
      </c>
      <c r="C8097">
        <v>8</v>
      </c>
      <c r="D8097" s="2">
        <v>5596.8063383296221</v>
      </c>
      <c r="E8097" s="2">
        <v>250.1198823456883</v>
      </c>
      <c r="F8097" s="2">
        <v>0</v>
      </c>
      <c r="G8097" s="55"/>
    </row>
    <row r="8098" spans="1:7" x14ac:dyDescent="0.2">
      <c r="A8098" s="49">
        <v>8097</v>
      </c>
      <c r="B8098" s="54">
        <v>43803</v>
      </c>
      <c r="C8098">
        <v>9</v>
      </c>
      <c r="D8098" s="2">
        <v>5693.6522168454831</v>
      </c>
      <c r="E8098" s="2">
        <v>428.11838469149154</v>
      </c>
      <c r="F8098" s="2">
        <v>1.5209902637920099</v>
      </c>
      <c r="G8098" s="55"/>
    </row>
    <row r="8099" spans="1:7" x14ac:dyDescent="0.2">
      <c r="A8099" s="49">
        <v>8098</v>
      </c>
      <c r="B8099" s="54">
        <v>43803</v>
      </c>
      <c r="C8099">
        <v>10</v>
      </c>
      <c r="D8099" s="2">
        <v>5730.1556035737758</v>
      </c>
      <c r="E8099" s="2">
        <v>279.46455945308981</v>
      </c>
      <c r="F8099" s="2">
        <v>80.752202909696592</v>
      </c>
      <c r="G8099" s="55"/>
    </row>
    <row r="8100" spans="1:7" x14ac:dyDescent="0.2">
      <c r="A8100" s="49">
        <v>8099</v>
      </c>
      <c r="B8100" s="54">
        <v>43803</v>
      </c>
      <c r="C8100">
        <v>11</v>
      </c>
      <c r="D8100" s="2">
        <v>5819.7342420304331</v>
      </c>
      <c r="E8100" s="2">
        <v>358.69033786084395</v>
      </c>
      <c r="F8100" s="2">
        <v>443.15595550615706</v>
      </c>
      <c r="G8100" s="55"/>
    </row>
    <row r="8101" spans="1:7" x14ac:dyDescent="0.2">
      <c r="A8101" s="49">
        <v>8100</v>
      </c>
      <c r="B8101" s="54">
        <v>43803</v>
      </c>
      <c r="C8101">
        <v>12</v>
      </c>
      <c r="D8101" s="2">
        <v>5779.7568106061335</v>
      </c>
      <c r="E8101" s="2">
        <v>403.30451621154486</v>
      </c>
      <c r="F8101" s="2">
        <v>654.58644727306194</v>
      </c>
      <c r="G8101" s="55"/>
    </row>
    <row r="8102" spans="1:7" x14ac:dyDescent="0.2">
      <c r="A8102" s="49">
        <v>8101</v>
      </c>
      <c r="B8102" s="54">
        <v>43803</v>
      </c>
      <c r="C8102">
        <v>13</v>
      </c>
      <c r="D8102" s="2">
        <v>5758.2078738087166</v>
      </c>
      <c r="E8102" s="2">
        <v>353.17535322936055</v>
      </c>
      <c r="F8102" s="2">
        <v>695.17418775264787</v>
      </c>
      <c r="G8102" s="55"/>
    </row>
    <row r="8103" spans="1:7" x14ac:dyDescent="0.2">
      <c r="A8103" s="49">
        <v>8102</v>
      </c>
      <c r="B8103" s="54">
        <v>43803</v>
      </c>
      <c r="C8103">
        <v>14</v>
      </c>
      <c r="D8103" s="2">
        <v>5680.9545614352028</v>
      </c>
      <c r="E8103" s="2">
        <v>350.01642222989233</v>
      </c>
      <c r="F8103" s="2">
        <v>758.47082333466028</v>
      </c>
      <c r="G8103" s="55"/>
    </row>
    <row r="8104" spans="1:7" x14ac:dyDescent="0.2">
      <c r="A8104" s="49">
        <v>8103</v>
      </c>
      <c r="B8104" s="54">
        <v>43803</v>
      </c>
      <c r="C8104">
        <v>15</v>
      </c>
      <c r="D8104" s="2">
        <v>5675.3990444835026</v>
      </c>
      <c r="E8104" s="2">
        <v>366.89589391356276</v>
      </c>
      <c r="F8104" s="2">
        <v>758.4510465683959</v>
      </c>
      <c r="G8104" s="55"/>
    </row>
    <row r="8105" spans="1:7" x14ac:dyDescent="0.2">
      <c r="A8105" s="49">
        <v>8104</v>
      </c>
      <c r="B8105" s="54">
        <v>43803</v>
      </c>
      <c r="C8105">
        <v>16</v>
      </c>
      <c r="D8105" s="2">
        <v>5654.7525243165837</v>
      </c>
      <c r="E8105" s="2">
        <v>449.93980825921955</v>
      </c>
      <c r="F8105" s="2">
        <v>701.02961518173242</v>
      </c>
      <c r="G8105" s="55"/>
    </row>
    <row r="8106" spans="1:7" x14ac:dyDescent="0.2">
      <c r="A8106" s="49">
        <v>8105</v>
      </c>
      <c r="B8106" s="54">
        <v>43803</v>
      </c>
      <c r="C8106">
        <v>17</v>
      </c>
      <c r="D8106" s="2">
        <v>5655.3059245560098</v>
      </c>
      <c r="E8106" s="2">
        <v>605.61107422163116</v>
      </c>
      <c r="F8106" s="2">
        <v>499.83236529488943</v>
      </c>
      <c r="G8106" s="55"/>
    </row>
    <row r="8107" spans="1:7" x14ac:dyDescent="0.2">
      <c r="A8107" s="49">
        <v>8106</v>
      </c>
      <c r="B8107" s="54">
        <v>43803</v>
      </c>
      <c r="C8107">
        <v>18</v>
      </c>
      <c r="D8107" s="2">
        <v>5736.6165801681618</v>
      </c>
      <c r="E8107" s="2">
        <v>745.99163300878809</v>
      </c>
      <c r="F8107" s="2">
        <v>195.92685027286015</v>
      </c>
      <c r="G8107" s="55"/>
    </row>
    <row r="8108" spans="1:7" x14ac:dyDescent="0.2">
      <c r="A8108" s="49">
        <v>8107</v>
      </c>
      <c r="B8108" s="54">
        <v>43803</v>
      </c>
      <c r="C8108">
        <v>19</v>
      </c>
      <c r="D8108" s="2">
        <v>5856.0829898131124</v>
      </c>
      <c r="E8108" s="2">
        <v>807.45123778818413</v>
      </c>
      <c r="F8108" s="2">
        <v>11.149344737348589</v>
      </c>
      <c r="G8108" s="55"/>
    </row>
    <row r="8109" spans="1:7" x14ac:dyDescent="0.2">
      <c r="A8109" s="49">
        <v>8108</v>
      </c>
      <c r="B8109" s="54">
        <v>43803</v>
      </c>
      <c r="C8109">
        <v>20</v>
      </c>
      <c r="D8109" s="2">
        <v>5992.4047471047816</v>
      </c>
      <c r="E8109" s="2">
        <v>823.98151359274675</v>
      </c>
      <c r="F8109" s="2">
        <v>0</v>
      </c>
      <c r="G8109" s="55"/>
    </row>
    <row r="8110" spans="1:7" x14ac:dyDescent="0.2">
      <c r="A8110" s="49">
        <v>8109</v>
      </c>
      <c r="B8110" s="54">
        <v>43803</v>
      </c>
      <c r="C8110">
        <v>21</v>
      </c>
      <c r="D8110" s="2">
        <v>5900.0968374841113</v>
      </c>
      <c r="E8110" s="2">
        <v>758.85533701094221</v>
      </c>
      <c r="F8110" s="2">
        <v>0</v>
      </c>
      <c r="G8110" s="55"/>
    </row>
    <row r="8111" spans="1:7" x14ac:dyDescent="0.2">
      <c r="A8111" s="49">
        <v>8110</v>
      </c>
      <c r="B8111" s="54">
        <v>43803</v>
      </c>
      <c r="C8111">
        <v>22</v>
      </c>
      <c r="D8111" s="2">
        <v>5894.8944497785778</v>
      </c>
      <c r="E8111" s="2">
        <v>805.89086405681564</v>
      </c>
      <c r="F8111" s="2">
        <v>0</v>
      </c>
      <c r="G8111" s="55"/>
    </row>
    <row r="8112" spans="1:7" x14ac:dyDescent="0.2">
      <c r="A8112" s="49">
        <v>8111</v>
      </c>
      <c r="B8112" s="54">
        <v>43803</v>
      </c>
      <c r="C8112">
        <v>23</v>
      </c>
      <c r="D8112" s="2">
        <v>5834.1836539167889</v>
      </c>
      <c r="E8112" s="2">
        <v>819.7227981894838</v>
      </c>
      <c r="F8112" s="2">
        <v>0</v>
      </c>
      <c r="G8112" s="55"/>
    </row>
    <row r="8113" spans="1:7" x14ac:dyDescent="0.2">
      <c r="A8113" s="49">
        <v>8112</v>
      </c>
      <c r="B8113" s="54">
        <v>43803</v>
      </c>
      <c r="C8113">
        <v>24</v>
      </c>
      <c r="D8113" s="2">
        <v>5741.9887479303507</v>
      </c>
      <c r="E8113" s="2">
        <v>815.22783958156151</v>
      </c>
      <c r="F8113" s="2">
        <v>0</v>
      </c>
      <c r="G8113" s="55"/>
    </row>
    <row r="8114" spans="1:7" x14ac:dyDescent="0.2">
      <c r="A8114" s="49">
        <v>8113</v>
      </c>
      <c r="B8114" s="54">
        <v>43804</v>
      </c>
      <c r="C8114">
        <v>1</v>
      </c>
      <c r="D8114" s="2">
        <v>5655.5690788503725</v>
      </c>
      <c r="E8114" s="2">
        <v>690.19819886276889</v>
      </c>
      <c r="F8114" s="2">
        <v>0</v>
      </c>
      <c r="G8114" s="55"/>
    </row>
    <row r="8115" spans="1:7" x14ac:dyDescent="0.2">
      <c r="A8115" s="49">
        <v>8114</v>
      </c>
      <c r="B8115" s="54">
        <v>43804</v>
      </c>
      <c r="C8115">
        <v>2</v>
      </c>
      <c r="D8115" s="2">
        <v>5525.2092288764125</v>
      </c>
      <c r="E8115" s="2">
        <v>626.73602258137407</v>
      </c>
      <c r="F8115" s="2">
        <v>0</v>
      </c>
      <c r="G8115" s="55"/>
    </row>
    <row r="8116" spans="1:7" x14ac:dyDescent="0.2">
      <c r="A8116" s="49">
        <v>8115</v>
      </c>
      <c r="B8116" s="54">
        <v>43804</v>
      </c>
      <c r="C8116">
        <v>3</v>
      </c>
      <c r="D8116" s="2">
        <v>5506.3748998295741</v>
      </c>
      <c r="E8116" s="2">
        <v>603.67416866942631</v>
      </c>
      <c r="F8116" s="2">
        <v>0</v>
      </c>
      <c r="G8116" s="55"/>
    </row>
    <row r="8117" spans="1:7" x14ac:dyDescent="0.2">
      <c r="A8117" s="49">
        <v>8116</v>
      </c>
      <c r="B8117" s="54">
        <v>43804</v>
      </c>
      <c r="C8117">
        <v>4</v>
      </c>
      <c r="D8117" s="2">
        <v>5484.0178233086181</v>
      </c>
      <c r="E8117" s="2">
        <v>555.50943542798962</v>
      </c>
      <c r="F8117" s="2">
        <v>0</v>
      </c>
      <c r="G8117" s="55"/>
    </row>
    <row r="8118" spans="1:7" x14ac:dyDescent="0.2">
      <c r="A8118" s="49">
        <v>8117</v>
      </c>
      <c r="B8118" s="54">
        <v>43804</v>
      </c>
      <c r="C8118">
        <v>5</v>
      </c>
      <c r="D8118" s="2">
        <v>5473.6790688094597</v>
      </c>
      <c r="E8118" s="2">
        <v>576.25508426198621</v>
      </c>
      <c r="F8118" s="2">
        <v>0</v>
      </c>
      <c r="G8118" s="55"/>
    </row>
    <row r="8119" spans="1:7" x14ac:dyDescent="0.2">
      <c r="A8119" s="49">
        <v>8118</v>
      </c>
      <c r="B8119" s="54">
        <v>43804</v>
      </c>
      <c r="C8119">
        <v>6</v>
      </c>
      <c r="D8119" s="2">
        <v>5477.6411780330309</v>
      </c>
      <c r="E8119" s="2">
        <v>602.25989292859595</v>
      </c>
      <c r="F8119" s="2">
        <v>0</v>
      </c>
      <c r="G8119" s="55"/>
    </row>
    <row r="8120" spans="1:7" x14ac:dyDescent="0.2">
      <c r="A8120" s="49">
        <v>8119</v>
      </c>
      <c r="B8120" s="54">
        <v>43804</v>
      </c>
      <c r="C8120">
        <v>7</v>
      </c>
      <c r="D8120" s="2">
        <v>5509.1566061953763</v>
      </c>
      <c r="E8120" s="2">
        <v>755.81985820643854</v>
      </c>
      <c r="F8120" s="2">
        <v>0</v>
      </c>
      <c r="G8120" s="55"/>
    </row>
    <row r="8121" spans="1:7" x14ac:dyDescent="0.2">
      <c r="A8121" s="49">
        <v>8120</v>
      </c>
      <c r="B8121" s="54">
        <v>43804</v>
      </c>
      <c r="C8121">
        <v>8</v>
      </c>
      <c r="D8121" s="2">
        <v>5607.202750509914</v>
      </c>
      <c r="E8121" s="2">
        <v>695.26965936083843</v>
      </c>
      <c r="F8121" s="2">
        <v>0</v>
      </c>
      <c r="G8121" s="55"/>
    </row>
    <row r="8122" spans="1:7" x14ac:dyDescent="0.2">
      <c r="A8122" s="49">
        <v>8121</v>
      </c>
      <c r="B8122" s="54">
        <v>43804</v>
      </c>
      <c r="C8122">
        <v>9</v>
      </c>
      <c r="D8122" s="2">
        <v>5692.3272822188901</v>
      </c>
      <c r="E8122" s="2">
        <v>796.64518044380497</v>
      </c>
      <c r="F8122" s="2">
        <v>1.4420909733671528</v>
      </c>
      <c r="G8122" s="55"/>
    </row>
    <row r="8123" spans="1:7" x14ac:dyDescent="0.2">
      <c r="A8123" s="49">
        <v>8122</v>
      </c>
      <c r="B8123" s="54">
        <v>43804</v>
      </c>
      <c r="C8123">
        <v>10</v>
      </c>
      <c r="D8123" s="2">
        <v>5739.674235090426</v>
      </c>
      <c r="E8123" s="2">
        <v>720.65209951830491</v>
      </c>
      <c r="F8123" s="2">
        <v>59.426107814535456</v>
      </c>
      <c r="G8123" s="55"/>
    </row>
    <row r="8124" spans="1:7" x14ac:dyDescent="0.2">
      <c r="A8124" s="49">
        <v>8123</v>
      </c>
      <c r="B8124" s="54">
        <v>43804</v>
      </c>
      <c r="C8124">
        <v>11</v>
      </c>
      <c r="D8124" s="2">
        <v>5821.7713239092373</v>
      </c>
      <c r="E8124" s="2">
        <v>580.28181591754822</v>
      </c>
      <c r="F8124" s="2">
        <v>447.53854489395439</v>
      </c>
      <c r="G8124" s="55"/>
    </row>
    <row r="8125" spans="1:7" x14ac:dyDescent="0.2">
      <c r="A8125" s="49">
        <v>8124</v>
      </c>
      <c r="B8125" s="54">
        <v>43804</v>
      </c>
      <c r="C8125">
        <v>12</v>
      </c>
      <c r="D8125" s="2">
        <v>5823.3020415733781</v>
      </c>
      <c r="E8125" s="2">
        <v>548.81980326202938</v>
      </c>
      <c r="F8125" s="2">
        <v>675.91016667220902</v>
      </c>
      <c r="G8125" s="55"/>
    </row>
    <row r="8126" spans="1:7" x14ac:dyDescent="0.2">
      <c r="A8126" s="49">
        <v>8125</v>
      </c>
      <c r="B8126" s="54">
        <v>43804</v>
      </c>
      <c r="C8126">
        <v>13</v>
      </c>
      <c r="D8126" s="2">
        <v>5804.9923855601373</v>
      </c>
      <c r="E8126" s="2">
        <v>428.1981213323283</v>
      </c>
      <c r="F8126" s="2">
        <v>840.50087225407538</v>
      </c>
      <c r="G8126" s="55"/>
    </row>
    <row r="8127" spans="1:7" x14ac:dyDescent="0.2">
      <c r="A8127" s="49">
        <v>8126</v>
      </c>
      <c r="B8127" s="54">
        <v>43804</v>
      </c>
      <c r="C8127">
        <v>14</v>
      </c>
      <c r="D8127" s="2">
        <v>5723.8803399129074</v>
      </c>
      <c r="E8127" s="2">
        <v>361.36533179406376</v>
      </c>
      <c r="F8127" s="2">
        <v>951.16119031595792</v>
      </c>
      <c r="G8127" s="55"/>
    </row>
    <row r="8128" spans="1:7" x14ac:dyDescent="0.2">
      <c r="A8128" s="49">
        <v>8127</v>
      </c>
      <c r="B8128" s="54">
        <v>43804</v>
      </c>
      <c r="C8128">
        <v>15</v>
      </c>
      <c r="D8128" s="2">
        <v>5704.5075182008241</v>
      </c>
      <c r="E8128" s="2">
        <v>386.58926560675405</v>
      </c>
      <c r="F8128" s="2">
        <v>978.34704726253096</v>
      </c>
      <c r="G8128" s="55"/>
    </row>
    <row r="8129" spans="1:7" x14ac:dyDescent="0.2">
      <c r="A8129" s="49">
        <v>8128</v>
      </c>
      <c r="B8129" s="54">
        <v>43804</v>
      </c>
      <c r="C8129">
        <v>16</v>
      </c>
      <c r="D8129" s="2">
        <v>5698.2530794134564</v>
      </c>
      <c r="E8129" s="2">
        <v>431.39936730047373</v>
      </c>
      <c r="F8129" s="2">
        <v>837.49942050118852</v>
      </c>
      <c r="G8129" s="55"/>
    </row>
    <row r="8130" spans="1:7" x14ac:dyDescent="0.2">
      <c r="A8130" s="49">
        <v>8129</v>
      </c>
      <c r="B8130" s="54">
        <v>43804</v>
      </c>
      <c r="C8130">
        <v>17</v>
      </c>
      <c r="D8130" s="2">
        <v>5708.5266810586663</v>
      </c>
      <c r="E8130" s="2">
        <v>477.2432320658865</v>
      </c>
      <c r="F8130" s="2">
        <v>517.69867127631153</v>
      </c>
      <c r="G8130" s="55"/>
    </row>
    <row r="8131" spans="1:7" x14ac:dyDescent="0.2">
      <c r="A8131" s="49">
        <v>8130</v>
      </c>
      <c r="B8131" s="54">
        <v>43804</v>
      </c>
      <c r="C8131">
        <v>18</v>
      </c>
      <c r="D8131" s="2">
        <v>5791.3039845625008</v>
      </c>
      <c r="E8131" s="2">
        <v>514.52193656160671</v>
      </c>
      <c r="F8131" s="2">
        <v>158.7509523441741</v>
      </c>
      <c r="G8131" s="55"/>
    </row>
    <row r="8132" spans="1:7" x14ac:dyDescent="0.2">
      <c r="A8132" s="49">
        <v>8131</v>
      </c>
      <c r="B8132" s="54">
        <v>43804</v>
      </c>
      <c r="C8132">
        <v>19</v>
      </c>
      <c r="D8132" s="2">
        <v>5939.4384015445758</v>
      </c>
      <c r="E8132" s="2">
        <v>571.0727583088136</v>
      </c>
      <c r="F8132" s="2">
        <v>4.3257278947221396</v>
      </c>
      <c r="G8132" s="55"/>
    </row>
    <row r="8133" spans="1:7" x14ac:dyDescent="0.2">
      <c r="A8133" s="49">
        <v>8132</v>
      </c>
      <c r="B8133" s="54">
        <v>43804</v>
      </c>
      <c r="C8133">
        <v>20</v>
      </c>
      <c r="D8133" s="2">
        <v>6040.4821056422379</v>
      </c>
      <c r="E8133" s="2">
        <v>534.76354531623792</v>
      </c>
      <c r="F8133" s="2">
        <v>0</v>
      </c>
      <c r="G8133" s="55"/>
    </row>
    <row r="8134" spans="1:7" x14ac:dyDescent="0.2">
      <c r="A8134" s="49">
        <v>8133</v>
      </c>
      <c r="B8134" s="54">
        <v>43804</v>
      </c>
      <c r="C8134">
        <v>21</v>
      </c>
      <c r="D8134" s="2">
        <v>5974.3899216636892</v>
      </c>
      <c r="E8134" s="2">
        <v>526.98310804807431</v>
      </c>
      <c r="F8134" s="2">
        <v>0</v>
      </c>
      <c r="G8134" s="55"/>
    </row>
    <row r="8135" spans="1:7" x14ac:dyDescent="0.2">
      <c r="A8135" s="49">
        <v>8134</v>
      </c>
      <c r="B8135" s="54">
        <v>43804</v>
      </c>
      <c r="C8135">
        <v>22</v>
      </c>
      <c r="D8135" s="2">
        <v>5934.557007668499</v>
      </c>
      <c r="E8135" s="2">
        <v>470.02739723401862</v>
      </c>
      <c r="F8135" s="2">
        <v>0</v>
      </c>
      <c r="G8135" s="55"/>
    </row>
    <row r="8136" spans="1:7" x14ac:dyDescent="0.2">
      <c r="A8136" s="49">
        <v>8135</v>
      </c>
      <c r="B8136" s="54">
        <v>43804</v>
      </c>
      <c r="C8136">
        <v>23</v>
      </c>
      <c r="D8136" s="2">
        <v>5883.9170236115806</v>
      </c>
      <c r="E8136" s="2">
        <v>459.42215411843142</v>
      </c>
      <c r="F8136" s="2">
        <v>0</v>
      </c>
      <c r="G8136" s="55"/>
    </row>
    <row r="8137" spans="1:7" x14ac:dyDescent="0.2">
      <c r="A8137" s="49">
        <v>8136</v>
      </c>
      <c r="B8137" s="54">
        <v>43804</v>
      </c>
      <c r="C8137">
        <v>24</v>
      </c>
      <c r="D8137" s="2">
        <v>5781.0579220638101</v>
      </c>
      <c r="E8137" s="2">
        <v>512.85833139091369</v>
      </c>
      <c r="F8137" s="2">
        <v>0</v>
      </c>
      <c r="G8137" s="55"/>
    </row>
    <row r="8138" spans="1:7" x14ac:dyDescent="0.2">
      <c r="A8138" s="49">
        <v>8137</v>
      </c>
      <c r="B8138" s="54">
        <v>43805</v>
      </c>
      <c r="C8138">
        <v>1</v>
      </c>
      <c r="D8138" s="2">
        <v>5658.1048524549242</v>
      </c>
      <c r="E8138" s="2">
        <v>541.05157131065107</v>
      </c>
      <c r="F8138" s="2">
        <v>0</v>
      </c>
      <c r="G8138" s="55"/>
    </row>
    <row r="8139" spans="1:7" x14ac:dyDescent="0.2">
      <c r="A8139" s="49">
        <v>8138</v>
      </c>
      <c r="B8139" s="54">
        <v>43805</v>
      </c>
      <c r="C8139">
        <v>2</v>
      </c>
      <c r="D8139" s="2">
        <v>5529.3650114848206</v>
      </c>
      <c r="E8139" s="2">
        <v>531.66194111097639</v>
      </c>
      <c r="F8139" s="2">
        <v>0</v>
      </c>
      <c r="G8139" s="55"/>
    </row>
    <row r="8140" spans="1:7" x14ac:dyDescent="0.2">
      <c r="A8140" s="49">
        <v>8139</v>
      </c>
      <c r="B8140" s="54">
        <v>43805</v>
      </c>
      <c r="C8140">
        <v>3</v>
      </c>
      <c r="D8140" s="2">
        <v>5494.270428629221</v>
      </c>
      <c r="E8140" s="2">
        <v>484.3294801677244</v>
      </c>
      <c r="F8140" s="2">
        <v>0</v>
      </c>
      <c r="G8140" s="55"/>
    </row>
    <row r="8141" spans="1:7" x14ac:dyDescent="0.2">
      <c r="A8141" s="49">
        <v>8140</v>
      </c>
      <c r="B8141" s="54">
        <v>43805</v>
      </c>
      <c r="C8141">
        <v>4</v>
      </c>
      <c r="D8141" s="2">
        <v>5484.9662544207022</v>
      </c>
      <c r="E8141" s="2">
        <v>502.91829534530643</v>
      </c>
      <c r="F8141" s="2">
        <v>0</v>
      </c>
      <c r="G8141" s="55"/>
    </row>
    <row r="8142" spans="1:7" x14ac:dyDescent="0.2">
      <c r="A8142" s="49">
        <v>8141</v>
      </c>
      <c r="B8142" s="54">
        <v>43805</v>
      </c>
      <c r="C8142">
        <v>5</v>
      </c>
      <c r="D8142" s="2">
        <v>5502.4217596049239</v>
      </c>
      <c r="E8142" s="2">
        <v>516.61244860534714</v>
      </c>
      <c r="F8142" s="2">
        <v>0</v>
      </c>
      <c r="G8142" s="55"/>
    </row>
    <row r="8143" spans="1:7" x14ac:dyDescent="0.2">
      <c r="A8143" s="49">
        <v>8142</v>
      </c>
      <c r="B8143" s="54">
        <v>43805</v>
      </c>
      <c r="C8143">
        <v>6</v>
      </c>
      <c r="D8143" s="2">
        <v>5498.636424753221</v>
      </c>
      <c r="E8143" s="2">
        <v>550.76098424755389</v>
      </c>
      <c r="F8143" s="2">
        <v>0</v>
      </c>
      <c r="G8143" s="55"/>
    </row>
    <row r="8144" spans="1:7" x14ac:dyDescent="0.2">
      <c r="A8144" s="49">
        <v>8143</v>
      </c>
      <c r="B8144" s="54">
        <v>43805</v>
      </c>
      <c r="C8144">
        <v>7</v>
      </c>
      <c r="D8144" s="2">
        <v>5518.5999967782109</v>
      </c>
      <c r="E8144" s="2">
        <v>602.11467338801765</v>
      </c>
      <c r="F8144" s="2">
        <v>0</v>
      </c>
      <c r="G8144" s="55"/>
    </row>
    <row r="8145" spans="1:7" x14ac:dyDescent="0.2">
      <c r="A8145" s="49">
        <v>8144</v>
      </c>
      <c r="B8145" s="54">
        <v>43805</v>
      </c>
      <c r="C8145">
        <v>8</v>
      </c>
      <c r="D8145" s="2">
        <v>5619.7123245212088</v>
      </c>
      <c r="E8145" s="2">
        <v>630.50066392387134</v>
      </c>
      <c r="F8145" s="2">
        <v>3.7662210970196584E-2</v>
      </c>
      <c r="G8145" s="55"/>
    </row>
    <row r="8146" spans="1:7" x14ac:dyDescent="0.2">
      <c r="A8146" s="49">
        <v>8145</v>
      </c>
      <c r="B8146" s="54">
        <v>43805</v>
      </c>
      <c r="C8146">
        <v>9</v>
      </c>
      <c r="D8146" s="2">
        <v>5702.2546302660721</v>
      </c>
      <c r="E8146" s="2">
        <v>611.71582562610195</v>
      </c>
      <c r="F8146" s="2">
        <v>5.7283920114140781</v>
      </c>
      <c r="G8146" s="55"/>
    </row>
    <row r="8147" spans="1:7" x14ac:dyDescent="0.2">
      <c r="A8147" s="49">
        <v>8146</v>
      </c>
      <c r="B8147" s="54">
        <v>43805</v>
      </c>
      <c r="C8147">
        <v>10</v>
      </c>
      <c r="D8147" s="2">
        <v>5760.6856744580909</v>
      </c>
      <c r="E8147" s="2">
        <v>644.44199398691637</v>
      </c>
      <c r="F8147" s="2">
        <v>169.97409200205362</v>
      </c>
      <c r="G8147" s="55"/>
    </row>
    <row r="8148" spans="1:7" x14ac:dyDescent="0.2">
      <c r="A8148" s="49">
        <v>8147</v>
      </c>
      <c r="B8148" s="54">
        <v>43805</v>
      </c>
      <c r="C8148">
        <v>11</v>
      </c>
      <c r="D8148" s="2">
        <v>5834.73839849244</v>
      </c>
      <c r="E8148" s="2">
        <v>614.84175616513778</v>
      </c>
      <c r="F8148" s="2">
        <v>698.62136182735105</v>
      </c>
      <c r="G8148" s="55"/>
    </row>
    <row r="8149" spans="1:7" x14ac:dyDescent="0.2">
      <c r="A8149" s="49">
        <v>8148</v>
      </c>
      <c r="B8149" s="54">
        <v>43805</v>
      </c>
      <c r="C8149">
        <v>12</v>
      </c>
      <c r="D8149" s="2">
        <v>5851.1149778596418</v>
      </c>
      <c r="E8149" s="2">
        <v>560.06474073248648</v>
      </c>
      <c r="F8149" s="2">
        <v>920.06955480110162</v>
      </c>
      <c r="G8149" s="55"/>
    </row>
    <row r="8150" spans="1:7" x14ac:dyDescent="0.2">
      <c r="A8150" s="49">
        <v>8149</v>
      </c>
      <c r="B8150" s="54">
        <v>43805</v>
      </c>
      <c r="C8150">
        <v>13</v>
      </c>
      <c r="D8150" s="2">
        <v>5820.7527479930186</v>
      </c>
      <c r="E8150" s="2">
        <v>491.00677355312661</v>
      </c>
      <c r="F8150" s="2">
        <v>1060.1639912210744</v>
      </c>
      <c r="G8150" s="55"/>
    </row>
    <row r="8151" spans="1:7" x14ac:dyDescent="0.2">
      <c r="A8151" s="49">
        <v>8150</v>
      </c>
      <c r="B8151" s="54">
        <v>43805</v>
      </c>
      <c r="C8151">
        <v>14</v>
      </c>
      <c r="D8151" s="2">
        <v>5730.8345554217813</v>
      </c>
      <c r="E8151" s="2">
        <v>439.38681837361059</v>
      </c>
      <c r="F8151" s="2">
        <v>1031.0333350392391</v>
      </c>
      <c r="G8151" s="55"/>
    </row>
    <row r="8152" spans="1:7" x14ac:dyDescent="0.2">
      <c r="A8152" s="49">
        <v>8151</v>
      </c>
      <c r="B8152" s="54">
        <v>43805</v>
      </c>
      <c r="C8152">
        <v>15</v>
      </c>
      <c r="D8152" s="2">
        <v>5730.7191933838867</v>
      </c>
      <c r="E8152" s="2">
        <v>439.36098007133972</v>
      </c>
      <c r="F8152" s="2">
        <v>1020.9748842556485</v>
      </c>
      <c r="G8152" s="55"/>
    </row>
    <row r="8153" spans="1:7" x14ac:dyDescent="0.2">
      <c r="A8153" s="49">
        <v>8152</v>
      </c>
      <c r="B8153" s="54">
        <v>43805</v>
      </c>
      <c r="C8153">
        <v>16</v>
      </c>
      <c r="D8153" s="2">
        <v>5721.0385574455395</v>
      </c>
      <c r="E8153" s="2">
        <v>482.08635977233598</v>
      </c>
      <c r="F8153" s="2">
        <v>948.22628909405694</v>
      </c>
      <c r="G8153" s="55"/>
    </row>
    <row r="8154" spans="1:7" x14ac:dyDescent="0.2">
      <c r="A8154" s="49">
        <v>8153</v>
      </c>
      <c r="B8154" s="54">
        <v>43805</v>
      </c>
      <c r="C8154">
        <v>17</v>
      </c>
      <c r="D8154" s="2">
        <v>5712.6201892738745</v>
      </c>
      <c r="E8154" s="2">
        <v>562.9143085394976</v>
      </c>
      <c r="F8154" s="2">
        <v>695.18550961199969</v>
      </c>
      <c r="G8154" s="55"/>
    </row>
    <row r="8155" spans="1:7" x14ac:dyDescent="0.2">
      <c r="A8155" s="49">
        <v>8154</v>
      </c>
      <c r="B8155" s="54">
        <v>43805</v>
      </c>
      <c r="C8155">
        <v>18</v>
      </c>
      <c r="D8155" s="2">
        <v>5767.269198951315</v>
      </c>
      <c r="E8155" s="2">
        <v>669.76334365374373</v>
      </c>
      <c r="F8155" s="2">
        <v>269.08977241887652</v>
      </c>
      <c r="G8155" s="55"/>
    </row>
    <row r="8156" spans="1:7" x14ac:dyDescent="0.2">
      <c r="A8156" s="49">
        <v>8155</v>
      </c>
      <c r="B8156" s="54">
        <v>43805</v>
      </c>
      <c r="C8156">
        <v>19</v>
      </c>
      <c r="D8156" s="2">
        <v>5911.5066740434668</v>
      </c>
      <c r="E8156" s="2">
        <v>679.97828830163451</v>
      </c>
      <c r="F8156" s="2">
        <v>2.425165480354023</v>
      </c>
      <c r="G8156" s="55"/>
    </row>
    <row r="8157" spans="1:7" x14ac:dyDescent="0.2">
      <c r="A8157" s="49">
        <v>8156</v>
      </c>
      <c r="B8157" s="54">
        <v>43805</v>
      </c>
      <c r="C8157">
        <v>20</v>
      </c>
      <c r="D8157" s="2">
        <v>6012.453338441127</v>
      </c>
      <c r="E8157" s="2">
        <v>641.33834027714056</v>
      </c>
      <c r="F8157" s="2">
        <v>0</v>
      </c>
      <c r="G8157" s="55"/>
    </row>
    <row r="8158" spans="1:7" x14ac:dyDescent="0.2">
      <c r="A8158" s="49">
        <v>8157</v>
      </c>
      <c r="B8158" s="54">
        <v>43805</v>
      </c>
      <c r="C8158">
        <v>21</v>
      </c>
      <c r="D8158" s="2">
        <v>5960.1193884262175</v>
      </c>
      <c r="E8158" s="2">
        <v>693.06651193168011</v>
      </c>
      <c r="F8158" s="2">
        <v>0</v>
      </c>
      <c r="G8158" s="55"/>
    </row>
    <row r="8159" spans="1:7" x14ac:dyDescent="0.2">
      <c r="A8159" s="49">
        <v>8158</v>
      </c>
      <c r="B8159" s="54">
        <v>43805</v>
      </c>
      <c r="C8159">
        <v>22</v>
      </c>
      <c r="D8159" s="2">
        <v>5930.6799470924234</v>
      </c>
      <c r="E8159" s="2">
        <v>663.85572699400927</v>
      </c>
      <c r="F8159" s="2">
        <v>0</v>
      </c>
      <c r="G8159" s="55"/>
    </row>
    <row r="8160" spans="1:7" x14ac:dyDescent="0.2">
      <c r="A8160" s="49">
        <v>8159</v>
      </c>
      <c r="B8160" s="54">
        <v>43805</v>
      </c>
      <c r="C8160">
        <v>23</v>
      </c>
      <c r="D8160" s="2">
        <v>5870.0694391778097</v>
      </c>
      <c r="E8160" s="2">
        <v>720.26375966823423</v>
      </c>
      <c r="F8160" s="2">
        <v>0</v>
      </c>
      <c r="G8160" s="55"/>
    </row>
    <row r="8161" spans="1:7" x14ac:dyDescent="0.2">
      <c r="A8161" s="49">
        <v>8160</v>
      </c>
      <c r="B8161" s="54">
        <v>43805</v>
      </c>
      <c r="C8161">
        <v>24</v>
      </c>
      <c r="D8161" s="2">
        <v>5766.4637265951969</v>
      </c>
      <c r="E8161" s="2">
        <v>695.35551678350544</v>
      </c>
      <c r="F8161" s="2">
        <v>0</v>
      </c>
      <c r="G8161" s="55"/>
    </row>
    <row r="8162" spans="1:7" x14ac:dyDescent="0.2">
      <c r="A8162" s="49">
        <v>8161</v>
      </c>
      <c r="B8162" s="54">
        <v>43806</v>
      </c>
      <c r="C8162">
        <v>1</v>
      </c>
      <c r="D8162" s="2">
        <v>5668.1266114927248</v>
      </c>
      <c r="E8162" s="2">
        <v>652.66411723986766</v>
      </c>
      <c r="F8162" s="2">
        <v>0</v>
      </c>
      <c r="G8162" s="55"/>
    </row>
    <row r="8163" spans="1:7" x14ac:dyDescent="0.2">
      <c r="A8163" s="49">
        <v>8162</v>
      </c>
      <c r="B8163" s="54">
        <v>43806</v>
      </c>
      <c r="C8163">
        <v>2</v>
      </c>
      <c r="D8163" s="2">
        <v>5545.4332413224092</v>
      </c>
      <c r="E8163" s="2">
        <v>762.73227119489752</v>
      </c>
      <c r="F8163" s="2">
        <v>0</v>
      </c>
      <c r="G8163" s="55"/>
    </row>
    <row r="8164" spans="1:7" x14ac:dyDescent="0.2">
      <c r="A8164" s="49">
        <v>8163</v>
      </c>
      <c r="B8164" s="54">
        <v>43806</v>
      </c>
      <c r="C8164">
        <v>3</v>
      </c>
      <c r="D8164" s="2">
        <v>5513.3201067997234</v>
      </c>
      <c r="E8164" s="2">
        <v>763.40279079319066</v>
      </c>
      <c r="F8164" s="2">
        <v>0</v>
      </c>
      <c r="G8164" s="55"/>
    </row>
    <row r="8165" spans="1:7" x14ac:dyDescent="0.2">
      <c r="A8165" s="49">
        <v>8164</v>
      </c>
      <c r="B8165" s="54">
        <v>43806</v>
      </c>
      <c r="C8165">
        <v>4</v>
      </c>
      <c r="D8165" s="2">
        <v>5502.7933595749873</v>
      </c>
      <c r="E8165" s="2">
        <v>704.24407734986198</v>
      </c>
      <c r="F8165" s="2">
        <v>0</v>
      </c>
      <c r="G8165" s="55"/>
    </row>
    <row r="8166" spans="1:7" x14ac:dyDescent="0.2">
      <c r="A8166" s="49">
        <v>8165</v>
      </c>
      <c r="B8166" s="54">
        <v>43806</v>
      </c>
      <c r="C8166">
        <v>5</v>
      </c>
      <c r="D8166" s="2">
        <v>5520.2521741978589</v>
      </c>
      <c r="E8166" s="2">
        <v>719.40361761293491</v>
      </c>
      <c r="F8166" s="2">
        <v>0</v>
      </c>
      <c r="G8166" s="55"/>
    </row>
    <row r="8167" spans="1:7" x14ac:dyDescent="0.2">
      <c r="A8167" s="49">
        <v>8166</v>
      </c>
      <c r="B8167" s="54">
        <v>43806</v>
      </c>
      <c r="C8167">
        <v>6</v>
      </c>
      <c r="D8167" s="2">
        <v>5512.1844565547326</v>
      </c>
      <c r="E8167" s="2">
        <v>781.8490798936873</v>
      </c>
      <c r="F8167" s="2">
        <v>0</v>
      </c>
      <c r="G8167" s="55"/>
    </row>
    <row r="8168" spans="1:7" x14ac:dyDescent="0.2">
      <c r="A8168" s="49">
        <v>8167</v>
      </c>
      <c r="B8168" s="54">
        <v>43806</v>
      </c>
      <c r="C8168">
        <v>7</v>
      </c>
      <c r="D8168" s="2">
        <v>5538.0327581414986</v>
      </c>
      <c r="E8168" s="2">
        <v>1059.6231231100683</v>
      </c>
      <c r="F8168" s="2">
        <v>0</v>
      </c>
      <c r="G8168" s="55"/>
    </row>
    <row r="8169" spans="1:7" x14ac:dyDescent="0.2">
      <c r="A8169" s="49">
        <v>8168</v>
      </c>
      <c r="B8169" s="54">
        <v>43806</v>
      </c>
      <c r="C8169">
        <v>8</v>
      </c>
      <c r="D8169" s="2">
        <v>5615.5572393896791</v>
      </c>
      <c r="E8169" s="2">
        <v>890.59512802391919</v>
      </c>
      <c r="F8169" s="2">
        <v>3.7462880088776157E-2</v>
      </c>
      <c r="G8169" s="55"/>
    </row>
    <row r="8170" spans="1:7" x14ac:dyDescent="0.2">
      <c r="A8170" s="49">
        <v>8169</v>
      </c>
      <c r="B8170" s="54">
        <v>43806</v>
      </c>
      <c r="C8170">
        <v>9</v>
      </c>
      <c r="D8170" s="2">
        <v>5728.5996999267154</v>
      </c>
      <c r="E8170" s="2">
        <v>974.10534615424126</v>
      </c>
      <c r="F8170" s="2">
        <v>3.8385666296766012</v>
      </c>
      <c r="G8170" s="55"/>
    </row>
    <row r="8171" spans="1:7" x14ac:dyDescent="0.2">
      <c r="A8171" s="49">
        <v>8170</v>
      </c>
      <c r="B8171" s="54">
        <v>43806</v>
      </c>
      <c r="C8171">
        <v>10</v>
      </c>
      <c r="D8171" s="2">
        <v>5771.6410058880319</v>
      </c>
      <c r="E8171" s="2">
        <v>1093.4181739015603</v>
      </c>
      <c r="F8171" s="2">
        <v>156.8623272112429</v>
      </c>
      <c r="G8171" s="55"/>
    </row>
    <row r="8172" spans="1:7" x14ac:dyDescent="0.2">
      <c r="A8172" s="49">
        <v>8171</v>
      </c>
      <c r="B8172" s="54">
        <v>43806</v>
      </c>
      <c r="C8172">
        <v>11</v>
      </c>
      <c r="D8172" s="2">
        <v>5867.3644579509346</v>
      </c>
      <c r="E8172" s="2">
        <v>1112.9879131681578</v>
      </c>
      <c r="F8172" s="2">
        <v>528.84706838797433</v>
      </c>
      <c r="G8172" s="55"/>
    </row>
    <row r="8173" spans="1:7" x14ac:dyDescent="0.2">
      <c r="A8173" s="49">
        <v>8172</v>
      </c>
      <c r="B8173" s="54">
        <v>43806</v>
      </c>
      <c r="C8173">
        <v>12</v>
      </c>
      <c r="D8173" s="2">
        <v>5872.8713671734049</v>
      </c>
      <c r="E8173" s="2">
        <v>1092.3967571140372</v>
      </c>
      <c r="F8173" s="2">
        <v>756.10103695273688</v>
      </c>
      <c r="G8173" s="55"/>
    </row>
    <row r="8174" spans="1:7" x14ac:dyDescent="0.2">
      <c r="A8174" s="49">
        <v>8173</v>
      </c>
      <c r="B8174" s="54">
        <v>43806</v>
      </c>
      <c r="C8174">
        <v>13</v>
      </c>
      <c r="D8174" s="2">
        <v>5848.788215784356</v>
      </c>
      <c r="E8174" s="2">
        <v>985.52948563234509</v>
      </c>
      <c r="F8174" s="2">
        <v>906.32866270340332</v>
      </c>
      <c r="G8174" s="55"/>
    </row>
    <row r="8175" spans="1:7" x14ac:dyDescent="0.2">
      <c r="A8175" s="49">
        <v>8174</v>
      </c>
      <c r="B8175" s="54">
        <v>43806</v>
      </c>
      <c r="C8175">
        <v>14</v>
      </c>
      <c r="D8175" s="2">
        <v>5760.0256865741821</v>
      </c>
      <c r="E8175" s="2">
        <v>1024.0380373419525</v>
      </c>
      <c r="F8175" s="2">
        <v>1083.983852812469</v>
      </c>
      <c r="G8175" s="55"/>
    </row>
    <row r="8176" spans="1:7" x14ac:dyDescent="0.2">
      <c r="A8176" s="49">
        <v>8175</v>
      </c>
      <c r="B8176" s="54">
        <v>43806</v>
      </c>
      <c r="C8176">
        <v>15</v>
      </c>
      <c r="D8176" s="2">
        <v>5739.000137633644</v>
      </c>
      <c r="E8176" s="2">
        <v>1356.9348698091155</v>
      </c>
      <c r="F8176" s="2">
        <v>1091.6115110227718</v>
      </c>
      <c r="G8176" s="55"/>
    </row>
    <row r="8177" spans="1:7" x14ac:dyDescent="0.2">
      <c r="A8177" s="49">
        <v>8176</v>
      </c>
      <c r="B8177" s="54">
        <v>43806</v>
      </c>
      <c r="C8177">
        <v>16</v>
      </c>
      <c r="D8177" s="2">
        <v>5718.0026256309948</v>
      </c>
      <c r="E8177" s="2">
        <v>1275.0587956654931</v>
      </c>
      <c r="F8177" s="2">
        <v>974.26806699976214</v>
      </c>
      <c r="G8177" s="55"/>
    </row>
    <row r="8178" spans="1:7" x14ac:dyDescent="0.2">
      <c r="A8178" s="49">
        <v>8177</v>
      </c>
      <c r="B8178" s="54">
        <v>43806</v>
      </c>
      <c r="C8178">
        <v>17</v>
      </c>
      <c r="D8178" s="2">
        <v>5724.5769271764675</v>
      </c>
      <c r="E8178" s="2">
        <v>1399.0574411961102</v>
      </c>
      <c r="F8178" s="2">
        <v>656.76074354927732</v>
      </c>
      <c r="G8178" s="55"/>
    </row>
    <row r="8179" spans="1:7" x14ac:dyDescent="0.2">
      <c r="A8179" s="49">
        <v>8178</v>
      </c>
      <c r="B8179" s="54">
        <v>43806</v>
      </c>
      <c r="C8179">
        <v>18</v>
      </c>
      <c r="D8179" s="2">
        <v>5796.7372864106765</v>
      </c>
      <c r="E8179" s="2">
        <v>1479.0314129220797</v>
      </c>
      <c r="F8179" s="2">
        <v>265.0065846659619</v>
      </c>
      <c r="G8179" s="55"/>
    </row>
    <row r="8180" spans="1:7" x14ac:dyDescent="0.2">
      <c r="A8180" s="49">
        <v>8179</v>
      </c>
      <c r="B8180" s="54">
        <v>43806</v>
      </c>
      <c r="C8180">
        <v>19</v>
      </c>
      <c r="D8180" s="2">
        <v>5936.7544506990962</v>
      </c>
      <c r="E8180" s="2">
        <v>1443.6590736882258</v>
      </c>
      <c r="F8180" s="2">
        <v>1.3461042936693295</v>
      </c>
      <c r="G8180" s="55"/>
    </row>
    <row r="8181" spans="1:7" x14ac:dyDescent="0.2">
      <c r="A8181" s="49">
        <v>8180</v>
      </c>
      <c r="B8181" s="54">
        <v>43806</v>
      </c>
      <c r="C8181">
        <v>20</v>
      </c>
      <c r="D8181" s="2">
        <v>6030.6803836341005</v>
      </c>
      <c r="E8181" s="2">
        <v>1664.6448387991211</v>
      </c>
      <c r="F8181" s="2">
        <v>0</v>
      </c>
      <c r="G8181" s="55"/>
    </row>
    <row r="8182" spans="1:7" x14ac:dyDescent="0.2">
      <c r="A8182" s="49">
        <v>8181</v>
      </c>
      <c r="B8182" s="54">
        <v>43806</v>
      </c>
      <c r="C8182">
        <v>21</v>
      </c>
      <c r="D8182" s="2">
        <v>5982.6074150077329</v>
      </c>
      <c r="E8182" s="2">
        <v>1614.9088435634326</v>
      </c>
      <c r="F8182" s="2">
        <v>0</v>
      </c>
      <c r="G8182" s="55"/>
    </row>
    <row r="8183" spans="1:7" x14ac:dyDescent="0.2">
      <c r="A8183" s="49">
        <v>8182</v>
      </c>
      <c r="B8183" s="54">
        <v>43806</v>
      </c>
      <c r="C8183">
        <v>22</v>
      </c>
      <c r="D8183" s="2">
        <v>5958.7928608987959</v>
      </c>
      <c r="E8183" s="2">
        <v>1338.5595247819165</v>
      </c>
      <c r="F8183" s="2">
        <v>0</v>
      </c>
      <c r="G8183" s="55"/>
    </row>
    <row r="8184" spans="1:7" x14ac:dyDescent="0.2">
      <c r="A8184" s="49">
        <v>8183</v>
      </c>
      <c r="B8184" s="54">
        <v>43806</v>
      </c>
      <c r="C8184">
        <v>23</v>
      </c>
      <c r="D8184" s="2">
        <v>5908.9451257162427</v>
      </c>
      <c r="E8184" s="2">
        <v>1433.5255225220885</v>
      </c>
      <c r="F8184" s="2">
        <v>0</v>
      </c>
      <c r="G8184" s="55"/>
    </row>
    <row r="8185" spans="1:7" x14ac:dyDescent="0.2">
      <c r="A8185" s="49">
        <v>8184</v>
      </c>
      <c r="B8185" s="54">
        <v>43806</v>
      </c>
      <c r="C8185">
        <v>24</v>
      </c>
      <c r="D8185" s="2">
        <v>5799.1414742354718</v>
      </c>
      <c r="E8185" s="2">
        <v>1319.3924983795314</v>
      </c>
      <c r="F8185" s="2">
        <v>0</v>
      </c>
      <c r="G8185" s="55"/>
    </row>
    <row r="8186" spans="1:7" x14ac:dyDescent="0.2">
      <c r="A8186" s="49">
        <v>8185</v>
      </c>
      <c r="B8186" s="54">
        <v>43807</v>
      </c>
      <c r="C8186">
        <v>1</v>
      </c>
      <c r="D8186" s="2">
        <v>5709.0803376228987</v>
      </c>
      <c r="E8186" s="2">
        <v>1188.9872919117158</v>
      </c>
      <c r="F8186" s="2">
        <v>0</v>
      </c>
      <c r="G8186" s="55"/>
    </row>
    <row r="8187" spans="1:7" x14ac:dyDescent="0.2">
      <c r="A8187" s="49">
        <v>8186</v>
      </c>
      <c r="B8187" s="54">
        <v>43807</v>
      </c>
      <c r="C8187">
        <v>2</v>
      </c>
      <c r="D8187" s="2">
        <v>5600.9326035585682</v>
      </c>
      <c r="E8187" s="2">
        <v>1110.5261408115468</v>
      </c>
      <c r="F8187" s="2">
        <v>0</v>
      </c>
      <c r="G8187" s="55"/>
    </row>
    <row r="8188" spans="1:7" x14ac:dyDescent="0.2">
      <c r="A8188" s="49">
        <v>8187</v>
      </c>
      <c r="B8188" s="54">
        <v>43807</v>
      </c>
      <c r="C8188">
        <v>3</v>
      </c>
      <c r="D8188" s="2">
        <v>5568.6831689394221</v>
      </c>
      <c r="E8188" s="2">
        <v>917.94574101550825</v>
      </c>
      <c r="F8188" s="2">
        <v>0</v>
      </c>
      <c r="G8188" s="55"/>
    </row>
    <row r="8189" spans="1:7" x14ac:dyDescent="0.2">
      <c r="A8189" s="49">
        <v>8188</v>
      </c>
      <c r="B8189" s="54">
        <v>43807</v>
      </c>
      <c r="C8189">
        <v>4</v>
      </c>
      <c r="D8189" s="2">
        <v>5547.0113795489269</v>
      </c>
      <c r="E8189" s="2">
        <v>900.19005979657584</v>
      </c>
      <c r="F8189" s="2">
        <v>0</v>
      </c>
      <c r="G8189" s="55"/>
    </row>
    <row r="8190" spans="1:7" x14ac:dyDescent="0.2">
      <c r="A8190" s="49">
        <v>8189</v>
      </c>
      <c r="B8190" s="54">
        <v>43807</v>
      </c>
      <c r="C8190">
        <v>5</v>
      </c>
      <c r="D8190" s="2">
        <v>5552.1189074361873</v>
      </c>
      <c r="E8190" s="2">
        <v>1049.3581910934352</v>
      </c>
      <c r="F8190" s="2">
        <v>0</v>
      </c>
      <c r="G8190" s="55"/>
    </row>
    <row r="8191" spans="1:7" x14ac:dyDescent="0.2">
      <c r="A8191" s="49">
        <v>8190</v>
      </c>
      <c r="B8191" s="54">
        <v>43807</v>
      </c>
      <c r="C8191">
        <v>6</v>
      </c>
      <c r="D8191" s="2">
        <v>5564.1865470027487</v>
      </c>
      <c r="E8191" s="2">
        <v>986.80573178440932</v>
      </c>
      <c r="F8191" s="2">
        <v>0</v>
      </c>
      <c r="G8191" s="55"/>
    </row>
    <row r="8192" spans="1:7" x14ac:dyDescent="0.2">
      <c r="A8192" s="49">
        <v>8191</v>
      </c>
      <c r="B8192" s="54">
        <v>43807</v>
      </c>
      <c r="C8192">
        <v>7</v>
      </c>
      <c r="D8192" s="2">
        <v>5579.1895661882272</v>
      </c>
      <c r="E8192" s="2">
        <v>947.0910129039446</v>
      </c>
      <c r="F8192" s="2">
        <v>0</v>
      </c>
      <c r="G8192" s="55"/>
    </row>
    <row r="8193" spans="1:7" x14ac:dyDescent="0.2">
      <c r="A8193" s="49">
        <v>8192</v>
      </c>
      <c r="B8193" s="54">
        <v>43807</v>
      </c>
      <c r="C8193">
        <v>8</v>
      </c>
      <c r="D8193" s="2">
        <v>5650.824701229435</v>
      </c>
      <c r="E8193" s="2">
        <v>891.57948759465262</v>
      </c>
      <c r="F8193" s="2">
        <v>1.9551037285986055E-2</v>
      </c>
      <c r="G8193" s="55"/>
    </row>
    <row r="8194" spans="1:7" x14ac:dyDescent="0.2">
      <c r="A8194" s="49">
        <v>8193</v>
      </c>
      <c r="B8194" s="54">
        <v>43807</v>
      </c>
      <c r="C8194">
        <v>9</v>
      </c>
      <c r="D8194" s="2">
        <v>5739.5305225598649</v>
      </c>
      <c r="E8194" s="2">
        <v>837.25423095404108</v>
      </c>
      <c r="F8194" s="2">
        <v>3.2711229530754604</v>
      </c>
      <c r="G8194" s="55"/>
    </row>
    <row r="8195" spans="1:7" x14ac:dyDescent="0.2">
      <c r="A8195" s="49">
        <v>8194</v>
      </c>
      <c r="B8195" s="54">
        <v>43807</v>
      </c>
      <c r="C8195">
        <v>10</v>
      </c>
      <c r="D8195" s="2">
        <v>5799.7027877989131</v>
      </c>
      <c r="E8195" s="2">
        <v>814.60029164221146</v>
      </c>
      <c r="F8195" s="2">
        <v>150.38876822394712</v>
      </c>
      <c r="G8195" s="55"/>
    </row>
    <row r="8196" spans="1:7" x14ac:dyDescent="0.2">
      <c r="A8196" s="49">
        <v>8195</v>
      </c>
      <c r="B8196" s="54">
        <v>43807</v>
      </c>
      <c r="C8196">
        <v>11</v>
      </c>
      <c r="D8196" s="2">
        <v>5879.3558655868474</v>
      </c>
      <c r="E8196" s="2">
        <v>705.64396385070904</v>
      </c>
      <c r="F8196" s="2">
        <v>652.30886489409545</v>
      </c>
      <c r="G8196" s="55"/>
    </row>
    <row r="8197" spans="1:7" x14ac:dyDescent="0.2">
      <c r="A8197" s="49">
        <v>8196</v>
      </c>
      <c r="B8197" s="54">
        <v>43807</v>
      </c>
      <c r="C8197">
        <v>12</v>
      </c>
      <c r="D8197" s="2">
        <v>5892.9357862304259</v>
      </c>
      <c r="E8197" s="2">
        <v>604.07682435575055</v>
      </c>
      <c r="F8197" s="2">
        <v>987.35702234021687</v>
      </c>
      <c r="G8197" s="55"/>
    </row>
    <row r="8198" spans="1:7" x14ac:dyDescent="0.2">
      <c r="A8198" s="49">
        <v>8197</v>
      </c>
      <c r="B8198" s="54">
        <v>43807</v>
      </c>
      <c r="C8198">
        <v>13</v>
      </c>
      <c r="D8198" s="2">
        <v>5878.1965054551838</v>
      </c>
      <c r="E8198" s="2">
        <v>562.56196954637437</v>
      </c>
      <c r="F8198" s="2">
        <v>1163.6891515819743</v>
      </c>
      <c r="G8198" s="55"/>
    </row>
    <row r="8199" spans="1:7" x14ac:dyDescent="0.2">
      <c r="A8199" s="49">
        <v>8198</v>
      </c>
      <c r="B8199" s="54">
        <v>43807</v>
      </c>
      <c r="C8199">
        <v>14</v>
      </c>
      <c r="D8199" s="2">
        <v>5787.6223877906905</v>
      </c>
      <c r="E8199" s="2">
        <v>531.65125561751574</v>
      </c>
      <c r="F8199" s="2">
        <v>1150.9813141241807</v>
      </c>
      <c r="G8199" s="55"/>
    </row>
    <row r="8200" spans="1:7" x14ac:dyDescent="0.2">
      <c r="A8200" s="49">
        <v>8199</v>
      </c>
      <c r="B8200" s="54">
        <v>43807</v>
      </c>
      <c r="C8200">
        <v>15</v>
      </c>
      <c r="D8200" s="2">
        <v>5783.6061299741887</v>
      </c>
      <c r="E8200" s="2">
        <v>515.17305770550706</v>
      </c>
      <c r="F8200" s="2">
        <v>1121.4354403112438</v>
      </c>
      <c r="G8200" s="55"/>
    </row>
    <row r="8201" spans="1:7" x14ac:dyDescent="0.2">
      <c r="A8201" s="49">
        <v>8200</v>
      </c>
      <c r="B8201" s="54">
        <v>43807</v>
      </c>
      <c r="C8201">
        <v>16</v>
      </c>
      <c r="D8201" s="2">
        <v>5755.3667330031012</v>
      </c>
      <c r="E8201" s="2">
        <v>537.90123985937203</v>
      </c>
      <c r="F8201" s="2">
        <v>954.98613653135988</v>
      </c>
      <c r="G8201" s="55"/>
    </row>
    <row r="8202" spans="1:7" x14ac:dyDescent="0.2">
      <c r="A8202" s="49">
        <v>8201</v>
      </c>
      <c r="B8202" s="54">
        <v>43807</v>
      </c>
      <c r="C8202">
        <v>17</v>
      </c>
      <c r="D8202" s="2">
        <v>5775.9195489351605</v>
      </c>
      <c r="E8202" s="2">
        <v>589.98261432422794</v>
      </c>
      <c r="F8202" s="2">
        <v>658.09094239469948</v>
      </c>
      <c r="G8202" s="55"/>
    </row>
    <row r="8203" spans="1:7" x14ac:dyDescent="0.2">
      <c r="A8203" s="49">
        <v>8202</v>
      </c>
      <c r="B8203" s="54">
        <v>43807</v>
      </c>
      <c r="C8203">
        <v>18</v>
      </c>
      <c r="D8203" s="2">
        <v>5863.6438910650832</v>
      </c>
      <c r="E8203" s="2">
        <v>518.94565423977315</v>
      </c>
      <c r="F8203" s="2">
        <v>225.06286891138978</v>
      </c>
      <c r="G8203" s="55"/>
    </row>
    <row r="8204" spans="1:7" x14ac:dyDescent="0.2">
      <c r="A8204" s="49">
        <v>8203</v>
      </c>
      <c r="B8204" s="54">
        <v>43807</v>
      </c>
      <c r="C8204">
        <v>19</v>
      </c>
      <c r="D8204" s="2">
        <v>6010.6665334813952</v>
      </c>
      <c r="E8204" s="2">
        <v>487.0598865991999</v>
      </c>
      <c r="F8204" s="2">
        <v>1.9703475761295985</v>
      </c>
      <c r="G8204" s="55"/>
    </row>
    <row r="8205" spans="1:7" x14ac:dyDescent="0.2">
      <c r="A8205" s="49">
        <v>8204</v>
      </c>
      <c r="B8205" s="54">
        <v>43807</v>
      </c>
      <c r="C8205">
        <v>20</v>
      </c>
      <c r="D8205" s="2">
        <v>6085.9117477777909</v>
      </c>
      <c r="E8205" s="2">
        <v>476.33895094175745</v>
      </c>
      <c r="F8205" s="2">
        <v>0</v>
      </c>
      <c r="G8205" s="55"/>
    </row>
    <row r="8206" spans="1:7" x14ac:dyDescent="0.2">
      <c r="A8206" s="49">
        <v>8205</v>
      </c>
      <c r="B8206" s="54">
        <v>43807</v>
      </c>
      <c r="C8206">
        <v>21</v>
      </c>
      <c r="D8206" s="2">
        <v>6053.1970428218692</v>
      </c>
      <c r="E8206" s="2">
        <v>476.83167687969558</v>
      </c>
      <c r="F8206" s="2">
        <v>0</v>
      </c>
      <c r="G8206" s="55"/>
    </row>
    <row r="8207" spans="1:7" x14ac:dyDescent="0.2">
      <c r="A8207" s="49">
        <v>8206</v>
      </c>
      <c r="B8207" s="54">
        <v>43807</v>
      </c>
      <c r="C8207">
        <v>22</v>
      </c>
      <c r="D8207" s="2">
        <v>6018.2871890711031</v>
      </c>
      <c r="E8207" s="2">
        <v>475.95952807786273</v>
      </c>
      <c r="F8207" s="2">
        <v>0</v>
      </c>
      <c r="G8207" s="55"/>
    </row>
    <row r="8208" spans="1:7" x14ac:dyDescent="0.2">
      <c r="A8208" s="49">
        <v>8207</v>
      </c>
      <c r="B8208" s="54">
        <v>43807</v>
      </c>
      <c r="C8208">
        <v>23</v>
      </c>
      <c r="D8208" s="2">
        <v>5970.5865057356077</v>
      </c>
      <c r="E8208" s="2">
        <v>487.65252382444555</v>
      </c>
      <c r="F8208" s="2">
        <v>0</v>
      </c>
      <c r="G8208" s="55"/>
    </row>
    <row r="8209" spans="1:7" x14ac:dyDescent="0.2">
      <c r="A8209" s="49">
        <v>8208</v>
      </c>
      <c r="B8209" s="54">
        <v>43807</v>
      </c>
      <c r="C8209">
        <v>24</v>
      </c>
      <c r="D8209" s="2">
        <v>5873.8314280680897</v>
      </c>
      <c r="E8209" s="2">
        <v>501.14387540755433</v>
      </c>
      <c r="F8209" s="2">
        <v>0</v>
      </c>
      <c r="G8209" s="55"/>
    </row>
    <row r="8210" spans="1:7" x14ac:dyDescent="0.2">
      <c r="A8210" s="49">
        <v>8209</v>
      </c>
      <c r="B8210" s="54">
        <v>43808</v>
      </c>
      <c r="C8210">
        <v>1</v>
      </c>
      <c r="D8210" s="2">
        <v>5755.106410847181</v>
      </c>
      <c r="E8210" s="2">
        <v>504.09228799352297</v>
      </c>
      <c r="F8210" s="2">
        <v>0</v>
      </c>
      <c r="G8210" s="55"/>
    </row>
    <row r="8211" spans="1:7" x14ac:dyDescent="0.2">
      <c r="A8211" s="49">
        <v>8210</v>
      </c>
      <c r="B8211" s="54">
        <v>43808</v>
      </c>
      <c r="C8211">
        <v>2</v>
      </c>
      <c r="D8211" s="2">
        <v>5615.3618084839063</v>
      </c>
      <c r="E8211" s="2">
        <v>516.30696665310802</v>
      </c>
      <c r="F8211" s="2">
        <v>0</v>
      </c>
      <c r="G8211" s="55"/>
    </row>
    <row r="8212" spans="1:7" x14ac:dyDescent="0.2">
      <c r="A8212" s="49">
        <v>8211</v>
      </c>
      <c r="B8212" s="54">
        <v>43808</v>
      </c>
      <c r="C8212">
        <v>3</v>
      </c>
      <c r="D8212" s="2">
        <v>5591.589058817588</v>
      </c>
      <c r="E8212" s="2">
        <v>554.21139167069646</v>
      </c>
      <c r="F8212" s="2">
        <v>0</v>
      </c>
      <c r="G8212" s="55"/>
    </row>
    <row r="8213" spans="1:7" x14ac:dyDescent="0.2">
      <c r="A8213" s="49">
        <v>8212</v>
      </c>
      <c r="B8213" s="54">
        <v>43808</v>
      </c>
      <c r="C8213">
        <v>4</v>
      </c>
      <c r="D8213" s="2">
        <v>5584.2019328487931</v>
      </c>
      <c r="E8213" s="2">
        <v>564.60067800341892</v>
      </c>
      <c r="F8213" s="2">
        <v>0</v>
      </c>
      <c r="G8213" s="55"/>
    </row>
    <row r="8214" spans="1:7" x14ac:dyDescent="0.2">
      <c r="A8214" s="49">
        <v>8213</v>
      </c>
      <c r="B8214" s="54">
        <v>43808</v>
      </c>
      <c r="C8214">
        <v>5</v>
      </c>
      <c r="D8214" s="2">
        <v>5589.9664399514013</v>
      </c>
      <c r="E8214" s="2">
        <v>571.36029675004283</v>
      </c>
      <c r="F8214" s="2">
        <v>0</v>
      </c>
      <c r="G8214" s="55"/>
    </row>
    <row r="8215" spans="1:7" x14ac:dyDescent="0.2">
      <c r="A8215" s="49">
        <v>8214</v>
      </c>
      <c r="B8215" s="54">
        <v>43808</v>
      </c>
      <c r="C8215">
        <v>6</v>
      </c>
      <c r="D8215" s="2">
        <v>5590.3664983159697</v>
      </c>
      <c r="E8215" s="2">
        <v>599.50677766752256</v>
      </c>
      <c r="F8215" s="2">
        <v>0</v>
      </c>
      <c r="G8215" s="55"/>
    </row>
    <row r="8216" spans="1:7" x14ac:dyDescent="0.2">
      <c r="A8216" s="49">
        <v>8215</v>
      </c>
      <c r="B8216" s="54">
        <v>43808</v>
      </c>
      <c r="C8216">
        <v>7</v>
      </c>
      <c r="D8216" s="2">
        <v>5590.4437839166249</v>
      </c>
      <c r="E8216" s="2">
        <v>686.03341501666671</v>
      </c>
      <c r="F8216" s="2">
        <v>0</v>
      </c>
      <c r="G8216" s="55"/>
    </row>
    <row r="8217" spans="1:7" x14ac:dyDescent="0.2">
      <c r="A8217" s="49">
        <v>8216</v>
      </c>
      <c r="B8217" s="54">
        <v>43808</v>
      </c>
      <c r="C8217">
        <v>8</v>
      </c>
      <c r="D8217" s="2">
        <v>5663.7578571306958</v>
      </c>
      <c r="E8217" s="2">
        <v>697.45317008498591</v>
      </c>
      <c r="F8217" s="2">
        <v>3.2658552821813576E-2</v>
      </c>
      <c r="G8217" s="55"/>
    </row>
    <row r="8218" spans="1:7" x14ac:dyDescent="0.2">
      <c r="A8218" s="49">
        <v>8217</v>
      </c>
      <c r="B8218" s="54">
        <v>43808</v>
      </c>
      <c r="C8218">
        <v>9</v>
      </c>
      <c r="D8218" s="2">
        <v>5734.5476508952261</v>
      </c>
      <c r="E8218" s="2">
        <v>599.27125068171733</v>
      </c>
      <c r="F8218" s="2">
        <v>2.8922910894102731</v>
      </c>
      <c r="G8218" s="55"/>
    </row>
    <row r="8219" spans="1:7" x14ac:dyDescent="0.2">
      <c r="A8219" s="49">
        <v>8218</v>
      </c>
      <c r="B8219" s="54">
        <v>43808</v>
      </c>
      <c r="C8219">
        <v>10</v>
      </c>
      <c r="D8219" s="2">
        <v>5804.1199398484969</v>
      </c>
      <c r="E8219" s="2">
        <v>605.9703086324339</v>
      </c>
      <c r="F8219" s="2">
        <v>62.392663319548305</v>
      </c>
      <c r="G8219" s="55"/>
    </row>
    <row r="8220" spans="1:7" x14ac:dyDescent="0.2">
      <c r="A8220" s="49">
        <v>8219</v>
      </c>
      <c r="B8220" s="54">
        <v>43808</v>
      </c>
      <c r="C8220">
        <v>11</v>
      </c>
      <c r="D8220" s="2">
        <v>5886.9036146267763</v>
      </c>
      <c r="E8220" s="2">
        <v>612.31943148716141</v>
      </c>
      <c r="F8220" s="2">
        <v>550.89902681868068</v>
      </c>
      <c r="G8220" s="55"/>
    </row>
    <row r="8221" spans="1:7" x14ac:dyDescent="0.2">
      <c r="A8221" s="49">
        <v>8220</v>
      </c>
      <c r="B8221" s="54">
        <v>43808</v>
      </c>
      <c r="C8221">
        <v>12</v>
      </c>
      <c r="D8221" s="2">
        <v>5906.076953661789</v>
      </c>
      <c r="E8221" s="2">
        <v>595.82969357269133</v>
      </c>
      <c r="F8221" s="2">
        <v>856.43605108127451</v>
      </c>
      <c r="G8221" s="55"/>
    </row>
    <row r="8222" spans="1:7" x14ac:dyDescent="0.2">
      <c r="A8222" s="49">
        <v>8221</v>
      </c>
      <c r="B8222" s="54">
        <v>43808</v>
      </c>
      <c r="C8222">
        <v>13</v>
      </c>
      <c r="D8222" s="2">
        <v>5870.7073509521297</v>
      </c>
      <c r="E8222" s="2">
        <v>565.98274132955612</v>
      </c>
      <c r="F8222" s="2">
        <v>1007.1343032738907</v>
      </c>
      <c r="G8222" s="55"/>
    </row>
    <row r="8223" spans="1:7" x14ac:dyDescent="0.2">
      <c r="A8223" s="49">
        <v>8222</v>
      </c>
      <c r="B8223" s="54">
        <v>43808</v>
      </c>
      <c r="C8223">
        <v>14</v>
      </c>
      <c r="D8223" s="2">
        <v>5783.0192178953994</v>
      </c>
      <c r="E8223" s="2">
        <v>613.06404888481632</v>
      </c>
      <c r="F8223" s="2">
        <v>1099.5969245608912</v>
      </c>
      <c r="G8223" s="55"/>
    </row>
    <row r="8224" spans="1:7" x14ac:dyDescent="0.2">
      <c r="A8224" s="49">
        <v>8223</v>
      </c>
      <c r="B8224" s="54">
        <v>43808</v>
      </c>
      <c r="C8224">
        <v>15</v>
      </c>
      <c r="D8224" s="2">
        <v>5763.9983104793037</v>
      </c>
      <c r="E8224" s="2">
        <v>781.13953831128617</v>
      </c>
      <c r="F8224" s="2">
        <v>976.28603078431649</v>
      </c>
      <c r="G8224" s="55"/>
    </row>
    <row r="8225" spans="1:7" x14ac:dyDescent="0.2">
      <c r="A8225" s="49">
        <v>8224</v>
      </c>
      <c r="B8225" s="54">
        <v>43808</v>
      </c>
      <c r="C8225">
        <v>16</v>
      </c>
      <c r="D8225" s="2">
        <v>5755.7208668062767</v>
      </c>
      <c r="E8225" s="2">
        <v>775.37158426374913</v>
      </c>
      <c r="F8225" s="2">
        <v>816.94663668345254</v>
      </c>
      <c r="G8225" s="55"/>
    </row>
    <row r="8226" spans="1:7" x14ac:dyDescent="0.2">
      <c r="A8226" s="49">
        <v>8225</v>
      </c>
      <c r="B8226" s="54">
        <v>43808</v>
      </c>
      <c r="C8226">
        <v>17</v>
      </c>
      <c r="D8226" s="2">
        <v>5767.6619223613088</v>
      </c>
      <c r="E8226" s="2">
        <v>768.0975453829243</v>
      </c>
      <c r="F8226" s="2">
        <v>544.99887242214595</v>
      </c>
      <c r="G8226" s="55"/>
    </row>
    <row r="8227" spans="1:7" x14ac:dyDescent="0.2">
      <c r="A8227" s="49">
        <v>8226</v>
      </c>
      <c r="B8227" s="54">
        <v>43808</v>
      </c>
      <c r="C8227">
        <v>18</v>
      </c>
      <c r="D8227" s="2">
        <v>5854.627624756663</v>
      </c>
      <c r="E8227" s="2">
        <v>761.81856638508339</v>
      </c>
      <c r="F8227" s="2">
        <v>225.02022144540248</v>
      </c>
      <c r="G8227" s="55"/>
    </row>
    <row r="8228" spans="1:7" x14ac:dyDescent="0.2">
      <c r="A8228" s="49">
        <v>8227</v>
      </c>
      <c r="B8228" s="54">
        <v>43808</v>
      </c>
      <c r="C8228">
        <v>19</v>
      </c>
      <c r="D8228" s="2">
        <v>5994.630949245282</v>
      </c>
      <c r="E8228" s="2">
        <v>757.3953897548331</v>
      </c>
      <c r="F8228" s="2">
        <v>2.7473817203263242</v>
      </c>
      <c r="G8228" s="55"/>
    </row>
    <row r="8229" spans="1:7" x14ac:dyDescent="0.2">
      <c r="A8229" s="49">
        <v>8228</v>
      </c>
      <c r="B8229" s="54">
        <v>43808</v>
      </c>
      <c r="C8229">
        <v>20</v>
      </c>
      <c r="D8229" s="2">
        <v>6066.2654852228288</v>
      </c>
      <c r="E8229" s="2">
        <v>735.674357835607</v>
      </c>
      <c r="F8229" s="2">
        <v>0</v>
      </c>
      <c r="G8229" s="55"/>
    </row>
    <row r="8230" spans="1:7" x14ac:dyDescent="0.2">
      <c r="A8230" s="49">
        <v>8229</v>
      </c>
      <c r="B8230" s="54">
        <v>43808</v>
      </c>
      <c r="C8230">
        <v>21</v>
      </c>
      <c r="D8230" s="2">
        <v>6032.3410445143554</v>
      </c>
      <c r="E8230" s="2">
        <v>639.53328974862006</v>
      </c>
      <c r="F8230" s="2">
        <v>0</v>
      </c>
      <c r="G8230" s="55"/>
    </row>
    <row r="8231" spans="1:7" x14ac:dyDescent="0.2">
      <c r="A8231" s="49">
        <v>8230</v>
      </c>
      <c r="B8231" s="54">
        <v>43808</v>
      </c>
      <c r="C8231">
        <v>22</v>
      </c>
      <c r="D8231" s="2">
        <v>6018.3928968492382</v>
      </c>
      <c r="E8231" s="2">
        <v>568.83502787013163</v>
      </c>
      <c r="F8231" s="2">
        <v>0</v>
      </c>
      <c r="G8231" s="55"/>
    </row>
    <row r="8232" spans="1:7" x14ac:dyDescent="0.2">
      <c r="A8232" s="49">
        <v>8231</v>
      </c>
      <c r="B8232" s="54">
        <v>43808</v>
      </c>
      <c r="C8232">
        <v>23</v>
      </c>
      <c r="D8232" s="2">
        <v>5959.5088278637222</v>
      </c>
      <c r="E8232" s="2">
        <v>581.55026097513996</v>
      </c>
      <c r="F8232" s="2">
        <v>0</v>
      </c>
      <c r="G8232" s="55"/>
    </row>
    <row r="8233" spans="1:7" x14ac:dyDescent="0.2">
      <c r="A8233" s="49">
        <v>8232</v>
      </c>
      <c r="B8233" s="54">
        <v>43808</v>
      </c>
      <c r="C8233">
        <v>24</v>
      </c>
      <c r="D8233" s="2">
        <v>5843.7426922851237</v>
      </c>
      <c r="E8233" s="2">
        <v>514.88855209392091</v>
      </c>
      <c r="F8233" s="2">
        <v>0</v>
      </c>
      <c r="G8233" s="55"/>
    </row>
    <row r="8234" spans="1:7" x14ac:dyDescent="0.2">
      <c r="A8234" s="49">
        <v>8233</v>
      </c>
      <c r="B8234" s="54">
        <v>43809</v>
      </c>
      <c r="C8234">
        <v>1</v>
      </c>
      <c r="D8234" s="2">
        <v>5715.7522705221509</v>
      </c>
      <c r="E8234" s="2">
        <v>464.00980228828337</v>
      </c>
      <c r="F8234" s="2">
        <v>0</v>
      </c>
      <c r="G8234" s="55"/>
    </row>
    <row r="8235" spans="1:7" x14ac:dyDescent="0.2">
      <c r="A8235" s="49">
        <v>8234</v>
      </c>
      <c r="B8235" s="54">
        <v>43809</v>
      </c>
      <c r="C8235">
        <v>2</v>
      </c>
      <c r="D8235" s="2">
        <v>5602.7635479751534</v>
      </c>
      <c r="E8235" s="2">
        <v>469.56574372898888</v>
      </c>
      <c r="F8235" s="2">
        <v>0</v>
      </c>
      <c r="G8235" s="55"/>
    </row>
    <row r="8236" spans="1:7" x14ac:dyDescent="0.2">
      <c r="A8236" s="49">
        <v>8235</v>
      </c>
      <c r="B8236" s="54">
        <v>43809</v>
      </c>
      <c r="C8236">
        <v>3</v>
      </c>
      <c r="D8236" s="2">
        <v>5560.5618826329883</v>
      </c>
      <c r="E8236" s="2">
        <v>580.1020448120272</v>
      </c>
      <c r="F8236" s="2">
        <v>0</v>
      </c>
      <c r="G8236" s="55"/>
    </row>
    <row r="8237" spans="1:7" x14ac:dyDescent="0.2">
      <c r="A8237" s="49">
        <v>8236</v>
      </c>
      <c r="B8237" s="54">
        <v>43809</v>
      </c>
      <c r="C8237">
        <v>4</v>
      </c>
      <c r="D8237" s="2">
        <v>5543.6138561499929</v>
      </c>
      <c r="E8237" s="2">
        <v>560.41820782327056</v>
      </c>
      <c r="F8237" s="2">
        <v>0</v>
      </c>
      <c r="G8237" s="55"/>
    </row>
    <row r="8238" spans="1:7" x14ac:dyDescent="0.2">
      <c r="A8238" s="49">
        <v>8237</v>
      </c>
      <c r="B8238" s="54">
        <v>43809</v>
      </c>
      <c r="C8238">
        <v>5</v>
      </c>
      <c r="D8238" s="2">
        <v>5545.8961565570808</v>
      </c>
      <c r="E8238" s="2">
        <v>551.35451331215177</v>
      </c>
      <c r="F8238" s="2">
        <v>0</v>
      </c>
      <c r="G8238" s="55"/>
    </row>
    <row r="8239" spans="1:7" x14ac:dyDescent="0.2">
      <c r="A8239" s="49">
        <v>8238</v>
      </c>
      <c r="B8239" s="54">
        <v>43809</v>
      </c>
      <c r="C8239">
        <v>6</v>
      </c>
      <c r="D8239" s="2">
        <v>5539.3732767669253</v>
      </c>
      <c r="E8239" s="2">
        <v>547.58964769630643</v>
      </c>
      <c r="F8239" s="2">
        <v>0</v>
      </c>
      <c r="G8239" s="55"/>
    </row>
    <row r="8240" spans="1:7" x14ac:dyDescent="0.2">
      <c r="A8240" s="49">
        <v>8239</v>
      </c>
      <c r="B8240" s="54">
        <v>43809</v>
      </c>
      <c r="C8240">
        <v>7</v>
      </c>
      <c r="D8240" s="2">
        <v>5565.4707984867982</v>
      </c>
      <c r="E8240" s="2">
        <v>663.21399667723506</v>
      </c>
      <c r="F8240" s="2">
        <v>0</v>
      </c>
      <c r="G8240" s="55"/>
    </row>
    <row r="8241" spans="1:7" x14ac:dyDescent="0.2">
      <c r="A8241" s="49">
        <v>8240</v>
      </c>
      <c r="B8241" s="54">
        <v>43809</v>
      </c>
      <c r="C8241">
        <v>8</v>
      </c>
      <c r="D8241" s="2">
        <v>5666.4041050223386</v>
      </c>
      <c r="E8241" s="2">
        <v>740.10795260245925</v>
      </c>
      <c r="F8241" s="2">
        <v>0</v>
      </c>
      <c r="G8241" s="55"/>
    </row>
    <row r="8242" spans="1:7" x14ac:dyDescent="0.2">
      <c r="A8242" s="49">
        <v>8241</v>
      </c>
      <c r="B8242" s="54">
        <v>43809</v>
      </c>
      <c r="C8242">
        <v>9</v>
      </c>
      <c r="D8242" s="2">
        <v>5745.9405210125342</v>
      </c>
      <c r="E8242" s="2">
        <v>791.40305900815633</v>
      </c>
      <c r="F8242" s="2">
        <v>1.2873452758402031</v>
      </c>
      <c r="G8242" s="55"/>
    </row>
    <row r="8243" spans="1:7" x14ac:dyDescent="0.2">
      <c r="A8243" s="49">
        <v>8242</v>
      </c>
      <c r="B8243" s="54">
        <v>43809</v>
      </c>
      <c r="C8243">
        <v>10</v>
      </c>
      <c r="D8243" s="2">
        <v>5763.59730435651</v>
      </c>
      <c r="E8243" s="2">
        <v>798.77143162938796</v>
      </c>
      <c r="F8243" s="2">
        <v>69.781635466821669</v>
      </c>
      <c r="G8243" s="55"/>
    </row>
    <row r="8244" spans="1:7" x14ac:dyDescent="0.2">
      <c r="A8244" s="49">
        <v>8243</v>
      </c>
      <c r="B8244" s="54">
        <v>43809</v>
      </c>
      <c r="C8244">
        <v>11</v>
      </c>
      <c r="D8244" s="2">
        <v>5857.9172333963952</v>
      </c>
      <c r="E8244" s="2">
        <v>762.47861581177949</v>
      </c>
      <c r="F8244" s="2">
        <v>532.97987729699969</v>
      </c>
      <c r="G8244" s="55"/>
    </row>
    <row r="8245" spans="1:7" x14ac:dyDescent="0.2">
      <c r="A8245" s="49">
        <v>8244</v>
      </c>
      <c r="B8245" s="54">
        <v>43809</v>
      </c>
      <c r="C8245">
        <v>12</v>
      </c>
      <c r="D8245" s="2">
        <v>5872.5032647600019</v>
      </c>
      <c r="E8245" s="2">
        <v>692.2927439106727</v>
      </c>
      <c r="F8245" s="2">
        <v>809.51055616180167</v>
      </c>
      <c r="G8245" s="55"/>
    </row>
    <row r="8246" spans="1:7" x14ac:dyDescent="0.2">
      <c r="A8246" s="49">
        <v>8245</v>
      </c>
      <c r="B8246" s="54">
        <v>43809</v>
      </c>
      <c r="C8246">
        <v>13</v>
      </c>
      <c r="D8246" s="2">
        <v>5856.883272009467</v>
      </c>
      <c r="E8246" s="2">
        <v>600.21395370640698</v>
      </c>
      <c r="F8246" s="2">
        <v>984.40819478528783</v>
      </c>
      <c r="G8246" s="55"/>
    </row>
    <row r="8247" spans="1:7" x14ac:dyDescent="0.2">
      <c r="A8247" s="49">
        <v>8246</v>
      </c>
      <c r="B8247" s="54">
        <v>43809</v>
      </c>
      <c r="C8247">
        <v>14</v>
      </c>
      <c r="D8247" s="2">
        <v>5771.8328659136751</v>
      </c>
      <c r="E8247" s="2">
        <v>496.10129211903836</v>
      </c>
      <c r="F8247" s="2">
        <v>1027.5342706799756</v>
      </c>
      <c r="G8247" s="55"/>
    </row>
    <row r="8248" spans="1:7" x14ac:dyDescent="0.2">
      <c r="A8248" s="49">
        <v>8247</v>
      </c>
      <c r="B8248" s="54">
        <v>43809</v>
      </c>
      <c r="C8248">
        <v>15</v>
      </c>
      <c r="D8248" s="2">
        <v>5754.5101571524438</v>
      </c>
      <c r="E8248" s="2">
        <v>592.28273943804015</v>
      </c>
      <c r="F8248" s="2">
        <v>986.8074747902931</v>
      </c>
      <c r="G8248" s="55"/>
    </row>
    <row r="8249" spans="1:7" x14ac:dyDescent="0.2">
      <c r="A8249" s="49">
        <v>8248</v>
      </c>
      <c r="B8249" s="54">
        <v>43809</v>
      </c>
      <c r="C8249">
        <v>16</v>
      </c>
      <c r="D8249" s="2">
        <v>5741.9621270919743</v>
      </c>
      <c r="E8249" s="2">
        <v>748.78060579326188</v>
      </c>
      <c r="F8249" s="2">
        <v>914.92396531333566</v>
      </c>
      <c r="G8249" s="55"/>
    </row>
    <row r="8250" spans="1:7" x14ac:dyDescent="0.2">
      <c r="A8250" s="49">
        <v>8249</v>
      </c>
      <c r="B8250" s="54">
        <v>43809</v>
      </c>
      <c r="C8250">
        <v>17</v>
      </c>
      <c r="D8250" s="2">
        <v>5749.0370267925282</v>
      </c>
      <c r="E8250" s="2">
        <v>748.3565955067254</v>
      </c>
      <c r="F8250" s="2">
        <v>603.51137170028096</v>
      </c>
      <c r="G8250" s="55"/>
    </row>
    <row r="8251" spans="1:7" x14ac:dyDescent="0.2">
      <c r="A8251" s="49">
        <v>8250</v>
      </c>
      <c r="B8251" s="54">
        <v>43809</v>
      </c>
      <c r="C8251">
        <v>18</v>
      </c>
      <c r="D8251" s="2">
        <v>5830.3302002365781</v>
      </c>
      <c r="E8251" s="2">
        <v>763.94623587291892</v>
      </c>
      <c r="F8251" s="2">
        <v>243.53172368281997</v>
      </c>
      <c r="G8251" s="55"/>
    </row>
    <row r="8252" spans="1:7" x14ac:dyDescent="0.2">
      <c r="A8252" s="49">
        <v>8251</v>
      </c>
      <c r="B8252" s="54">
        <v>43809</v>
      </c>
      <c r="C8252">
        <v>19</v>
      </c>
      <c r="D8252" s="2">
        <v>5940.3867024281453</v>
      </c>
      <c r="E8252" s="2">
        <v>946.31027741112644</v>
      </c>
      <c r="F8252" s="2">
        <v>2.5239749027011942</v>
      </c>
      <c r="G8252" s="55"/>
    </row>
    <row r="8253" spans="1:7" x14ac:dyDescent="0.2">
      <c r="A8253" s="49">
        <v>8252</v>
      </c>
      <c r="B8253" s="54">
        <v>43809</v>
      </c>
      <c r="C8253">
        <v>20</v>
      </c>
      <c r="D8253" s="2">
        <v>6046.9611504188315</v>
      </c>
      <c r="E8253" s="2">
        <v>1208.1040948480199</v>
      </c>
      <c r="F8253" s="2">
        <v>0</v>
      </c>
      <c r="G8253" s="55"/>
    </row>
    <row r="8254" spans="1:7" x14ac:dyDescent="0.2">
      <c r="A8254" s="49">
        <v>8253</v>
      </c>
      <c r="B8254" s="54">
        <v>43809</v>
      </c>
      <c r="C8254">
        <v>21</v>
      </c>
      <c r="D8254" s="2">
        <v>6008.9620415532854</v>
      </c>
      <c r="E8254" s="2">
        <v>1521.9130536968046</v>
      </c>
      <c r="F8254" s="2">
        <v>0</v>
      </c>
      <c r="G8254" s="55"/>
    </row>
    <row r="8255" spans="1:7" x14ac:dyDescent="0.2">
      <c r="A8255" s="49">
        <v>8254</v>
      </c>
      <c r="B8255" s="54">
        <v>43809</v>
      </c>
      <c r="C8255">
        <v>22</v>
      </c>
      <c r="D8255" s="2">
        <v>5974.234101743572</v>
      </c>
      <c r="E8255" s="2">
        <v>1496.3119079875164</v>
      </c>
      <c r="F8255" s="2">
        <v>0</v>
      </c>
      <c r="G8255" s="55"/>
    </row>
    <row r="8256" spans="1:7" x14ac:dyDescent="0.2">
      <c r="A8256" s="49">
        <v>8255</v>
      </c>
      <c r="B8256" s="54">
        <v>43809</v>
      </c>
      <c r="C8256">
        <v>23</v>
      </c>
      <c r="D8256" s="2">
        <v>5924.1544515299802</v>
      </c>
      <c r="E8256" s="2">
        <v>1434.9120022696911</v>
      </c>
      <c r="F8256" s="2">
        <v>0</v>
      </c>
      <c r="G8256" s="55"/>
    </row>
    <row r="8257" spans="1:7" x14ac:dyDescent="0.2">
      <c r="A8257" s="49">
        <v>8256</v>
      </c>
      <c r="B8257" s="54">
        <v>43809</v>
      </c>
      <c r="C8257">
        <v>24</v>
      </c>
      <c r="D8257" s="2">
        <v>5821.0328988172232</v>
      </c>
      <c r="E8257" s="2">
        <v>1282.2863932970051</v>
      </c>
      <c r="F8257" s="2">
        <v>0</v>
      </c>
      <c r="G8257" s="55"/>
    </row>
    <row r="8258" spans="1:7" x14ac:dyDescent="0.2">
      <c r="A8258" s="49">
        <v>8257</v>
      </c>
      <c r="B8258" s="54">
        <v>43810</v>
      </c>
      <c r="C8258">
        <v>1</v>
      </c>
      <c r="D8258" s="2">
        <v>5726.6914999999999</v>
      </c>
      <c r="E8258" s="2">
        <v>1143.2415854188407</v>
      </c>
      <c r="F8258" s="2">
        <v>0</v>
      </c>
      <c r="G8258" s="55"/>
    </row>
    <row r="8259" spans="1:7" x14ac:dyDescent="0.2">
      <c r="A8259" s="49">
        <v>8258</v>
      </c>
      <c r="B8259" s="54">
        <v>43810</v>
      </c>
      <c r="C8259">
        <v>2</v>
      </c>
      <c r="D8259" s="2">
        <v>5592.6625500000009</v>
      </c>
      <c r="E8259" s="2">
        <v>1025.9916410324688</v>
      </c>
      <c r="F8259" s="2">
        <v>0</v>
      </c>
      <c r="G8259" s="55"/>
    </row>
    <row r="8260" spans="1:7" x14ac:dyDescent="0.2">
      <c r="A8260" s="49">
        <v>8259</v>
      </c>
      <c r="B8260" s="54">
        <v>43810</v>
      </c>
      <c r="C8260">
        <v>3</v>
      </c>
      <c r="D8260" s="2">
        <v>5574.3858750000009</v>
      </c>
      <c r="E8260" s="2">
        <v>857.61489482531465</v>
      </c>
      <c r="F8260" s="2">
        <v>0</v>
      </c>
      <c r="G8260" s="55"/>
    </row>
    <row r="8261" spans="1:7" x14ac:dyDescent="0.2">
      <c r="A8261" s="49">
        <v>8260</v>
      </c>
      <c r="B8261" s="54">
        <v>43810</v>
      </c>
      <c r="C8261">
        <v>4</v>
      </c>
      <c r="D8261" s="2">
        <v>5562.2014250000002</v>
      </c>
      <c r="E8261" s="2">
        <v>711.36410091825508</v>
      </c>
      <c r="F8261" s="2">
        <v>0</v>
      </c>
      <c r="G8261" s="55"/>
    </row>
    <row r="8262" spans="1:7" x14ac:dyDescent="0.2">
      <c r="A8262" s="49">
        <v>8261</v>
      </c>
      <c r="B8262" s="54">
        <v>43810</v>
      </c>
      <c r="C8262">
        <v>5</v>
      </c>
      <c r="D8262" s="2">
        <v>5568.2936500000005</v>
      </c>
      <c r="E8262" s="2">
        <v>542.68666907394436</v>
      </c>
      <c r="F8262" s="2">
        <v>0</v>
      </c>
      <c r="G8262" s="55"/>
    </row>
    <row r="8263" spans="1:7" x14ac:dyDescent="0.2">
      <c r="A8263" s="49">
        <v>8262</v>
      </c>
      <c r="B8263" s="54">
        <v>43810</v>
      </c>
      <c r="C8263">
        <v>6</v>
      </c>
      <c r="D8263" s="2">
        <v>5568.2936500000005</v>
      </c>
      <c r="E8263" s="2">
        <v>334.1287325561849</v>
      </c>
      <c r="F8263" s="2">
        <v>0</v>
      </c>
      <c r="G8263" s="55"/>
    </row>
    <row r="8264" spans="1:7" x14ac:dyDescent="0.2">
      <c r="A8264" s="49">
        <v>8263</v>
      </c>
      <c r="B8264" s="54">
        <v>43810</v>
      </c>
      <c r="C8264">
        <v>7</v>
      </c>
      <c r="D8264" s="2">
        <v>5574.3858750000009</v>
      </c>
      <c r="E8264" s="2">
        <v>388.14625286281409</v>
      </c>
      <c r="F8264" s="2">
        <v>0</v>
      </c>
      <c r="G8264" s="55"/>
    </row>
    <row r="8265" spans="1:7" x14ac:dyDescent="0.2">
      <c r="A8265" s="49">
        <v>8264</v>
      </c>
      <c r="B8265" s="54">
        <v>43810</v>
      </c>
      <c r="C8265">
        <v>8</v>
      </c>
      <c r="D8265" s="2">
        <v>5684.0459250000004</v>
      </c>
      <c r="E8265" s="2">
        <v>454.40751248833237</v>
      </c>
      <c r="F8265" s="2">
        <v>1.5306950602409636E-2</v>
      </c>
      <c r="G8265" s="55"/>
    </row>
    <row r="8266" spans="1:7" x14ac:dyDescent="0.2">
      <c r="A8266" s="49">
        <v>8265</v>
      </c>
      <c r="B8266" s="54">
        <v>43810</v>
      </c>
      <c r="C8266">
        <v>9</v>
      </c>
      <c r="D8266" s="2">
        <v>5799.7982000000002</v>
      </c>
      <c r="E8266" s="2">
        <v>476.05331658695059</v>
      </c>
      <c r="F8266" s="2">
        <v>2.2546285795814835</v>
      </c>
      <c r="G8266" s="55"/>
    </row>
    <row r="8267" spans="1:7" x14ac:dyDescent="0.2">
      <c r="A8267" s="49">
        <v>8266</v>
      </c>
      <c r="B8267" s="54">
        <v>43810</v>
      </c>
      <c r="C8267">
        <v>10</v>
      </c>
      <c r="D8267" s="2">
        <v>5848.5360000000001</v>
      </c>
      <c r="E8267" s="2">
        <v>466.54647084899011</v>
      </c>
      <c r="F8267" s="2">
        <v>53.005564070012099</v>
      </c>
      <c r="G8267" s="55"/>
    </row>
    <row r="8268" spans="1:7" x14ac:dyDescent="0.2">
      <c r="A8268" s="49">
        <v>8267</v>
      </c>
      <c r="B8268" s="54">
        <v>43810</v>
      </c>
      <c r="C8268">
        <v>11</v>
      </c>
      <c r="D8268" s="2">
        <v>5946.0115999999998</v>
      </c>
      <c r="E8268" s="2">
        <v>464.60119506166825</v>
      </c>
      <c r="F8268" s="2">
        <v>407.92444494096685</v>
      </c>
      <c r="G8268" s="55"/>
    </row>
    <row r="8269" spans="1:7" x14ac:dyDescent="0.2">
      <c r="A8269" s="49">
        <v>8268</v>
      </c>
      <c r="B8269" s="54">
        <v>43810</v>
      </c>
      <c r="C8269">
        <v>12</v>
      </c>
      <c r="D8269" s="2">
        <v>5946.0115999999998</v>
      </c>
      <c r="E8269" s="2">
        <v>517.49187595893181</v>
      </c>
      <c r="F8269" s="2">
        <v>660.13411603466216</v>
      </c>
      <c r="G8269" s="55"/>
    </row>
    <row r="8270" spans="1:7" x14ac:dyDescent="0.2">
      <c r="A8270" s="49">
        <v>8269</v>
      </c>
      <c r="B8270" s="54">
        <v>43810</v>
      </c>
      <c r="C8270">
        <v>13</v>
      </c>
      <c r="D8270" s="2">
        <v>5921.6427000000003</v>
      </c>
      <c r="E8270" s="2">
        <v>543.55593148973526</v>
      </c>
      <c r="F8270" s="2">
        <v>859.45373951195666</v>
      </c>
      <c r="G8270" s="55"/>
    </row>
    <row r="8271" spans="1:7" x14ac:dyDescent="0.2">
      <c r="A8271" s="49">
        <v>8270</v>
      </c>
      <c r="B8271" s="54">
        <v>43810</v>
      </c>
      <c r="C8271">
        <v>14</v>
      </c>
      <c r="D8271" s="2">
        <v>5818.0748750000002</v>
      </c>
      <c r="E8271" s="2">
        <v>545.20856659918559</v>
      </c>
      <c r="F8271" s="2">
        <v>896.01331468015769</v>
      </c>
      <c r="G8271" s="55"/>
    </row>
    <row r="8272" spans="1:7" x14ac:dyDescent="0.2">
      <c r="A8272" s="49">
        <v>8271</v>
      </c>
      <c r="B8272" s="54">
        <v>43810</v>
      </c>
      <c r="C8272">
        <v>15</v>
      </c>
      <c r="D8272" s="2">
        <v>5799.7982000000002</v>
      </c>
      <c r="E8272" s="2">
        <v>601.29114007338603</v>
      </c>
      <c r="F8272" s="2">
        <v>932.44105551852397</v>
      </c>
      <c r="G8272" s="55"/>
    </row>
    <row r="8273" spans="1:7" x14ac:dyDescent="0.2">
      <c r="A8273" s="49">
        <v>8272</v>
      </c>
      <c r="B8273" s="54">
        <v>43810</v>
      </c>
      <c r="C8273">
        <v>16</v>
      </c>
      <c r="D8273" s="2">
        <v>5763.24485</v>
      </c>
      <c r="E8273" s="2">
        <v>596.11307695787332</v>
      </c>
      <c r="F8273" s="2">
        <v>734.18316388066137</v>
      </c>
      <c r="G8273" s="55"/>
    </row>
    <row r="8274" spans="1:7" x14ac:dyDescent="0.2">
      <c r="A8274" s="49">
        <v>8273</v>
      </c>
      <c r="B8274" s="54">
        <v>43810</v>
      </c>
      <c r="C8274">
        <v>17</v>
      </c>
      <c r="D8274" s="2">
        <v>5781.5215250000001</v>
      </c>
      <c r="E8274" s="2">
        <v>570.62601126025561</v>
      </c>
      <c r="F8274" s="2">
        <v>412.56827087520287</v>
      </c>
      <c r="G8274" s="55"/>
    </row>
    <row r="8275" spans="1:7" x14ac:dyDescent="0.2">
      <c r="A8275" s="49">
        <v>8274</v>
      </c>
      <c r="B8275" s="54">
        <v>43810</v>
      </c>
      <c r="C8275">
        <v>18</v>
      </c>
      <c r="D8275" s="2">
        <v>5854.6282250000004</v>
      </c>
      <c r="E8275" s="2">
        <v>550.32109925024133</v>
      </c>
      <c r="F8275" s="2">
        <v>121.77581730931109</v>
      </c>
      <c r="G8275" s="55"/>
    </row>
    <row r="8276" spans="1:7" x14ac:dyDescent="0.2">
      <c r="A8276" s="49">
        <v>8275</v>
      </c>
      <c r="B8276" s="54">
        <v>43810</v>
      </c>
      <c r="C8276">
        <v>19</v>
      </c>
      <c r="D8276" s="2">
        <v>5988.6571750000003</v>
      </c>
      <c r="E8276" s="2">
        <v>544.5264550300609</v>
      </c>
      <c r="F8276" s="2">
        <v>3.2941714221716167</v>
      </c>
      <c r="G8276" s="55"/>
    </row>
    <row r="8277" spans="1:7" x14ac:dyDescent="0.2">
      <c r="A8277" s="49">
        <v>8276</v>
      </c>
      <c r="B8277" s="54">
        <v>43810</v>
      </c>
      <c r="C8277">
        <v>20</v>
      </c>
      <c r="D8277" s="2">
        <v>6092.2250000000004</v>
      </c>
      <c r="E8277" s="2">
        <v>487.77125617152029</v>
      </c>
      <c r="F8277" s="2">
        <v>0</v>
      </c>
      <c r="G8277" s="55"/>
    </row>
    <row r="8278" spans="1:7" x14ac:dyDescent="0.2">
      <c r="A8278" s="49">
        <v>8277</v>
      </c>
      <c r="B8278" s="54">
        <v>43810</v>
      </c>
      <c r="C8278">
        <v>21</v>
      </c>
      <c r="D8278" s="2">
        <v>6080.0405500000006</v>
      </c>
      <c r="E8278" s="2">
        <v>490.48094134778302</v>
      </c>
      <c r="F8278" s="2">
        <v>0</v>
      </c>
      <c r="G8278" s="55"/>
    </row>
    <row r="8279" spans="1:7" x14ac:dyDescent="0.2">
      <c r="A8279" s="49">
        <v>8278</v>
      </c>
      <c r="B8279" s="54">
        <v>43810</v>
      </c>
      <c r="C8279">
        <v>22</v>
      </c>
      <c r="D8279" s="2">
        <v>6049.5794249999999</v>
      </c>
      <c r="E8279" s="2">
        <v>520.38681784678943</v>
      </c>
      <c r="F8279" s="2">
        <v>0</v>
      </c>
      <c r="G8279" s="55"/>
    </row>
    <row r="8280" spans="1:7" x14ac:dyDescent="0.2">
      <c r="A8280" s="49">
        <v>8279</v>
      </c>
      <c r="B8280" s="54">
        <v>43810</v>
      </c>
      <c r="C8280">
        <v>23</v>
      </c>
      <c r="D8280" s="2">
        <v>6000.841625</v>
      </c>
      <c r="E8280" s="2">
        <v>522.59220266496038</v>
      </c>
      <c r="F8280" s="2">
        <v>0</v>
      </c>
      <c r="G8280" s="55"/>
    </row>
    <row r="8281" spans="1:7" x14ac:dyDescent="0.2">
      <c r="A8281" s="49">
        <v>8280</v>
      </c>
      <c r="B8281" s="54">
        <v>43810</v>
      </c>
      <c r="C8281">
        <v>24</v>
      </c>
      <c r="D8281" s="2">
        <v>5860.7204499999998</v>
      </c>
      <c r="E8281" s="2">
        <v>428.50836505246832</v>
      </c>
      <c r="F8281" s="2">
        <v>0</v>
      </c>
      <c r="G8281" s="55"/>
    </row>
    <row r="8282" spans="1:7" x14ac:dyDescent="0.2">
      <c r="A8282" s="49">
        <v>8281</v>
      </c>
      <c r="B8282" s="54">
        <v>43811</v>
      </c>
      <c r="C8282">
        <v>1</v>
      </c>
      <c r="D8282" s="2">
        <v>5743.4141470739205</v>
      </c>
      <c r="E8282" s="2">
        <v>366.19804175523336</v>
      </c>
      <c r="F8282" s="2">
        <v>0</v>
      </c>
      <c r="G8282" s="55"/>
    </row>
    <row r="8283" spans="1:7" x14ac:dyDescent="0.2">
      <c r="A8283" s="49">
        <v>8282</v>
      </c>
      <c r="B8283" s="54">
        <v>43811</v>
      </c>
      <c r="C8283">
        <v>2</v>
      </c>
      <c r="D8283" s="2">
        <v>5622.5572718882986</v>
      </c>
      <c r="E8283" s="2">
        <v>382.40500788322061</v>
      </c>
      <c r="F8283" s="2">
        <v>0</v>
      </c>
      <c r="G8283" s="55"/>
    </row>
    <row r="8284" spans="1:7" x14ac:dyDescent="0.2">
      <c r="A8284" s="49">
        <v>8283</v>
      </c>
      <c r="B8284" s="54">
        <v>43811</v>
      </c>
      <c r="C8284">
        <v>3</v>
      </c>
      <c r="D8284" s="2">
        <v>5595.3378799427646</v>
      </c>
      <c r="E8284" s="2">
        <v>427.75666255625185</v>
      </c>
      <c r="F8284" s="2">
        <v>0</v>
      </c>
      <c r="G8284" s="55"/>
    </row>
    <row r="8285" spans="1:7" x14ac:dyDescent="0.2">
      <c r="A8285" s="49">
        <v>8284</v>
      </c>
      <c r="B8285" s="54">
        <v>43811</v>
      </c>
      <c r="C8285">
        <v>4</v>
      </c>
      <c r="D8285" s="2">
        <v>5589.8863139918249</v>
      </c>
      <c r="E8285" s="2">
        <v>393.31982677322765</v>
      </c>
      <c r="F8285" s="2">
        <v>0</v>
      </c>
      <c r="G8285" s="55"/>
    </row>
    <row r="8286" spans="1:7" x14ac:dyDescent="0.2">
      <c r="A8286" s="49">
        <v>8285</v>
      </c>
      <c r="B8286" s="54">
        <v>43811</v>
      </c>
      <c r="C8286">
        <v>5</v>
      </c>
      <c r="D8286" s="2">
        <v>5588.4636738358286</v>
      </c>
      <c r="E8286" s="2">
        <v>459.93875440836393</v>
      </c>
      <c r="F8286" s="2">
        <v>0</v>
      </c>
      <c r="G8286" s="55"/>
    </row>
    <row r="8287" spans="1:7" x14ac:dyDescent="0.2">
      <c r="A8287" s="49">
        <v>8286</v>
      </c>
      <c r="B8287" s="54">
        <v>43811</v>
      </c>
      <c r="C8287">
        <v>6</v>
      </c>
      <c r="D8287" s="2">
        <v>5578.9349680016812</v>
      </c>
      <c r="E8287" s="2">
        <v>551.11520884344236</v>
      </c>
      <c r="F8287" s="2">
        <v>0</v>
      </c>
      <c r="G8287" s="55"/>
    </row>
    <row r="8288" spans="1:7" x14ac:dyDescent="0.2">
      <c r="A8288" s="49">
        <v>8287</v>
      </c>
      <c r="B8288" s="54">
        <v>43811</v>
      </c>
      <c r="C8288">
        <v>7</v>
      </c>
      <c r="D8288" s="2">
        <v>5602.4639087018622</v>
      </c>
      <c r="E8288" s="2">
        <v>480.00675319675736</v>
      </c>
      <c r="F8288" s="2">
        <v>0</v>
      </c>
      <c r="G8288" s="55"/>
    </row>
    <row r="8289" spans="1:7" x14ac:dyDescent="0.2">
      <c r="A8289" s="49">
        <v>8288</v>
      </c>
      <c r="B8289" s="54">
        <v>43811</v>
      </c>
      <c r="C8289">
        <v>8</v>
      </c>
      <c r="D8289" s="2">
        <v>5713.2282099223185</v>
      </c>
      <c r="E8289" s="2">
        <v>507.97084995199964</v>
      </c>
      <c r="F8289" s="2">
        <v>0</v>
      </c>
      <c r="G8289" s="55"/>
    </row>
    <row r="8290" spans="1:7" x14ac:dyDescent="0.2">
      <c r="A8290" s="49">
        <v>8289</v>
      </c>
      <c r="B8290" s="54">
        <v>43811</v>
      </c>
      <c r="C8290">
        <v>9</v>
      </c>
      <c r="D8290" s="2">
        <v>5802.110746464703</v>
      </c>
      <c r="E8290" s="2">
        <v>588.0718620342243</v>
      </c>
      <c r="F8290" s="2">
        <v>1.7871468232086243</v>
      </c>
      <c r="G8290" s="55"/>
    </row>
    <row r="8291" spans="1:7" x14ac:dyDescent="0.2">
      <c r="A8291" s="49">
        <v>8290</v>
      </c>
      <c r="B8291" s="54">
        <v>43811</v>
      </c>
      <c r="C8291">
        <v>10</v>
      </c>
      <c r="D8291" s="2">
        <v>5856.7848829707964</v>
      </c>
      <c r="E8291" s="2">
        <v>683.81054056579671</v>
      </c>
      <c r="F8291" s="2">
        <v>54.807348363451595</v>
      </c>
      <c r="G8291" s="55"/>
    </row>
    <row r="8292" spans="1:7" x14ac:dyDescent="0.2">
      <c r="A8292" s="49">
        <v>8291</v>
      </c>
      <c r="B8292" s="54">
        <v>43811</v>
      </c>
      <c r="C8292">
        <v>11</v>
      </c>
      <c r="D8292" s="2">
        <v>5929.9275984615715</v>
      </c>
      <c r="E8292" s="2">
        <v>731.57580433718363</v>
      </c>
      <c r="F8292" s="2">
        <v>391.63127617336181</v>
      </c>
      <c r="G8292" s="55"/>
    </row>
    <row r="8293" spans="1:7" x14ac:dyDescent="0.2">
      <c r="A8293" s="49">
        <v>8292</v>
      </c>
      <c r="B8293" s="54">
        <v>43811</v>
      </c>
      <c r="C8293">
        <v>12</v>
      </c>
      <c r="D8293" s="2">
        <v>5926.6849683161472</v>
      </c>
      <c r="E8293" s="2">
        <v>730.65616301718728</v>
      </c>
      <c r="F8293" s="2">
        <v>583.5617834024597</v>
      </c>
      <c r="G8293" s="55"/>
    </row>
    <row r="8294" spans="1:7" x14ac:dyDescent="0.2">
      <c r="A8294" s="49">
        <v>8293</v>
      </c>
      <c r="B8294" s="54">
        <v>43811</v>
      </c>
      <c r="C8294">
        <v>13</v>
      </c>
      <c r="D8294" s="2">
        <v>5891.7634043156095</v>
      </c>
      <c r="E8294" s="2">
        <v>705.7892866877969</v>
      </c>
      <c r="F8294" s="2">
        <v>849.74110625911169</v>
      </c>
      <c r="G8294" s="55"/>
    </row>
    <row r="8295" spans="1:7" x14ac:dyDescent="0.2">
      <c r="A8295" s="49">
        <v>8294</v>
      </c>
      <c r="B8295" s="54">
        <v>43811</v>
      </c>
      <c r="C8295">
        <v>14</v>
      </c>
      <c r="D8295" s="2">
        <v>5794.5145689097044</v>
      </c>
      <c r="E8295" s="2">
        <v>682.29995887182054</v>
      </c>
      <c r="F8295" s="2">
        <v>889.86110800078905</v>
      </c>
      <c r="G8295" s="55"/>
    </row>
    <row r="8296" spans="1:7" x14ac:dyDescent="0.2">
      <c r="A8296" s="49">
        <v>8295</v>
      </c>
      <c r="B8296" s="54">
        <v>43811</v>
      </c>
      <c r="C8296">
        <v>15</v>
      </c>
      <c r="D8296" s="2">
        <v>5776.8330029402059</v>
      </c>
      <c r="E8296" s="2">
        <v>693.24789810170716</v>
      </c>
      <c r="F8296" s="2">
        <v>809.95982515909395</v>
      </c>
      <c r="G8296" s="55"/>
    </row>
    <row r="8297" spans="1:7" x14ac:dyDescent="0.2">
      <c r="A8297" s="49">
        <v>8296</v>
      </c>
      <c r="B8297" s="54">
        <v>43811</v>
      </c>
      <c r="C8297">
        <v>16</v>
      </c>
      <c r="D8297" s="2">
        <v>5756.932313662629</v>
      </c>
      <c r="E8297" s="2">
        <v>700.30437520056978</v>
      </c>
      <c r="F8297" s="2">
        <v>679.53889371861715</v>
      </c>
      <c r="G8297" s="55"/>
    </row>
    <row r="8298" spans="1:7" x14ac:dyDescent="0.2">
      <c r="A8298" s="49">
        <v>8297</v>
      </c>
      <c r="B8298" s="54">
        <v>43811</v>
      </c>
      <c r="C8298">
        <v>17</v>
      </c>
      <c r="D8298" s="2">
        <v>5781.578871280296</v>
      </c>
      <c r="E8298" s="2">
        <v>860.3328340827735</v>
      </c>
      <c r="F8298" s="2">
        <v>406.1843345010866</v>
      </c>
      <c r="G8298" s="55"/>
    </row>
    <row r="8299" spans="1:7" x14ac:dyDescent="0.2">
      <c r="A8299" s="49">
        <v>8298</v>
      </c>
      <c r="B8299" s="54">
        <v>43811</v>
      </c>
      <c r="C8299">
        <v>18</v>
      </c>
      <c r="D8299" s="2">
        <v>5847.3280978019448</v>
      </c>
      <c r="E8299" s="2">
        <v>866.25438127022971</v>
      </c>
      <c r="F8299" s="2">
        <v>119.6301374285043</v>
      </c>
      <c r="G8299" s="55"/>
    </row>
    <row r="8300" spans="1:7" x14ac:dyDescent="0.2">
      <c r="A8300" s="49">
        <v>8299</v>
      </c>
      <c r="B8300" s="54">
        <v>43811</v>
      </c>
      <c r="C8300">
        <v>19</v>
      </c>
      <c r="D8300" s="2">
        <v>5984.0680798664544</v>
      </c>
      <c r="E8300" s="2">
        <v>831.94756076771876</v>
      </c>
      <c r="F8300" s="2">
        <v>2.7212860508091756</v>
      </c>
      <c r="G8300" s="55"/>
    </row>
    <row r="8301" spans="1:7" x14ac:dyDescent="0.2">
      <c r="A8301" s="49">
        <v>8300</v>
      </c>
      <c r="B8301" s="54">
        <v>43811</v>
      </c>
      <c r="C8301">
        <v>20</v>
      </c>
      <c r="D8301" s="2">
        <v>6076.5677911132016</v>
      </c>
      <c r="E8301" s="2">
        <v>811.59292766607723</v>
      </c>
      <c r="F8301" s="2">
        <v>0</v>
      </c>
      <c r="G8301" s="55"/>
    </row>
    <row r="8302" spans="1:7" x14ac:dyDescent="0.2">
      <c r="A8302" s="49">
        <v>8301</v>
      </c>
      <c r="B8302" s="54">
        <v>43811</v>
      </c>
      <c r="C8302">
        <v>21</v>
      </c>
      <c r="D8302" s="2">
        <v>6046.8130345329528</v>
      </c>
      <c r="E8302" s="2">
        <v>832.08206537063245</v>
      </c>
      <c r="F8302" s="2">
        <v>0</v>
      </c>
      <c r="G8302" s="55"/>
    </row>
    <row r="8303" spans="1:7" x14ac:dyDescent="0.2">
      <c r="A8303" s="49">
        <v>8302</v>
      </c>
      <c r="B8303" s="54">
        <v>43811</v>
      </c>
      <c r="C8303">
        <v>22</v>
      </c>
      <c r="D8303" s="2">
        <v>6017.3886519827674</v>
      </c>
      <c r="E8303" s="2">
        <v>868.88632229554537</v>
      </c>
      <c r="F8303" s="2">
        <v>0</v>
      </c>
      <c r="G8303" s="55"/>
    </row>
    <row r="8304" spans="1:7" x14ac:dyDescent="0.2">
      <c r="A8304" s="49">
        <v>8303</v>
      </c>
      <c r="B8304" s="54">
        <v>43811</v>
      </c>
      <c r="C8304">
        <v>23</v>
      </c>
      <c r="D8304" s="2">
        <v>5972.9743312072487</v>
      </c>
      <c r="E8304" s="2">
        <v>881.53962867268228</v>
      </c>
      <c r="F8304" s="2">
        <v>0</v>
      </c>
      <c r="G8304" s="55"/>
    </row>
    <row r="8305" spans="1:7" x14ac:dyDescent="0.2">
      <c r="A8305" s="49">
        <v>8304</v>
      </c>
      <c r="B8305" s="54">
        <v>43811</v>
      </c>
      <c r="C8305">
        <v>24</v>
      </c>
      <c r="D8305" s="2">
        <v>5863.8252994748618</v>
      </c>
      <c r="E8305" s="2">
        <v>782.12247734393225</v>
      </c>
      <c r="F8305" s="2">
        <v>0</v>
      </c>
      <c r="G8305" s="55"/>
    </row>
    <row r="8306" spans="1:7" x14ac:dyDescent="0.2">
      <c r="A8306" s="49">
        <v>8305</v>
      </c>
      <c r="B8306" s="54">
        <v>43812</v>
      </c>
      <c r="C8306">
        <v>1</v>
      </c>
      <c r="D8306" s="2">
        <v>5758.5041472123285</v>
      </c>
      <c r="E8306" s="2">
        <v>743.38159017630028</v>
      </c>
      <c r="F8306" s="2">
        <v>0</v>
      </c>
      <c r="G8306" s="55"/>
    </row>
    <row r="8307" spans="1:7" x14ac:dyDescent="0.2">
      <c r="A8307" s="49">
        <v>8306</v>
      </c>
      <c r="B8307" s="54">
        <v>43812</v>
      </c>
      <c r="C8307">
        <v>2</v>
      </c>
      <c r="D8307" s="2">
        <v>5633.9466936798217</v>
      </c>
      <c r="E8307" s="2">
        <v>712.53034555913621</v>
      </c>
      <c r="F8307" s="2">
        <v>0</v>
      </c>
      <c r="G8307" s="55"/>
    </row>
    <row r="8308" spans="1:7" x14ac:dyDescent="0.2">
      <c r="A8308" s="49">
        <v>8307</v>
      </c>
      <c r="B8308" s="54">
        <v>43812</v>
      </c>
      <c r="C8308">
        <v>3</v>
      </c>
      <c r="D8308" s="2">
        <v>5619.7651393678079</v>
      </c>
      <c r="E8308" s="2">
        <v>685.45298415673892</v>
      </c>
      <c r="F8308" s="2">
        <v>0</v>
      </c>
      <c r="G8308" s="55"/>
    </row>
    <row r="8309" spans="1:7" x14ac:dyDescent="0.2">
      <c r="A8309" s="49">
        <v>8308</v>
      </c>
      <c r="B8309" s="54">
        <v>43812</v>
      </c>
      <c r="C8309">
        <v>4</v>
      </c>
      <c r="D8309" s="2">
        <v>5611.0224852002502</v>
      </c>
      <c r="E8309" s="2">
        <v>729.54419142690563</v>
      </c>
      <c r="F8309" s="2">
        <v>0</v>
      </c>
      <c r="G8309" s="55"/>
    </row>
    <row r="8310" spans="1:7" x14ac:dyDescent="0.2">
      <c r="A8310" s="49">
        <v>8309</v>
      </c>
      <c r="B8310" s="54">
        <v>43812</v>
      </c>
      <c r="C8310">
        <v>5</v>
      </c>
      <c r="D8310" s="2">
        <v>5614.7255466086726</v>
      </c>
      <c r="E8310" s="2">
        <v>734.1022404910367</v>
      </c>
      <c r="F8310" s="2">
        <v>0</v>
      </c>
      <c r="G8310" s="55"/>
    </row>
    <row r="8311" spans="1:7" x14ac:dyDescent="0.2">
      <c r="A8311" s="49">
        <v>8310</v>
      </c>
      <c r="B8311" s="54">
        <v>43812</v>
      </c>
      <c r="C8311">
        <v>6</v>
      </c>
      <c r="D8311" s="2">
        <v>5613.239602035741</v>
      </c>
      <c r="E8311" s="2">
        <v>737.69381686705697</v>
      </c>
      <c r="F8311" s="2">
        <v>0</v>
      </c>
      <c r="G8311" s="55"/>
    </row>
    <row r="8312" spans="1:7" x14ac:dyDescent="0.2">
      <c r="A8312" s="49">
        <v>8311</v>
      </c>
      <c r="B8312" s="54">
        <v>43812</v>
      </c>
      <c r="C8312">
        <v>7</v>
      </c>
      <c r="D8312" s="2">
        <v>5624.7883745143272</v>
      </c>
      <c r="E8312" s="2">
        <v>777.59413882050728</v>
      </c>
      <c r="F8312" s="2">
        <v>0</v>
      </c>
      <c r="G8312" s="55"/>
    </row>
    <row r="8313" spans="1:7" x14ac:dyDescent="0.2">
      <c r="A8313" s="49">
        <v>8312</v>
      </c>
      <c r="B8313" s="54">
        <v>43812</v>
      </c>
      <c r="C8313">
        <v>8</v>
      </c>
      <c r="D8313" s="2">
        <v>5722.94694665917</v>
      </c>
      <c r="E8313" s="2">
        <v>791.15557217445485</v>
      </c>
      <c r="F8313" s="2">
        <v>0</v>
      </c>
      <c r="G8313" s="55"/>
    </row>
    <row r="8314" spans="1:7" x14ac:dyDescent="0.2">
      <c r="A8314" s="49">
        <v>8313</v>
      </c>
      <c r="B8314" s="54">
        <v>43812</v>
      </c>
      <c r="C8314">
        <v>9</v>
      </c>
      <c r="D8314" s="2">
        <v>5826.2143704460477</v>
      </c>
      <c r="E8314" s="2">
        <v>748.88363486432922</v>
      </c>
      <c r="F8314" s="2">
        <v>2.9638236943563729</v>
      </c>
      <c r="G8314" s="55"/>
    </row>
    <row r="8315" spans="1:7" x14ac:dyDescent="0.2">
      <c r="A8315" s="49">
        <v>8314</v>
      </c>
      <c r="B8315" s="54">
        <v>43812</v>
      </c>
      <c r="C8315">
        <v>10</v>
      </c>
      <c r="D8315" s="2">
        <v>5863.188108272323</v>
      </c>
      <c r="E8315" s="2">
        <v>733.76658555459585</v>
      </c>
      <c r="F8315" s="2">
        <v>58.883115932462481</v>
      </c>
      <c r="G8315" s="55"/>
    </row>
    <row r="8316" spans="1:7" x14ac:dyDescent="0.2">
      <c r="A8316" s="49">
        <v>8315</v>
      </c>
      <c r="B8316" s="54">
        <v>43812</v>
      </c>
      <c r="C8316">
        <v>11</v>
      </c>
      <c r="D8316" s="2">
        <v>5945.2310363973102</v>
      </c>
      <c r="E8316" s="2">
        <v>688.00623898656193</v>
      </c>
      <c r="F8316" s="2">
        <v>503.17381631505441</v>
      </c>
      <c r="G8316" s="55"/>
    </row>
    <row r="8317" spans="1:7" x14ac:dyDescent="0.2">
      <c r="A8317" s="49">
        <v>8316</v>
      </c>
      <c r="B8317" s="54">
        <v>43812</v>
      </c>
      <c r="C8317">
        <v>12</v>
      </c>
      <c r="D8317" s="2">
        <v>5944.3846193824184</v>
      </c>
      <c r="E8317" s="2">
        <v>670.84369879308508</v>
      </c>
      <c r="F8317" s="2">
        <v>807.577077919065</v>
      </c>
      <c r="G8317" s="55"/>
    </row>
    <row r="8318" spans="1:7" x14ac:dyDescent="0.2">
      <c r="A8318" s="49">
        <v>8317</v>
      </c>
      <c r="B8318" s="54">
        <v>43812</v>
      </c>
      <c r="C8318">
        <v>13</v>
      </c>
      <c r="D8318" s="2">
        <v>5901.2731741724974</v>
      </c>
      <c r="E8318" s="2">
        <v>681.49229553457189</v>
      </c>
      <c r="F8318" s="2">
        <v>928.1549875566111</v>
      </c>
      <c r="G8318" s="55"/>
    </row>
    <row r="8319" spans="1:7" x14ac:dyDescent="0.2">
      <c r="A8319" s="49">
        <v>8318</v>
      </c>
      <c r="B8319" s="54">
        <v>43812</v>
      </c>
      <c r="C8319">
        <v>14</v>
      </c>
      <c r="D8319" s="2">
        <v>5824.4157694543865</v>
      </c>
      <c r="E8319" s="2">
        <v>652.54223419917651</v>
      </c>
      <c r="F8319" s="2">
        <v>1019.3835889411023</v>
      </c>
      <c r="G8319" s="55"/>
    </row>
    <row r="8320" spans="1:7" x14ac:dyDescent="0.2">
      <c r="A8320" s="49">
        <v>8319</v>
      </c>
      <c r="B8320" s="54">
        <v>43812</v>
      </c>
      <c r="C8320">
        <v>15</v>
      </c>
      <c r="D8320" s="2">
        <v>5800.870460488667</v>
      </c>
      <c r="E8320" s="2">
        <v>596.38735082828327</v>
      </c>
      <c r="F8320" s="2">
        <v>990.10915791052344</v>
      </c>
      <c r="G8320" s="55"/>
    </row>
    <row r="8321" spans="1:7" x14ac:dyDescent="0.2">
      <c r="A8321" s="49">
        <v>8320</v>
      </c>
      <c r="B8321" s="54">
        <v>43812</v>
      </c>
      <c r="C8321">
        <v>16</v>
      </c>
      <c r="D8321" s="2">
        <v>5799.6252036793103</v>
      </c>
      <c r="E8321" s="2">
        <v>542.44683549719377</v>
      </c>
      <c r="F8321" s="2">
        <v>894.94460942919795</v>
      </c>
      <c r="G8321" s="55"/>
    </row>
    <row r="8322" spans="1:7" x14ac:dyDescent="0.2">
      <c r="A8322" s="49">
        <v>8321</v>
      </c>
      <c r="B8322" s="54">
        <v>43812</v>
      </c>
      <c r="C8322">
        <v>17</v>
      </c>
      <c r="D8322" s="2">
        <v>5816.4342749027401</v>
      </c>
      <c r="E8322" s="2">
        <v>569.7952411929266</v>
      </c>
      <c r="F8322" s="2">
        <v>607.10262611845906</v>
      </c>
      <c r="G8322" s="55"/>
    </row>
    <row r="8323" spans="1:7" x14ac:dyDescent="0.2">
      <c r="A8323" s="49">
        <v>8322</v>
      </c>
      <c r="B8323" s="54">
        <v>43812</v>
      </c>
      <c r="C8323">
        <v>18</v>
      </c>
      <c r="D8323" s="2">
        <v>5876.4113179093156</v>
      </c>
      <c r="E8323" s="2">
        <v>598.03808448229324</v>
      </c>
      <c r="F8323" s="2">
        <v>265.50578022389902</v>
      </c>
      <c r="G8323" s="55"/>
    </row>
    <row r="8324" spans="1:7" x14ac:dyDescent="0.2">
      <c r="A8324" s="49">
        <v>8323</v>
      </c>
      <c r="B8324" s="54">
        <v>43812</v>
      </c>
      <c r="C8324">
        <v>19</v>
      </c>
      <c r="D8324" s="2">
        <v>6002.774585702432</v>
      </c>
      <c r="E8324" s="2">
        <v>644.59186138653195</v>
      </c>
      <c r="F8324" s="2">
        <v>4.1181816484925209</v>
      </c>
      <c r="G8324" s="55"/>
    </row>
    <row r="8325" spans="1:7" x14ac:dyDescent="0.2">
      <c r="A8325" s="49">
        <v>8324</v>
      </c>
      <c r="B8325" s="54">
        <v>43812</v>
      </c>
      <c r="C8325">
        <v>20</v>
      </c>
      <c r="D8325" s="2">
        <v>6084.1747010211529</v>
      </c>
      <c r="E8325" s="2">
        <v>667.00278651118936</v>
      </c>
      <c r="F8325" s="2">
        <v>0</v>
      </c>
      <c r="G8325" s="55"/>
    </row>
    <row r="8326" spans="1:7" x14ac:dyDescent="0.2">
      <c r="A8326" s="49">
        <v>8325</v>
      </c>
      <c r="B8326" s="54">
        <v>43812</v>
      </c>
      <c r="C8326">
        <v>21</v>
      </c>
      <c r="D8326" s="2">
        <v>6065.4943336950782</v>
      </c>
      <c r="E8326" s="2">
        <v>656.97788177648772</v>
      </c>
      <c r="F8326" s="2">
        <v>0</v>
      </c>
      <c r="G8326" s="55"/>
    </row>
    <row r="8327" spans="1:7" x14ac:dyDescent="0.2">
      <c r="A8327" s="49">
        <v>8326</v>
      </c>
      <c r="B8327" s="54">
        <v>43812</v>
      </c>
      <c r="C8327">
        <v>22</v>
      </c>
      <c r="D8327" s="2">
        <v>6031.7990352408706</v>
      </c>
      <c r="E8327" s="2">
        <v>647.63582767529238</v>
      </c>
      <c r="F8327" s="2">
        <v>0</v>
      </c>
      <c r="G8327" s="55"/>
    </row>
    <row r="8328" spans="1:7" x14ac:dyDescent="0.2">
      <c r="A8328" s="49">
        <v>8327</v>
      </c>
      <c r="B8328" s="54">
        <v>43812</v>
      </c>
      <c r="C8328">
        <v>23</v>
      </c>
      <c r="D8328" s="2">
        <v>5978.7661636265921</v>
      </c>
      <c r="E8328" s="2">
        <v>647.99152929984712</v>
      </c>
      <c r="F8328" s="2">
        <v>0</v>
      </c>
      <c r="G8328" s="55"/>
    </row>
    <row r="8329" spans="1:7" x14ac:dyDescent="0.2">
      <c r="A8329" s="49">
        <v>8328</v>
      </c>
      <c r="B8329" s="54">
        <v>43812</v>
      </c>
      <c r="C8329">
        <v>24</v>
      </c>
      <c r="D8329" s="2">
        <v>5867.0523034953803</v>
      </c>
      <c r="E8329" s="2">
        <v>661.97049928897593</v>
      </c>
      <c r="F8329" s="2">
        <v>0</v>
      </c>
      <c r="G8329" s="55"/>
    </row>
    <row r="8330" spans="1:7" x14ac:dyDescent="0.2">
      <c r="A8330" s="49">
        <v>8329</v>
      </c>
      <c r="B8330" s="54">
        <v>43813</v>
      </c>
      <c r="C8330">
        <v>1</v>
      </c>
      <c r="D8330" s="2">
        <v>5718.2579694682763</v>
      </c>
      <c r="E8330" s="2">
        <v>674.28225563401679</v>
      </c>
      <c r="F8330" s="2">
        <v>0</v>
      </c>
      <c r="G8330" s="55"/>
    </row>
    <row r="8331" spans="1:7" x14ac:dyDescent="0.2">
      <c r="A8331" s="49">
        <v>8330</v>
      </c>
      <c r="B8331" s="54">
        <v>43813</v>
      </c>
      <c r="C8331">
        <v>2</v>
      </c>
      <c r="D8331" s="2">
        <v>5606.8848023834043</v>
      </c>
      <c r="E8331" s="2">
        <v>687.52352687720884</v>
      </c>
      <c r="F8331" s="2">
        <v>0</v>
      </c>
      <c r="G8331" s="55"/>
    </row>
    <row r="8332" spans="1:7" x14ac:dyDescent="0.2">
      <c r="A8332" s="49">
        <v>8331</v>
      </c>
      <c r="B8332" s="54">
        <v>43813</v>
      </c>
      <c r="C8332">
        <v>3</v>
      </c>
      <c r="D8332" s="2">
        <v>5581.5219440849642</v>
      </c>
      <c r="E8332" s="2">
        <v>707.74514710991775</v>
      </c>
      <c r="F8332" s="2">
        <v>0</v>
      </c>
      <c r="G8332" s="55"/>
    </row>
    <row r="8333" spans="1:7" x14ac:dyDescent="0.2">
      <c r="A8333" s="49">
        <v>8332</v>
      </c>
      <c r="B8333" s="54">
        <v>43813</v>
      </c>
      <c r="C8333">
        <v>4</v>
      </c>
      <c r="D8333" s="2">
        <v>5580.9911891640504</v>
      </c>
      <c r="E8333" s="2">
        <v>743.23247746858419</v>
      </c>
      <c r="F8333" s="2">
        <v>0</v>
      </c>
      <c r="G8333" s="55"/>
    </row>
    <row r="8334" spans="1:7" x14ac:dyDescent="0.2">
      <c r="A8334" s="49">
        <v>8333</v>
      </c>
      <c r="B8334" s="54">
        <v>43813</v>
      </c>
      <c r="C8334">
        <v>5</v>
      </c>
      <c r="D8334" s="2">
        <v>5584.5558204088538</v>
      </c>
      <c r="E8334" s="2">
        <v>770.04354873877958</v>
      </c>
      <c r="F8334" s="2">
        <v>0</v>
      </c>
      <c r="G8334" s="55"/>
    </row>
    <row r="8335" spans="1:7" x14ac:dyDescent="0.2">
      <c r="A8335" s="49">
        <v>8334</v>
      </c>
      <c r="B8335" s="54">
        <v>43813</v>
      </c>
      <c r="C8335">
        <v>6</v>
      </c>
      <c r="D8335" s="2">
        <v>5581.4732345841358</v>
      </c>
      <c r="E8335" s="2">
        <v>756.25020548459315</v>
      </c>
      <c r="F8335" s="2">
        <v>0</v>
      </c>
      <c r="G8335" s="55"/>
    </row>
    <row r="8336" spans="1:7" x14ac:dyDescent="0.2">
      <c r="A8336" s="49">
        <v>8335</v>
      </c>
      <c r="B8336" s="54">
        <v>43813</v>
      </c>
      <c r="C8336">
        <v>7</v>
      </c>
      <c r="D8336" s="2">
        <v>5592.5768468143497</v>
      </c>
      <c r="E8336" s="2">
        <v>735.46338729848378</v>
      </c>
      <c r="F8336" s="2">
        <v>0</v>
      </c>
      <c r="G8336" s="55"/>
    </row>
    <row r="8337" spans="1:7" x14ac:dyDescent="0.2">
      <c r="A8337" s="49">
        <v>8336</v>
      </c>
      <c r="B8337" s="54">
        <v>43813</v>
      </c>
      <c r="C8337">
        <v>8</v>
      </c>
      <c r="D8337" s="2">
        <v>5702.1045619795332</v>
      </c>
      <c r="E8337" s="2">
        <v>734.07086737703094</v>
      </c>
      <c r="F8337" s="2">
        <v>0</v>
      </c>
      <c r="G8337" s="55"/>
    </row>
    <row r="8338" spans="1:7" x14ac:dyDescent="0.2">
      <c r="A8338" s="49">
        <v>8337</v>
      </c>
      <c r="B8338" s="54">
        <v>43813</v>
      </c>
      <c r="C8338">
        <v>9</v>
      </c>
      <c r="D8338" s="2">
        <v>5809.1426047965197</v>
      </c>
      <c r="E8338" s="2">
        <v>769.45497441193334</v>
      </c>
      <c r="F8338" s="2">
        <v>2.6789969790741917</v>
      </c>
      <c r="G8338" s="55"/>
    </row>
    <row r="8339" spans="1:7" x14ac:dyDescent="0.2">
      <c r="A8339" s="49">
        <v>8338</v>
      </c>
      <c r="B8339" s="54">
        <v>43813</v>
      </c>
      <c r="C8339">
        <v>10</v>
      </c>
      <c r="D8339" s="2">
        <v>5831.9371229554044</v>
      </c>
      <c r="E8339" s="2">
        <v>783.01727397877164</v>
      </c>
      <c r="F8339" s="2">
        <v>100.75721606060289</v>
      </c>
      <c r="G8339" s="55"/>
    </row>
    <row r="8340" spans="1:7" x14ac:dyDescent="0.2">
      <c r="A8340" s="49">
        <v>8339</v>
      </c>
      <c r="B8340" s="54">
        <v>43813</v>
      </c>
      <c r="C8340">
        <v>11</v>
      </c>
      <c r="D8340" s="2">
        <v>5923.9697890850521</v>
      </c>
      <c r="E8340" s="2">
        <v>817.84753025502448</v>
      </c>
      <c r="F8340" s="2">
        <v>538.66407067412763</v>
      </c>
      <c r="G8340" s="55"/>
    </row>
    <row r="8341" spans="1:7" x14ac:dyDescent="0.2">
      <c r="A8341" s="49">
        <v>8340</v>
      </c>
      <c r="B8341" s="54">
        <v>43813</v>
      </c>
      <c r="C8341">
        <v>12</v>
      </c>
      <c r="D8341" s="2">
        <v>5921.6919834868359</v>
      </c>
      <c r="E8341" s="2">
        <v>850.2280138150295</v>
      </c>
      <c r="F8341" s="2">
        <v>880.0609229265408</v>
      </c>
      <c r="G8341" s="55"/>
    </row>
    <row r="8342" spans="1:7" x14ac:dyDescent="0.2">
      <c r="A8342" s="49">
        <v>8341</v>
      </c>
      <c r="B8342" s="54">
        <v>43813</v>
      </c>
      <c r="C8342">
        <v>13</v>
      </c>
      <c r="D8342" s="2">
        <v>5890.5666540349039</v>
      </c>
      <c r="E8342" s="2">
        <v>870.61664931502719</v>
      </c>
      <c r="F8342" s="2">
        <v>1079.6527487267058</v>
      </c>
      <c r="G8342" s="55"/>
    </row>
    <row r="8343" spans="1:7" x14ac:dyDescent="0.2">
      <c r="A8343" s="49">
        <v>8342</v>
      </c>
      <c r="B8343" s="54">
        <v>43813</v>
      </c>
      <c r="C8343">
        <v>14</v>
      </c>
      <c r="D8343" s="2">
        <v>5792.6077692480212</v>
      </c>
      <c r="E8343" s="2">
        <v>887.88028448348791</v>
      </c>
      <c r="F8343" s="2">
        <v>1187.9822621325443</v>
      </c>
      <c r="G8343" s="55"/>
    </row>
    <row r="8344" spans="1:7" x14ac:dyDescent="0.2">
      <c r="A8344" s="49">
        <v>8343</v>
      </c>
      <c r="B8344" s="54">
        <v>43813</v>
      </c>
      <c r="C8344">
        <v>15</v>
      </c>
      <c r="D8344" s="2">
        <v>5757.6465107038703</v>
      </c>
      <c r="E8344" s="2">
        <v>916.90800638055043</v>
      </c>
      <c r="F8344" s="2">
        <v>1180.9353292264127</v>
      </c>
      <c r="G8344" s="55"/>
    </row>
    <row r="8345" spans="1:7" x14ac:dyDescent="0.2">
      <c r="A8345" s="49">
        <v>8344</v>
      </c>
      <c r="B8345" s="54">
        <v>43813</v>
      </c>
      <c r="C8345">
        <v>16</v>
      </c>
      <c r="D8345" s="2">
        <v>5756.993227224857</v>
      </c>
      <c r="E8345" s="2">
        <v>916.93709665745064</v>
      </c>
      <c r="F8345" s="2">
        <v>999.89733911321446</v>
      </c>
      <c r="G8345" s="55"/>
    </row>
    <row r="8346" spans="1:7" x14ac:dyDescent="0.2">
      <c r="A8346" s="49">
        <v>8345</v>
      </c>
      <c r="B8346" s="54">
        <v>43813</v>
      </c>
      <c r="C8346">
        <v>17</v>
      </c>
      <c r="D8346" s="2">
        <v>5770.9596988457242</v>
      </c>
      <c r="E8346" s="2">
        <v>1055.1195280771847</v>
      </c>
      <c r="F8346" s="2">
        <v>666.6824765848902</v>
      </c>
      <c r="G8346" s="55"/>
    </row>
    <row r="8347" spans="1:7" x14ac:dyDescent="0.2">
      <c r="A8347" s="49">
        <v>8346</v>
      </c>
      <c r="B8347" s="54">
        <v>43813</v>
      </c>
      <c r="C8347">
        <v>18</v>
      </c>
      <c r="D8347" s="2">
        <v>5841.8390820249178</v>
      </c>
      <c r="E8347" s="2">
        <v>1156.5638346285532</v>
      </c>
      <c r="F8347" s="2">
        <v>243.32945713455234</v>
      </c>
      <c r="G8347" s="55"/>
    </row>
    <row r="8348" spans="1:7" x14ac:dyDescent="0.2">
      <c r="A8348" s="49">
        <v>8347</v>
      </c>
      <c r="B8348" s="54">
        <v>43813</v>
      </c>
      <c r="C8348">
        <v>19</v>
      </c>
      <c r="D8348" s="2">
        <v>5978.1939916962692</v>
      </c>
      <c r="E8348" s="2">
        <v>1486.3180550452851</v>
      </c>
      <c r="F8348" s="2">
        <v>4.282514672935303</v>
      </c>
      <c r="G8348" s="55"/>
    </row>
    <row r="8349" spans="1:7" x14ac:dyDescent="0.2">
      <c r="A8349" s="49">
        <v>8348</v>
      </c>
      <c r="B8349" s="54">
        <v>43813</v>
      </c>
      <c r="C8349">
        <v>20</v>
      </c>
      <c r="D8349" s="2">
        <v>6062.0436186788575</v>
      </c>
      <c r="E8349" s="2">
        <v>1480.3160161125386</v>
      </c>
      <c r="F8349" s="2">
        <v>0</v>
      </c>
      <c r="G8349" s="55"/>
    </row>
    <row r="8350" spans="1:7" x14ac:dyDescent="0.2">
      <c r="A8350" s="49">
        <v>8349</v>
      </c>
      <c r="B8350" s="54">
        <v>43813</v>
      </c>
      <c r="C8350">
        <v>21</v>
      </c>
      <c r="D8350" s="2">
        <v>6005.0558016813184</v>
      </c>
      <c r="E8350" s="2">
        <v>1470.5007045177151</v>
      </c>
      <c r="F8350" s="2">
        <v>0</v>
      </c>
      <c r="G8350" s="55"/>
    </row>
    <row r="8351" spans="1:7" x14ac:dyDescent="0.2">
      <c r="A8351" s="49">
        <v>8350</v>
      </c>
      <c r="B8351" s="54">
        <v>43813</v>
      </c>
      <c r="C8351">
        <v>22</v>
      </c>
      <c r="D8351" s="2">
        <v>5971.1740505209564</v>
      </c>
      <c r="E8351" s="2">
        <v>1498.028997241237</v>
      </c>
      <c r="F8351" s="2">
        <v>0</v>
      </c>
      <c r="G8351" s="55"/>
    </row>
    <row r="8352" spans="1:7" x14ac:dyDescent="0.2">
      <c r="A8352" s="49">
        <v>8351</v>
      </c>
      <c r="B8352" s="54">
        <v>43813</v>
      </c>
      <c r="C8352">
        <v>23</v>
      </c>
      <c r="D8352" s="2">
        <v>5916.2483459985515</v>
      </c>
      <c r="E8352" s="2">
        <v>1515.8518411390567</v>
      </c>
      <c r="F8352" s="2">
        <v>0</v>
      </c>
      <c r="G8352" s="55"/>
    </row>
    <row r="8353" spans="1:7" x14ac:dyDescent="0.2">
      <c r="A8353" s="49">
        <v>8352</v>
      </c>
      <c r="B8353" s="54">
        <v>43813</v>
      </c>
      <c r="C8353">
        <v>24</v>
      </c>
      <c r="D8353" s="2">
        <v>5808.3410208601617</v>
      </c>
      <c r="E8353" s="2">
        <v>1504.825146942409</v>
      </c>
      <c r="F8353" s="2">
        <v>0</v>
      </c>
      <c r="G8353" s="55"/>
    </row>
    <row r="8354" spans="1:7" x14ac:dyDescent="0.2">
      <c r="A8354" s="49">
        <v>8353</v>
      </c>
      <c r="B8354" s="54">
        <v>43814</v>
      </c>
      <c r="C8354">
        <v>1</v>
      </c>
      <c r="D8354" s="2">
        <v>5698.1565991365151</v>
      </c>
      <c r="E8354" s="2">
        <v>1485.8217679040486</v>
      </c>
      <c r="F8354" s="2">
        <v>0</v>
      </c>
      <c r="G8354" s="55"/>
    </row>
    <row r="8355" spans="1:7" x14ac:dyDescent="0.2">
      <c r="A8355" s="49">
        <v>8354</v>
      </c>
      <c r="B8355" s="54">
        <v>43814</v>
      </c>
      <c r="C8355">
        <v>2</v>
      </c>
      <c r="D8355" s="2">
        <v>5582.7236545687392</v>
      </c>
      <c r="E8355" s="2">
        <v>1482.4350568921832</v>
      </c>
      <c r="F8355" s="2">
        <v>0</v>
      </c>
      <c r="G8355" s="55"/>
    </row>
    <row r="8356" spans="1:7" x14ac:dyDescent="0.2">
      <c r="A8356" s="49">
        <v>8355</v>
      </c>
      <c r="B8356" s="54">
        <v>43814</v>
      </c>
      <c r="C8356">
        <v>3</v>
      </c>
      <c r="D8356" s="2">
        <v>5537.5506088352795</v>
      </c>
      <c r="E8356" s="2">
        <v>1391.3415503532872</v>
      </c>
      <c r="F8356" s="2">
        <v>0</v>
      </c>
      <c r="G8356" s="55"/>
    </row>
    <row r="8357" spans="1:7" x14ac:dyDescent="0.2">
      <c r="A8357" s="49">
        <v>8356</v>
      </c>
      <c r="B8357" s="54">
        <v>43814</v>
      </c>
      <c r="C8357">
        <v>4</v>
      </c>
      <c r="D8357" s="2">
        <v>5538.2430578317553</v>
      </c>
      <c r="E8357" s="2">
        <v>1280.5824030928509</v>
      </c>
      <c r="F8357" s="2">
        <v>0</v>
      </c>
      <c r="G8357" s="55"/>
    </row>
    <row r="8358" spans="1:7" x14ac:dyDescent="0.2">
      <c r="A8358" s="49">
        <v>8357</v>
      </c>
      <c r="B8358" s="54">
        <v>43814</v>
      </c>
      <c r="C8358">
        <v>5</v>
      </c>
      <c r="D8358" s="2">
        <v>5537.6563489062883</v>
      </c>
      <c r="E8358" s="2">
        <v>1235.1556146018352</v>
      </c>
      <c r="F8358" s="2">
        <v>0</v>
      </c>
      <c r="G8358" s="55"/>
    </row>
    <row r="8359" spans="1:7" x14ac:dyDescent="0.2">
      <c r="A8359" s="49">
        <v>8358</v>
      </c>
      <c r="B8359" s="54">
        <v>43814</v>
      </c>
      <c r="C8359">
        <v>6</v>
      </c>
      <c r="D8359" s="2">
        <v>5541.6599575679593</v>
      </c>
      <c r="E8359" s="2">
        <v>1295.5217640144022</v>
      </c>
      <c r="F8359" s="2">
        <v>0</v>
      </c>
      <c r="G8359" s="55"/>
    </row>
    <row r="8360" spans="1:7" x14ac:dyDescent="0.2">
      <c r="A8360" s="49">
        <v>8359</v>
      </c>
      <c r="B8360" s="54">
        <v>43814</v>
      </c>
      <c r="C8360">
        <v>7</v>
      </c>
      <c r="D8360" s="2">
        <v>5554.9734179281568</v>
      </c>
      <c r="E8360" s="2">
        <v>1307.5654510459331</v>
      </c>
      <c r="F8360" s="2">
        <v>0</v>
      </c>
      <c r="G8360" s="55"/>
    </row>
    <row r="8361" spans="1:7" x14ac:dyDescent="0.2">
      <c r="A8361" s="49">
        <v>8360</v>
      </c>
      <c r="B8361" s="54">
        <v>43814</v>
      </c>
      <c r="C8361">
        <v>8</v>
      </c>
      <c r="D8361" s="2">
        <v>5645.4797844601289</v>
      </c>
      <c r="E8361" s="2">
        <v>1256.6349049699734</v>
      </c>
      <c r="F8361" s="2">
        <v>0</v>
      </c>
      <c r="G8361" s="55"/>
    </row>
    <row r="8362" spans="1:7" x14ac:dyDescent="0.2">
      <c r="A8362" s="49">
        <v>8361</v>
      </c>
      <c r="B8362" s="54">
        <v>43814</v>
      </c>
      <c r="C8362">
        <v>9</v>
      </c>
      <c r="D8362" s="2">
        <v>5725.6158123390614</v>
      </c>
      <c r="E8362" s="2">
        <v>1222.6062777907484</v>
      </c>
      <c r="F8362" s="2">
        <v>2.4623530025364611</v>
      </c>
      <c r="G8362" s="55"/>
    </row>
    <row r="8363" spans="1:7" x14ac:dyDescent="0.2">
      <c r="A8363" s="49">
        <v>8362</v>
      </c>
      <c r="B8363" s="54">
        <v>43814</v>
      </c>
      <c r="C8363">
        <v>10</v>
      </c>
      <c r="D8363" s="2">
        <v>5795.5761034457455</v>
      </c>
      <c r="E8363" s="2">
        <v>1229.0495037519952</v>
      </c>
      <c r="F8363" s="2">
        <v>48.703167936032258</v>
      </c>
      <c r="G8363" s="55"/>
    </row>
    <row r="8364" spans="1:7" x14ac:dyDescent="0.2">
      <c r="A8364" s="49">
        <v>8363</v>
      </c>
      <c r="B8364" s="54">
        <v>43814</v>
      </c>
      <c r="C8364">
        <v>11</v>
      </c>
      <c r="D8364" s="2">
        <v>5877.8245324244444</v>
      </c>
      <c r="E8364" s="2">
        <v>1132.0479255712435</v>
      </c>
      <c r="F8364" s="2">
        <v>443.91781097366663</v>
      </c>
      <c r="G8364" s="55"/>
    </row>
    <row r="8365" spans="1:7" x14ac:dyDescent="0.2">
      <c r="A8365" s="49">
        <v>8364</v>
      </c>
      <c r="B8365" s="54">
        <v>43814</v>
      </c>
      <c r="C8365">
        <v>12</v>
      </c>
      <c r="D8365" s="2">
        <v>5874.096663568158</v>
      </c>
      <c r="E8365" s="2">
        <v>1172.2949702886708</v>
      </c>
      <c r="F8365" s="2">
        <v>784.30383295157833</v>
      </c>
      <c r="G8365" s="55"/>
    </row>
    <row r="8366" spans="1:7" x14ac:dyDescent="0.2">
      <c r="A8366" s="49">
        <v>8365</v>
      </c>
      <c r="B8366" s="54">
        <v>43814</v>
      </c>
      <c r="C8366">
        <v>13</v>
      </c>
      <c r="D8366" s="2">
        <v>5845.502884443229</v>
      </c>
      <c r="E8366" s="2">
        <v>1031.8068328837639</v>
      </c>
      <c r="F8366" s="2">
        <v>900.39849894956637</v>
      </c>
      <c r="G8366" s="55"/>
    </row>
    <row r="8367" spans="1:7" x14ac:dyDescent="0.2">
      <c r="A8367" s="49">
        <v>8366</v>
      </c>
      <c r="B8367" s="54">
        <v>43814</v>
      </c>
      <c r="C8367">
        <v>14</v>
      </c>
      <c r="D8367" s="2">
        <v>5754.4594941080559</v>
      </c>
      <c r="E8367" s="2">
        <v>766.17577375559267</v>
      </c>
      <c r="F8367" s="2">
        <v>964.36003207490035</v>
      </c>
      <c r="G8367" s="55"/>
    </row>
    <row r="8368" spans="1:7" x14ac:dyDescent="0.2">
      <c r="A8368" s="49">
        <v>8367</v>
      </c>
      <c r="B8368" s="54">
        <v>43814</v>
      </c>
      <c r="C8368">
        <v>15</v>
      </c>
      <c r="D8368" s="2">
        <v>5749.2997522190853</v>
      </c>
      <c r="E8368" s="2">
        <v>1007.2651597064604</v>
      </c>
      <c r="F8368" s="2">
        <v>934.1504976676365</v>
      </c>
      <c r="G8368" s="55"/>
    </row>
    <row r="8369" spans="1:7" x14ac:dyDescent="0.2">
      <c r="A8369" s="49">
        <v>8368</v>
      </c>
      <c r="B8369" s="54">
        <v>43814</v>
      </c>
      <c r="C8369">
        <v>16</v>
      </c>
      <c r="D8369" s="2">
        <v>5716.3350370139642</v>
      </c>
      <c r="E8369" s="2">
        <v>1361.4536025855723</v>
      </c>
      <c r="F8369" s="2">
        <v>867.17889933247307</v>
      </c>
      <c r="G8369" s="55"/>
    </row>
    <row r="8370" spans="1:7" x14ac:dyDescent="0.2">
      <c r="A8370" s="49">
        <v>8369</v>
      </c>
      <c r="B8370" s="54">
        <v>43814</v>
      </c>
      <c r="C8370">
        <v>17</v>
      </c>
      <c r="D8370" s="2">
        <v>5748.2750617697657</v>
      </c>
      <c r="E8370" s="2">
        <v>1331.7025270760939</v>
      </c>
      <c r="F8370" s="2">
        <v>595.68838320326427</v>
      </c>
      <c r="G8370" s="55"/>
    </row>
    <row r="8371" spans="1:7" x14ac:dyDescent="0.2">
      <c r="A8371" s="49">
        <v>8370</v>
      </c>
      <c r="B8371" s="54">
        <v>43814</v>
      </c>
      <c r="C8371">
        <v>18</v>
      </c>
      <c r="D8371" s="2">
        <v>5842.7299954901773</v>
      </c>
      <c r="E8371" s="2">
        <v>1304.7594745159754</v>
      </c>
      <c r="F8371" s="2">
        <v>191.86693635876622</v>
      </c>
      <c r="G8371" s="55"/>
    </row>
    <row r="8372" spans="1:7" x14ac:dyDescent="0.2">
      <c r="A8372" s="49">
        <v>8371</v>
      </c>
      <c r="B8372" s="54">
        <v>43814</v>
      </c>
      <c r="C8372">
        <v>19</v>
      </c>
      <c r="D8372" s="2">
        <v>5967.5536188846727</v>
      </c>
      <c r="E8372" s="2">
        <v>1319.7663322485175</v>
      </c>
      <c r="F8372" s="2">
        <v>5.4181962854422956</v>
      </c>
      <c r="G8372" s="55"/>
    </row>
    <row r="8373" spans="1:7" x14ac:dyDescent="0.2">
      <c r="A8373" s="49">
        <v>8372</v>
      </c>
      <c r="B8373" s="54">
        <v>43814</v>
      </c>
      <c r="C8373">
        <v>20</v>
      </c>
      <c r="D8373" s="2">
        <v>6061.4455036807249</v>
      </c>
      <c r="E8373" s="2">
        <v>1340.240994381315</v>
      </c>
      <c r="F8373" s="2">
        <v>0</v>
      </c>
      <c r="G8373" s="55"/>
    </row>
    <row r="8374" spans="1:7" x14ac:dyDescent="0.2">
      <c r="A8374" s="49">
        <v>8373</v>
      </c>
      <c r="B8374" s="54">
        <v>43814</v>
      </c>
      <c r="C8374">
        <v>21</v>
      </c>
      <c r="D8374" s="2">
        <v>6019.8953873905057</v>
      </c>
      <c r="E8374" s="2">
        <v>1362.2837267538866</v>
      </c>
      <c r="F8374" s="2">
        <v>0</v>
      </c>
      <c r="G8374" s="55"/>
    </row>
    <row r="8375" spans="1:7" x14ac:dyDescent="0.2">
      <c r="A8375" s="49">
        <v>8374</v>
      </c>
      <c r="B8375" s="54">
        <v>43814</v>
      </c>
      <c r="C8375">
        <v>22</v>
      </c>
      <c r="D8375" s="2">
        <v>6002.4677208757212</v>
      </c>
      <c r="E8375" s="2">
        <v>1374.5484946846825</v>
      </c>
      <c r="F8375" s="2">
        <v>0</v>
      </c>
      <c r="G8375" s="55"/>
    </row>
    <row r="8376" spans="1:7" x14ac:dyDescent="0.2">
      <c r="A8376" s="49">
        <v>8375</v>
      </c>
      <c r="B8376" s="54">
        <v>43814</v>
      </c>
      <c r="C8376">
        <v>23</v>
      </c>
      <c r="D8376" s="2">
        <v>5954.4578201534532</v>
      </c>
      <c r="E8376" s="2">
        <v>1412.2665977940871</v>
      </c>
      <c r="F8376" s="2">
        <v>0</v>
      </c>
      <c r="G8376" s="55"/>
    </row>
    <row r="8377" spans="1:7" x14ac:dyDescent="0.2">
      <c r="A8377" s="49">
        <v>8376</v>
      </c>
      <c r="B8377" s="54">
        <v>43814</v>
      </c>
      <c r="C8377">
        <v>24</v>
      </c>
      <c r="D8377" s="2">
        <v>5845.2412575868238</v>
      </c>
      <c r="E8377" s="2">
        <v>1437.0149885018095</v>
      </c>
      <c r="F8377" s="2">
        <v>0</v>
      </c>
      <c r="G8377" s="55"/>
    </row>
    <row r="8378" spans="1:7" x14ac:dyDescent="0.2">
      <c r="A8378" s="49">
        <v>8377</v>
      </c>
      <c r="B8378" s="54">
        <v>43815</v>
      </c>
      <c r="C8378">
        <v>1</v>
      </c>
      <c r="D8378" s="2">
        <v>5731.279021888623</v>
      </c>
      <c r="E8378" s="2">
        <v>1472.4043790393102</v>
      </c>
      <c r="F8378" s="2">
        <v>0</v>
      </c>
      <c r="G8378" s="55"/>
    </row>
    <row r="8379" spans="1:7" x14ac:dyDescent="0.2">
      <c r="A8379" s="49">
        <v>8378</v>
      </c>
      <c r="B8379" s="54">
        <v>43815</v>
      </c>
      <c r="C8379">
        <v>2</v>
      </c>
      <c r="D8379" s="2">
        <v>5589.6173059201246</v>
      </c>
      <c r="E8379" s="2">
        <v>1409.0014481674193</v>
      </c>
      <c r="F8379" s="2">
        <v>0</v>
      </c>
      <c r="G8379" s="55"/>
    </row>
    <row r="8380" spans="1:7" x14ac:dyDescent="0.2">
      <c r="A8380" s="49">
        <v>8379</v>
      </c>
      <c r="B8380" s="54">
        <v>43815</v>
      </c>
      <c r="C8380">
        <v>3</v>
      </c>
      <c r="D8380" s="2">
        <v>5571.0636235384081</v>
      </c>
      <c r="E8380" s="2">
        <v>1174.5238426082474</v>
      </c>
      <c r="F8380" s="2">
        <v>0</v>
      </c>
      <c r="G8380" s="55"/>
    </row>
    <row r="8381" spans="1:7" x14ac:dyDescent="0.2">
      <c r="A8381" s="49">
        <v>8380</v>
      </c>
      <c r="B8381" s="54">
        <v>43815</v>
      </c>
      <c r="C8381">
        <v>4</v>
      </c>
      <c r="D8381" s="2">
        <v>5562.5262601654958</v>
      </c>
      <c r="E8381" s="2">
        <v>1367.2853150214066</v>
      </c>
      <c r="F8381" s="2">
        <v>0</v>
      </c>
      <c r="G8381" s="55"/>
    </row>
    <row r="8382" spans="1:7" x14ac:dyDescent="0.2">
      <c r="A8382" s="49">
        <v>8381</v>
      </c>
      <c r="B8382" s="54">
        <v>43815</v>
      </c>
      <c r="C8382">
        <v>5</v>
      </c>
      <c r="D8382" s="2">
        <v>5552.9598460921698</v>
      </c>
      <c r="E8382" s="2">
        <v>1466.9447882518509</v>
      </c>
      <c r="F8382" s="2">
        <v>0</v>
      </c>
      <c r="G8382" s="55"/>
    </row>
    <row r="8383" spans="1:7" x14ac:dyDescent="0.2">
      <c r="A8383" s="49">
        <v>8382</v>
      </c>
      <c r="B8383" s="54">
        <v>43815</v>
      </c>
      <c r="C8383">
        <v>6</v>
      </c>
      <c r="D8383" s="2">
        <v>5534.1980352050659</v>
      </c>
      <c r="E8383" s="2">
        <v>1487.4633133368254</v>
      </c>
      <c r="F8383" s="2">
        <v>0</v>
      </c>
      <c r="G8383" s="55"/>
    </row>
    <row r="8384" spans="1:7" x14ac:dyDescent="0.2">
      <c r="A8384" s="49">
        <v>8383</v>
      </c>
      <c r="B8384" s="54">
        <v>43815</v>
      </c>
      <c r="C8384">
        <v>7</v>
      </c>
      <c r="D8384" s="2">
        <v>5565.740773424408</v>
      </c>
      <c r="E8384" s="2">
        <v>1415.8763974597873</v>
      </c>
      <c r="F8384" s="2">
        <v>0</v>
      </c>
      <c r="G8384" s="55"/>
    </row>
    <row r="8385" spans="1:7" x14ac:dyDescent="0.2">
      <c r="A8385" s="49">
        <v>8384</v>
      </c>
      <c r="B8385" s="54">
        <v>43815</v>
      </c>
      <c r="C8385">
        <v>8</v>
      </c>
      <c r="D8385" s="2">
        <v>5639.2478294820621</v>
      </c>
      <c r="E8385" s="2">
        <v>1442.3878560761127</v>
      </c>
      <c r="F8385" s="2">
        <v>0</v>
      </c>
      <c r="G8385" s="55"/>
    </row>
    <row r="8386" spans="1:7" x14ac:dyDescent="0.2">
      <c r="A8386" s="49">
        <v>8385</v>
      </c>
      <c r="B8386" s="54">
        <v>43815</v>
      </c>
      <c r="C8386">
        <v>9</v>
      </c>
      <c r="D8386" s="2">
        <v>5724.44798969356</v>
      </c>
      <c r="E8386" s="2">
        <v>1330.0711144748816</v>
      </c>
      <c r="F8386" s="2">
        <v>1.3056600589727332</v>
      </c>
      <c r="G8386" s="55"/>
    </row>
    <row r="8387" spans="1:7" x14ac:dyDescent="0.2">
      <c r="A8387" s="49">
        <v>8386</v>
      </c>
      <c r="B8387" s="54">
        <v>43815</v>
      </c>
      <c r="C8387">
        <v>10</v>
      </c>
      <c r="D8387" s="2">
        <v>5787.8078580844967</v>
      </c>
      <c r="E8387" s="2">
        <v>969.50695073299357</v>
      </c>
      <c r="F8387" s="2">
        <v>122.00932256687767</v>
      </c>
      <c r="G8387" s="55"/>
    </row>
    <row r="8388" spans="1:7" x14ac:dyDescent="0.2">
      <c r="A8388" s="49">
        <v>8387</v>
      </c>
      <c r="B8388" s="54">
        <v>43815</v>
      </c>
      <c r="C8388">
        <v>11</v>
      </c>
      <c r="D8388" s="2">
        <v>5885.7155653058435</v>
      </c>
      <c r="E8388" s="2">
        <v>896.65285055485742</v>
      </c>
      <c r="F8388" s="2">
        <v>600.99842770520877</v>
      </c>
      <c r="G8388" s="55"/>
    </row>
    <row r="8389" spans="1:7" x14ac:dyDescent="0.2">
      <c r="A8389" s="49">
        <v>8388</v>
      </c>
      <c r="B8389" s="54">
        <v>43815</v>
      </c>
      <c r="C8389">
        <v>12</v>
      </c>
      <c r="D8389" s="2">
        <v>5878.3108044081218</v>
      </c>
      <c r="E8389" s="2">
        <v>775.25194507912465</v>
      </c>
      <c r="F8389" s="2">
        <v>941.37592187465407</v>
      </c>
      <c r="G8389" s="55"/>
    </row>
    <row r="8390" spans="1:7" x14ac:dyDescent="0.2">
      <c r="A8390" s="49">
        <v>8389</v>
      </c>
      <c r="B8390" s="54">
        <v>43815</v>
      </c>
      <c r="C8390">
        <v>13</v>
      </c>
      <c r="D8390" s="2">
        <v>5848.6123673860984</v>
      </c>
      <c r="E8390" s="2">
        <v>775.54731876603194</v>
      </c>
      <c r="F8390" s="2">
        <v>1086.1330973214106</v>
      </c>
      <c r="G8390" s="55"/>
    </row>
    <row r="8391" spans="1:7" x14ac:dyDescent="0.2">
      <c r="A8391" s="49">
        <v>8390</v>
      </c>
      <c r="B8391" s="54">
        <v>43815</v>
      </c>
      <c r="C8391">
        <v>14</v>
      </c>
      <c r="D8391" s="2">
        <v>5769.6870711289057</v>
      </c>
      <c r="E8391" s="2">
        <v>719.41846196857534</v>
      </c>
      <c r="F8391" s="2">
        <v>1127.2377497061771</v>
      </c>
      <c r="G8391" s="55"/>
    </row>
    <row r="8392" spans="1:7" x14ac:dyDescent="0.2">
      <c r="A8392" s="49">
        <v>8391</v>
      </c>
      <c r="B8392" s="54">
        <v>43815</v>
      </c>
      <c r="C8392">
        <v>15</v>
      </c>
      <c r="D8392" s="2">
        <v>5743.03868963281</v>
      </c>
      <c r="E8392" s="2">
        <v>708.12558661067533</v>
      </c>
      <c r="F8392" s="2">
        <v>1067.1679678071966</v>
      </c>
      <c r="G8392" s="55"/>
    </row>
    <row r="8393" spans="1:7" x14ac:dyDescent="0.2">
      <c r="A8393" s="49">
        <v>8392</v>
      </c>
      <c r="B8393" s="54">
        <v>43815</v>
      </c>
      <c r="C8393">
        <v>16</v>
      </c>
      <c r="D8393" s="2">
        <v>5716.4612375631805</v>
      </c>
      <c r="E8393" s="2">
        <v>598.61954913816714</v>
      </c>
      <c r="F8393" s="2">
        <v>908.00496170728047</v>
      </c>
      <c r="G8393" s="55"/>
    </row>
    <row r="8394" spans="1:7" x14ac:dyDescent="0.2">
      <c r="A8394" s="49">
        <v>8393</v>
      </c>
      <c r="B8394" s="54">
        <v>43815</v>
      </c>
      <c r="C8394">
        <v>17</v>
      </c>
      <c r="D8394" s="2">
        <v>5736.8432808552116</v>
      </c>
      <c r="E8394" s="2">
        <v>630.57256297380832</v>
      </c>
      <c r="F8394" s="2">
        <v>646.44961652362565</v>
      </c>
      <c r="G8394" s="55"/>
    </row>
    <row r="8395" spans="1:7" x14ac:dyDescent="0.2">
      <c r="A8395" s="49">
        <v>8394</v>
      </c>
      <c r="B8395" s="54">
        <v>43815</v>
      </c>
      <c r="C8395">
        <v>18</v>
      </c>
      <c r="D8395" s="2">
        <v>5809.9163728849489</v>
      </c>
      <c r="E8395" s="2">
        <v>627.24025759433584</v>
      </c>
      <c r="F8395" s="2">
        <v>226.45061130066017</v>
      </c>
      <c r="G8395" s="55"/>
    </row>
    <row r="8396" spans="1:7" x14ac:dyDescent="0.2">
      <c r="A8396" s="49">
        <v>8395</v>
      </c>
      <c r="B8396" s="54">
        <v>43815</v>
      </c>
      <c r="C8396">
        <v>19</v>
      </c>
      <c r="D8396" s="2">
        <v>5957.0406171777004</v>
      </c>
      <c r="E8396" s="2">
        <v>611.22791871204367</v>
      </c>
      <c r="F8396" s="2">
        <v>4.9149669476782494</v>
      </c>
      <c r="G8396" s="55"/>
    </row>
    <row r="8397" spans="1:7" x14ac:dyDescent="0.2">
      <c r="A8397" s="49">
        <v>8396</v>
      </c>
      <c r="B8397" s="54">
        <v>43815</v>
      </c>
      <c r="C8397">
        <v>20</v>
      </c>
      <c r="D8397" s="2">
        <v>6030.0534428382216</v>
      </c>
      <c r="E8397" s="2">
        <v>612.05593986938902</v>
      </c>
      <c r="F8397" s="2">
        <v>0</v>
      </c>
      <c r="G8397" s="55"/>
    </row>
    <row r="8398" spans="1:7" x14ac:dyDescent="0.2">
      <c r="A8398" s="49">
        <v>8397</v>
      </c>
      <c r="B8398" s="54">
        <v>43815</v>
      </c>
      <c r="C8398">
        <v>21</v>
      </c>
      <c r="D8398" s="2">
        <v>6054.9673312025734</v>
      </c>
      <c r="E8398" s="2">
        <v>833.8708166201319</v>
      </c>
      <c r="F8398" s="2">
        <v>0</v>
      </c>
      <c r="G8398" s="55"/>
    </row>
    <row r="8399" spans="1:7" x14ac:dyDescent="0.2">
      <c r="A8399" s="49">
        <v>8398</v>
      </c>
      <c r="B8399" s="54">
        <v>43815</v>
      </c>
      <c r="C8399">
        <v>22</v>
      </c>
      <c r="D8399" s="2">
        <v>6011.3767182827942</v>
      </c>
      <c r="E8399" s="2">
        <v>844.0901848938031</v>
      </c>
      <c r="F8399" s="2">
        <v>0</v>
      </c>
      <c r="G8399" s="55"/>
    </row>
    <row r="8400" spans="1:7" x14ac:dyDescent="0.2">
      <c r="A8400" s="49">
        <v>8399</v>
      </c>
      <c r="B8400" s="54">
        <v>43815</v>
      </c>
      <c r="C8400">
        <v>23</v>
      </c>
      <c r="D8400" s="2">
        <v>5939.5163034292209</v>
      </c>
      <c r="E8400" s="2">
        <v>703.03187879258633</v>
      </c>
      <c r="F8400" s="2">
        <v>0</v>
      </c>
      <c r="G8400" s="55"/>
    </row>
    <row r="8401" spans="1:7" x14ac:dyDescent="0.2">
      <c r="A8401" s="49">
        <v>8400</v>
      </c>
      <c r="B8401" s="54">
        <v>43815</v>
      </c>
      <c r="C8401">
        <v>24</v>
      </c>
      <c r="D8401" s="2">
        <v>5837.3722641342483</v>
      </c>
      <c r="E8401" s="2">
        <v>687.76895789356888</v>
      </c>
      <c r="F8401" s="2">
        <v>0</v>
      </c>
      <c r="G8401" s="55"/>
    </row>
    <row r="8402" spans="1:7" x14ac:dyDescent="0.2">
      <c r="A8402" s="49">
        <v>8401</v>
      </c>
      <c r="B8402" s="54">
        <v>43816</v>
      </c>
      <c r="C8402">
        <v>1</v>
      </c>
      <c r="D8402" s="2">
        <v>5702.6102649468139</v>
      </c>
      <c r="E8402" s="2">
        <v>722.46161680146338</v>
      </c>
      <c r="F8402" s="2">
        <v>0</v>
      </c>
      <c r="G8402" s="55"/>
    </row>
    <row r="8403" spans="1:7" x14ac:dyDescent="0.2">
      <c r="A8403" s="49">
        <v>8402</v>
      </c>
      <c r="B8403" s="54">
        <v>43816</v>
      </c>
      <c r="C8403">
        <v>2</v>
      </c>
      <c r="D8403" s="2">
        <v>5587.2100562895548</v>
      </c>
      <c r="E8403" s="2">
        <v>671.98203071020225</v>
      </c>
      <c r="F8403" s="2">
        <v>0</v>
      </c>
      <c r="G8403" s="55"/>
    </row>
    <row r="8404" spans="1:7" x14ac:dyDescent="0.2">
      <c r="A8404" s="49">
        <v>8403</v>
      </c>
      <c r="B8404" s="54">
        <v>43816</v>
      </c>
      <c r="C8404">
        <v>3</v>
      </c>
      <c r="D8404" s="2">
        <v>5546.1134043210968</v>
      </c>
      <c r="E8404" s="2">
        <v>545.64701546433253</v>
      </c>
      <c r="F8404" s="2">
        <v>0</v>
      </c>
      <c r="G8404" s="55"/>
    </row>
    <row r="8405" spans="1:7" x14ac:dyDescent="0.2">
      <c r="A8405" s="49">
        <v>8404</v>
      </c>
      <c r="B8405" s="54">
        <v>43816</v>
      </c>
      <c r="C8405">
        <v>4</v>
      </c>
      <c r="D8405" s="2">
        <v>5559.4394828081977</v>
      </c>
      <c r="E8405" s="2">
        <v>530.65501143748327</v>
      </c>
      <c r="F8405" s="2">
        <v>0</v>
      </c>
      <c r="G8405" s="55"/>
    </row>
    <row r="8406" spans="1:7" x14ac:dyDescent="0.2">
      <c r="A8406" s="49">
        <v>8405</v>
      </c>
      <c r="B8406" s="54">
        <v>43816</v>
      </c>
      <c r="C8406">
        <v>5</v>
      </c>
      <c r="D8406" s="2">
        <v>5547.7700080752729</v>
      </c>
      <c r="E8406" s="2">
        <v>509.06462645906879</v>
      </c>
      <c r="F8406" s="2">
        <v>0</v>
      </c>
      <c r="G8406" s="55"/>
    </row>
    <row r="8407" spans="1:7" x14ac:dyDescent="0.2">
      <c r="A8407" s="49">
        <v>8406</v>
      </c>
      <c r="B8407" s="54">
        <v>43816</v>
      </c>
      <c r="C8407">
        <v>6</v>
      </c>
      <c r="D8407" s="2">
        <v>5551.4977730914306</v>
      </c>
      <c r="E8407" s="2">
        <v>613.23166869467912</v>
      </c>
      <c r="F8407" s="2">
        <v>0</v>
      </c>
      <c r="G8407" s="55"/>
    </row>
    <row r="8408" spans="1:7" x14ac:dyDescent="0.2">
      <c r="A8408" s="49">
        <v>8407</v>
      </c>
      <c r="B8408" s="54">
        <v>43816</v>
      </c>
      <c r="C8408">
        <v>7</v>
      </c>
      <c r="D8408" s="2">
        <v>5577.2854742416366</v>
      </c>
      <c r="E8408" s="2">
        <v>869.05017393785829</v>
      </c>
      <c r="F8408" s="2">
        <v>0</v>
      </c>
      <c r="G8408" s="55"/>
    </row>
    <row r="8409" spans="1:7" x14ac:dyDescent="0.2">
      <c r="A8409" s="49">
        <v>8408</v>
      </c>
      <c r="B8409" s="54">
        <v>43816</v>
      </c>
      <c r="C8409">
        <v>8</v>
      </c>
      <c r="D8409" s="2">
        <v>5665.9864057776904</v>
      </c>
      <c r="E8409" s="2">
        <v>610.33976971732136</v>
      </c>
      <c r="F8409" s="2">
        <v>0</v>
      </c>
      <c r="G8409" s="55"/>
    </row>
    <row r="8410" spans="1:7" x14ac:dyDescent="0.2">
      <c r="A8410" s="49">
        <v>8409</v>
      </c>
      <c r="B8410" s="54">
        <v>43816</v>
      </c>
      <c r="C8410">
        <v>9</v>
      </c>
      <c r="D8410" s="2">
        <v>5768.3960195087402</v>
      </c>
      <c r="E8410" s="2">
        <v>636.78444565678205</v>
      </c>
      <c r="F8410" s="2">
        <v>2.4596298205453393</v>
      </c>
      <c r="G8410" s="55"/>
    </row>
    <row r="8411" spans="1:7" x14ac:dyDescent="0.2">
      <c r="A8411" s="49">
        <v>8410</v>
      </c>
      <c r="B8411" s="54">
        <v>43816</v>
      </c>
      <c r="C8411">
        <v>10</v>
      </c>
      <c r="D8411" s="2">
        <v>5790.9706779169019</v>
      </c>
      <c r="E8411" s="2">
        <v>615.2362213200995</v>
      </c>
      <c r="F8411" s="2">
        <v>112.05911699886633</v>
      </c>
      <c r="G8411" s="55"/>
    </row>
    <row r="8412" spans="1:7" x14ac:dyDescent="0.2">
      <c r="A8412" s="49">
        <v>8411</v>
      </c>
      <c r="B8412" s="54">
        <v>43816</v>
      </c>
      <c r="C8412">
        <v>11</v>
      </c>
      <c r="D8412" s="2">
        <v>5866.7928244876057</v>
      </c>
      <c r="E8412" s="2">
        <v>546.45142657712574</v>
      </c>
      <c r="F8412" s="2">
        <v>468.42566716882629</v>
      </c>
      <c r="G8412" s="55"/>
    </row>
    <row r="8413" spans="1:7" x14ac:dyDescent="0.2">
      <c r="A8413" s="49">
        <v>8412</v>
      </c>
      <c r="B8413" s="54">
        <v>43816</v>
      </c>
      <c r="C8413">
        <v>12</v>
      </c>
      <c r="D8413" s="2">
        <v>5867.2033644994799</v>
      </c>
      <c r="E8413" s="2">
        <v>521.32036825916612</v>
      </c>
      <c r="F8413" s="2">
        <v>773.65931903422143</v>
      </c>
      <c r="G8413" s="55"/>
    </row>
    <row r="8414" spans="1:7" x14ac:dyDescent="0.2">
      <c r="A8414" s="49">
        <v>8413</v>
      </c>
      <c r="B8414" s="54">
        <v>43816</v>
      </c>
      <c r="C8414">
        <v>13</v>
      </c>
      <c r="D8414" s="2">
        <v>5831.8602724639995</v>
      </c>
      <c r="E8414" s="2">
        <v>476.2410500292965</v>
      </c>
      <c r="F8414" s="2">
        <v>902.28881976036268</v>
      </c>
      <c r="G8414" s="55"/>
    </row>
    <row r="8415" spans="1:7" x14ac:dyDescent="0.2">
      <c r="A8415" s="49">
        <v>8414</v>
      </c>
      <c r="B8415" s="54">
        <v>43816</v>
      </c>
      <c r="C8415">
        <v>14</v>
      </c>
      <c r="D8415" s="2">
        <v>5756.8373823214533</v>
      </c>
      <c r="E8415" s="2">
        <v>410.05460841440367</v>
      </c>
      <c r="F8415" s="2">
        <v>1078.4515212533629</v>
      </c>
      <c r="G8415" s="55"/>
    </row>
    <row r="8416" spans="1:7" x14ac:dyDescent="0.2">
      <c r="A8416" s="49">
        <v>8415</v>
      </c>
      <c r="B8416" s="54">
        <v>43816</v>
      </c>
      <c r="C8416">
        <v>15</v>
      </c>
      <c r="D8416" s="2">
        <v>5740.8462664027129</v>
      </c>
      <c r="E8416" s="2">
        <v>354.06191212796051</v>
      </c>
      <c r="F8416" s="2">
        <v>969.69350997525771</v>
      </c>
      <c r="G8416" s="55"/>
    </row>
    <row r="8417" spans="1:7" x14ac:dyDescent="0.2">
      <c r="A8417" s="49">
        <v>8416</v>
      </c>
      <c r="B8417" s="54">
        <v>43816</v>
      </c>
      <c r="C8417">
        <v>16</v>
      </c>
      <c r="D8417" s="2">
        <v>5734.1473397421414</v>
      </c>
      <c r="E8417" s="2">
        <v>369.02190904227871</v>
      </c>
      <c r="F8417" s="2">
        <v>776.46140239223973</v>
      </c>
      <c r="G8417" s="55"/>
    </row>
    <row r="8418" spans="1:7" x14ac:dyDescent="0.2">
      <c r="A8418" s="49">
        <v>8417</v>
      </c>
      <c r="B8418" s="54">
        <v>43816</v>
      </c>
      <c r="C8418">
        <v>17</v>
      </c>
      <c r="D8418" s="2">
        <v>5731.9949495403143</v>
      </c>
      <c r="E8418" s="2">
        <v>482.57097424480764</v>
      </c>
      <c r="F8418" s="2">
        <v>528.45554134293332</v>
      </c>
      <c r="G8418" s="55"/>
    </row>
    <row r="8419" spans="1:7" x14ac:dyDescent="0.2">
      <c r="A8419" s="49">
        <v>8418</v>
      </c>
      <c r="B8419" s="54">
        <v>43816</v>
      </c>
      <c r="C8419">
        <v>18</v>
      </c>
      <c r="D8419" s="2">
        <v>5803.0691028750898</v>
      </c>
      <c r="E8419" s="2">
        <v>493.41049131011522</v>
      </c>
      <c r="F8419" s="2">
        <v>141.01456787585553</v>
      </c>
      <c r="G8419" s="55"/>
    </row>
    <row r="8420" spans="1:7" x14ac:dyDescent="0.2">
      <c r="A8420" s="49">
        <v>8419</v>
      </c>
      <c r="B8420" s="54">
        <v>43816</v>
      </c>
      <c r="C8420">
        <v>19</v>
      </c>
      <c r="D8420" s="2">
        <v>5933.718742513297</v>
      </c>
      <c r="E8420" s="2">
        <v>565.38988393837826</v>
      </c>
      <c r="F8420" s="2">
        <v>4.6413916413118557</v>
      </c>
      <c r="G8420" s="55"/>
    </row>
    <row r="8421" spans="1:7" x14ac:dyDescent="0.2">
      <c r="A8421" s="49">
        <v>8420</v>
      </c>
      <c r="B8421" s="54">
        <v>43816</v>
      </c>
      <c r="C8421">
        <v>20</v>
      </c>
      <c r="D8421" s="2">
        <v>6015.5405137098924</v>
      </c>
      <c r="E8421" s="2">
        <v>650.78340193783833</v>
      </c>
      <c r="F8421" s="2">
        <v>0</v>
      </c>
      <c r="G8421" s="55"/>
    </row>
    <row r="8422" spans="1:7" x14ac:dyDescent="0.2">
      <c r="A8422" s="49">
        <v>8421</v>
      </c>
      <c r="B8422" s="54">
        <v>43816</v>
      </c>
      <c r="C8422">
        <v>21</v>
      </c>
      <c r="D8422" s="2">
        <v>5955.8174768975832</v>
      </c>
      <c r="E8422" s="2">
        <v>984.33714239322671</v>
      </c>
      <c r="F8422" s="2">
        <v>0</v>
      </c>
      <c r="G8422" s="55"/>
    </row>
    <row r="8423" spans="1:7" x14ac:dyDescent="0.2">
      <c r="A8423" s="49">
        <v>8422</v>
      </c>
      <c r="B8423" s="54">
        <v>43816</v>
      </c>
      <c r="C8423">
        <v>22</v>
      </c>
      <c r="D8423" s="2">
        <v>5932.5302757042618</v>
      </c>
      <c r="E8423" s="2">
        <v>898.96589715509253</v>
      </c>
      <c r="F8423" s="2">
        <v>0</v>
      </c>
      <c r="G8423" s="55"/>
    </row>
    <row r="8424" spans="1:7" x14ac:dyDescent="0.2">
      <c r="A8424" s="49">
        <v>8423</v>
      </c>
      <c r="B8424" s="54">
        <v>43816</v>
      </c>
      <c r="C8424">
        <v>23</v>
      </c>
      <c r="D8424" s="2">
        <v>5917.8852697674492</v>
      </c>
      <c r="E8424" s="2">
        <v>803.45343669936472</v>
      </c>
      <c r="F8424" s="2">
        <v>0</v>
      </c>
      <c r="G8424" s="55"/>
    </row>
    <row r="8425" spans="1:7" x14ac:dyDescent="0.2">
      <c r="A8425" s="49">
        <v>8424</v>
      </c>
      <c r="B8425" s="54">
        <v>43816</v>
      </c>
      <c r="C8425">
        <v>24</v>
      </c>
      <c r="D8425" s="2">
        <v>5811.9422218203808</v>
      </c>
      <c r="E8425" s="2">
        <v>972.66465959311563</v>
      </c>
      <c r="F8425" s="2">
        <v>0</v>
      </c>
      <c r="G8425" s="55"/>
    </row>
    <row r="8426" spans="1:7" x14ac:dyDescent="0.2">
      <c r="A8426" s="49">
        <v>8425</v>
      </c>
      <c r="B8426" s="54">
        <v>43817</v>
      </c>
      <c r="C8426">
        <v>1</v>
      </c>
      <c r="D8426" s="2">
        <v>5723.2435755796832</v>
      </c>
      <c r="E8426" s="2">
        <v>1024.905515846938</v>
      </c>
      <c r="F8426" s="2">
        <v>0</v>
      </c>
      <c r="G8426" s="55"/>
    </row>
    <row r="8427" spans="1:7" x14ac:dyDescent="0.2">
      <c r="A8427" s="49">
        <v>8426</v>
      </c>
      <c r="B8427" s="54">
        <v>43817</v>
      </c>
      <c r="C8427">
        <v>2</v>
      </c>
      <c r="D8427" s="2">
        <v>5612.8768913431049</v>
      </c>
      <c r="E8427" s="2">
        <v>1035.7256961746862</v>
      </c>
      <c r="F8427" s="2">
        <v>0</v>
      </c>
      <c r="G8427" s="55"/>
    </row>
    <row r="8428" spans="1:7" x14ac:dyDescent="0.2">
      <c r="A8428" s="49">
        <v>8427</v>
      </c>
      <c r="B8428" s="54">
        <v>43817</v>
      </c>
      <c r="C8428">
        <v>3</v>
      </c>
      <c r="D8428" s="2">
        <v>5598.1055104195621</v>
      </c>
      <c r="E8428" s="2">
        <v>869.18532225374031</v>
      </c>
      <c r="F8428" s="2">
        <v>0</v>
      </c>
      <c r="G8428" s="55"/>
    </row>
    <row r="8429" spans="1:7" x14ac:dyDescent="0.2">
      <c r="A8429" s="49">
        <v>8428</v>
      </c>
      <c r="B8429" s="54">
        <v>43817</v>
      </c>
      <c r="C8429">
        <v>4</v>
      </c>
      <c r="D8429" s="2">
        <v>5578.3952755198306</v>
      </c>
      <c r="E8429" s="2">
        <v>585.17365810033323</v>
      </c>
      <c r="F8429" s="2">
        <v>0</v>
      </c>
      <c r="G8429" s="55"/>
    </row>
    <row r="8430" spans="1:7" x14ac:dyDescent="0.2">
      <c r="A8430" s="49">
        <v>8429</v>
      </c>
      <c r="B8430" s="54">
        <v>43817</v>
      </c>
      <c r="C8430">
        <v>5</v>
      </c>
      <c r="D8430" s="2">
        <v>5586.5974680933496</v>
      </c>
      <c r="E8430" s="2">
        <v>594.2925775280429</v>
      </c>
      <c r="F8430" s="2">
        <v>0</v>
      </c>
      <c r="G8430" s="55"/>
    </row>
    <row r="8431" spans="1:7" x14ac:dyDescent="0.2">
      <c r="A8431" s="49">
        <v>8430</v>
      </c>
      <c r="B8431" s="54">
        <v>43817</v>
      </c>
      <c r="C8431">
        <v>6</v>
      </c>
      <c r="D8431" s="2">
        <v>5577.9645451189963</v>
      </c>
      <c r="E8431" s="2">
        <v>648.93371168774149</v>
      </c>
      <c r="F8431" s="2">
        <v>0</v>
      </c>
      <c r="G8431" s="55"/>
    </row>
    <row r="8432" spans="1:7" x14ac:dyDescent="0.2">
      <c r="A8432" s="49">
        <v>8431</v>
      </c>
      <c r="B8432" s="54">
        <v>43817</v>
      </c>
      <c r="C8432">
        <v>7</v>
      </c>
      <c r="D8432" s="2">
        <v>5603.472460525617</v>
      </c>
      <c r="E8432" s="2">
        <v>587.55659759119737</v>
      </c>
      <c r="F8432" s="2">
        <v>0</v>
      </c>
      <c r="G8432" s="55"/>
    </row>
    <row r="8433" spans="1:7" x14ac:dyDescent="0.2">
      <c r="A8433" s="49">
        <v>8432</v>
      </c>
      <c r="B8433" s="54">
        <v>43817</v>
      </c>
      <c r="C8433">
        <v>8</v>
      </c>
      <c r="D8433" s="2">
        <v>5691.4541498300287</v>
      </c>
      <c r="E8433" s="2">
        <v>542.55692361165995</v>
      </c>
      <c r="F8433" s="2">
        <v>7.4835910272669625E-3</v>
      </c>
      <c r="G8433" s="55"/>
    </row>
    <row r="8434" spans="1:7" x14ac:dyDescent="0.2">
      <c r="A8434" s="49">
        <v>8433</v>
      </c>
      <c r="B8434" s="54">
        <v>43817</v>
      </c>
      <c r="C8434">
        <v>9</v>
      </c>
      <c r="D8434" s="2">
        <v>5786.4664093397114</v>
      </c>
      <c r="E8434" s="2">
        <v>479.15816750498391</v>
      </c>
      <c r="F8434" s="2">
        <v>0.62949195713379846</v>
      </c>
      <c r="G8434" s="55"/>
    </row>
    <row r="8435" spans="1:7" x14ac:dyDescent="0.2">
      <c r="A8435" s="49">
        <v>8434</v>
      </c>
      <c r="B8435" s="54">
        <v>43817</v>
      </c>
      <c r="C8435">
        <v>10</v>
      </c>
      <c r="D8435" s="2">
        <v>5825.2939358758422</v>
      </c>
      <c r="E8435" s="2">
        <v>586.53781811114277</v>
      </c>
      <c r="F8435" s="2">
        <v>33.93322882023859</v>
      </c>
      <c r="G8435" s="55"/>
    </row>
    <row r="8436" spans="1:7" x14ac:dyDescent="0.2">
      <c r="A8436" s="49">
        <v>8435</v>
      </c>
      <c r="B8436" s="54">
        <v>43817</v>
      </c>
      <c r="C8436">
        <v>11</v>
      </c>
      <c r="D8436" s="2">
        <v>5920.2128429039249</v>
      </c>
      <c r="E8436" s="2">
        <v>674.32480541808945</v>
      </c>
      <c r="F8436" s="2">
        <v>287.83638715930169</v>
      </c>
      <c r="G8436" s="55"/>
    </row>
    <row r="8437" spans="1:7" x14ac:dyDescent="0.2">
      <c r="A8437" s="49">
        <v>8436</v>
      </c>
      <c r="B8437" s="54">
        <v>43817</v>
      </c>
      <c r="C8437">
        <v>12</v>
      </c>
      <c r="D8437" s="2">
        <v>5938.1600128894588</v>
      </c>
      <c r="E8437" s="2">
        <v>487.36190384649376</v>
      </c>
      <c r="F8437" s="2">
        <v>554.18718523896484</v>
      </c>
      <c r="G8437" s="55"/>
    </row>
    <row r="8438" spans="1:7" x14ac:dyDescent="0.2">
      <c r="A8438" s="49">
        <v>8437</v>
      </c>
      <c r="B8438" s="54">
        <v>43817</v>
      </c>
      <c r="C8438">
        <v>13</v>
      </c>
      <c r="D8438" s="2">
        <v>5888.6158016760046</v>
      </c>
      <c r="E8438" s="2">
        <v>529.48702521116445</v>
      </c>
      <c r="F8438" s="2">
        <v>740.17209398222712</v>
      </c>
      <c r="G8438" s="55"/>
    </row>
    <row r="8439" spans="1:7" x14ac:dyDescent="0.2">
      <c r="A8439" s="49">
        <v>8438</v>
      </c>
      <c r="B8439" s="54">
        <v>43817</v>
      </c>
      <c r="C8439">
        <v>14</v>
      </c>
      <c r="D8439" s="2">
        <v>5811.8247931008591</v>
      </c>
      <c r="E8439" s="2">
        <v>633.99814154048238</v>
      </c>
      <c r="F8439" s="2">
        <v>845.62190500050542</v>
      </c>
      <c r="G8439" s="55"/>
    </row>
    <row r="8440" spans="1:7" x14ac:dyDescent="0.2">
      <c r="A8440" s="49">
        <v>8439</v>
      </c>
      <c r="B8440" s="54">
        <v>43817</v>
      </c>
      <c r="C8440">
        <v>15</v>
      </c>
      <c r="D8440" s="2">
        <v>5801.4664972135379</v>
      </c>
      <c r="E8440" s="2">
        <v>655.82642623880417</v>
      </c>
      <c r="F8440" s="2">
        <v>814.99228369042953</v>
      </c>
      <c r="G8440" s="55"/>
    </row>
    <row r="8441" spans="1:7" x14ac:dyDescent="0.2">
      <c r="A8441" s="49">
        <v>8440</v>
      </c>
      <c r="B8441" s="54">
        <v>43817</v>
      </c>
      <c r="C8441">
        <v>16</v>
      </c>
      <c r="D8441" s="2">
        <v>5783.5931608684004</v>
      </c>
      <c r="E8441" s="2">
        <v>929.49418175054382</v>
      </c>
      <c r="F8441" s="2">
        <v>638.92004281918184</v>
      </c>
      <c r="G8441" s="55"/>
    </row>
    <row r="8442" spans="1:7" x14ac:dyDescent="0.2">
      <c r="A8442" s="49">
        <v>8441</v>
      </c>
      <c r="B8442" s="54">
        <v>43817</v>
      </c>
      <c r="C8442">
        <v>17</v>
      </c>
      <c r="D8442" s="2">
        <v>5808.5517738938588</v>
      </c>
      <c r="E8442" s="2">
        <v>837.08228262876946</v>
      </c>
      <c r="F8442" s="2">
        <v>401.90303156292276</v>
      </c>
      <c r="G8442" s="55"/>
    </row>
    <row r="8443" spans="1:7" x14ac:dyDescent="0.2">
      <c r="A8443" s="49">
        <v>8442</v>
      </c>
      <c r="B8443" s="54">
        <v>43817</v>
      </c>
      <c r="C8443">
        <v>18</v>
      </c>
      <c r="D8443" s="2">
        <v>5862.2058008102886</v>
      </c>
      <c r="E8443" s="2">
        <v>686.42442159943062</v>
      </c>
      <c r="F8443" s="2">
        <v>130.38693893144699</v>
      </c>
      <c r="G8443" s="55"/>
    </row>
    <row r="8444" spans="1:7" x14ac:dyDescent="0.2">
      <c r="A8444" s="49">
        <v>8443</v>
      </c>
      <c r="B8444" s="54">
        <v>43817</v>
      </c>
      <c r="C8444">
        <v>19</v>
      </c>
      <c r="D8444" s="2">
        <v>5988.3854575381938</v>
      </c>
      <c r="E8444" s="2">
        <v>679.75973775195757</v>
      </c>
      <c r="F8444" s="2">
        <v>3.4805873555709033</v>
      </c>
      <c r="G8444" s="55"/>
    </row>
    <row r="8445" spans="1:7" x14ac:dyDescent="0.2">
      <c r="A8445" s="49">
        <v>8444</v>
      </c>
      <c r="B8445" s="54">
        <v>43817</v>
      </c>
      <c r="C8445">
        <v>20</v>
      </c>
      <c r="D8445" s="2">
        <v>6062.8371061880525</v>
      </c>
      <c r="E8445" s="2">
        <v>646.91298871075742</v>
      </c>
      <c r="F8445" s="2">
        <v>0</v>
      </c>
      <c r="G8445" s="55"/>
    </row>
    <row r="8446" spans="1:7" x14ac:dyDescent="0.2">
      <c r="A8446" s="49">
        <v>8445</v>
      </c>
      <c r="B8446" s="54">
        <v>43817</v>
      </c>
      <c r="C8446">
        <v>21</v>
      </c>
      <c r="D8446" s="2">
        <v>6015.1582833600014</v>
      </c>
      <c r="E8446" s="2">
        <v>647.38479932640416</v>
      </c>
      <c r="F8446" s="2">
        <v>0</v>
      </c>
      <c r="G8446" s="55"/>
    </row>
    <row r="8447" spans="1:7" x14ac:dyDescent="0.2">
      <c r="A8447" s="49">
        <v>8446</v>
      </c>
      <c r="B8447" s="54">
        <v>43817</v>
      </c>
      <c r="C8447">
        <v>22</v>
      </c>
      <c r="D8447" s="2">
        <v>6002.1702023164044</v>
      </c>
      <c r="E8447" s="2">
        <v>623.41925097492037</v>
      </c>
      <c r="F8447" s="2">
        <v>0</v>
      </c>
      <c r="G8447" s="55"/>
    </row>
    <row r="8448" spans="1:7" x14ac:dyDescent="0.2">
      <c r="A8448" s="49">
        <v>8447</v>
      </c>
      <c r="B8448" s="54">
        <v>43817</v>
      </c>
      <c r="C8448">
        <v>23</v>
      </c>
      <c r="D8448" s="2">
        <v>5943.744758871987</v>
      </c>
      <c r="E8448" s="2">
        <v>560.44903947645867</v>
      </c>
      <c r="F8448" s="2">
        <v>0</v>
      </c>
      <c r="G8448" s="55"/>
    </row>
    <row r="8449" spans="1:7" x14ac:dyDescent="0.2">
      <c r="A8449" s="49">
        <v>8448</v>
      </c>
      <c r="B8449" s="54">
        <v>43817</v>
      </c>
      <c r="C8449">
        <v>24</v>
      </c>
      <c r="D8449" s="2">
        <v>5846.7625999106858</v>
      </c>
      <c r="E8449" s="2">
        <v>664.55690613116258</v>
      </c>
      <c r="F8449" s="2">
        <v>0</v>
      </c>
      <c r="G8449" s="55"/>
    </row>
    <row r="8450" spans="1:7" x14ac:dyDescent="0.2">
      <c r="A8450" s="49">
        <v>8449</v>
      </c>
      <c r="B8450" s="54">
        <v>43818</v>
      </c>
      <c r="C8450">
        <v>1</v>
      </c>
      <c r="D8450" s="2">
        <v>5730.9561468533857</v>
      </c>
      <c r="E8450" s="2">
        <v>1232.2287204463144</v>
      </c>
      <c r="F8450" s="2">
        <v>0</v>
      </c>
      <c r="G8450" s="55"/>
    </row>
    <row r="8451" spans="1:7" x14ac:dyDescent="0.2">
      <c r="A8451" s="49">
        <v>8450</v>
      </c>
      <c r="B8451" s="54">
        <v>43818</v>
      </c>
      <c r="C8451">
        <v>2</v>
      </c>
      <c r="D8451" s="2">
        <v>5633.1708046729646</v>
      </c>
      <c r="E8451" s="2">
        <v>1308.8322512360019</v>
      </c>
      <c r="F8451" s="2">
        <v>0</v>
      </c>
      <c r="G8451" s="55"/>
    </row>
    <row r="8452" spans="1:7" x14ac:dyDescent="0.2">
      <c r="A8452" s="49">
        <v>8451</v>
      </c>
      <c r="B8452" s="54">
        <v>43818</v>
      </c>
      <c r="C8452">
        <v>3</v>
      </c>
      <c r="D8452" s="2">
        <v>5595.9368397634789</v>
      </c>
      <c r="E8452" s="2">
        <v>1192.5016862840325</v>
      </c>
      <c r="F8452" s="2">
        <v>0</v>
      </c>
      <c r="G8452" s="55"/>
    </row>
    <row r="8453" spans="1:7" x14ac:dyDescent="0.2">
      <c r="A8453" s="49">
        <v>8452</v>
      </c>
      <c r="B8453" s="54">
        <v>43818</v>
      </c>
      <c r="C8453">
        <v>4</v>
      </c>
      <c r="D8453" s="2">
        <v>5585.8248762401372</v>
      </c>
      <c r="E8453" s="2">
        <v>893.6722019069739</v>
      </c>
      <c r="F8453" s="2">
        <v>0</v>
      </c>
      <c r="G8453" s="55"/>
    </row>
    <row r="8454" spans="1:7" x14ac:dyDescent="0.2">
      <c r="A8454" s="49">
        <v>8453</v>
      </c>
      <c r="B8454" s="54">
        <v>43818</v>
      </c>
      <c r="C8454">
        <v>5</v>
      </c>
      <c r="D8454" s="2">
        <v>5585.5456494129357</v>
      </c>
      <c r="E8454" s="2">
        <v>822.52990454245935</v>
      </c>
      <c r="F8454" s="2">
        <v>0</v>
      </c>
      <c r="G8454" s="55"/>
    </row>
    <row r="8455" spans="1:7" x14ac:dyDescent="0.2">
      <c r="A8455" s="49">
        <v>8454</v>
      </c>
      <c r="B8455" s="54">
        <v>43818</v>
      </c>
      <c r="C8455">
        <v>6</v>
      </c>
      <c r="D8455" s="2">
        <v>5579.8381059636122</v>
      </c>
      <c r="E8455" s="2">
        <v>826.69855926690366</v>
      </c>
      <c r="F8455" s="2">
        <v>0</v>
      </c>
      <c r="G8455" s="55"/>
    </row>
    <row r="8456" spans="1:7" x14ac:dyDescent="0.2">
      <c r="A8456" s="49">
        <v>8455</v>
      </c>
      <c r="B8456" s="54">
        <v>43818</v>
      </c>
      <c r="C8456">
        <v>7</v>
      </c>
      <c r="D8456" s="2">
        <v>5577.5562280534587</v>
      </c>
      <c r="E8456" s="2">
        <v>835.02101149855412</v>
      </c>
      <c r="F8456" s="2">
        <v>0</v>
      </c>
      <c r="G8456" s="55"/>
    </row>
    <row r="8457" spans="1:7" x14ac:dyDescent="0.2">
      <c r="A8457" s="49">
        <v>8456</v>
      </c>
      <c r="B8457" s="54">
        <v>43818</v>
      </c>
      <c r="C8457">
        <v>8</v>
      </c>
      <c r="D8457" s="2">
        <v>5696.1447729490865</v>
      </c>
      <c r="E8457" s="2">
        <v>827.50147452139947</v>
      </c>
      <c r="F8457" s="2">
        <v>0</v>
      </c>
      <c r="G8457" s="55"/>
    </row>
    <row r="8458" spans="1:7" x14ac:dyDescent="0.2">
      <c r="A8458" s="49">
        <v>8457</v>
      </c>
      <c r="B8458" s="54">
        <v>43818</v>
      </c>
      <c r="C8458">
        <v>9</v>
      </c>
      <c r="D8458" s="2">
        <v>5790.0521625375086</v>
      </c>
      <c r="E8458" s="2">
        <v>873.99597643357924</v>
      </c>
      <c r="F8458" s="2">
        <v>1.9738121398858595</v>
      </c>
      <c r="G8458" s="55"/>
    </row>
    <row r="8459" spans="1:7" x14ac:dyDescent="0.2">
      <c r="A8459" s="49">
        <v>8458</v>
      </c>
      <c r="B8459" s="54">
        <v>43818</v>
      </c>
      <c r="C8459">
        <v>10</v>
      </c>
      <c r="D8459" s="2">
        <v>5822.9804097931019</v>
      </c>
      <c r="E8459" s="2">
        <v>873.68037728297713</v>
      </c>
      <c r="F8459" s="2">
        <v>41.602298459807336</v>
      </c>
      <c r="G8459" s="55"/>
    </row>
    <row r="8460" spans="1:7" x14ac:dyDescent="0.2">
      <c r="A8460" s="49">
        <v>8459</v>
      </c>
      <c r="B8460" s="54">
        <v>43818</v>
      </c>
      <c r="C8460">
        <v>11</v>
      </c>
      <c r="D8460" s="2">
        <v>5913.3460720212879</v>
      </c>
      <c r="E8460" s="2">
        <v>886.12015954799006</v>
      </c>
      <c r="F8460" s="2">
        <v>349.50855170805124</v>
      </c>
      <c r="G8460" s="55"/>
    </row>
    <row r="8461" spans="1:7" x14ac:dyDescent="0.2">
      <c r="A8461" s="49">
        <v>8460</v>
      </c>
      <c r="B8461" s="54">
        <v>43818</v>
      </c>
      <c r="C8461">
        <v>12</v>
      </c>
      <c r="D8461" s="2">
        <v>5904.8125532153335</v>
      </c>
      <c r="E8461" s="2">
        <v>794.35492182217445</v>
      </c>
      <c r="F8461" s="2">
        <v>606.10700195357526</v>
      </c>
      <c r="G8461" s="55"/>
    </row>
    <row r="8462" spans="1:7" x14ac:dyDescent="0.2">
      <c r="A8462" s="49">
        <v>8461</v>
      </c>
      <c r="B8462" s="54">
        <v>43818</v>
      </c>
      <c r="C8462">
        <v>13</v>
      </c>
      <c r="D8462" s="2">
        <v>5885.3622088492366</v>
      </c>
      <c r="E8462" s="2">
        <v>705.40767947184577</v>
      </c>
      <c r="F8462" s="2">
        <v>756.64743195948085</v>
      </c>
      <c r="G8462" s="55"/>
    </row>
    <row r="8463" spans="1:7" x14ac:dyDescent="0.2">
      <c r="A8463" s="49">
        <v>8462</v>
      </c>
      <c r="B8463" s="54">
        <v>43818</v>
      </c>
      <c r="C8463">
        <v>14</v>
      </c>
      <c r="D8463" s="2">
        <v>5778.8434034902421</v>
      </c>
      <c r="E8463" s="2">
        <v>702.57335681198197</v>
      </c>
      <c r="F8463" s="2">
        <v>843.42140217112569</v>
      </c>
      <c r="G8463" s="55"/>
    </row>
    <row r="8464" spans="1:7" x14ac:dyDescent="0.2">
      <c r="A8464" s="49">
        <v>8463</v>
      </c>
      <c r="B8464" s="54">
        <v>43818</v>
      </c>
      <c r="C8464">
        <v>15</v>
      </c>
      <c r="D8464" s="2">
        <v>5750.0477599845972</v>
      </c>
      <c r="E8464" s="2">
        <v>811.00788628621399</v>
      </c>
      <c r="F8464" s="2">
        <v>889.06794571772457</v>
      </c>
      <c r="G8464" s="55"/>
    </row>
    <row r="8465" spans="1:7" x14ac:dyDescent="0.2">
      <c r="A8465" s="49">
        <v>8464</v>
      </c>
      <c r="B8465" s="54">
        <v>43818</v>
      </c>
      <c r="C8465">
        <v>16</v>
      </c>
      <c r="D8465" s="2">
        <v>5731.010551840418</v>
      </c>
      <c r="E8465" s="2">
        <v>910.22853592000149</v>
      </c>
      <c r="F8465" s="2">
        <v>710.56381109035055</v>
      </c>
      <c r="G8465" s="55"/>
    </row>
    <row r="8466" spans="1:7" x14ac:dyDescent="0.2">
      <c r="A8466" s="49">
        <v>8465</v>
      </c>
      <c r="B8466" s="54">
        <v>43818</v>
      </c>
      <c r="C8466">
        <v>17</v>
      </c>
      <c r="D8466" s="2">
        <v>5754.9207346396479</v>
      </c>
      <c r="E8466" s="2">
        <v>1037.73815737102</v>
      </c>
      <c r="F8466" s="2">
        <v>396.92072714395965</v>
      </c>
      <c r="G8466" s="55"/>
    </row>
    <row r="8467" spans="1:7" x14ac:dyDescent="0.2">
      <c r="A8467" s="49">
        <v>8466</v>
      </c>
      <c r="B8467" s="54">
        <v>43818</v>
      </c>
      <c r="C8467">
        <v>18</v>
      </c>
      <c r="D8467" s="2">
        <v>5834.4215270536251</v>
      </c>
      <c r="E8467" s="2">
        <v>1008.3513631103406</v>
      </c>
      <c r="F8467" s="2">
        <v>170.64719314782468</v>
      </c>
      <c r="G8467" s="55"/>
    </row>
    <row r="8468" spans="1:7" x14ac:dyDescent="0.2">
      <c r="A8468" s="49">
        <v>8467</v>
      </c>
      <c r="B8468" s="54">
        <v>43818</v>
      </c>
      <c r="C8468">
        <v>19</v>
      </c>
      <c r="D8468" s="2">
        <v>5973.2371761521918</v>
      </c>
      <c r="E8468" s="2">
        <v>1006.3861273084873</v>
      </c>
      <c r="F8468" s="2">
        <v>3.8410323160997377</v>
      </c>
      <c r="G8468" s="55"/>
    </row>
    <row r="8469" spans="1:7" x14ac:dyDescent="0.2">
      <c r="A8469" s="49">
        <v>8468</v>
      </c>
      <c r="B8469" s="54">
        <v>43818</v>
      </c>
      <c r="C8469">
        <v>20</v>
      </c>
      <c r="D8469" s="2">
        <v>6055.9575943056716</v>
      </c>
      <c r="E8469" s="2">
        <v>1008.4918191876777</v>
      </c>
      <c r="F8469" s="2">
        <v>0</v>
      </c>
      <c r="G8469" s="55"/>
    </row>
    <row r="8470" spans="1:7" x14ac:dyDescent="0.2">
      <c r="A8470" s="49">
        <v>8469</v>
      </c>
      <c r="B8470" s="54">
        <v>43818</v>
      </c>
      <c r="C8470">
        <v>21</v>
      </c>
      <c r="D8470" s="2">
        <v>6019.5392963821596</v>
      </c>
      <c r="E8470" s="2">
        <v>1009.1598187914744</v>
      </c>
      <c r="F8470" s="2">
        <v>0</v>
      </c>
      <c r="G8470" s="55"/>
    </row>
    <row r="8471" spans="1:7" x14ac:dyDescent="0.2">
      <c r="A8471" s="49">
        <v>8470</v>
      </c>
      <c r="B8471" s="54">
        <v>43818</v>
      </c>
      <c r="C8471">
        <v>22</v>
      </c>
      <c r="D8471" s="2">
        <v>5971.2200762946659</v>
      </c>
      <c r="E8471" s="2">
        <v>1079.36268402108</v>
      </c>
      <c r="F8471" s="2">
        <v>0</v>
      </c>
      <c r="G8471" s="55"/>
    </row>
    <row r="8472" spans="1:7" x14ac:dyDescent="0.2">
      <c r="A8472" s="49">
        <v>8471</v>
      </c>
      <c r="B8472" s="54">
        <v>43818</v>
      </c>
      <c r="C8472">
        <v>23</v>
      </c>
      <c r="D8472" s="2">
        <v>5889.0436448270948</v>
      </c>
      <c r="E8472" s="2">
        <v>1099.6865770866816</v>
      </c>
      <c r="F8472" s="2">
        <v>0</v>
      </c>
      <c r="G8472" s="55"/>
    </row>
    <row r="8473" spans="1:7" x14ac:dyDescent="0.2">
      <c r="A8473" s="49">
        <v>8472</v>
      </c>
      <c r="B8473" s="54">
        <v>43818</v>
      </c>
      <c r="C8473">
        <v>24</v>
      </c>
      <c r="D8473" s="2">
        <v>5800.2611033282583</v>
      </c>
      <c r="E8473" s="2">
        <v>1125.6027256212706</v>
      </c>
      <c r="F8473" s="2">
        <v>0</v>
      </c>
      <c r="G8473" s="55"/>
    </row>
    <row r="8474" spans="1:7" x14ac:dyDescent="0.2">
      <c r="A8474" s="49">
        <v>8473</v>
      </c>
      <c r="B8474" s="54">
        <v>43819</v>
      </c>
      <c r="C8474">
        <v>1</v>
      </c>
      <c r="D8474" s="2">
        <v>5718.2825348935949</v>
      </c>
      <c r="E8474" s="2">
        <v>1047.0768298985727</v>
      </c>
      <c r="F8474" s="2">
        <v>0</v>
      </c>
      <c r="G8474" s="55"/>
    </row>
    <row r="8475" spans="1:7" x14ac:dyDescent="0.2">
      <c r="A8475" s="49">
        <v>8474</v>
      </c>
      <c r="B8475" s="54">
        <v>43819</v>
      </c>
      <c r="C8475">
        <v>2</v>
      </c>
      <c r="D8475" s="2">
        <v>5595.088661720506</v>
      </c>
      <c r="E8475" s="2">
        <v>1001.0257682161387</v>
      </c>
      <c r="F8475" s="2">
        <v>0</v>
      </c>
      <c r="G8475" s="55"/>
    </row>
    <row r="8476" spans="1:7" x14ac:dyDescent="0.2">
      <c r="A8476" s="49">
        <v>8475</v>
      </c>
      <c r="B8476" s="54">
        <v>43819</v>
      </c>
      <c r="C8476">
        <v>3</v>
      </c>
      <c r="D8476" s="2">
        <v>5571.8117752442467</v>
      </c>
      <c r="E8476" s="2">
        <v>983.52252045070634</v>
      </c>
      <c r="F8476" s="2">
        <v>0</v>
      </c>
      <c r="G8476" s="55"/>
    </row>
    <row r="8477" spans="1:7" x14ac:dyDescent="0.2">
      <c r="A8477" s="49">
        <v>8476</v>
      </c>
      <c r="B8477" s="54">
        <v>43819</v>
      </c>
      <c r="C8477">
        <v>4</v>
      </c>
      <c r="D8477" s="2">
        <v>5555.2600552289377</v>
      </c>
      <c r="E8477" s="2">
        <v>960.76420079270952</v>
      </c>
      <c r="F8477" s="2">
        <v>0</v>
      </c>
      <c r="G8477" s="55"/>
    </row>
    <row r="8478" spans="1:7" x14ac:dyDescent="0.2">
      <c r="A8478" s="49">
        <v>8477</v>
      </c>
      <c r="B8478" s="54">
        <v>43819</v>
      </c>
      <c r="C8478">
        <v>5</v>
      </c>
      <c r="D8478" s="2">
        <v>5563.8330805492687</v>
      </c>
      <c r="E8478" s="2">
        <v>932.63863794629242</v>
      </c>
      <c r="F8478" s="2">
        <v>0</v>
      </c>
      <c r="G8478" s="55"/>
    </row>
    <row r="8479" spans="1:7" x14ac:dyDescent="0.2">
      <c r="A8479" s="49">
        <v>8478</v>
      </c>
      <c r="B8479" s="54">
        <v>43819</v>
      </c>
      <c r="C8479">
        <v>6</v>
      </c>
      <c r="D8479" s="2">
        <v>5581.5036169182786</v>
      </c>
      <c r="E8479" s="2">
        <v>906.59892312321415</v>
      </c>
      <c r="F8479" s="2">
        <v>0</v>
      </c>
      <c r="G8479" s="55"/>
    </row>
    <row r="8480" spans="1:7" x14ac:dyDescent="0.2">
      <c r="A8480" s="49">
        <v>8479</v>
      </c>
      <c r="B8480" s="54">
        <v>43819</v>
      </c>
      <c r="C8480">
        <v>7</v>
      </c>
      <c r="D8480" s="2">
        <v>5599.8296547459195</v>
      </c>
      <c r="E8480" s="2">
        <v>1032.3376727948275</v>
      </c>
      <c r="F8480" s="2">
        <v>0</v>
      </c>
      <c r="G8480" s="55"/>
    </row>
    <row r="8481" spans="1:7" x14ac:dyDescent="0.2">
      <c r="A8481" s="49">
        <v>8480</v>
      </c>
      <c r="B8481" s="54">
        <v>43819</v>
      </c>
      <c r="C8481">
        <v>8</v>
      </c>
      <c r="D8481" s="2">
        <v>5699.1645070679233</v>
      </c>
      <c r="E8481" s="2">
        <v>1076.6376863900864</v>
      </c>
      <c r="F8481" s="2">
        <v>0</v>
      </c>
      <c r="G8481" s="55"/>
    </row>
    <row r="8482" spans="1:7" x14ac:dyDescent="0.2">
      <c r="A8482" s="49">
        <v>8481</v>
      </c>
      <c r="B8482" s="54">
        <v>43819</v>
      </c>
      <c r="C8482">
        <v>9</v>
      </c>
      <c r="D8482" s="2">
        <v>5802.6173821863376</v>
      </c>
      <c r="E8482" s="2">
        <v>457.32229635909619</v>
      </c>
      <c r="F8482" s="2">
        <v>0.61820006404565642</v>
      </c>
      <c r="G8482" s="55"/>
    </row>
    <row r="8483" spans="1:7" x14ac:dyDescent="0.2">
      <c r="A8483" s="49">
        <v>8482</v>
      </c>
      <c r="B8483" s="54">
        <v>43819</v>
      </c>
      <c r="C8483">
        <v>10</v>
      </c>
      <c r="D8483" s="2">
        <v>5850.5733123125456</v>
      </c>
      <c r="E8483" s="2">
        <v>432.03121118601081</v>
      </c>
      <c r="F8483" s="2">
        <v>93.37806420477817</v>
      </c>
      <c r="G8483" s="55"/>
    </row>
    <row r="8484" spans="1:7" x14ac:dyDescent="0.2">
      <c r="A8484" s="49">
        <v>8483</v>
      </c>
      <c r="B8484" s="54">
        <v>43819</v>
      </c>
      <c r="C8484">
        <v>11</v>
      </c>
      <c r="D8484" s="2">
        <v>5922.9442714264933</v>
      </c>
      <c r="E8484" s="2">
        <v>443.78930679051973</v>
      </c>
      <c r="F8484" s="2">
        <v>479.86094478477997</v>
      </c>
      <c r="G8484" s="55"/>
    </row>
    <row r="8485" spans="1:7" x14ac:dyDescent="0.2">
      <c r="A8485" s="49">
        <v>8484</v>
      </c>
      <c r="B8485" s="54">
        <v>43819</v>
      </c>
      <c r="C8485">
        <v>12</v>
      </c>
      <c r="D8485" s="2">
        <v>5932.4820839570939</v>
      </c>
      <c r="E8485" s="2">
        <v>438.37215408508303</v>
      </c>
      <c r="F8485" s="2">
        <v>753.50934141816401</v>
      </c>
      <c r="G8485" s="55"/>
    </row>
    <row r="8486" spans="1:7" x14ac:dyDescent="0.2">
      <c r="A8486" s="49">
        <v>8485</v>
      </c>
      <c r="B8486" s="54">
        <v>43819</v>
      </c>
      <c r="C8486">
        <v>13</v>
      </c>
      <c r="D8486" s="2">
        <v>5910.5400949009327</v>
      </c>
      <c r="E8486" s="2">
        <v>420.41294954511807</v>
      </c>
      <c r="F8486" s="2">
        <v>976.26000501453871</v>
      </c>
      <c r="G8486" s="55"/>
    </row>
    <row r="8487" spans="1:7" x14ac:dyDescent="0.2">
      <c r="A8487" s="49">
        <v>8486</v>
      </c>
      <c r="B8487" s="54">
        <v>43819</v>
      </c>
      <c r="C8487">
        <v>14</v>
      </c>
      <c r="D8487" s="2">
        <v>5824.6829639550533</v>
      </c>
      <c r="E8487" s="2">
        <v>459.23316944127913</v>
      </c>
      <c r="F8487" s="2">
        <v>1079.4473059030388</v>
      </c>
      <c r="G8487" s="55"/>
    </row>
    <row r="8488" spans="1:7" x14ac:dyDescent="0.2">
      <c r="A8488" s="49">
        <v>8487</v>
      </c>
      <c r="B8488" s="54">
        <v>43819</v>
      </c>
      <c r="C8488">
        <v>15</v>
      </c>
      <c r="D8488" s="2">
        <v>5788.1131487113234</v>
      </c>
      <c r="E8488" s="2">
        <v>519.66712283394543</v>
      </c>
      <c r="F8488" s="2">
        <v>975.15825625812568</v>
      </c>
      <c r="G8488" s="55"/>
    </row>
    <row r="8489" spans="1:7" x14ac:dyDescent="0.2">
      <c r="A8489" s="49">
        <v>8488</v>
      </c>
      <c r="B8489" s="54">
        <v>43819</v>
      </c>
      <c r="C8489">
        <v>16</v>
      </c>
      <c r="D8489" s="2">
        <v>5776.7185160424397</v>
      </c>
      <c r="E8489" s="2">
        <v>571.80472789994121</v>
      </c>
      <c r="F8489" s="2">
        <v>917.07640330257823</v>
      </c>
      <c r="G8489" s="55"/>
    </row>
    <row r="8490" spans="1:7" x14ac:dyDescent="0.2">
      <c r="A8490" s="49">
        <v>8489</v>
      </c>
      <c r="B8490" s="54">
        <v>43819</v>
      </c>
      <c r="C8490">
        <v>17</v>
      </c>
      <c r="D8490" s="2">
        <v>5772.2743819806419</v>
      </c>
      <c r="E8490" s="2">
        <v>565.74709383271897</v>
      </c>
      <c r="F8490" s="2">
        <v>595.30955184021855</v>
      </c>
      <c r="G8490" s="55"/>
    </row>
    <row r="8491" spans="1:7" x14ac:dyDescent="0.2">
      <c r="A8491" s="49">
        <v>8490</v>
      </c>
      <c r="B8491" s="54">
        <v>43819</v>
      </c>
      <c r="C8491">
        <v>18</v>
      </c>
      <c r="D8491" s="2">
        <v>5844.561968228445</v>
      </c>
      <c r="E8491" s="2">
        <v>595.79706998105792</v>
      </c>
      <c r="F8491" s="2">
        <v>226.1812594638285</v>
      </c>
      <c r="G8491" s="55"/>
    </row>
    <row r="8492" spans="1:7" x14ac:dyDescent="0.2">
      <c r="A8492" s="49">
        <v>8491</v>
      </c>
      <c r="B8492" s="54">
        <v>43819</v>
      </c>
      <c r="C8492">
        <v>19</v>
      </c>
      <c r="D8492" s="2">
        <v>5972.6552024122057</v>
      </c>
      <c r="E8492" s="2">
        <v>596.71230874569665</v>
      </c>
      <c r="F8492" s="2">
        <v>3.1166839171476193</v>
      </c>
      <c r="G8492" s="55"/>
    </row>
    <row r="8493" spans="1:7" x14ac:dyDescent="0.2">
      <c r="A8493" s="49">
        <v>8492</v>
      </c>
      <c r="B8493" s="54">
        <v>43819</v>
      </c>
      <c r="C8493">
        <v>20</v>
      </c>
      <c r="D8493" s="2">
        <v>6066.0752840328641</v>
      </c>
      <c r="E8493" s="2">
        <v>596.34582427808209</v>
      </c>
      <c r="F8493" s="2">
        <v>0</v>
      </c>
      <c r="G8493" s="55"/>
    </row>
    <row r="8494" spans="1:7" x14ac:dyDescent="0.2">
      <c r="A8494" s="49">
        <v>8493</v>
      </c>
      <c r="B8494" s="54">
        <v>43819</v>
      </c>
      <c r="C8494">
        <v>21</v>
      </c>
      <c r="D8494" s="2">
        <v>6020.7971365807498</v>
      </c>
      <c r="E8494" s="2">
        <v>631.14020242970105</v>
      </c>
      <c r="F8494" s="2">
        <v>0</v>
      </c>
      <c r="G8494" s="55"/>
    </row>
    <row r="8495" spans="1:7" x14ac:dyDescent="0.2">
      <c r="A8495" s="49">
        <v>8494</v>
      </c>
      <c r="B8495" s="54">
        <v>43819</v>
      </c>
      <c r="C8495">
        <v>22</v>
      </c>
      <c r="D8495" s="2">
        <v>5988.5458133951379</v>
      </c>
      <c r="E8495" s="2">
        <v>595.1724710394177</v>
      </c>
      <c r="F8495" s="2">
        <v>0</v>
      </c>
      <c r="G8495" s="55"/>
    </row>
    <row r="8496" spans="1:7" x14ac:dyDescent="0.2">
      <c r="A8496" s="49">
        <v>8495</v>
      </c>
      <c r="B8496" s="54">
        <v>43819</v>
      </c>
      <c r="C8496">
        <v>23</v>
      </c>
      <c r="D8496" s="2">
        <v>5943.3157160959354</v>
      </c>
      <c r="E8496" s="2">
        <v>580.90575730795479</v>
      </c>
      <c r="F8496" s="2">
        <v>0</v>
      </c>
      <c r="G8496" s="55"/>
    </row>
    <row r="8497" spans="1:7" x14ac:dyDescent="0.2">
      <c r="A8497" s="49">
        <v>8496</v>
      </c>
      <c r="B8497" s="54">
        <v>43819</v>
      </c>
      <c r="C8497">
        <v>24</v>
      </c>
      <c r="D8497" s="2">
        <v>5828.7389132123744</v>
      </c>
      <c r="E8497" s="2">
        <v>549.37115314468736</v>
      </c>
      <c r="F8497" s="2">
        <v>0</v>
      </c>
      <c r="G8497" s="55"/>
    </row>
    <row r="8498" spans="1:7" x14ac:dyDescent="0.2">
      <c r="A8498" s="49">
        <v>8497</v>
      </c>
      <c r="B8498" s="54">
        <v>43820</v>
      </c>
      <c r="C8498">
        <v>1</v>
      </c>
      <c r="D8498" s="2">
        <v>5703.4748318601214</v>
      </c>
      <c r="E8498" s="2">
        <v>564.49932612370685</v>
      </c>
      <c r="F8498" s="2">
        <v>0</v>
      </c>
      <c r="G8498" s="55"/>
    </row>
    <row r="8499" spans="1:7" x14ac:dyDescent="0.2">
      <c r="A8499" s="49">
        <v>8498</v>
      </c>
      <c r="B8499" s="54">
        <v>43820</v>
      </c>
      <c r="C8499">
        <v>2</v>
      </c>
      <c r="D8499" s="2">
        <v>5580.2590875152882</v>
      </c>
      <c r="E8499" s="2">
        <v>618.73257087250136</v>
      </c>
      <c r="F8499" s="2">
        <v>0</v>
      </c>
      <c r="G8499" s="55"/>
    </row>
    <row r="8500" spans="1:7" x14ac:dyDescent="0.2">
      <c r="A8500" s="49">
        <v>8499</v>
      </c>
      <c r="B8500" s="54">
        <v>43820</v>
      </c>
      <c r="C8500">
        <v>3</v>
      </c>
      <c r="D8500" s="2">
        <v>5548.1311737706119</v>
      </c>
      <c r="E8500" s="2">
        <v>613.52690445857661</v>
      </c>
      <c r="F8500" s="2">
        <v>0</v>
      </c>
      <c r="G8500" s="55"/>
    </row>
    <row r="8501" spans="1:7" x14ac:dyDescent="0.2">
      <c r="A8501" s="49">
        <v>8500</v>
      </c>
      <c r="B8501" s="54">
        <v>43820</v>
      </c>
      <c r="C8501">
        <v>4</v>
      </c>
      <c r="D8501" s="2">
        <v>5536.7193686957589</v>
      </c>
      <c r="E8501" s="2">
        <v>593.54029702268383</v>
      </c>
      <c r="F8501" s="2">
        <v>0</v>
      </c>
      <c r="G8501" s="55"/>
    </row>
    <row r="8502" spans="1:7" x14ac:dyDescent="0.2">
      <c r="A8502" s="49">
        <v>8501</v>
      </c>
      <c r="B8502" s="54">
        <v>43820</v>
      </c>
      <c r="C8502">
        <v>5</v>
      </c>
      <c r="D8502" s="2">
        <v>5546.1175666233548</v>
      </c>
      <c r="E8502" s="2">
        <v>614.59310054672142</v>
      </c>
      <c r="F8502" s="2">
        <v>0</v>
      </c>
      <c r="G8502" s="55"/>
    </row>
    <row r="8503" spans="1:7" x14ac:dyDescent="0.2">
      <c r="A8503" s="49">
        <v>8502</v>
      </c>
      <c r="B8503" s="54">
        <v>43820</v>
      </c>
      <c r="C8503">
        <v>6</v>
      </c>
      <c r="D8503" s="2">
        <v>5538.965672570951</v>
      </c>
      <c r="E8503" s="2">
        <v>564.27406519669444</v>
      </c>
      <c r="F8503" s="2">
        <v>0</v>
      </c>
      <c r="G8503" s="55"/>
    </row>
    <row r="8504" spans="1:7" x14ac:dyDescent="0.2">
      <c r="A8504" s="49">
        <v>8503</v>
      </c>
      <c r="B8504" s="54">
        <v>43820</v>
      </c>
      <c r="C8504">
        <v>7</v>
      </c>
      <c r="D8504" s="2">
        <v>5553.2300224228211</v>
      </c>
      <c r="E8504" s="2">
        <v>621.88522172317232</v>
      </c>
      <c r="F8504" s="2">
        <v>0</v>
      </c>
      <c r="G8504" s="55"/>
    </row>
    <row r="8505" spans="1:7" x14ac:dyDescent="0.2">
      <c r="A8505" s="49">
        <v>8504</v>
      </c>
      <c r="B8505" s="54">
        <v>43820</v>
      </c>
      <c r="C8505">
        <v>8</v>
      </c>
      <c r="D8505" s="2">
        <v>5655.1636153228628</v>
      </c>
      <c r="E8505" s="2">
        <v>602.74394934170346</v>
      </c>
      <c r="F8505" s="2">
        <v>0</v>
      </c>
      <c r="G8505" s="55"/>
    </row>
    <row r="8506" spans="1:7" x14ac:dyDescent="0.2">
      <c r="A8506" s="49">
        <v>8505</v>
      </c>
      <c r="B8506" s="54">
        <v>43820</v>
      </c>
      <c r="C8506">
        <v>9</v>
      </c>
      <c r="D8506" s="2">
        <v>5744.0692130614025</v>
      </c>
      <c r="E8506" s="2">
        <v>626.06457118793378</v>
      </c>
      <c r="F8506" s="2">
        <v>2.4988290437539633</v>
      </c>
      <c r="G8506" s="55"/>
    </row>
    <row r="8507" spans="1:7" x14ac:dyDescent="0.2">
      <c r="A8507" s="49">
        <v>8506</v>
      </c>
      <c r="B8507" s="54">
        <v>43820</v>
      </c>
      <c r="C8507">
        <v>10</v>
      </c>
      <c r="D8507" s="2">
        <v>5763.5474689091398</v>
      </c>
      <c r="E8507" s="2">
        <v>673.98757705190985</v>
      </c>
      <c r="F8507" s="2">
        <v>41.816236340612676</v>
      </c>
      <c r="G8507" s="55"/>
    </row>
    <row r="8508" spans="1:7" x14ac:dyDescent="0.2">
      <c r="A8508" s="49">
        <v>8507</v>
      </c>
      <c r="B8508" s="54">
        <v>43820</v>
      </c>
      <c r="C8508">
        <v>11</v>
      </c>
      <c r="D8508" s="2">
        <v>5850.3754345116058</v>
      </c>
      <c r="E8508" s="2">
        <v>657.17646223816155</v>
      </c>
      <c r="F8508" s="2">
        <v>297.45703167790003</v>
      </c>
      <c r="G8508" s="55"/>
    </row>
    <row r="8509" spans="1:7" x14ac:dyDescent="0.2">
      <c r="A8509" s="49">
        <v>8508</v>
      </c>
      <c r="B8509" s="54">
        <v>43820</v>
      </c>
      <c r="C8509">
        <v>12</v>
      </c>
      <c r="D8509" s="2">
        <v>5854.3382004929554</v>
      </c>
      <c r="E8509" s="2">
        <v>560.65978229802533</v>
      </c>
      <c r="F8509" s="2">
        <v>614.14693306196853</v>
      </c>
      <c r="G8509" s="55"/>
    </row>
    <row r="8510" spans="1:7" x14ac:dyDescent="0.2">
      <c r="A8510" s="49">
        <v>8509</v>
      </c>
      <c r="B8510" s="54">
        <v>43820</v>
      </c>
      <c r="C8510">
        <v>13</v>
      </c>
      <c r="D8510" s="2">
        <v>5822.0283290578491</v>
      </c>
      <c r="E8510" s="2">
        <v>464.25909464083475</v>
      </c>
      <c r="F8510" s="2">
        <v>823.73200254027211</v>
      </c>
      <c r="G8510" s="55"/>
    </row>
    <row r="8511" spans="1:7" x14ac:dyDescent="0.2">
      <c r="A8511" s="49">
        <v>8510</v>
      </c>
      <c r="B8511" s="54">
        <v>43820</v>
      </c>
      <c r="C8511">
        <v>14</v>
      </c>
      <c r="D8511" s="2">
        <v>5740.1328377795844</v>
      </c>
      <c r="E8511" s="2">
        <v>430.48969494394112</v>
      </c>
      <c r="F8511" s="2">
        <v>879.85982927918394</v>
      </c>
      <c r="G8511" s="55"/>
    </row>
    <row r="8512" spans="1:7" x14ac:dyDescent="0.2">
      <c r="A8512" s="49">
        <v>8511</v>
      </c>
      <c r="B8512" s="54">
        <v>43820</v>
      </c>
      <c r="C8512">
        <v>15</v>
      </c>
      <c r="D8512" s="2">
        <v>5722.4305248835472</v>
      </c>
      <c r="E8512" s="2">
        <v>505.33127989308434</v>
      </c>
      <c r="F8512" s="2">
        <v>896.56876935675473</v>
      </c>
      <c r="G8512" s="55"/>
    </row>
    <row r="8513" spans="1:7" x14ac:dyDescent="0.2">
      <c r="A8513" s="49">
        <v>8512</v>
      </c>
      <c r="B8513" s="54">
        <v>43820</v>
      </c>
      <c r="C8513">
        <v>16</v>
      </c>
      <c r="D8513" s="2">
        <v>5711.4456596311666</v>
      </c>
      <c r="E8513" s="2">
        <v>540.17460034043131</v>
      </c>
      <c r="F8513" s="2">
        <v>778.12073269902032</v>
      </c>
      <c r="G8513" s="55"/>
    </row>
    <row r="8514" spans="1:7" x14ac:dyDescent="0.2">
      <c r="A8514" s="49">
        <v>8513</v>
      </c>
      <c r="B8514" s="54">
        <v>43820</v>
      </c>
      <c r="C8514">
        <v>17</v>
      </c>
      <c r="D8514" s="2">
        <v>5722.1300940884503</v>
      </c>
      <c r="E8514" s="2">
        <v>616.67155803330445</v>
      </c>
      <c r="F8514" s="2">
        <v>560.65761164005573</v>
      </c>
      <c r="G8514" s="55"/>
    </row>
    <row r="8515" spans="1:7" x14ac:dyDescent="0.2">
      <c r="A8515" s="49">
        <v>8514</v>
      </c>
      <c r="B8515" s="54">
        <v>43820</v>
      </c>
      <c r="C8515">
        <v>18</v>
      </c>
      <c r="D8515" s="2">
        <v>5792.3256097682497</v>
      </c>
      <c r="E8515" s="2">
        <v>810.90241546842958</v>
      </c>
      <c r="F8515" s="2">
        <v>220.40049028692667</v>
      </c>
      <c r="G8515" s="55"/>
    </row>
    <row r="8516" spans="1:7" x14ac:dyDescent="0.2">
      <c r="A8516" s="49">
        <v>8515</v>
      </c>
      <c r="B8516" s="54">
        <v>43820</v>
      </c>
      <c r="C8516">
        <v>19</v>
      </c>
      <c r="D8516" s="2">
        <v>5915.9746484549187</v>
      </c>
      <c r="E8516" s="2">
        <v>851.06356899551292</v>
      </c>
      <c r="F8516" s="2">
        <v>4.1168397935083689</v>
      </c>
      <c r="G8516" s="55"/>
    </row>
    <row r="8517" spans="1:7" x14ac:dyDescent="0.2">
      <c r="A8517" s="49">
        <v>8516</v>
      </c>
      <c r="B8517" s="54">
        <v>43820</v>
      </c>
      <c r="C8517">
        <v>20</v>
      </c>
      <c r="D8517" s="2">
        <v>6025.929077236171</v>
      </c>
      <c r="E8517" s="2">
        <v>737.41909448263459</v>
      </c>
      <c r="F8517" s="2">
        <v>0</v>
      </c>
      <c r="G8517" s="55"/>
    </row>
    <row r="8518" spans="1:7" x14ac:dyDescent="0.2">
      <c r="A8518" s="49">
        <v>8517</v>
      </c>
      <c r="B8518" s="54">
        <v>43820</v>
      </c>
      <c r="C8518">
        <v>21</v>
      </c>
      <c r="D8518" s="2">
        <v>5964.5698183034347</v>
      </c>
      <c r="E8518" s="2">
        <v>694.3937570462042</v>
      </c>
      <c r="F8518" s="2">
        <v>0</v>
      </c>
      <c r="G8518" s="55"/>
    </row>
    <row r="8519" spans="1:7" x14ac:dyDescent="0.2">
      <c r="A8519" s="49">
        <v>8518</v>
      </c>
      <c r="B8519" s="54">
        <v>43820</v>
      </c>
      <c r="C8519">
        <v>22</v>
      </c>
      <c r="D8519" s="2">
        <v>5948.7761066043886</v>
      </c>
      <c r="E8519" s="2">
        <v>687.27275632897238</v>
      </c>
      <c r="F8519" s="2">
        <v>0</v>
      </c>
      <c r="G8519" s="55"/>
    </row>
    <row r="8520" spans="1:7" x14ac:dyDescent="0.2">
      <c r="A8520" s="49">
        <v>8519</v>
      </c>
      <c r="B8520" s="54">
        <v>43820</v>
      </c>
      <c r="C8520">
        <v>23</v>
      </c>
      <c r="D8520" s="2">
        <v>5903.4457948941963</v>
      </c>
      <c r="E8520" s="2">
        <v>677.16113955737433</v>
      </c>
      <c r="F8520" s="2">
        <v>0</v>
      </c>
      <c r="G8520" s="55"/>
    </row>
    <row r="8521" spans="1:7" x14ac:dyDescent="0.2">
      <c r="A8521" s="49">
        <v>8520</v>
      </c>
      <c r="B8521" s="54">
        <v>43820</v>
      </c>
      <c r="C8521">
        <v>24</v>
      </c>
      <c r="D8521" s="2">
        <v>5807.9821132868501</v>
      </c>
      <c r="E8521" s="2">
        <v>712.13867324497869</v>
      </c>
      <c r="F8521" s="2">
        <v>0</v>
      </c>
      <c r="G8521" s="55"/>
    </row>
    <row r="8522" spans="1:7" x14ac:dyDescent="0.2">
      <c r="A8522" s="49">
        <v>8521</v>
      </c>
      <c r="B8522" s="54">
        <v>43821</v>
      </c>
      <c r="C8522">
        <v>1</v>
      </c>
      <c r="D8522" s="2">
        <v>5713.3838698590607</v>
      </c>
      <c r="E8522" s="2">
        <v>642.01416660489895</v>
      </c>
      <c r="F8522" s="2">
        <v>0</v>
      </c>
      <c r="G8522" s="55"/>
    </row>
    <row r="8523" spans="1:7" x14ac:dyDescent="0.2">
      <c r="A8523" s="49">
        <v>8522</v>
      </c>
      <c r="B8523" s="54">
        <v>43821</v>
      </c>
      <c r="C8523">
        <v>2</v>
      </c>
      <c r="D8523" s="2">
        <v>5584.5753725683926</v>
      </c>
      <c r="E8523" s="2">
        <v>631.40553571641647</v>
      </c>
      <c r="F8523" s="2">
        <v>0</v>
      </c>
      <c r="G8523" s="55"/>
    </row>
    <row r="8524" spans="1:7" x14ac:dyDescent="0.2">
      <c r="A8524" s="49">
        <v>8523</v>
      </c>
      <c r="B8524" s="54">
        <v>43821</v>
      </c>
      <c r="C8524">
        <v>3</v>
      </c>
      <c r="D8524" s="2">
        <v>5564.7593289225097</v>
      </c>
      <c r="E8524" s="2">
        <v>629.53574163705662</v>
      </c>
      <c r="F8524" s="2">
        <v>0</v>
      </c>
      <c r="G8524" s="55"/>
    </row>
    <row r="8525" spans="1:7" x14ac:dyDescent="0.2">
      <c r="A8525" s="49">
        <v>8524</v>
      </c>
      <c r="B8525" s="54">
        <v>43821</v>
      </c>
      <c r="C8525">
        <v>4</v>
      </c>
      <c r="D8525" s="2">
        <v>5546.9040912703758</v>
      </c>
      <c r="E8525" s="2">
        <v>605.06206394689184</v>
      </c>
      <c r="F8525" s="2">
        <v>0</v>
      </c>
      <c r="G8525" s="55"/>
    </row>
    <row r="8526" spans="1:7" x14ac:dyDescent="0.2">
      <c r="A8526" s="49">
        <v>8525</v>
      </c>
      <c r="B8526" s="54">
        <v>43821</v>
      </c>
      <c r="C8526">
        <v>5</v>
      </c>
      <c r="D8526" s="2">
        <v>5535.8768599699024</v>
      </c>
      <c r="E8526" s="2">
        <v>565.23575652457885</v>
      </c>
      <c r="F8526" s="2">
        <v>0</v>
      </c>
      <c r="G8526" s="55"/>
    </row>
    <row r="8527" spans="1:7" x14ac:dyDescent="0.2">
      <c r="A8527" s="49">
        <v>8526</v>
      </c>
      <c r="B8527" s="54">
        <v>43821</v>
      </c>
      <c r="C8527">
        <v>6</v>
      </c>
      <c r="D8527" s="2">
        <v>5529.6827616050705</v>
      </c>
      <c r="E8527" s="2">
        <v>553.16444285444754</v>
      </c>
      <c r="F8527" s="2">
        <v>0</v>
      </c>
      <c r="G8527" s="55"/>
    </row>
    <row r="8528" spans="1:7" x14ac:dyDescent="0.2">
      <c r="A8528" s="49">
        <v>8527</v>
      </c>
      <c r="B8528" s="54">
        <v>43821</v>
      </c>
      <c r="C8528">
        <v>7</v>
      </c>
      <c r="D8528" s="2">
        <v>5551.6264269966796</v>
      </c>
      <c r="E8528" s="2">
        <v>536.46138068757182</v>
      </c>
      <c r="F8528" s="2">
        <v>0</v>
      </c>
      <c r="G8528" s="55"/>
    </row>
    <row r="8529" spans="1:7" x14ac:dyDescent="0.2">
      <c r="A8529" s="49">
        <v>8528</v>
      </c>
      <c r="B8529" s="54">
        <v>43821</v>
      </c>
      <c r="C8529">
        <v>8</v>
      </c>
      <c r="D8529" s="2">
        <v>5623.0018983183982</v>
      </c>
      <c r="E8529" s="2">
        <v>553.09664381067364</v>
      </c>
      <c r="F8529" s="2">
        <v>0</v>
      </c>
      <c r="G8529" s="55"/>
    </row>
    <row r="8530" spans="1:7" x14ac:dyDescent="0.2">
      <c r="A8530" s="49">
        <v>8529</v>
      </c>
      <c r="B8530" s="54">
        <v>43821</v>
      </c>
      <c r="C8530">
        <v>9</v>
      </c>
      <c r="D8530" s="2">
        <v>5708.211301438947</v>
      </c>
      <c r="E8530" s="2">
        <v>556.30601624793508</v>
      </c>
      <c r="F8530" s="2">
        <v>0.41171491540900446</v>
      </c>
      <c r="G8530" s="55"/>
    </row>
    <row r="8531" spans="1:7" x14ac:dyDescent="0.2">
      <c r="A8531" s="49">
        <v>8530</v>
      </c>
      <c r="B8531" s="54">
        <v>43821</v>
      </c>
      <c r="C8531">
        <v>10</v>
      </c>
      <c r="D8531" s="2">
        <v>5764.4015815852126</v>
      </c>
      <c r="E8531" s="2">
        <v>617.79001095045044</v>
      </c>
      <c r="F8531" s="2">
        <v>76.960373621290401</v>
      </c>
      <c r="G8531" s="55"/>
    </row>
    <row r="8532" spans="1:7" x14ac:dyDescent="0.2">
      <c r="A8532" s="49">
        <v>8531</v>
      </c>
      <c r="B8532" s="54">
        <v>43821</v>
      </c>
      <c r="C8532">
        <v>11</v>
      </c>
      <c r="D8532" s="2">
        <v>5861.1867944024416</v>
      </c>
      <c r="E8532" s="2">
        <v>564.07574301048999</v>
      </c>
      <c r="F8532" s="2">
        <v>586.33708506305379</v>
      </c>
      <c r="G8532" s="55"/>
    </row>
    <row r="8533" spans="1:7" x14ac:dyDescent="0.2">
      <c r="A8533" s="49">
        <v>8532</v>
      </c>
      <c r="B8533" s="54">
        <v>43821</v>
      </c>
      <c r="C8533">
        <v>12</v>
      </c>
      <c r="D8533" s="2">
        <v>5873.0532884019203</v>
      </c>
      <c r="E8533" s="2">
        <v>540.9386536768443</v>
      </c>
      <c r="F8533" s="2">
        <v>905.73632162942886</v>
      </c>
      <c r="G8533" s="55"/>
    </row>
    <row r="8534" spans="1:7" x14ac:dyDescent="0.2">
      <c r="A8534" s="49">
        <v>8533</v>
      </c>
      <c r="B8534" s="54">
        <v>43821</v>
      </c>
      <c r="C8534">
        <v>13</v>
      </c>
      <c r="D8534" s="2">
        <v>5846.8588810504489</v>
      </c>
      <c r="E8534" s="2">
        <v>449.21067544535276</v>
      </c>
      <c r="F8534" s="2">
        <v>1058.5942846140542</v>
      </c>
      <c r="G8534" s="55"/>
    </row>
    <row r="8535" spans="1:7" x14ac:dyDescent="0.2">
      <c r="A8535" s="49">
        <v>8534</v>
      </c>
      <c r="B8535" s="54">
        <v>43821</v>
      </c>
      <c r="C8535">
        <v>14</v>
      </c>
      <c r="D8535" s="2">
        <v>5749.9194964647522</v>
      </c>
      <c r="E8535" s="2">
        <v>374.76510903606857</v>
      </c>
      <c r="F8535" s="2">
        <v>925.98049990563516</v>
      </c>
      <c r="G8535" s="55"/>
    </row>
    <row r="8536" spans="1:7" x14ac:dyDescent="0.2">
      <c r="A8536" s="49">
        <v>8535</v>
      </c>
      <c r="B8536" s="54">
        <v>43821</v>
      </c>
      <c r="C8536">
        <v>15</v>
      </c>
      <c r="D8536" s="2">
        <v>5736.7011692788601</v>
      </c>
      <c r="E8536" s="2">
        <v>362.99614390013488</v>
      </c>
      <c r="F8536" s="2">
        <v>838.79448297535146</v>
      </c>
      <c r="G8536" s="55"/>
    </row>
    <row r="8537" spans="1:7" x14ac:dyDescent="0.2">
      <c r="A8537" s="49">
        <v>8536</v>
      </c>
      <c r="B8537" s="54">
        <v>43821</v>
      </c>
      <c r="C8537">
        <v>16</v>
      </c>
      <c r="D8537" s="2">
        <v>5733.1624764498447</v>
      </c>
      <c r="E8537" s="2">
        <v>431.50291904849576</v>
      </c>
      <c r="F8537" s="2">
        <v>736.31799838219524</v>
      </c>
      <c r="G8537" s="55"/>
    </row>
    <row r="8538" spans="1:7" x14ac:dyDescent="0.2">
      <c r="A8538" s="49">
        <v>8537</v>
      </c>
      <c r="B8538" s="54">
        <v>43821</v>
      </c>
      <c r="C8538">
        <v>17</v>
      </c>
      <c r="D8538" s="2">
        <v>5741.1144971603217</v>
      </c>
      <c r="E8538" s="2">
        <v>481.65179559408318</v>
      </c>
      <c r="F8538" s="2">
        <v>480.96368288449003</v>
      </c>
      <c r="G8538" s="55"/>
    </row>
    <row r="8539" spans="1:7" x14ac:dyDescent="0.2">
      <c r="A8539" s="49">
        <v>8538</v>
      </c>
      <c r="B8539" s="54">
        <v>43821</v>
      </c>
      <c r="C8539">
        <v>18</v>
      </c>
      <c r="D8539" s="2">
        <v>5812.2858327536733</v>
      </c>
      <c r="E8539" s="2">
        <v>429.74325276824021</v>
      </c>
      <c r="F8539" s="2">
        <v>179.8912732950709</v>
      </c>
      <c r="G8539" s="55"/>
    </row>
    <row r="8540" spans="1:7" x14ac:dyDescent="0.2">
      <c r="A8540" s="49">
        <v>8539</v>
      </c>
      <c r="B8540" s="54">
        <v>43821</v>
      </c>
      <c r="C8540">
        <v>19</v>
      </c>
      <c r="D8540" s="2">
        <v>5950.9141864275989</v>
      </c>
      <c r="E8540" s="2">
        <v>439.15498065653441</v>
      </c>
      <c r="F8540" s="2">
        <v>4.1417411009277068</v>
      </c>
      <c r="G8540" s="55"/>
    </row>
    <row r="8541" spans="1:7" x14ac:dyDescent="0.2">
      <c r="A8541" s="49">
        <v>8540</v>
      </c>
      <c r="B8541" s="54">
        <v>43821</v>
      </c>
      <c r="C8541">
        <v>20</v>
      </c>
      <c r="D8541" s="2">
        <v>6054.1513552727492</v>
      </c>
      <c r="E8541" s="2">
        <v>421.40882980008234</v>
      </c>
      <c r="F8541" s="2">
        <v>0</v>
      </c>
      <c r="G8541" s="55"/>
    </row>
    <row r="8542" spans="1:7" x14ac:dyDescent="0.2">
      <c r="A8542" s="49">
        <v>8541</v>
      </c>
      <c r="B8542" s="54">
        <v>43821</v>
      </c>
      <c r="C8542">
        <v>21</v>
      </c>
      <c r="D8542" s="2">
        <v>6011.8526218789975</v>
      </c>
      <c r="E8542" s="2">
        <v>418.00736176392354</v>
      </c>
      <c r="F8542" s="2">
        <v>0</v>
      </c>
      <c r="G8542" s="55"/>
    </row>
    <row r="8543" spans="1:7" x14ac:dyDescent="0.2">
      <c r="A8543" s="49">
        <v>8542</v>
      </c>
      <c r="B8543" s="54">
        <v>43821</v>
      </c>
      <c r="C8543">
        <v>22</v>
      </c>
      <c r="D8543" s="2">
        <v>5987.7910088354665</v>
      </c>
      <c r="E8543" s="2">
        <v>426.51647564867494</v>
      </c>
      <c r="F8543" s="2">
        <v>0</v>
      </c>
      <c r="G8543" s="55"/>
    </row>
    <row r="8544" spans="1:7" x14ac:dyDescent="0.2">
      <c r="A8544" s="49">
        <v>8543</v>
      </c>
      <c r="B8544" s="54">
        <v>43821</v>
      </c>
      <c r="C8544">
        <v>23</v>
      </c>
      <c r="D8544" s="2">
        <v>5929.7900111887802</v>
      </c>
      <c r="E8544" s="2">
        <v>456.22346683806637</v>
      </c>
      <c r="F8544" s="2">
        <v>0</v>
      </c>
      <c r="G8544" s="55"/>
    </row>
    <row r="8545" spans="1:7" x14ac:dyDescent="0.2">
      <c r="A8545" s="49">
        <v>8544</v>
      </c>
      <c r="B8545" s="54">
        <v>43821</v>
      </c>
      <c r="C8545">
        <v>24</v>
      </c>
      <c r="D8545" s="2">
        <v>5842.2605828737387</v>
      </c>
      <c r="E8545" s="2">
        <v>456.84708170824035</v>
      </c>
      <c r="F8545" s="2">
        <v>0</v>
      </c>
      <c r="G8545" s="55"/>
    </row>
    <row r="8546" spans="1:7" x14ac:dyDescent="0.2">
      <c r="A8546" s="49">
        <v>8545</v>
      </c>
      <c r="B8546" s="54">
        <v>43822</v>
      </c>
      <c r="C8546">
        <v>1</v>
      </c>
      <c r="D8546" s="2">
        <v>5734.1076716304842</v>
      </c>
      <c r="E8546" s="2">
        <v>398.84815538421901</v>
      </c>
      <c r="F8546" s="2">
        <v>0</v>
      </c>
      <c r="G8546" s="55"/>
    </row>
    <row r="8547" spans="1:7" x14ac:dyDescent="0.2">
      <c r="A8547" s="49">
        <v>8546</v>
      </c>
      <c r="B8547" s="54">
        <v>43822</v>
      </c>
      <c r="C8547">
        <v>2</v>
      </c>
      <c r="D8547" s="2">
        <v>5619.8473255695289</v>
      </c>
      <c r="E8547" s="2">
        <v>365.23124743643336</v>
      </c>
      <c r="F8547" s="2">
        <v>0</v>
      </c>
      <c r="G8547" s="55"/>
    </row>
    <row r="8548" spans="1:7" x14ac:dyDescent="0.2">
      <c r="A8548" s="49">
        <v>8547</v>
      </c>
      <c r="B8548" s="54">
        <v>43822</v>
      </c>
      <c r="C8548">
        <v>3</v>
      </c>
      <c r="D8548" s="2">
        <v>5595.814605938087</v>
      </c>
      <c r="E8548" s="2">
        <v>353.46799616150184</v>
      </c>
      <c r="F8548" s="2">
        <v>0</v>
      </c>
      <c r="G8548" s="55"/>
    </row>
    <row r="8549" spans="1:7" x14ac:dyDescent="0.2">
      <c r="A8549" s="49">
        <v>8548</v>
      </c>
      <c r="B8549" s="54">
        <v>43822</v>
      </c>
      <c r="C8549">
        <v>4</v>
      </c>
      <c r="D8549" s="2">
        <v>5584.8462049309628</v>
      </c>
      <c r="E8549" s="2">
        <v>358.84161273712749</v>
      </c>
      <c r="F8549" s="2">
        <v>0</v>
      </c>
      <c r="G8549" s="55"/>
    </row>
    <row r="8550" spans="1:7" x14ac:dyDescent="0.2">
      <c r="A8550" s="49">
        <v>8549</v>
      </c>
      <c r="B8550" s="54">
        <v>43822</v>
      </c>
      <c r="C8550">
        <v>5</v>
      </c>
      <c r="D8550" s="2">
        <v>5587.8533103597947</v>
      </c>
      <c r="E8550" s="2">
        <v>335.19078044812431</v>
      </c>
      <c r="F8550" s="2">
        <v>0</v>
      </c>
      <c r="G8550" s="55"/>
    </row>
    <row r="8551" spans="1:7" x14ac:dyDescent="0.2">
      <c r="A8551" s="49">
        <v>8550</v>
      </c>
      <c r="B8551" s="54">
        <v>43822</v>
      </c>
      <c r="C8551">
        <v>6</v>
      </c>
      <c r="D8551" s="2">
        <v>5570.6620499615701</v>
      </c>
      <c r="E8551" s="2">
        <v>321.69592230029792</v>
      </c>
      <c r="F8551" s="2">
        <v>0</v>
      </c>
      <c r="G8551" s="55"/>
    </row>
    <row r="8552" spans="1:7" x14ac:dyDescent="0.2">
      <c r="A8552" s="49">
        <v>8551</v>
      </c>
      <c r="B8552" s="54">
        <v>43822</v>
      </c>
      <c r="C8552">
        <v>7</v>
      </c>
      <c r="D8552" s="2">
        <v>5591.0166025106473</v>
      </c>
      <c r="E8552" s="2">
        <v>340.3226857487706</v>
      </c>
      <c r="F8552" s="2">
        <v>0</v>
      </c>
      <c r="G8552" s="55"/>
    </row>
    <row r="8553" spans="1:7" x14ac:dyDescent="0.2">
      <c r="A8553" s="49">
        <v>8552</v>
      </c>
      <c r="B8553" s="54">
        <v>43822</v>
      </c>
      <c r="C8553">
        <v>8</v>
      </c>
      <c r="D8553" s="2">
        <v>5661.8914903638361</v>
      </c>
      <c r="E8553" s="2">
        <v>361.41965004775193</v>
      </c>
      <c r="F8553" s="2">
        <v>0</v>
      </c>
      <c r="G8553" s="55"/>
    </row>
    <row r="8554" spans="1:7" x14ac:dyDescent="0.2">
      <c r="A8554" s="49">
        <v>8553</v>
      </c>
      <c r="B8554" s="54">
        <v>43822</v>
      </c>
      <c r="C8554">
        <v>9</v>
      </c>
      <c r="D8554" s="2">
        <v>5740.6646051906255</v>
      </c>
      <c r="E8554" s="2">
        <v>296.51004577413494</v>
      </c>
      <c r="F8554" s="2">
        <v>0.5670344442612556</v>
      </c>
      <c r="G8554" s="55"/>
    </row>
    <row r="8555" spans="1:7" x14ac:dyDescent="0.2">
      <c r="A8555" s="49">
        <v>8554</v>
      </c>
      <c r="B8555" s="54">
        <v>43822</v>
      </c>
      <c r="C8555">
        <v>10</v>
      </c>
      <c r="D8555" s="2">
        <v>5805.7926674120245</v>
      </c>
      <c r="E8555" s="2">
        <v>441.57750536445928</v>
      </c>
      <c r="F8555" s="2">
        <v>113.13481809530943</v>
      </c>
      <c r="G8555" s="55"/>
    </row>
    <row r="8556" spans="1:7" x14ac:dyDescent="0.2">
      <c r="A8556" s="49">
        <v>8555</v>
      </c>
      <c r="B8556" s="54">
        <v>43822</v>
      </c>
      <c r="C8556">
        <v>11</v>
      </c>
      <c r="D8556" s="2">
        <v>5907.4347899684617</v>
      </c>
      <c r="E8556" s="2">
        <v>586.1894753306708</v>
      </c>
      <c r="F8556" s="2">
        <v>572.93207046830707</v>
      </c>
      <c r="G8556" s="55"/>
    </row>
    <row r="8557" spans="1:7" x14ac:dyDescent="0.2">
      <c r="A8557" s="49">
        <v>8556</v>
      </c>
      <c r="B8557" s="54">
        <v>43822</v>
      </c>
      <c r="C8557">
        <v>12</v>
      </c>
      <c r="D8557" s="2">
        <v>5913.9332739479132</v>
      </c>
      <c r="E8557" s="2">
        <v>394.68076695674478</v>
      </c>
      <c r="F8557" s="2">
        <v>893.38546110115294</v>
      </c>
      <c r="G8557" s="55"/>
    </row>
    <row r="8558" spans="1:7" x14ac:dyDescent="0.2">
      <c r="A8558" s="49">
        <v>8557</v>
      </c>
      <c r="B8558" s="54">
        <v>43822</v>
      </c>
      <c r="C8558">
        <v>13</v>
      </c>
      <c r="D8558" s="2">
        <v>5886.9054622802541</v>
      </c>
      <c r="E8558" s="2">
        <v>442.24641017090926</v>
      </c>
      <c r="F8558" s="2">
        <v>950.56433025623846</v>
      </c>
      <c r="G8558" s="55"/>
    </row>
    <row r="8559" spans="1:7" x14ac:dyDescent="0.2">
      <c r="A8559" s="49">
        <v>8558</v>
      </c>
      <c r="B8559" s="54">
        <v>43822</v>
      </c>
      <c r="C8559">
        <v>14</v>
      </c>
      <c r="D8559" s="2">
        <v>5798.2928369472456</v>
      </c>
      <c r="E8559" s="2">
        <v>325.7395668714509</v>
      </c>
      <c r="F8559" s="2">
        <v>931.80739315755818</v>
      </c>
      <c r="G8559" s="55"/>
    </row>
    <row r="8560" spans="1:7" x14ac:dyDescent="0.2">
      <c r="A8560" s="49">
        <v>8559</v>
      </c>
      <c r="B8560" s="54">
        <v>43822</v>
      </c>
      <c r="C8560">
        <v>15</v>
      </c>
      <c r="D8560" s="2">
        <v>5789.1452034893891</v>
      </c>
      <c r="E8560" s="2">
        <v>287.08690891961419</v>
      </c>
      <c r="F8560" s="2">
        <v>1047.2302472796559</v>
      </c>
      <c r="G8560" s="55"/>
    </row>
    <row r="8561" spans="1:7" x14ac:dyDescent="0.2">
      <c r="A8561" s="49">
        <v>8560</v>
      </c>
      <c r="B8561" s="54">
        <v>43822</v>
      </c>
      <c r="C8561">
        <v>16</v>
      </c>
      <c r="D8561" s="2">
        <v>5753.5558951343737</v>
      </c>
      <c r="E8561" s="2">
        <v>328.00533962003749</v>
      </c>
      <c r="F8561" s="2">
        <v>854.07956500585851</v>
      </c>
      <c r="G8561" s="55"/>
    </row>
    <row r="8562" spans="1:7" x14ac:dyDescent="0.2">
      <c r="A8562" s="49">
        <v>8561</v>
      </c>
      <c r="B8562" s="54">
        <v>43822</v>
      </c>
      <c r="C8562">
        <v>17</v>
      </c>
      <c r="D8562" s="2">
        <v>5764.2187634244328</v>
      </c>
      <c r="E8562" s="2">
        <v>381.01787651961746</v>
      </c>
      <c r="F8562" s="2">
        <v>559.43708562187976</v>
      </c>
      <c r="G8562" s="55"/>
    </row>
    <row r="8563" spans="1:7" x14ac:dyDescent="0.2">
      <c r="A8563" s="49">
        <v>8562</v>
      </c>
      <c r="B8563" s="54">
        <v>43822</v>
      </c>
      <c r="C8563">
        <v>18</v>
      </c>
      <c r="D8563" s="2">
        <v>5846.7894157658911</v>
      </c>
      <c r="E8563" s="2">
        <v>353.88620619227925</v>
      </c>
      <c r="F8563" s="2">
        <v>238.43898912015769</v>
      </c>
      <c r="G8563" s="55"/>
    </row>
    <row r="8564" spans="1:7" x14ac:dyDescent="0.2">
      <c r="A8564" s="49">
        <v>8563</v>
      </c>
      <c r="B8564" s="54">
        <v>43822</v>
      </c>
      <c r="C8564">
        <v>19</v>
      </c>
      <c r="D8564" s="2">
        <v>5988.8142004665588</v>
      </c>
      <c r="E8564" s="2">
        <v>404.27528375961981</v>
      </c>
      <c r="F8564" s="2">
        <v>4.5100694672099255</v>
      </c>
      <c r="G8564" s="55"/>
    </row>
    <row r="8565" spans="1:7" x14ac:dyDescent="0.2">
      <c r="A8565" s="49">
        <v>8564</v>
      </c>
      <c r="B8565" s="54">
        <v>43822</v>
      </c>
      <c r="C8565">
        <v>20</v>
      </c>
      <c r="D8565" s="2">
        <v>6072.6242450706959</v>
      </c>
      <c r="E8565" s="2">
        <v>527.90774688209217</v>
      </c>
      <c r="F8565" s="2">
        <v>0</v>
      </c>
      <c r="G8565" s="55"/>
    </row>
    <row r="8566" spans="1:7" x14ac:dyDescent="0.2">
      <c r="A8566" s="49">
        <v>8565</v>
      </c>
      <c r="B8566" s="54">
        <v>43822</v>
      </c>
      <c r="C8566">
        <v>21</v>
      </c>
      <c r="D8566" s="2">
        <v>6048.2313068906951</v>
      </c>
      <c r="E8566" s="2">
        <v>419.35356512679448</v>
      </c>
      <c r="F8566" s="2">
        <v>0</v>
      </c>
      <c r="G8566" s="55"/>
    </row>
    <row r="8567" spans="1:7" x14ac:dyDescent="0.2">
      <c r="A8567" s="49">
        <v>8566</v>
      </c>
      <c r="B8567" s="54">
        <v>43822</v>
      </c>
      <c r="C8567">
        <v>22</v>
      </c>
      <c r="D8567" s="2">
        <v>6017.9730678440055</v>
      </c>
      <c r="E8567" s="2">
        <v>386.54213555101893</v>
      </c>
      <c r="F8567" s="2">
        <v>0</v>
      </c>
      <c r="G8567" s="55"/>
    </row>
    <row r="8568" spans="1:7" x14ac:dyDescent="0.2">
      <c r="A8568" s="49">
        <v>8567</v>
      </c>
      <c r="B8568" s="54">
        <v>43822</v>
      </c>
      <c r="C8568">
        <v>23</v>
      </c>
      <c r="D8568" s="2">
        <v>5966.6092375282733</v>
      </c>
      <c r="E8568" s="2">
        <v>384.59321408502143</v>
      </c>
      <c r="F8568" s="2">
        <v>0</v>
      </c>
      <c r="G8568" s="55"/>
    </row>
    <row r="8569" spans="1:7" x14ac:dyDescent="0.2">
      <c r="A8569" s="49">
        <v>8568</v>
      </c>
      <c r="B8569" s="54">
        <v>43822</v>
      </c>
      <c r="C8569">
        <v>24</v>
      </c>
      <c r="D8569" s="2">
        <v>5866.4570016428397</v>
      </c>
      <c r="E8569" s="2">
        <v>491.73111078750321</v>
      </c>
      <c r="F8569" s="2">
        <v>0</v>
      </c>
      <c r="G8569" s="55"/>
    </row>
    <row r="8570" spans="1:7" x14ac:dyDescent="0.2">
      <c r="A8570" s="49">
        <v>8569</v>
      </c>
      <c r="B8570" s="54">
        <v>43823</v>
      </c>
      <c r="C8570">
        <v>1</v>
      </c>
      <c r="D8570" s="2">
        <v>5714.9119646764366</v>
      </c>
      <c r="E8570" s="2">
        <v>520.64891824337474</v>
      </c>
      <c r="F8570" s="2">
        <v>0</v>
      </c>
      <c r="G8570" s="55"/>
    </row>
    <row r="8571" spans="1:7" x14ac:dyDescent="0.2">
      <c r="A8571" s="49">
        <v>8570</v>
      </c>
      <c r="B8571" s="54">
        <v>43823</v>
      </c>
      <c r="C8571">
        <v>2</v>
      </c>
      <c r="D8571" s="2">
        <v>5596.4181190812751</v>
      </c>
      <c r="E8571" s="2">
        <v>421.34694943336422</v>
      </c>
      <c r="F8571" s="2">
        <v>0</v>
      </c>
      <c r="G8571" s="55"/>
    </row>
    <row r="8572" spans="1:7" x14ac:dyDescent="0.2">
      <c r="A8572" s="49">
        <v>8571</v>
      </c>
      <c r="B8572" s="54">
        <v>43823</v>
      </c>
      <c r="C8572">
        <v>3</v>
      </c>
      <c r="D8572" s="2">
        <v>5583.0929001711665</v>
      </c>
      <c r="E8572" s="2">
        <v>266.92786159130827</v>
      </c>
      <c r="F8572" s="2">
        <v>0</v>
      </c>
      <c r="G8572" s="55"/>
    </row>
    <row r="8573" spans="1:7" x14ac:dyDescent="0.2">
      <c r="A8573" s="49">
        <v>8572</v>
      </c>
      <c r="B8573" s="54">
        <v>43823</v>
      </c>
      <c r="C8573">
        <v>4</v>
      </c>
      <c r="D8573" s="2">
        <v>5571.4306422236841</v>
      </c>
      <c r="E8573" s="2">
        <v>194.54237188668048</v>
      </c>
      <c r="F8573" s="2">
        <v>0</v>
      </c>
      <c r="G8573" s="55"/>
    </row>
    <row r="8574" spans="1:7" x14ac:dyDescent="0.2">
      <c r="A8574" s="49">
        <v>8573</v>
      </c>
      <c r="B8574" s="54">
        <v>43823</v>
      </c>
      <c r="C8574">
        <v>5</v>
      </c>
      <c r="D8574" s="2">
        <v>5563.477871878501</v>
      </c>
      <c r="E8574" s="2">
        <v>176.90995182522917</v>
      </c>
      <c r="F8574" s="2">
        <v>0</v>
      </c>
      <c r="G8574" s="55"/>
    </row>
    <row r="8575" spans="1:7" x14ac:dyDescent="0.2">
      <c r="A8575" s="49">
        <v>8574</v>
      </c>
      <c r="B8575" s="54">
        <v>43823</v>
      </c>
      <c r="C8575">
        <v>6</v>
      </c>
      <c r="D8575" s="2">
        <v>5557.925833157371</v>
      </c>
      <c r="E8575" s="2">
        <v>193.79440296883399</v>
      </c>
      <c r="F8575" s="2">
        <v>0</v>
      </c>
      <c r="G8575" s="55"/>
    </row>
    <row r="8576" spans="1:7" x14ac:dyDescent="0.2">
      <c r="A8576" s="49">
        <v>8575</v>
      </c>
      <c r="B8576" s="54">
        <v>43823</v>
      </c>
      <c r="C8576">
        <v>7</v>
      </c>
      <c r="D8576" s="2">
        <v>5579.5446488790867</v>
      </c>
      <c r="E8576" s="2">
        <v>131.76920114675613</v>
      </c>
      <c r="F8576" s="2">
        <v>0</v>
      </c>
      <c r="G8576" s="55"/>
    </row>
    <row r="8577" spans="1:7" x14ac:dyDescent="0.2">
      <c r="A8577" s="49">
        <v>8576</v>
      </c>
      <c r="B8577" s="54">
        <v>43823</v>
      </c>
      <c r="C8577">
        <v>8</v>
      </c>
      <c r="D8577" s="2">
        <v>5688.9207709033553</v>
      </c>
      <c r="E8577" s="2">
        <v>157.86968843849868</v>
      </c>
      <c r="F8577" s="2">
        <v>0</v>
      </c>
      <c r="G8577" s="55"/>
    </row>
    <row r="8578" spans="1:7" x14ac:dyDescent="0.2">
      <c r="A8578" s="49">
        <v>8577</v>
      </c>
      <c r="B8578" s="54">
        <v>43823</v>
      </c>
      <c r="C8578">
        <v>9</v>
      </c>
      <c r="D8578" s="2">
        <v>5785.6558366959171</v>
      </c>
      <c r="E8578" s="2">
        <v>169.36326623199585</v>
      </c>
      <c r="F8578" s="2">
        <v>0.42499760050729235</v>
      </c>
      <c r="G8578" s="55"/>
    </row>
    <row r="8579" spans="1:7" x14ac:dyDescent="0.2">
      <c r="A8579" s="49">
        <v>8578</v>
      </c>
      <c r="B8579" s="54">
        <v>43823</v>
      </c>
      <c r="C8579">
        <v>10</v>
      </c>
      <c r="D8579" s="2">
        <v>5815.6163107635348</v>
      </c>
      <c r="E8579" s="2">
        <v>108.7944390027421</v>
      </c>
      <c r="F8579" s="2">
        <v>36.732705472505884</v>
      </c>
      <c r="G8579" s="55"/>
    </row>
    <row r="8580" spans="1:7" x14ac:dyDescent="0.2">
      <c r="A8580" s="49">
        <v>8579</v>
      </c>
      <c r="B8580" s="54">
        <v>43823</v>
      </c>
      <c r="C8580">
        <v>11</v>
      </c>
      <c r="D8580" s="2">
        <v>5884.0280220493023</v>
      </c>
      <c r="E8580" s="2">
        <v>152.53605154690268</v>
      </c>
      <c r="F8580" s="2">
        <v>463.35425992791409</v>
      </c>
      <c r="G8580" s="55"/>
    </row>
    <row r="8581" spans="1:7" x14ac:dyDescent="0.2">
      <c r="A8581" s="49">
        <v>8580</v>
      </c>
      <c r="B8581" s="54">
        <v>43823</v>
      </c>
      <c r="C8581">
        <v>12</v>
      </c>
      <c r="D8581" s="2">
        <v>5888.5795954782207</v>
      </c>
      <c r="E8581" s="2">
        <v>110.45117917313533</v>
      </c>
      <c r="F8581" s="2">
        <v>754.61580140997262</v>
      </c>
      <c r="G8581" s="55"/>
    </row>
    <row r="8582" spans="1:7" x14ac:dyDescent="0.2">
      <c r="A8582" s="49">
        <v>8581</v>
      </c>
      <c r="B8582" s="54">
        <v>43823</v>
      </c>
      <c r="C8582">
        <v>13</v>
      </c>
      <c r="D8582" s="2">
        <v>5854.7623182807747</v>
      </c>
      <c r="E8582" s="2">
        <v>127.69542075103571</v>
      </c>
      <c r="F8582" s="2">
        <v>921.37170125773207</v>
      </c>
      <c r="G8582" s="55"/>
    </row>
    <row r="8583" spans="1:7" x14ac:dyDescent="0.2">
      <c r="A8583" s="49">
        <v>8582</v>
      </c>
      <c r="B8583" s="54">
        <v>43823</v>
      </c>
      <c r="C8583">
        <v>14</v>
      </c>
      <c r="D8583" s="2">
        <v>5773.8477348754632</v>
      </c>
      <c r="E8583" s="2">
        <v>117.50086618403316</v>
      </c>
      <c r="F8583" s="2">
        <v>1047.945271106976</v>
      </c>
      <c r="G8583" s="55"/>
    </row>
    <row r="8584" spans="1:7" x14ac:dyDescent="0.2">
      <c r="A8584" s="49">
        <v>8583</v>
      </c>
      <c r="B8584" s="54">
        <v>43823</v>
      </c>
      <c r="C8584">
        <v>15</v>
      </c>
      <c r="D8584" s="2">
        <v>5758.1060835898897</v>
      </c>
      <c r="E8584" s="2">
        <v>192.1876115351584</v>
      </c>
      <c r="F8584" s="2">
        <v>1040.703026632915</v>
      </c>
      <c r="G8584" s="55"/>
    </row>
    <row r="8585" spans="1:7" x14ac:dyDescent="0.2">
      <c r="A8585" s="49">
        <v>8584</v>
      </c>
      <c r="B8585" s="54">
        <v>43823</v>
      </c>
      <c r="C8585">
        <v>16</v>
      </c>
      <c r="D8585" s="2">
        <v>5736.7135877366391</v>
      </c>
      <c r="E8585" s="2">
        <v>304.62042204320875</v>
      </c>
      <c r="F8585" s="2">
        <v>981.4449805407221</v>
      </c>
      <c r="G8585" s="55"/>
    </row>
    <row r="8586" spans="1:7" x14ac:dyDescent="0.2">
      <c r="A8586" s="49">
        <v>8585</v>
      </c>
      <c r="B8586" s="54">
        <v>43823</v>
      </c>
      <c r="C8586">
        <v>17</v>
      </c>
      <c r="D8586" s="2">
        <v>5733.7263612798106</v>
      </c>
      <c r="E8586" s="2">
        <v>325.25657623767029</v>
      </c>
      <c r="F8586" s="2">
        <v>663.43346951520869</v>
      </c>
      <c r="G8586" s="55"/>
    </row>
    <row r="8587" spans="1:7" x14ac:dyDescent="0.2">
      <c r="A8587" s="49">
        <v>8586</v>
      </c>
      <c r="B8587" s="54">
        <v>43823</v>
      </c>
      <c r="C8587">
        <v>18</v>
      </c>
      <c r="D8587" s="2">
        <v>5815.0406559506182</v>
      </c>
      <c r="E8587" s="2">
        <v>388.47652841113268</v>
      </c>
      <c r="F8587" s="2">
        <v>248.24191707584475</v>
      </c>
      <c r="G8587" s="55"/>
    </row>
    <row r="8588" spans="1:7" x14ac:dyDescent="0.2">
      <c r="A8588" s="49">
        <v>8587</v>
      </c>
      <c r="B8588" s="54">
        <v>43823</v>
      </c>
      <c r="C8588">
        <v>19</v>
      </c>
      <c r="D8588" s="2">
        <v>5952.4365740715848</v>
      </c>
      <c r="E8588" s="2">
        <v>550.30268410936287</v>
      </c>
      <c r="F8588" s="2">
        <v>4.9511848826965981</v>
      </c>
      <c r="G8588" s="55"/>
    </row>
    <row r="8589" spans="1:7" x14ac:dyDescent="0.2">
      <c r="A8589" s="49">
        <v>8588</v>
      </c>
      <c r="B8589" s="54">
        <v>43823</v>
      </c>
      <c r="C8589">
        <v>20</v>
      </c>
      <c r="D8589" s="2">
        <v>6050.2744158459782</v>
      </c>
      <c r="E8589" s="2">
        <v>635.40268708267695</v>
      </c>
      <c r="F8589" s="2">
        <v>0</v>
      </c>
      <c r="G8589" s="55"/>
    </row>
    <row r="8590" spans="1:7" x14ac:dyDescent="0.2">
      <c r="A8590" s="49">
        <v>8589</v>
      </c>
      <c r="B8590" s="54">
        <v>43823</v>
      </c>
      <c r="C8590">
        <v>21</v>
      </c>
      <c r="D8590" s="2">
        <v>6017.3450332466391</v>
      </c>
      <c r="E8590" s="2">
        <v>457.37099016173596</v>
      </c>
      <c r="F8590" s="2">
        <v>0</v>
      </c>
      <c r="G8590" s="55"/>
    </row>
    <row r="8591" spans="1:7" x14ac:dyDescent="0.2">
      <c r="A8591" s="49">
        <v>8590</v>
      </c>
      <c r="B8591" s="54">
        <v>43823</v>
      </c>
      <c r="C8591">
        <v>22</v>
      </c>
      <c r="D8591" s="2">
        <v>5989.6005888993923</v>
      </c>
      <c r="E8591" s="2">
        <v>398.03063512631547</v>
      </c>
      <c r="F8591" s="2">
        <v>0</v>
      </c>
      <c r="G8591" s="55"/>
    </row>
    <row r="8592" spans="1:7" x14ac:dyDescent="0.2">
      <c r="A8592" s="49">
        <v>8591</v>
      </c>
      <c r="B8592" s="54">
        <v>43823</v>
      </c>
      <c r="C8592">
        <v>23</v>
      </c>
      <c r="D8592" s="2">
        <v>5953.6634568668032</v>
      </c>
      <c r="E8592" s="2">
        <v>475.47993550619935</v>
      </c>
      <c r="F8592" s="2">
        <v>0</v>
      </c>
      <c r="G8592" s="55"/>
    </row>
    <row r="8593" spans="1:7" x14ac:dyDescent="0.2">
      <c r="A8593" s="49">
        <v>8592</v>
      </c>
      <c r="B8593" s="54">
        <v>43823</v>
      </c>
      <c r="C8593">
        <v>24</v>
      </c>
      <c r="D8593" s="2">
        <v>5838.4751673967221</v>
      </c>
      <c r="E8593" s="2">
        <v>634.05207024461401</v>
      </c>
      <c r="F8593" s="2">
        <v>0</v>
      </c>
      <c r="G8593" s="55"/>
    </row>
    <row r="8594" spans="1:7" x14ac:dyDescent="0.2">
      <c r="A8594" s="49">
        <v>8593</v>
      </c>
      <c r="B8594" s="54">
        <v>43824</v>
      </c>
      <c r="C8594">
        <v>1</v>
      </c>
      <c r="D8594" s="2">
        <v>5744.789445485394</v>
      </c>
      <c r="E8594" s="2">
        <v>703.58192393757679</v>
      </c>
      <c r="F8594" s="2">
        <v>0</v>
      </c>
      <c r="G8594" s="55"/>
    </row>
    <row r="8595" spans="1:7" x14ac:dyDescent="0.2">
      <c r="A8595" s="49">
        <v>8594</v>
      </c>
      <c r="B8595" s="54">
        <v>43824</v>
      </c>
      <c r="C8595">
        <v>2</v>
      </c>
      <c r="D8595" s="2">
        <v>5620.4428091315385</v>
      </c>
      <c r="E8595" s="2">
        <v>787.49787003009249</v>
      </c>
      <c r="F8595" s="2">
        <v>0</v>
      </c>
      <c r="G8595" s="55"/>
    </row>
    <row r="8596" spans="1:7" x14ac:dyDescent="0.2">
      <c r="A8596" s="49">
        <v>8595</v>
      </c>
      <c r="B8596" s="54">
        <v>43824</v>
      </c>
      <c r="C8596">
        <v>3</v>
      </c>
      <c r="D8596" s="2">
        <v>5604.3829684239408</v>
      </c>
      <c r="E8596" s="2">
        <v>623.360259286825</v>
      </c>
      <c r="F8596" s="2">
        <v>0</v>
      </c>
      <c r="G8596" s="55"/>
    </row>
    <row r="8597" spans="1:7" x14ac:dyDescent="0.2">
      <c r="A8597" s="49">
        <v>8596</v>
      </c>
      <c r="B8597" s="54">
        <v>43824</v>
      </c>
      <c r="C8597">
        <v>4</v>
      </c>
      <c r="D8597" s="2">
        <v>5593.0080208025202</v>
      </c>
      <c r="E8597" s="2">
        <v>790.41247422305389</v>
      </c>
      <c r="F8597" s="2">
        <v>0</v>
      </c>
      <c r="G8597" s="55"/>
    </row>
    <row r="8598" spans="1:7" x14ac:dyDescent="0.2">
      <c r="A8598" s="49">
        <v>8597</v>
      </c>
      <c r="B8598" s="54">
        <v>43824</v>
      </c>
      <c r="C8598">
        <v>5</v>
      </c>
      <c r="D8598" s="2">
        <v>5598.9266518905897</v>
      </c>
      <c r="E8598" s="2">
        <v>789.33429396369615</v>
      </c>
      <c r="F8598" s="2">
        <v>0</v>
      </c>
      <c r="G8598" s="55"/>
    </row>
    <row r="8599" spans="1:7" x14ac:dyDescent="0.2">
      <c r="A8599" s="49">
        <v>8598</v>
      </c>
      <c r="B8599" s="54">
        <v>43824</v>
      </c>
      <c r="C8599">
        <v>6</v>
      </c>
      <c r="D8599" s="2">
        <v>5600.1037612373757</v>
      </c>
      <c r="E8599" s="2">
        <v>802.5319686180701</v>
      </c>
      <c r="F8599" s="2">
        <v>0</v>
      </c>
      <c r="G8599" s="55"/>
    </row>
    <row r="8600" spans="1:7" x14ac:dyDescent="0.2">
      <c r="A8600" s="49">
        <v>8599</v>
      </c>
      <c r="B8600" s="54">
        <v>43824</v>
      </c>
      <c r="C8600">
        <v>7</v>
      </c>
      <c r="D8600" s="2">
        <v>5605.9193705076586</v>
      </c>
      <c r="E8600" s="2">
        <v>804.84673451371839</v>
      </c>
      <c r="F8600" s="2">
        <v>0</v>
      </c>
      <c r="G8600" s="55"/>
    </row>
    <row r="8601" spans="1:7" x14ac:dyDescent="0.2">
      <c r="A8601" s="49">
        <v>8600</v>
      </c>
      <c r="B8601" s="54">
        <v>43824</v>
      </c>
      <c r="C8601">
        <v>8</v>
      </c>
      <c r="D8601" s="2">
        <v>5703.0738057223107</v>
      </c>
      <c r="E8601" s="2">
        <v>830.295766842587</v>
      </c>
      <c r="F8601" s="2">
        <v>0</v>
      </c>
      <c r="G8601" s="55"/>
    </row>
    <row r="8602" spans="1:7" x14ac:dyDescent="0.2">
      <c r="A8602" s="49">
        <v>8601</v>
      </c>
      <c r="B8602" s="54">
        <v>43824</v>
      </c>
      <c r="C8602">
        <v>9</v>
      </c>
      <c r="D8602" s="2">
        <v>5810.8756016761663</v>
      </c>
      <c r="E8602" s="2">
        <v>859.88436095394184</v>
      </c>
      <c r="F8602" s="2">
        <v>0.34881142485732397</v>
      </c>
      <c r="G8602" s="55"/>
    </row>
    <row r="8603" spans="1:7" x14ac:dyDescent="0.2">
      <c r="A8603" s="49">
        <v>8602</v>
      </c>
      <c r="B8603" s="54">
        <v>43824</v>
      </c>
      <c r="C8603">
        <v>10</v>
      </c>
      <c r="D8603" s="2">
        <v>5856.5854458466538</v>
      </c>
      <c r="E8603" s="2">
        <v>882.63120771846548</v>
      </c>
      <c r="F8603" s="2">
        <v>68.052199184503081</v>
      </c>
      <c r="G8603" s="55"/>
    </row>
    <row r="8604" spans="1:7" x14ac:dyDescent="0.2">
      <c r="A8604" s="49">
        <v>8603</v>
      </c>
      <c r="B8604" s="54">
        <v>43824</v>
      </c>
      <c r="C8604">
        <v>11</v>
      </c>
      <c r="D8604" s="2">
        <v>5950.823850043701</v>
      </c>
      <c r="E8604" s="2">
        <v>876.11734911484223</v>
      </c>
      <c r="F8604" s="2">
        <v>519.26797111669566</v>
      </c>
      <c r="G8604" s="55"/>
    </row>
    <row r="8605" spans="1:7" x14ac:dyDescent="0.2">
      <c r="A8605" s="49">
        <v>8604</v>
      </c>
      <c r="B8605" s="54">
        <v>43824</v>
      </c>
      <c r="C8605">
        <v>12</v>
      </c>
      <c r="D8605" s="2">
        <v>5949.6364435623445</v>
      </c>
      <c r="E8605" s="2">
        <v>909.47021245622273</v>
      </c>
      <c r="F8605" s="2">
        <v>880.37144714383089</v>
      </c>
      <c r="G8605" s="55"/>
    </row>
    <row r="8606" spans="1:7" x14ac:dyDescent="0.2">
      <c r="A8606" s="49">
        <v>8605</v>
      </c>
      <c r="B8606" s="54">
        <v>43824</v>
      </c>
      <c r="C8606">
        <v>13</v>
      </c>
      <c r="D8606" s="2">
        <v>5927.9683632501938</v>
      </c>
      <c r="E8606" s="2">
        <v>902.44143622740535</v>
      </c>
      <c r="F8606" s="2">
        <v>1020.3856375492114</v>
      </c>
      <c r="G8606" s="55"/>
    </row>
    <row r="8607" spans="1:7" x14ac:dyDescent="0.2">
      <c r="A8607" s="49">
        <v>8606</v>
      </c>
      <c r="B8607" s="54">
        <v>43824</v>
      </c>
      <c r="C8607">
        <v>14</v>
      </c>
      <c r="D8607" s="2">
        <v>5828.3100092148534</v>
      </c>
      <c r="E8607" s="2">
        <v>871.24899154648938</v>
      </c>
      <c r="F8607" s="2">
        <v>1181.937847989363</v>
      </c>
      <c r="G8607" s="55"/>
    </row>
    <row r="8608" spans="1:7" x14ac:dyDescent="0.2">
      <c r="A8608" s="49">
        <v>8607</v>
      </c>
      <c r="B8608" s="54">
        <v>43824</v>
      </c>
      <c r="C8608">
        <v>15</v>
      </c>
      <c r="D8608" s="2">
        <v>5810.8741247468606</v>
      </c>
      <c r="E8608" s="2">
        <v>853.12803256765221</v>
      </c>
      <c r="F8608" s="2">
        <v>1212.8374788612261</v>
      </c>
      <c r="G8608" s="55"/>
    </row>
    <row r="8609" spans="1:7" x14ac:dyDescent="0.2">
      <c r="A8609" s="49">
        <v>8608</v>
      </c>
      <c r="B8609" s="54">
        <v>43824</v>
      </c>
      <c r="C8609">
        <v>16</v>
      </c>
      <c r="D8609" s="2">
        <v>5778.6949030159303</v>
      </c>
      <c r="E8609" s="2">
        <v>910.30210615122473</v>
      </c>
      <c r="F8609" s="2">
        <v>1036.918701669729</v>
      </c>
      <c r="G8609" s="55"/>
    </row>
    <row r="8610" spans="1:7" x14ac:dyDescent="0.2">
      <c r="A8610" s="49">
        <v>8609</v>
      </c>
      <c r="B8610" s="54">
        <v>43824</v>
      </c>
      <c r="C8610">
        <v>17</v>
      </c>
      <c r="D8610" s="2">
        <v>5794.4353333525914</v>
      </c>
      <c r="E8610" s="2">
        <v>907.14724160070125</v>
      </c>
      <c r="F8610" s="2">
        <v>660.81170041328278</v>
      </c>
      <c r="G8610" s="55"/>
    </row>
    <row r="8611" spans="1:7" x14ac:dyDescent="0.2">
      <c r="A8611" s="49">
        <v>8610</v>
      </c>
      <c r="B8611" s="54">
        <v>43824</v>
      </c>
      <c r="C8611">
        <v>18</v>
      </c>
      <c r="D8611" s="2">
        <v>5862.3182285491512</v>
      </c>
      <c r="E8611" s="2">
        <v>870.52133624340627</v>
      </c>
      <c r="F8611" s="2">
        <v>243.35564032325544</v>
      </c>
      <c r="G8611" s="55"/>
    </row>
    <row r="8612" spans="1:7" x14ac:dyDescent="0.2">
      <c r="A8612" s="49">
        <v>8611</v>
      </c>
      <c r="B8612" s="54">
        <v>43824</v>
      </c>
      <c r="C8612">
        <v>19</v>
      </c>
      <c r="D8612" s="2">
        <v>5991.8578862083414</v>
      </c>
      <c r="E8612" s="2">
        <v>879.14995964146908</v>
      </c>
      <c r="F8612" s="2">
        <v>5.5555258314145846</v>
      </c>
      <c r="G8612" s="55"/>
    </row>
    <row r="8613" spans="1:7" x14ac:dyDescent="0.2">
      <c r="A8613" s="49">
        <v>8612</v>
      </c>
      <c r="B8613" s="54">
        <v>43824</v>
      </c>
      <c r="C8613">
        <v>20</v>
      </c>
      <c r="D8613" s="2">
        <v>6091.796090628176</v>
      </c>
      <c r="E8613" s="2">
        <v>851.32026139814707</v>
      </c>
      <c r="F8613" s="2">
        <v>0</v>
      </c>
      <c r="G8613" s="55"/>
    </row>
    <row r="8614" spans="1:7" x14ac:dyDescent="0.2">
      <c r="A8614" s="49">
        <v>8613</v>
      </c>
      <c r="B8614" s="54">
        <v>43824</v>
      </c>
      <c r="C8614">
        <v>21</v>
      </c>
      <c r="D8614" s="2">
        <v>6078.5037625619698</v>
      </c>
      <c r="E8614" s="2">
        <v>883.37991136437245</v>
      </c>
      <c r="F8614" s="2">
        <v>0</v>
      </c>
      <c r="G8614" s="55"/>
    </row>
    <row r="8615" spans="1:7" x14ac:dyDescent="0.2">
      <c r="A8615" s="49">
        <v>8614</v>
      </c>
      <c r="B8615" s="54">
        <v>43824</v>
      </c>
      <c r="C8615">
        <v>22</v>
      </c>
      <c r="D8615" s="2">
        <v>6050.8260774878554</v>
      </c>
      <c r="E8615" s="2">
        <v>848.14456190591</v>
      </c>
      <c r="F8615" s="2">
        <v>0</v>
      </c>
      <c r="G8615" s="55"/>
    </row>
    <row r="8616" spans="1:7" x14ac:dyDescent="0.2">
      <c r="A8616" s="49">
        <v>8615</v>
      </c>
      <c r="B8616" s="54">
        <v>43824</v>
      </c>
      <c r="C8616">
        <v>23</v>
      </c>
      <c r="D8616" s="2">
        <v>6001.4429032819053</v>
      </c>
      <c r="E8616" s="2">
        <v>847.88231489149086</v>
      </c>
      <c r="F8616" s="2">
        <v>0</v>
      </c>
      <c r="G8616" s="55"/>
    </row>
    <row r="8617" spans="1:7" x14ac:dyDescent="0.2">
      <c r="A8617" s="49">
        <v>8616</v>
      </c>
      <c r="B8617" s="54">
        <v>43824</v>
      </c>
      <c r="C8617">
        <v>24</v>
      </c>
      <c r="D8617" s="2">
        <v>5869.0226811800203</v>
      </c>
      <c r="E8617" s="2">
        <v>851.48277737146384</v>
      </c>
      <c r="F8617" s="2">
        <v>0</v>
      </c>
      <c r="G8617" s="55"/>
    </row>
    <row r="8618" spans="1:7" x14ac:dyDescent="0.2">
      <c r="A8618" s="49">
        <v>8617</v>
      </c>
      <c r="B8618" s="54">
        <v>43825</v>
      </c>
      <c r="C8618">
        <v>1</v>
      </c>
      <c r="D8618" s="2">
        <v>5736.883524068995</v>
      </c>
      <c r="E8618" s="2">
        <v>854.94261352766227</v>
      </c>
      <c r="F8618" s="2">
        <v>0</v>
      </c>
      <c r="G8618" s="55"/>
    </row>
    <row r="8619" spans="1:7" x14ac:dyDescent="0.2">
      <c r="A8619" s="49">
        <v>8618</v>
      </c>
      <c r="B8619" s="54">
        <v>43825</v>
      </c>
      <c r="C8619">
        <v>2</v>
      </c>
      <c r="D8619" s="2">
        <v>5633.9632170400982</v>
      </c>
      <c r="E8619" s="2">
        <v>857.7214961629187</v>
      </c>
      <c r="F8619" s="2">
        <v>0</v>
      </c>
      <c r="G8619" s="55"/>
    </row>
    <row r="8620" spans="1:7" x14ac:dyDescent="0.2">
      <c r="A8620" s="49">
        <v>8619</v>
      </c>
      <c r="B8620" s="54">
        <v>43825</v>
      </c>
      <c r="C8620">
        <v>3</v>
      </c>
      <c r="D8620" s="2">
        <v>5599.6951647806836</v>
      </c>
      <c r="E8620" s="2">
        <v>751.36301302684876</v>
      </c>
      <c r="F8620" s="2">
        <v>0</v>
      </c>
      <c r="G8620" s="55"/>
    </row>
    <row r="8621" spans="1:7" x14ac:dyDescent="0.2">
      <c r="A8621" s="49">
        <v>8620</v>
      </c>
      <c r="B8621" s="54">
        <v>43825</v>
      </c>
      <c r="C8621">
        <v>4</v>
      </c>
      <c r="D8621" s="2">
        <v>5592.3510639965671</v>
      </c>
      <c r="E8621" s="2">
        <v>571.16717571583422</v>
      </c>
      <c r="F8621" s="2">
        <v>0</v>
      </c>
      <c r="G8621" s="55"/>
    </row>
    <row r="8622" spans="1:7" x14ac:dyDescent="0.2">
      <c r="A8622" s="49">
        <v>8621</v>
      </c>
      <c r="B8622" s="54">
        <v>43825</v>
      </c>
      <c r="C8622">
        <v>5</v>
      </c>
      <c r="D8622" s="2">
        <v>5593.3039895407819</v>
      </c>
      <c r="E8622" s="2">
        <v>475.42091739356403</v>
      </c>
      <c r="F8622" s="2">
        <v>0</v>
      </c>
      <c r="G8622" s="55"/>
    </row>
    <row r="8623" spans="1:7" x14ac:dyDescent="0.2">
      <c r="A8623" s="49">
        <v>8622</v>
      </c>
      <c r="B8623" s="54">
        <v>43825</v>
      </c>
      <c r="C8623">
        <v>6</v>
      </c>
      <c r="D8623" s="2">
        <v>5592.7275349313459</v>
      </c>
      <c r="E8623" s="2">
        <v>374.19885969966515</v>
      </c>
      <c r="F8623" s="2">
        <v>0</v>
      </c>
      <c r="G8623" s="55"/>
    </row>
    <row r="8624" spans="1:7" x14ac:dyDescent="0.2">
      <c r="A8624" s="49">
        <v>8623</v>
      </c>
      <c r="B8624" s="54">
        <v>43825</v>
      </c>
      <c r="C8624">
        <v>7</v>
      </c>
      <c r="D8624" s="2">
        <v>5614.7192560653693</v>
      </c>
      <c r="E8624" s="2">
        <v>356.01687437831464</v>
      </c>
      <c r="F8624" s="2">
        <v>0</v>
      </c>
      <c r="G8624" s="55"/>
    </row>
    <row r="8625" spans="1:7" x14ac:dyDescent="0.2">
      <c r="A8625" s="49">
        <v>8624</v>
      </c>
      <c r="B8625" s="54">
        <v>43825</v>
      </c>
      <c r="C8625">
        <v>8</v>
      </c>
      <c r="D8625" s="2">
        <v>5713.0060284664378</v>
      </c>
      <c r="E8625" s="2">
        <v>208.98870667898902</v>
      </c>
      <c r="F8625" s="2">
        <v>0</v>
      </c>
      <c r="G8625" s="55"/>
    </row>
    <row r="8626" spans="1:7" x14ac:dyDescent="0.2">
      <c r="A8626" s="49">
        <v>8625</v>
      </c>
      <c r="B8626" s="54">
        <v>43825</v>
      </c>
      <c r="C8626">
        <v>9</v>
      </c>
      <c r="D8626" s="2">
        <v>5799.5254132717564</v>
      </c>
      <c r="E8626" s="2">
        <v>216.65497163975346</v>
      </c>
      <c r="F8626" s="2">
        <v>0.40910826144578316</v>
      </c>
      <c r="G8626" s="55"/>
    </row>
    <row r="8627" spans="1:7" x14ac:dyDescent="0.2">
      <c r="A8627" s="49">
        <v>8626</v>
      </c>
      <c r="B8627" s="54">
        <v>43825</v>
      </c>
      <c r="C8627">
        <v>10</v>
      </c>
      <c r="D8627" s="2">
        <v>5832.8368223242178</v>
      </c>
      <c r="E8627" s="2">
        <v>311.7683737458924</v>
      </c>
      <c r="F8627" s="2">
        <v>20.193880854397641</v>
      </c>
      <c r="G8627" s="55"/>
    </row>
    <row r="8628" spans="1:7" x14ac:dyDescent="0.2">
      <c r="A8628" s="49">
        <v>8627</v>
      </c>
      <c r="B8628" s="54">
        <v>43825</v>
      </c>
      <c r="C8628">
        <v>11</v>
      </c>
      <c r="D8628" s="2">
        <v>5923.7545433511368</v>
      </c>
      <c r="E8628" s="2">
        <v>220.36155662934837</v>
      </c>
      <c r="F8628" s="2">
        <v>361.62851458282023</v>
      </c>
      <c r="G8628" s="55"/>
    </row>
    <row r="8629" spans="1:7" x14ac:dyDescent="0.2">
      <c r="A8629" s="49">
        <v>8628</v>
      </c>
      <c r="B8629" s="54">
        <v>43825</v>
      </c>
      <c r="C8629">
        <v>12</v>
      </c>
      <c r="D8629" s="2">
        <v>5922.5416989344494</v>
      </c>
      <c r="E8629" s="2">
        <v>294.76413847897288</v>
      </c>
      <c r="F8629" s="2">
        <v>693.20119107670882</v>
      </c>
      <c r="G8629" s="55"/>
    </row>
    <row r="8630" spans="1:7" x14ac:dyDescent="0.2">
      <c r="A8630" s="49">
        <v>8629</v>
      </c>
      <c r="B8630" s="54">
        <v>43825</v>
      </c>
      <c r="C8630">
        <v>13</v>
      </c>
      <c r="D8630" s="2">
        <v>5894.9295528051171</v>
      </c>
      <c r="E8630" s="2">
        <v>256.54828849216659</v>
      </c>
      <c r="F8630" s="2">
        <v>885.50045323777454</v>
      </c>
      <c r="G8630" s="55"/>
    </row>
    <row r="8631" spans="1:7" x14ac:dyDescent="0.2">
      <c r="A8631" s="49">
        <v>8630</v>
      </c>
      <c r="B8631" s="54">
        <v>43825</v>
      </c>
      <c r="C8631">
        <v>14</v>
      </c>
      <c r="D8631" s="2">
        <v>5807.5688378066161</v>
      </c>
      <c r="E8631" s="2">
        <v>258.12800729153867</v>
      </c>
      <c r="F8631" s="2">
        <v>1041.8020691938113</v>
      </c>
      <c r="G8631" s="55"/>
    </row>
    <row r="8632" spans="1:7" x14ac:dyDescent="0.2">
      <c r="A8632" s="49">
        <v>8631</v>
      </c>
      <c r="B8632" s="54">
        <v>43825</v>
      </c>
      <c r="C8632">
        <v>15</v>
      </c>
      <c r="D8632" s="2">
        <v>5794.6246664504579</v>
      </c>
      <c r="E8632" s="2">
        <v>299.64634831057509</v>
      </c>
      <c r="F8632" s="2">
        <v>1014.7360384583208</v>
      </c>
      <c r="G8632" s="55"/>
    </row>
    <row r="8633" spans="1:7" x14ac:dyDescent="0.2">
      <c r="A8633" s="49">
        <v>8632</v>
      </c>
      <c r="B8633" s="54">
        <v>43825</v>
      </c>
      <c r="C8633">
        <v>16</v>
      </c>
      <c r="D8633" s="2">
        <v>5765.4700676882976</v>
      </c>
      <c r="E8633" s="2">
        <v>353.60226587429975</v>
      </c>
      <c r="F8633" s="2">
        <v>904.49491166296389</v>
      </c>
      <c r="G8633" s="55"/>
    </row>
    <row r="8634" spans="1:7" x14ac:dyDescent="0.2">
      <c r="A8634" s="49">
        <v>8633</v>
      </c>
      <c r="B8634" s="54">
        <v>43825</v>
      </c>
      <c r="C8634">
        <v>17</v>
      </c>
      <c r="D8634" s="2">
        <v>5769.3608945944488</v>
      </c>
      <c r="E8634" s="2">
        <v>375.64669708714831</v>
      </c>
      <c r="F8634" s="2">
        <v>637.61570473279085</v>
      </c>
      <c r="G8634" s="55"/>
    </row>
    <row r="8635" spans="1:7" x14ac:dyDescent="0.2">
      <c r="A8635" s="49">
        <v>8634</v>
      </c>
      <c r="B8635" s="54">
        <v>43825</v>
      </c>
      <c r="C8635">
        <v>18</v>
      </c>
      <c r="D8635" s="2">
        <v>5816.8264433378154</v>
      </c>
      <c r="E8635" s="2">
        <v>391.97777488321645</v>
      </c>
      <c r="F8635" s="2">
        <v>276.3554918481521</v>
      </c>
      <c r="G8635" s="55"/>
    </row>
    <row r="8636" spans="1:7" x14ac:dyDescent="0.2">
      <c r="A8636" s="49">
        <v>8635</v>
      </c>
      <c r="B8636" s="54">
        <v>43825</v>
      </c>
      <c r="C8636">
        <v>19</v>
      </c>
      <c r="D8636" s="2">
        <v>5944.3423459595069</v>
      </c>
      <c r="E8636" s="2">
        <v>413.15792586380024</v>
      </c>
      <c r="F8636" s="2">
        <v>5.741440363450705</v>
      </c>
      <c r="G8636" s="55"/>
    </row>
    <row r="8637" spans="1:7" x14ac:dyDescent="0.2">
      <c r="A8637" s="49">
        <v>8636</v>
      </c>
      <c r="B8637" s="54">
        <v>43825</v>
      </c>
      <c r="C8637">
        <v>20</v>
      </c>
      <c r="D8637" s="2">
        <v>6048.8978101698331</v>
      </c>
      <c r="E8637" s="2">
        <v>464.96069346270582</v>
      </c>
      <c r="F8637" s="2">
        <v>0</v>
      </c>
      <c r="G8637" s="55"/>
    </row>
    <row r="8638" spans="1:7" x14ac:dyDescent="0.2">
      <c r="A8638" s="49">
        <v>8637</v>
      </c>
      <c r="B8638" s="54">
        <v>43825</v>
      </c>
      <c r="C8638">
        <v>21</v>
      </c>
      <c r="D8638" s="2">
        <v>5997.2353277530738</v>
      </c>
      <c r="E8638" s="2">
        <v>472.71855252743302</v>
      </c>
      <c r="F8638" s="2">
        <v>0</v>
      </c>
      <c r="G8638" s="55"/>
    </row>
    <row r="8639" spans="1:7" x14ac:dyDescent="0.2">
      <c r="A8639" s="49">
        <v>8638</v>
      </c>
      <c r="B8639" s="54">
        <v>43825</v>
      </c>
      <c r="C8639">
        <v>22</v>
      </c>
      <c r="D8639" s="2">
        <v>5987.2501675052754</v>
      </c>
      <c r="E8639" s="2">
        <v>460.61551564794752</v>
      </c>
      <c r="F8639" s="2">
        <v>0</v>
      </c>
      <c r="G8639" s="55"/>
    </row>
    <row r="8640" spans="1:7" x14ac:dyDescent="0.2">
      <c r="A8640" s="49">
        <v>8639</v>
      </c>
      <c r="B8640" s="54">
        <v>43825</v>
      </c>
      <c r="C8640">
        <v>23</v>
      </c>
      <c r="D8640" s="2">
        <v>5937.2297745293017</v>
      </c>
      <c r="E8640" s="2">
        <v>488.7315923591571</v>
      </c>
      <c r="F8640" s="2">
        <v>0</v>
      </c>
      <c r="G8640" s="55"/>
    </row>
    <row r="8641" spans="1:7" x14ac:dyDescent="0.2">
      <c r="A8641" s="49">
        <v>8640</v>
      </c>
      <c r="B8641" s="54">
        <v>43825</v>
      </c>
      <c r="C8641">
        <v>24</v>
      </c>
      <c r="D8641" s="2">
        <v>5824.7695934743615</v>
      </c>
      <c r="E8641" s="2">
        <v>504.41517669113847</v>
      </c>
      <c r="F8641" s="2">
        <v>0</v>
      </c>
      <c r="G8641" s="55"/>
    </row>
    <row r="8642" spans="1:7" x14ac:dyDescent="0.2">
      <c r="A8642" s="49">
        <v>8641</v>
      </c>
      <c r="B8642" s="54">
        <v>43826</v>
      </c>
      <c r="C8642">
        <v>1</v>
      </c>
      <c r="D8642" s="2">
        <v>5722.3005502911501</v>
      </c>
      <c r="E8642" s="2">
        <v>595.04609685592095</v>
      </c>
      <c r="F8642" s="2">
        <v>0</v>
      </c>
      <c r="G8642" s="55"/>
    </row>
    <row r="8643" spans="1:7" x14ac:dyDescent="0.2">
      <c r="A8643" s="49">
        <v>8642</v>
      </c>
      <c r="B8643" s="54">
        <v>43826</v>
      </c>
      <c r="C8643">
        <v>2</v>
      </c>
      <c r="D8643" s="2">
        <v>5624.4163874742026</v>
      </c>
      <c r="E8643" s="2">
        <v>639.5355339683864</v>
      </c>
      <c r="F8643" s="2">
        <v>0</v>
      </c>
      <c r="G8643" s="55"/>
    </row>
    <row r="8644" spans="1:7" x14ac:dyDescent="0.2">
      <c r="A8644" s="49">
        <v>8643</v>
      </c>
      <c r="B8644" s="54">
        <v>43826</v>
      </c>
      <c r="C8644">
        <v>3</v>
      </c>
      <c r="D8644" s="2">
        <v>5609.7014727228534</v>
      </c>
      <c r="E8644" s="2">
        <v>680.79003035919754</v>
      </c>
      <c r="F8644" s="2">
        <v>0</v>
      </c>
      <c r="G8644" s="55"/>
    </row>
    <row r="8645" spans="1:7" x14ac:dyDescent="0.2">
      <c r="A8645" s="49">
        <v>8644</v>
      </c>
      <c r="B8645" s="54">
        <v>43826</v>
      </c>
      <c r="C8645">
        <v>4</v>
      </c>
      <c r="D8645" s="2">
        <v>5575.986385898188</v>
      </c>
      <c r="E8645" s="2">
        <v>772.59898672927022</v>
      </c>
      <c r="F8645" s="2">
        <v>0</v>
      </c>
      <c r="G8645" s="55"/>
    </row>
    <row r="8646" spans="1:7" x14ac:dyDescent="0.2">
      <c r="A8646" s="49">
        <v>8645</v>
      </c>
      <c r="B8646" s="54">
        <v>43826</v>
      </c>
      <c r="C8646">
        <v>5</v>
      </c>
      <c r="D8646" s="2">
        <v>5580.6265627776875</v>
      </c>
      <c r="E8646" s="2">
        <v>783.93832306154366</v>
      </c>
      <c r="F8646" s="2">
        <v>0</v>
      </c>
      <c r="G8646" s="55"/>
    </row>
    <row r="8647" spans="1:7" x14ac:dyDescent="0.2">
      <c r="A8647" s="49">
        <v>8646</v>
      </c>
      <c r="B8647" s="54">
        <v>43826</v>
      </c>
      <c r="C8647">
        <v>6</v>
      </c>
      <c r="D8647" s="2">
        <v>5584.7680932621161</v>
      </c>
      <c r="E8647" s="2">
        <v>776.67844946465539</v>
      </c>
      <c r="F8647" s="2">
        <v>0</v>
      </c>
      <c r="G8647" s="55"/>
    </row>
    <row r="8648" spans="1:7" x14ac:dyDescent="0.2">
      <c r="A8648" s="49">
        <v>8647</v>
      </c>
      <c r="B8648" s="54">
        <v>43826</v>
      </c>
      <c r="C8648">
        <v>7</v>
      </c>
      <c r="D8648" s="2">
        <v>5604.42679191348</v>
      </c>
      <c r="E8648" s="2">
        <v>796.38494943443584</v>
      </c>
      <c r="F8648" s="2">
        <v>0</v>
      </c>
      <c r="G8648" s="55"/>
    </row>
    <row r="8649" spans="1:7" x14ac:dyDescent="0.2">
      <c r="A8649" s="49">
        <v>8648</v>
      </c>
      <c r="B8649" s="54">
        <v>43826</v>
      </c>
      <c r="C8649">
        <v>8</v>
      </c>
      <c r="D8649" s="2">
        <v>5705.6343902844992</v>
      </c>
      <c r="E8649" s="2">
        <v>806.79223177240567</v>
      </c>
      <c r="F8649" s="2">
        <v>0</v>
      </c>
      <c r="G8649" s="55"/>
    </row>
    <row r="8650" spans="1:7" x14ac:dyDescent="0.2">
      <c r="A8650" s="49">
        <v>8649</v>
      </c>
      <c r="B8650" s="54">
        <v>43826</v>
      </c>
      <c r="C8650">
        <v>9</v>
      </c>
      <c r="D8650" s="2">
        <v>5805.5673720843351</v>
      </c>
      <c r="E8650" s="2">
        <v>823.74901629450994</v>
      </c>
      <c r="F8650" s="2">
        <v>0.59534144286620161</v>
      </c>
      <c r="G8650" s="55"/>
    </row>
    <row r="8651" spans="1:7" x14ac:dyDescent="0.2">
      <c r="A8651" s="49">
        <v>8650</v>
      </c>
      <c r="B8651" s="54">
        <v>43826</v>
      </c>
      <c r="C8651">
        <v>10</v>
      </c>
      <c r="D8651" s="2">
        <v>5850.6996417440887</v>
      </c>
      <c r="E8651" s="2">
        <v>848.07083755369194</v>
      </c>
      <c r="F8651" s="2">
        <v>34.242215455604438</v>
      </c>
      <c r="G8651" s="55"/>
    </row>
    <row r="8652" spans="1:7" x14ac:dyDescent="0.2">
      <c r="A8652" s="49">
        <v>8651</v>
      </c>
      <c r="B8652" s="54">
        <v>43826</v>
      </c>
      <c r="C8652">
        <v>11</v>
      </c>
      <c r="D8652" s="2">
        <v>5944.9708610762927</v>
      </c>
      <c r="E8652" s="2">
        <v>807.18964226424441</v>
      </c>
      <c r="F8652" s="2">
        <v>377.90611778434607</v>
      </c>
      <c r="G8652" s="55"/>
    </row>
    <row r="8653" spans="1:7" x14ac:dyDescent="0.2">
      <c r="A8653" s="49">
        <v>8652</v>
      </c>
      <c r="B8653" s="54">
        <v>43826</v>
      </c>
      <c r="C8653">
        <v>12</v>
      </c>
      <c r="D8653" s="2">
        <v>5961.1364670909452</v>
      </c>
      <c r="E8653" s="2">
        <v>764.30320103545876</v>
      </c>
      <c r="F8653" s="2">
        <v>600.52182479104385</v>
      </c>
      <c r="G8653" s="55"/>
    </row>
    <row r="8654" spans="1:7" x14ac:dyDescent="0.2">
      <c r="A8654" s="49">
        <v>8653</v>
      </c>
      <c r="B8654" s="54">
        <v>43826</v>
      </c>
      <c r="C8654">
        <v>13</v>
      </c>
      <c r="D8654" s="2">
        <v>5948.0806304674916</v>
      </c>
      <c r="E8654" s="2">
        <v>553.76006957267214</v>
      </c>
      <c r="F8654" s="2">
        <v>720.34084028214636</v>
      </c>
      <c r="G8654" s="55"/>
    </row>
    <row r="8655" spans="1:7" x14ac:dyDescent="0.2">
      <c r="A8655" s="49">
        <v>8654</v>
      </c>
      <c r="B8655" s="54">
        <v>43826</v>
      </c>
      <c r="C8655">
        <v>14</v>
      </c>
      <c r="D8655" s="2">
        <v>5856.0086859821549</v>
      </c>
      <c r="E8655" s="2">
        <v>559.58420618566538</v>
      </c>
      <c r="F8655" s="2">
        <v>825.90382817919385</v>
      </c>
      <c r="G8655" s="55"/>
    </row>
    <row r="8656" spans="1:7" x14ac:dyDescent="0.2">
      <c r="A8656" s="49">
        <v>8655</v>
      </c>
      <c r="B8656" s="54">
        <v>43826</v>
      </c>
      <c r="C8656">
        <v>15</v>
      </c>
      <c r="D8656" s="2">
        <v>5822.253719377155</v>
      </c>
      <c r="E8656" s="2">
        <v>553.3301363576885</v>
      </c>
      <c r="F8656" s="2">
        <v>912.29476238102973</v>
      </c>
      <c r="G8656" s="55"/>
    </row>
    <row r="8657" spans="1:7" x14ac:dyDescent="0.2">
      <c r="A8657" s="49">
        <v>8656</v>
      </c>
      <c r="B8657" s="54">
        <v>43826</v>
      </c>
      <c r="C8657">
        <v>16</v>
      </c>
      <c r="D8657" s="2">
        <v>5797.1840902920521</v>
      </c>
      <c r="E8657" s="2">
        <v>683.85409324656769</v>
      </c>
      <c r="F8657" s="2">
        <v>829.27001998210449</v>
      </c>
      <c r="G8657" s="55"/>
    </row>
    <row r="8658" spans="1:7" x14ac:dyDescent="0.2">
      <c r="A8658" s="49">
        <v>8657</v>
      </c>
      <c r="B8658" s="54">
        <v>43826</v>
      </c>
      <c r="C8658">
        <v>17</v>
      </c>
      <c r="D8658" s="2">
        <v>5786.0087440812349</v>
      </c>
      <c r="E8658" s="2">
        <v>732.43489947214277</v>
      </c>
      <c r="F8658" s="2">
        <v>528.87796356445813</v>
      </c>
      <c r="G8658" s="55"/>
    </row>
    <row r="8659" spans="1:7" x14ac:dyDescent="0.2">
      <c r="A8659" s="49">
        <v>8658</v>
      </c>
      <c r="B8659" s="54">
        <v>43826</v>
      </c>
      <c r="C8659">
        <v>18</v>
      </c>
      <c r="D8659" s="2">
        <v>5860.2552823007463</v>
      </c>
      <c r="E8659" s="2">
        <v>790.01509858358509</v>
      </c>
      <c r="F8659" s="2">
        <v>209.29286226950654</v>
      </c>
      <c r="G8659" s="55"/>
    </row>
    <row r="8660" spans="1:7" x14ac:dyDescent="0.2">
      <c r="A8660" s="49">
        <v>8659</v>
      </c>
      <c r="B8660" s="54">
        <v>43826</v>
      </c>
      <c r="C8660">
        <v>19</v>
      </c>
      <c r="D8660" s="2">
        <v>5957.9875019817682</v>
      </c>
      <c r="E8660" s="2">
        <v>861.82956344692263</v>
      </c>
      <c r="F8660" s="2">
        <v>7.979844667193567</v>
      </c>
      <c r="G8660" s="55"/>
    </row>
    <row r="8661" spans="1:7" x14ac:dyDescent="0.2">
      <c r="A8661" s="49">
        <v>8660</v>
      </c>
      <c r="B8661" s="54">
        <v>43826</v>
      </c>
      <c r="C8661">
        <v>20</v>
      </c>
      <c r="D8661" s="2">
        <v>6062.7892197546907</v>
      </c>
      <c r="E8661" s="2">
        <v>854.51397641178892</v>
      </c>
      <c r="F8661" s="2">
        <v>0</v>
      </c>
      <c r="G8661" s="55"/>
    </row>
    <row r="8662" spans="1:7" x14ac:dyDescent="0.2">
      <c r="A8662" s="49">
        <v>8661</v>
      </c>
      <c r="B8662" s="54">
        <v>43826</v>
      </c>
      <c r="C8662">
        <v>21</v>
      </c>
      <c r="D8662" s="2">
        <v>6032.3248073326095</v>
      </c>
      <c r="E8662" s="2">
        <v>815.29211128456996</v>
      </c>
      <c r="F8662" s="2">
        <v>0</v>
      </c>
      <c r="G8662" s="55"/>
    </row>
    <row r="8663" spans="1:7" x14ac:dyDescent="0.2">
      <c r="A8663" s="49">
        <v>8662</v>
      </c>
      <c r="B8663" s="54">
        <v>43826</v>
      </c>
      <c r="C8663">
        <v>22</v>
      </c>
      <c r="D8663" s="2">
        <v>5993.5131633715382</v>
      </c>
      <c r="E8663" s="2">
        <v>886.43005527093635</v>
      </c>
      <c r="F8663" s="2">
        <v>0</v>
      </c>
      <c r="G8663" s="55"/>
    </row>
    <row r="8664" spans="1:7" x14ac:dyDescent="0.2">
      <c r="A8664" s="49">
        <v>8663</v>
      </c>
      <c r="B8664" s="54">
        <v>43826</v>
      </c>
      <c r="C8664">
        <v>23</v>
      </c>
      <c r="D8664" s="2">
        <v>5945.152226753884</v>
      </c>
      <c r="E8664" s="2">
        <v>1255.5979115781029</v>
      </c>
      <c r="F8664" s="2">
        <v>0</v>
      </c>
      <c r="G8664" s="55"/>
    </row>
    <row r="8665" spans="1:7" x14ac:dyDescent="0.2">
      <c r="A8665" s="49">
        <v>8664</v>
      </c>
      <c r="B8665" s="54">
        <v>43826</v>
      </c>
      <c r="C8665">
        <v>24</v>
      </c>
      <c r="D8665" s="2">
        <v>5832.151471783809</v>
      </c>
      <c r="E8665" s="2">
        <v>1266.7084486579124</v>
      </c>
      <c r="F8665" s="2">
        <v>0</v>
      </c>
      <c r="G8665" s="55"/>
    </row>
    <row r="8666" spans="1:7" x14ac:dyDescent="0.2">
      <c r="A8666" s="49">
        <v>8665</v>
      </c>
      <c r="B8666" s="54">
        <v>43827</v>
      </c>
      <c r="C8666">
        <v>1</v>
      </c>
      <c r="D8666" s="2">
        <v>5723.5341722370495</v>
      </c>
      <c r="E8666" s="2">
        <v>1116.4311542021189</v>
      </c>
      <c r="F8666" s="2">
        <v>0</v>
      </c>
      <c r="G8666" s="55"/>
    </row>
    <row r="8667" spans="1:7" x14ac:dyDescent="0.2">
      <c r="A8667" s="49">
        <v>8666</v>
      </c>
      <c r="B8667" s="54">
        <v>43827</v>
      </c>
      <c r="C8667">
        <v>2</v>
      </c>
      <c r="D8667" s="2">
        <v>5604.271578319117</v>
      </c>
      <c r="E8667" s="2">
        <v>955.02909999416966</v>
      </c>
      <c r="F8667" s="2">
        <v>0</v>
      </c>
      <c r="G8667" s="55"/>
    </row>
    <row r="8668" spans="1:7" x14ac:dyDescent="0.2">
      <c r="A8668" s="49">
        <v>8667</v>
      </c>
      <c r="B8668" s="54">
        <v>43827</v>
      </c>
      <c r="C8668">
        <v>3</v>
      </c>
      <c r="D8668" s="2">
        <v>5571.7521514042801</v>
      </c>
      <c r="E8668" s="2">
        <v>772.45488179132303</v>
      </c>
      <c r="F8668" s="2">
        <v>0</v>
      </c>
      <c r="G8668" s="55"/>
    </row>
    <row r="8669" spans="1:7" x14ac:dyDescent="0.2">
      <c r="A8669" s="49">
        <v>8668</v>
      </c>
      <c r="B8669" s="54">
        <v>43827</v>
      </c>
      <c r="C8669">
        <v>4</v>
      </c>
      <c r="D8669" s="2">
        <v>5570.5784315481924</v>
      </c>
      <c r="E8669" s="2">
        <v>741.71091196504153</v>
      </c>
      <c r="F8669" s="2">
        <v>0</v>
      </c>
      <c r="G8669" s="55"/>
    </row>
    <row r="8670" spans="1:7" x14ac:dyDescent="0.2">
      <c r="A8670" s="49">
        <v>8669</v>
      </c>
      <c r="B8670" s="54">
        <v>43827</v>
      </c>
      <c r="C8670">
        <v>5</v>
      </c>
      <c r="D8670" s="2">
        <v>5544.6472215833428</v>
      </c>
      <c r="E8670" s="2">
        <v>732.68146382260807</v>
      </c>
      <c r="F8670" s="2">
        <v>0</v>
      </c>
      <c r="G8670" s="55"/>
    </row>
    <row r="8671" spans="1:7" x14ac:dyDescent="0.2">
      <c r="A8671" s="49">
        <v>8670</v>
      </c>
      <c r="B8671" s="54">
        <v>43827</v>
      </c>
      <c r="C8671">
        <v>6</v>
      </c>
      <c r="D8671" s="2">
        <v>5556.0129629086659</v>
      </c>
      <c r="E8671" s="2">
        <v>736.49352987663815</v>
      </c>
      <c r="F8671" s="2">
        <v>0</v>
      </c>
      <c r="G8671" s="55"/>
    </row>
    <row r="8672" spans="1:7" x14ac:dyDescent="0.2">
      <c r="A8672" s="49">
        <v>8671</v>
      </c>
      <c r="B8672" s="54">
        <v>43827</v>
      </c>
      <c r="C8672">
        <v>7</v>
      </c>
      <c r="D8672" s="2">
        <v>5572.652605104714</v>
      </c>
      <c r="E8672" s="2">
        <v>767.93114283203124</v>
      </c>
      <c r="F8672" s="2">
        <v>0</v>
      </c>
      <c r="G8672" s="55"/>
    </row>
    <row r="8673" spans="1:7" x14ac:dyDescent="0.2">
      <c r="A8673" s="49">
        <v>8672</v>
      </c>
      <c r="B8673" s="54">
        <v>43827</v>
      </c>
      <c r="C8673">
        <v>8</v>
      </c>
      <c r="D8673" s="2">
        <v>5676.989933028678</v>
      </c>
      <c r="E8673" s="2">
        <v>712.56891266947082</v>
      </c>
      <c r="F8673" s="2">
        <v>2.3854017184527586E-2</v>
      </c>
      <c r="G8673" s="55"/>
    </row>
    <row r="8674" spans="1:7" x14ac:dyDescent="0.2">
      <c r="A8674" s="49">
        <v>8673</v>
      </c>
      <c r="B8674" s="54">
        <v>43827</v>
      </c>
      <c r="C8674">
        <v>9</v>
      </c>
      <c r="D8674" s="2">
        <v>5767.6306953698304</v>
      </c>
      <c r="E8674" s="2">
        <v>728.28379930494123</v>
      </c>
      <c r="F8674" s="2">
        <v>0.37195721337983517</v>
      </c>
      <c r="G8674" s="55"/>
    </row>
    <row r="8675" spans="1:7" x14ac:dyDescent="0.2">
      <c r="A8675" s="49">
        <v>8674</v>
      </c>
      <c r="B8675" s="54">
        <v>43827</v>
      </c>
      <c r="C8675">
        <v>10</v>
      </c>
      <c r="D8675" s="2">
        <v>5804.015969951668</v>
      </c>
      <c r="E8675" s="2">
        <v>661.88634698520138</v>
      </c>
      <c r="F8675" s="2">
        <v>28.082518024292412</v>
      </c>
      <c r="G8675" s="55"/>
    </row>
    <row r="8676" spans="1:7" x14ac:dyDescent="0.2">
      <c r="A8676" s="49">
        <v>8675</v>
      </c>
      <c r="B8676" s="54">
        <v>43827</v>
      </c>
      <c r="C8676">
        <v>11</v>
      </c>
      <c r="D8676" s="2">
        <v>5898.6449702367936</v>
      </c>
      <c r="E8676" s="2">
        <v>628.70979630553711</v>
      </c>
      <c r="F8676" s="2">
        <v>263.54720528775465</v>
      </c>
      <c r="G8676" s="55"/>
    </row>
    <row r="8677" spans="1:7" x14ac:dyDescent="0.2">
      <c r="A8677" s="49">
        <v>8676</v>
      </c>
      <c r="B8677" s="54">
        <v>43827</v>
      </c>
      <c r="C8677">
        <v>12</v>
      </c>
      <c r="D8677" s="2">
        <v>5917.8827116636385</v>
      </c>
      <c r="E8677" s="2">
        <v>533.76892002311502</v>
      </c>
      <c r="F8677" s="2">
        <v>482.68771113414607</v>
      </c>
      <c r="G8677" s="55"/>
    </row>
    <row r="8678" spans="1:7" x14ac:dyDescent="0.2">
      <c r="A8678" s="49">
        <v>8677</v>
      </c>
      <c r="B8678" s="54">
        <v>43827</v>
      </c>
      <c r="C8678">
        <v>13</v>
      </c>
      <c r="D8678" s="2">
        <v>5891.2276910186638</v>
      </c>
      <c r="E8678" s="2">
        <v>564.90473850851151</v>
      </c>
      <c r="F8678" s="2">
        <v>683.64100213373297</v>
      </c>
      <c r="G8678" s="55"/>
    </row>
    <row r="8679" spans="1:7" x14ac:dyDescent="0.2">
      <c r="A8679" s="49">
        <v>8678</v>
      </c>
      <c r="B8679" s="54">
        <v>43827</v>
      </c>
      <c r="C8679">
        <v>14</v>
      </c>
      <c r="D8679" s="2">
        <v>5819.6176502267863</v>
      </c>
      <c r="E8679" s="2">
        <v>533.59258183736836</v>
      </c>
      <c r="F8679" s="2">
        <v>738.50768632276345</v>
      </c>
      <c r="G8679" s="55"/>
    </row>
    <row r="8680" spans="1:7" x14ac:dyDescent="0.2">
      <c r="A8680" s="49">
        <v>8679</v>
      </c>
      <c r="B8680" s="54">
        <v>43827</v>
      </c>
      <c r="C8680">
        <v>15</v>
      </c>
      <c r="D8680" s="2">
        <v>5790.3287357074978</v>
      </c>
      <c r="E8680" s="2">
        <v>489.2320255742311</v>
      </c>
      <c r="F8680" s="2">
        <v>801.35647834014389</v>
      </c>
      <c r="G8680" s="55"/>
    </row>
    <row r="8681" spans="1:7" x14ac:dyDescent="0.2">
      <c r="A8681" s="49">
        <v>8680</v>
      </c>
      <c r="B8681" s="54">
        <v>43827</v>
      </c>
      <c r="C8681">
        <v>16</v>
      </c>
      <c r="D8681" s="2">
        <v>5770.0823231361237</v>
      </c>
      <c r="E8681" s="2">
        <v>598.25585265689779</v>
      </c>
      <c r="F8681" s="2">
        <v>664.66928979626846</v>
      </c>
      <c r="G8681" s="55"/>
    </row>
    <row r="8682" spans="1:7" x14ac:dyDescent="0.2">
      <c r="A8682" s="49">
        <v>8681</v>
      </c>
      <c r="B8682" s="54">
        <v>43827</v>
      </c>
      <c r="C8682">
        <v>17</v>
      </c>
      <c r="D8682" s="2">
        <v>5773.1045372001008</v>
      </c>
      <c r="E8682" s="2">
        <v>742.09927930800052</v>
      </c>
      <c r="F8682" s="2">
        <v>603.76198370341945</v>
      </c>
      <c r="G8682" s="55"/>
    </row>
    <row r="8683" spans="1:7" x14ac:dyDescent="0.2">
      <c r="A8683" s="49">
        <v>8682</v>
      </c>
      <c r="B8683" s="54">
        <v>43827</v>
      </c>
      <c r="C8683">
        <v>18</v>
      </c>
      <c r="D8683" s="2">
        <v>5831.1720105246723</v>
      </c>
      <c r="E8683" s="2">
        <v>1037.4492433747062</v>
      </c>
      <c r="F8683" s="2">
        <v>249.14254391835948</v>
      </c>
      <c r="G8683" s="55"/>
    </row>
    <row r="8684" spans="1:7" x14ac:dyDescent="0.2">
      <c r="A8684" s="49">
        <v>8683</v>
      </c>
      <c r="B8684" s="54">
        <v>43827</v>
      </c>
      <c r="C8684">
        <v>19</v>
      </c>
      <c r="D8684" s="2">
        <v>5963.1393477690081</v>
      </c>
      <c r="E8684" s="2">
        <v>1031.4094900599364</v>
      </c>
      <c r="F8684" s="2">
        <v>8.3157144205418181</v>
      </c>
      <c r="G8684" s="55"/>
    </row>
    <row r="8685" spans="1:7" x14ac:dyDescent="0.2">
      <c r="A8685" s="49">
        <v>8684</v>
      </c>
      <c r="B8685" s="54">
        <v>43827</v>
      </c>
      <c r="C8685">
        <v>20</v>
      </c>
      <c r="D8685" s="2">
        <v>6048.4553519367337</v>
      </c>
      <c r="E8685" s="2">
        <v>836.28768800569617</v>
      </c>
      <c r="F8685" s="2">
        <v>0</v>
      </c>
      <c r="G8685" s="55"/>
    </row>
    <row r="8686" spans="1:7" x14ac:dyDescent="0.2">
      <c r="A8686" s="49">
        <v>8685</v>
      </c>
      <c r="B8686" s="54">
        <v>43827</v>
      </c>
      <c r="C8686">
        <v>21</v>
      </c>
      <c r="D8686" s="2">
        <v>6012.0457992922529</v>
      </c>
      <c r="E8686" s="2">
        <v>778.90174192054076</v>
      </c>
      <c r="F8686" s="2">
        <v>0</v>
      </c>
      <c r="G8686" s="55"/>
    </row>
    <row r="8687" spans="1:7" x14ac:dyDescent="0.2">
      <c r="A8687" s="49">
        <v>8686</v>
      </c>
      <c r="B8687" s="54">
        <v>43827</v>
      </c>
      <c r="C8687">
        <v>22</v>
      </c>
      <c r="D8687" s="2">
        <v>5967.395231366585</v>
      </c>
      <c r="E8687" s="2">
        <v>1048.9376153419485</v>
      </c>
      <c r="F8687" s="2">
        <v>0</v>
      </c>
      <c r="G8687" s="55"/>
    </row>
    <row r="8688" spans="1:7" x14ac:dyDescent="0.2">
      <c r="A8688" s="49">
        <v>8687</v>
      </c>
      <c r="B8688" s="54">
        <v>43827</v>
      </c>
      <c r="C8688">
        <v>23</v>
      </c>
      <c r="D8688" s="2">
        <v>5921.3420895621739</v>
      </c>
      <c r="E8688" s="2">
        <v>1297.7517374907172</v>
      </c>
      <c r="F8688" s="2">
        <v>0</v>
      </c>
      <c r="G8688" s="55"/>
    </row>
    <row r="8689" spans="1:7" x14ac:dyDescent="0.2">
      <c r="A8689" s="49">
        <v>8688</v>
      </c>
      <c r="B8689" s="54">
        <v>43827</v>
      </c>
      <c r="C8689">
        <v>24</v>
      </c>
      <c r="D8689" s="2">
        <v>5820.486721558289</v>
      </c>
      <c r="E8689" s="2">
        <v>1268.6558685500568</v>
      </c>
      <c r="F8689" s="2">
        <v>0</v>
      </c>
      <c r="G8689" s="55"/>
    </row>
    <row r="8690" spans="1:7" x14ac:dyDescent="0.2">
      <c r="A8690" s="49">
        <v>8689</v>
      </c>
      <c r="B8690" s="54">
        <v>43828</v>
      </c>
      <c r="C8690">
        <v>1</v>
      </c>
      <c r="D8690" s="2">
        <v>5727.9362052404967</v>
      </c>
      <c r="E8690" s="2">
        <v>870.84492524227358</v>
      </c>
      <c r="F8690" s="2">
        <v>0</v>
      </c>
      <c r="G8690" s="55"/>
    </row>
    <row r="8691" spans="1:7" x14ac:dyDescent="0.2">
      <c r="A8691" s="49">
        <v>8690</v>
      </c>
      <c r="B8691" s="54">
        <v>43828</v>
      </c>
      <c r="C8691">
        <v>2</v>
      </c>
      <c r="D8691" s="2">
        <v>5612.1850550127483</v>
      </c>
      <c r="E8691" s="2">
        <v>681.6655978165328</v>
      </c>
      <c r="F8691" s="2">
        <v>0</v>
      </c>
      <c r="G8691" s="55"/>
    </row>
    <row r="8692" spans="1:7" x14ac:dyDescent="0.2">
      <c r="A8692" s="49">
        <v>8691</v>
      </c>
      <c r="B8692" s="54">
        <v>43828</v>
      </c>
      <c r="C8692">
        <v>3</v>
      </c>
      <c r="D8692" s="2">
        <v>5586.6410981871659</v>
      </c>
      <c r="E8692" s="2">
        <v>933.25940459084222</v>
      </c>
      <c r="F8692" s="2">
        <v>0</v>
      </c>
      <c r="G8692" s="55"/>
    </row>
    <row r="8693" spans="1:7" x14ac:dyDescent="0.2">
      <c r="A8693" s="49">
        <v>8692</v>
      </c>
      <c r="B8693" s="54">
        <v>43828</v>
      </c>
      <c r="C8693">
        <v>4</v>
      </c>
      <c r="D8693" s="2">
        <v>5571.665398573914</v>
      </c>
      <c r="E8693" s="2">
        <v>912.18131112102435</v>
      </c>
      <c r="F8693" s="2">
        <v>0</v>
      </c>
      <c r="G8693" s="55"/>
    </row>
    <row r="8694" spans="1:7" x14ac:dyDescent="0.2">
      <c r="A8694" s="49">
        <v>8693</v>
      </c>
      <c r="B8694" s="54">
        <v>43828</v>
      </c>
      <c r="C8694">
        <v>5</v>
      </c>
      <c r="D8694" s="2">
        <v>5575.5607861715671</v>
      </c>
      <c r="E8694" s="2">
        <v>767.04780331661436</v>
      </c>
      <c r="F8694" s="2">
        <v>0</v>
      </c>
      <c r="G8694" s="55"/>
    </row>
    <row r="8695" spans="1:7" x14ac:dyDescent="0.2">
      <c r="A8695" s="49">
        <v>8694</v>
      </c>
      <c r="B8695" s="54">
        <v>43828</v>
      </c>
      <c r="C8695">
        <v>6</v>
      </c>
      <c r="D8695" s="2">
        <v>5574.0114107946129</v>
      </c>
      <c r="E8695" s="2">
        <v>554.47368948697124</v>
      </c>
      <c r="F8695" s="2">
        <v>0</v>
      </c>
      <c r="G8695" s="55"/>
    </row>
    <row r="8696" spans="1:7" x14ac:dyDescent="0.2">
      <c r="A8696" s="49">
        <v>8695</v>
      </c>
      <c r="B8696" s="54">
        <v>43828</v>
      </c>
      <c r="C8696">
        <v>7</v>
      </c>
      <c r="D8696" s="2">
        <v>5604.144536450066</v>
      </c>
      <c r="E8696" s="2">
        <v>706.71034644387669</v>
      </c>
      <c r="F8696" s="2">
        <v>0</v>
      </c>
      <c r="G8696" s="55"/>
    </row>
    <row r="8697" spans="1:7" x14ac:dyDescent="0.2">
      <c r="A8697" s="49">
        <v>8696</v>
      </c>
      <c r="B8697" s="54">
        <v>43828</v>
      </c>
      <c r="C8697">
        <v>8</v>
      </c>
      <c r="D8697" s="2">
        <v>5698.1651222236815</v>
      </c>
      <c r="E8697" s="2">
        <v>882.3840559571122</v>
      </c>
      <c r="F8697" s="2">
        <v>0</v>
      </c>
      <c r="G8697" s="55"/>
    </row>
    <row r="8698" spans="1:7" x14ac:dyDescent="0.2">
      <c r="A8698" s="49">
        <v>8697</v>
      </c>
      <c r="B8698" s="54">
        <v>43828</v>
      </c>
      <c r="C8698">
        <v>9</v>
      </c>
      <c r="D8698" s="2">
        <v>5802.3748293896615</v>
      </c>
      <c r="E8698" s="2">
        <v>848.53340282245222</v>
      </c>
      <c r="F8698" s="2">
        <v>0.4182923311350667</v>
      </c>
      <c r="G8698" s="55"/>
    </row>
    <row r="8699" spans="1:7" x14ac:dyDescent="0.2">
      <c r="A8699" s="49">
        <v>8698</v>
      </c>
      <c r="B8699" s="54">
        <v>43828</v>
      </c>
      <c r="C8699">
        <v>10</v>
      </c>
      <c r="D8699" s="2">
        <v>5847.9992574016114</v>
      </c>
      <c r="E8699" s="2">
        <v>802.56910867224155</v>
      </c>
      <c r="F8699" s="2">
        <v>78.753219145974029</v>
      </c>
      <c r="G8699" s="55"/>
    </row>
    <row r="8700" spans="1:7" x14ac:dyDescent="0.2">
      <c r="A8700" s="49">
        <v>8699</v>
      </c>
      <c r="B8700" s="54">
        <v>43828</v>
      </c>
      <c r="C8700">
        <v>11</v>
      </c>
      <c r="D8700" s="2">
        <v>5947.8456540140651</v>
      </c>
      <c r="E8700" s="2">
        <v>765.12168138602294</v>
      </c>
      <c r="F8700" s="2">
        <v>426.89886009828302</v>
      </c>
      <c r="G8700" s="55"/>
    </row>
    <row r="8701" spans="1:7" x14ac:dyDescent="0.2">
      <c r="A8701" s="49">
        <v>8700</v>
      </c>
      <c r="B8701" s="54">
        <v>43828</v>
      </c>
      <c r="C8701">
        <v>12</v>
      </c>
      <c r="D8701" s="2">
        <v>5956.7305595378284</v>
      </c>
      <c r="E8701" s="2">
        <v>620.23963049261147</v>
      </c>
      <c r="F8701" s="2">
        <v>778.41496387787959</v>
      </c>
      <c r="G8701" s="55"/>
    </row>
    <row r="8702" spans="1:7" x14ac:dyDescent="0.2">
      <c r="A8702" s="49">
        <v>8701</v>
      </c>
      <c r="B8702" s="54">
        <v>43828</v>
      </c>
      <c r="C8702">
        <v>13</v>
      </c>
      <c r="D8702" s="2">
        <v>5910.938129369415</v>
      </c>
      <c r="E8702" s="2">
        <v>601.69075715820145</v>
      </c>
      <c r="F8702" s="2">
        <v>995.91252978052466</v>
      </c>
      <c r="G8702" s="55"/>
    </row>
    <row r="8703" spans="1:7" x14ac:dyDescent="0.2">
      <c r="A8703" s="49">
        <v>8702</v>
      </c>
      <c r="B8703" s="54">
        <v>43828</v>
      </c>
      <c r="C8703">
        <v>14</v>
      </c>
      <c r="D8703" s="2">
        <v>5832.0922995624114</v>
      </c>
      <c r="E8703" s="2">
        <v>618.73691972850179</v>
      </c>
      <c r="F8703" s="2">
        <v>1041.2339169245538</v>
      </c>
      <c r="G8703" s="55"/>
    </row>
    <row r="8704" spans="1:7" x14ac:dyDescent="0.2">
      <c r="A8704" s="49">
        <v>8703</v>
      </c>
      <c r="B8704" s="54">
        <v>43828</v>
      </c>
      <c r="C8704">
        <v>15</v>
      </c>
      <c r="D8704" s="2">
        <v>5813.42157136065</v>
      </c>
      <c r="E8704" s="2">
        <v>767.82734820350754</v>
      </c>
      <c r="F8704" s="2">
        <v>1113.3758869188034</v>
      </c>
      <c r="G8704" s="55"/>
    </row>
    <row r="8705" spans="1:7" x14ac:dyDescent="0.2">
      <c r="A8705" s="49">
        <v>8704</v>
      </c>
      <c r="B8705" s="54">
        <v>43828</v>
      </c>
      <c r="C8705">
        <v>16</v>
      </c>
      <c r="D8705" s="2">
        <v>5801.79453765997</v>
      </c>
      <c r="E8705" s="2">
        <v>726.4244672322136</v>
      </c>
      <c r="F8705" s="2">
        <v>983.35906346443926</v>
      </c>
      <c r="G8705" s="55"/>
    </row>
    <row r="8706" spans="1:7" x14ac:dyDescent="0.2">
      <c r="A8706" s="49">
        <v>8705</v>
      </c>
      <c r="B8706" s="54">
        <v>43828</v>
      </c>
      <c r="C8706">
        <v>17</v>
      </c>
      <c r="D8706" s="2">
        <v>5807.7717183420782</v>
      </c>
      <c r="E8706" s="2">
        <v>846.38982247824265</v>
      </c>
      <c r="F8706" s="2">
        <v>682.77897944368738</v>
      </c>
      <c r="G8706" s="55"/>
    </row>
    <row r="8707" spans="1:7" x14ac:dyDescent="0.2">
      <c r="A8707" s="49">
        <v>8706</v>
      </c>
      <c r="B8707" s="54">
        <v>43828</v>
      </c>
      <c r="C8707">
        <v>18</v>
      </c>
      <c r="D8707" s="2">
        <v>5876.0735955253504</v>
      </c>
      <c r="E8707" s="2">
        <v>756.06009916417338</v>
      </c>
      <c r="F8707" s="2">
        <v>272.14695460657799</v>
      </c>
      <c r="G8707" s="55"/>
    </row>
    <row r="8708" spans="1:7" x14ac:dyDescent="0.2">
      <c r="A8708" s="49">
        <v>8707</v>
      </c>
      <c r="B8708" s="54">
        <v>43828</v>
      </c>
      <c r="C8708">
        <v>19</v>
      </c>
      <c r="D8708" s="2">
        <v>6005.1743877784875</v>
      </c>
      <c r="E8708" s="2">
        <v>710.28516092783843</v>
      </c>
      <c r="F8708" s="2">
        <v>6.3006461915208511</v>
      </c>
      <c r="G8708" s="55"/>
    </row>
    <row r="8709" spans="1:7" x14ac:dyDescent="0.2">
      <c r="A8709" s="49">
        <v>8708</v>
      </c>
      <c r="B8709" s="54">
        <v>43828</v>
      </c>
      <c r="C8709">
        <v>20</v>
      </c>
      <c r="D8709" s="2">
        <v>6077.4759785243386</v>
      </c>
      <c r="E8709" s="2">
        <v>651.09055891925073</v>
      </c>
      <c r="F8709" s="2">
        <v>0</v>
      </c>
      <c r="G8709" s="55"/>
    </row>
    <row r="8710" spans="1:7" x14ac:dyDescent="0.2">
      <c r="A8710" s="49">
        <v>8709</v>
      </c>
      <c r="B8710" s="54">
        <v>43828</v>
      </c>
      <c r="C8710">
        <v>21</v>
      </c>
      <c r="D8710" s="2">
        <v>6054.838209683825</v>
      </c>
      <c r="E8710" s="2">
        <v>755.46277634288117</v>
      </c>
      <c r="F8710" s="2">
        <v>0</v>
      </c>
      <c r="G8710" s="55"/>
    </row>
    <row r="8711" spans="1:7" x14ac:dyDescent="0.2">
      <c r="A8711" s="49">
        <v>8710</v>
      </c>
      <c r="B8711" s="54">
        <v>43828</v>
      </c>
      <c r="C8711">
        <v>22</v>
      </c>
      <c r="D8711" s="2">
        <v>6013.9913727572521</v>
      </c>
      <c r="E8711" s="2">
        <v>896.99058332361278</v>
      </c>
      <c r="F8711" s="2">
        <v>0</v>
      </c>
      <c r="G8711" s="55"/>
    </row>
    <row r="8712" spans="1:7" x14ac:dyDescent="0.2">
      <c r="A8712" s="49">
        <v>8711</v>
      </c>
      <c r="B8712" s="54">
        <v>43828</v>
      </c>
      <c r="C8712">
        <v>23</v>
      </c>
      <c r="D8712" s="2">
        <v>5964.074296364367</v>
      </c>
      <c r="E8712" s="2">
        <v>933.67349356807892</v>
      </c>
      <c r="F8712" s="2">
        <v>0</v>
      </c>
      <c r="G8712" s="55"/>
    </row>
    <row r="8713" spans="1:7" x14ac:dyDescent="0.2">
      <c r="A8713" s="49">
        <v>8712</v>
      </c>
      <c r="B8713" s="54">
        <v>43828</v>
      </c>
      <c r="C8713">
        <v>24</v>
      </c>
      <c r="D8713" s="2">
        <v>5854.1708088064588</v>
      </c>
      <c r="E8713" s="2">
        <v>1042.0975188798059</v>
      </c>
      <c r="F8713" s="2">
        <v>0</v>
      </c>
      <c r="G8713" s="55"/>
    </row>
    <row r="8714" spans="1:7" x14ac:dyDescent="0.2">
      <c r="A8714" s="49">
        <v>8713</v>
      </c>
      <c r="B8714" s="54">
        <v>43829</v>
      </c>
      <c r="C8714">
        <v>1</v>
      </c>
      <c r="D8714" s="2">
        <v>5739.7162893713885</v>
      </c>
      <c r="E8714" s="2">
        <v>1014.0866111335063</v>
      </c>
      <c r="F8714" s="2">
        <v>0</v>
      </c>
      <c r="G8714" s="55"/>
    </row>
    <row r="8715" spans="1:7" x14ac:dyDescent="0.2">
      <c r="A8715" s="49">
        <v>8714</v>
      </c>
      <c r="B8715" s="54">
        <v>43829</v>
      </c>
      <c r="C8715">
        <v>2</v>
      </c>
      <c r="D8715" s="2">
        <v>5611.0553257345737</v>
      </c>
      <c r="E8715" s="2">
        <v>921.85444457860308</v>
      </c>
      <c r="F8715" s="2">
        <v>0</v>
      </c>
      <c r="G8715" s="55"/>
    </row>
    <row r="8716" spans="1:7" x14ac:dyDescent="0.2">
      <c r="A8716" s="49">
        <v>8715</v>
      </c>
      <c r="B8716" s="54">
        <v>43829</v>
      </c>
      <c r="C8716">
        <v>3</v>
      </c>
      <c r="D8716" s="2">
        <v>5588.7622746161396</v>
      </c>
      <c r="E8716" s="2">
        <v>952.80980543351666</v>
      </c>
      <c r="F8716" s="2">
        <v>0</v>
      </c>
      <c r="G8716" s="55"/>
    </row>
    <row r="8717" spans="1:7" x14ac:dyDescent="0.2">
      <c r="A8717" s="49">
        <v>8716</v>
      </c>
      <c r="B8717" s="54">
        <v>43829</v>
      </c>
      <c r="C8717">
        <v>4</v>
      </c>
      <c r="D8717" s="2">
        <v>5583.7340487310557</v>
      </c>
      <c r="E8717" s="2">
        <v>946.61829548096489</v>
      </c>
      <c r="F8717" s="2">
        <v>0</v>
      </c>
      <c r="G8717" s="55"/>
    </row>
    <row r="8718" spans="1:7" x14ac:dyDescent="0.2">
      <c r="A8718" s="49">
        <v>8717</v>
      </c>
      <c r="B8718" s="54">
        <v>43829</v>
      </c>
      <c r="C8718">
        <v>5</v>
      </c>
      <c r="D8718" s="2">
        <v>5578.3345704981657</v>
      </c>
      <c r="E8718" s="2">
        <v>889.78952735441408</v>
      </c>
      <c r="F8718" s="2">
        <v>0</v>
      </c>
      <c r="G8718" s="55"/>
    </row>
    <row r="8719" spans="1:7" x14ac:dyDescent="0.2">
      <c r="A8719" s="49">
        <v>8718</v>
      </c>
      <c r="B8719" s="54">
        <v>43829</v>
      </c>
      <c r="C8719">
        <v>6</v>
      </c>
      <c r="D8719" s="2">
        <v>5572.3558154590619</v>
      </c>
      <c r="E8719" s="2">
        <v>828.20940189137559</v>
      </c>
      <c r="F8719" s="2">
        <v>0</v>
      </c>
      <c r="G8719" s="55"/>
    </row>
    <row r="8720" spans="1:7" x14ac:dyDescent="0.2">
      <c r="A8720" s="49">
        <v>8719</v>
      </c>
      <c r="B8720" s="54">
        <v>43829</v>
      </c>
      <c r="C8720">
        <v>7</v>
      </c>
      <c r="D8720" s="2">
        <v>5595.5073021563239</v>
      </c>
      <c r="E8720" s="2">
        <v>820.00317277550437</v>
      </c>
      <c r="F8720" s="2">
        <v>0</v>
      </c>
      <c r="G8720" s="55"/>
    </row>
    <row r="8721" spans="1:7" x14ac:dyDescent="0.2">
      <c r="A8721" s="49">
        <v>8720</v>
      </c>
      <c r="B8721" s="54">
        <v>43829</v>
      </c>
      <c r="C8721">
        <v>8</v>
      </c>
      <c r="D8721" s="2">
        <v>5671.9697250923628</v>
      </c>
      <c r="E8721" s="2">
        <v>720.84127706655522</v>
      </c>
      <c r="F8721" s="2">
        <v>0</v>
      </c>
      <c r="G8721" s="55"/>
    </row>
    <row r="8722" spans="1:7" x14ac:dyDescent="0.2">
      <c r="A8722" s="49">
        <v>8721</v>
      </c>
      <c r="B8722" s="54">
        <v>43829</v>
      </c>
      <c r="C8722">
        <v>9</v>
      </c>
      <c r="D8722" s="2">
        <v>5759.9165882382713</v>
      </c>
      <c r="E8722" s="2">
        <v>695.56800507321975</v>
      </c>
      <c r="F8722" s="2">
        <v>0.48578420716550413</v>
      </c>
      <c r="G8722" s="55"/>
    </row>
    <row r="8723" spans="1:7" x14ac:dyDescent="0.2">
      <c r="A8723" s="49">
        <v>8722</v>
      </c>
      <c r="B8723" s="54">
        <v>43829</v>
      </c>
      <c r="C8723">
        <v>10</v>
      </c>
      <c r="D8723" s="2">
        <v>5812.724313873975</v>
      </c>
      <c r="E8723" s="2">
        <v>671.73113051021892</v>
      </c>
      <c r="F8723" s="2">
        <v>99.530448995315083</v>
      </c>
      <c r="G8723" s="55"/>
    </row>
    <row r="8724" spans="1:7" x14ac:dyDescent="0.2">
      <c r="A8724" s="49">
        <v>8723</v>
      </c>
      <c r="B8724" s="54">
        <v>43829</v>
      </c>
      <c r="C8724">
        <v>11</v>
      </c>
      <c r="D8724" s="2">
        <v>5924.3845827772411</v>
      </c>
      <c r="E8724" s="2">
        <v>615.22699945392253</v>
      </c>
      <c r="F8724" s="2">
        <v>505.70765799294327</v>
      </c>
      <c r="G8724" s="55"/>
    </row>
    <row r="8725" spans="1:7" x14ac:dyDescent="0.2">
      <c r="A8725" s="49">
        <v>8724</v>
      </c>
      <c r="B8725" s="54">
        <v>43829</v>
      </c>
      <c r="C8725">
        <v>12</v>
      </c>
      <c r="D8725" s="2">
        <v>5931.6362113420373</v>
      </c>
      <c r="E8725" s="2">
        <v>530.26067338734845</v>
      </c>
      <c r="F8725" s="2">
        <v>831.31485038539847</v>
      </c>
      <c r="G8725" s="55"/>
    </row>
    <row r="8726" spans="1:7" x14ac:dyDescent="0.2">
      <c r="A8726" s="49">
        <v>8725</v>
      </c>
      <c r="B8726" s="54">
        <v>43829</v>
      </c>
      <c r="C8726">
        <v>13</v>
      </c>
      <c r="D8726" s="2">
        <v>5918.5687268349429</v>
      </c>
      <c r="E8726" s="2">
        <v>542.89568379458251</v>
      </c>
      <c r="F8726" s="2">
        <v>1021.7815649564174</v>
      </c>
      <c r="G8726" s="55"/>
    </row>
    <row r="8727" spans="1:7" x14ac:dyDescent="0.2">
      <c r="A8727" s="49">
        <v>8726</v>
      </c>
      <c r="B8727" s="54">
        <v>43829</v>
      </c>
      <c r="C8727">
        <v>14</v>
      </c>
      <c r="D8727" s="2">
        <v>5828.7892079965486</v>
      </c>
      <c r="E8727" s="2">
        <v>499.0730830502464</v>
      </c>
      <c r="F8727" s="2">
        <v>1091.4453806875331</v>
      </c>
      <c r="G8727" s="55"/>
    </row>
    <row r="8728" spans="1:7" x14ac:dyDescent="0.2">
      <c r="A8728" s="49">
        <v>8727</v>
      </c>
      <c r="B8728" s="54">
        <v>43829</v>
      </c>
      <c r="C8728">
        <v>15</v>
      </c>
      <c r="D8728" s="2">
        <v>5822.9340109187224</v>
      </c>
      <c r="E8728" s="2">
        <v>468.89698653097582</v>
      </c>
      <c r="F8728" s="2">
        <v>1037.3585877725452</v>
      </c>
      <c r="G8728" s="55"/>
    </row>
    <row r="8729" spans="1:7" x14ac:dyDescent="0.2">
      <c r="A8729" s="49">
        <v>8728</v>
      </c>
      <c r="B8729" s="54">
        <v>43829</v>
      </c>
      <c r="C8729">
        <v>16</v>
      </c>
      <c r="D8729" s="2">
        <v>5800.6876914776503</v>
      </c>
      <c r="E8729" s="2">
        <v>383.61544821567202</v>
      </c>
      <c r="F8729" s="2">
        <v>935.98311824702728</v>
      </c>
      <c r="G8729" s="55"/>
    </row>
    <row r="8730" spans="1:7" x14ac:dyDescent="0.2">
      <c r="A8730" s="49">
        <v>8729</v>
      </c>
      <c r="B8730" s="54">
        <v>43829</v>
      </c>
      <c r="C8730">
        <v>17</v>
      </c>
      <c r="D8730" s="2">
        <v>5807.4434585072113</v>
      </c>
      <c r="E8730" s="2">
        <v>342.85241539504835</v>
      </c>
      <c r="F8730" s="2">
        <v>625.29946659714415</v>
      </c>
      <c r="G8730" s="55"/>
    </row>
    <row r="8731" spans="1:7" x14ac:dyDescent="0.2">
      <c r="A8731" s="49">
        <v>8730</v>
      </c>
      <c r="B8731" s="54">
        <v>43829</v>
      </c>
      <c r="C8731">
        <v>18</v>
      </c>
      <c r="D8731" s="2">
        <v>5875.0203588774521</v>
      </c>
      <c r="E8731" s="2">
        <v>293.11357607580567</v>
      </c>
      <c r="F8731" s="2">
        <v>241.63654376000926</v>
      </c>
      <c r="G8731" s="55"/>
    </row>
    <row r="8732" spans="1:7" x14ac:dyDescent="0.2">
      <c r="A8732" s="49">
        <v>8731</v>
      </c>
      <c r="B8732" s="54">
        <v>43829</v>
      </c>
      <c r="C8732">
        <v>19</v>
      </c>
      <c r="D8732" s="2">
        <v>5999.4473512521508</v>
      </c>
      <c r="E8732" s="2">
        <v>243.24237846464658</v>
      </c>
      <c r="F8732" s="2">
        <v>5.2271355661124712</v>
      </c>
      <c r="G8732" s="55"/>
    </row>
    <row r="8733" spans="1:7" x14ac:dyDescent="0.2">
      <c r="A8733" s="49">
        <v>8732</v>
      </c>
      <c r="B8733" s="54">
        <v>43829</v>
      </c>
      <c r="C8733">
        <v>20</v>
      </c>
      <c r="D8733" s="2">
        <v>6082.0803159766783</v>
      </c>
      <c r="E8733" s="2">
        <v>231.27336790435857</v>
      </c>
      <c r="F8733" s="2">
        <v>0</v>
      </c>
      <c r="G8733" s="55"/>
    </row>
    <row r="8734" spans="1:7" x14ac:dyDescent="0.2">
      <c r="A8734" s="49">
        <v>8733</v>
      </c>
      <c r="B8734" s="54">
        <v>43829</v>
      </c>
      <c r="C8734">
        <v>21</v>
      </c>
      <c r="D8734" s="2">
        <v>6060.4036746135043</v>
      </c>
      <c r="E8734" s="2">
        <v>226.27303515505761</v>
      </c>
      <c r="F8734" s="2">
        <v>0</v>
      </c>
      <c r="G8734" s="55"/>
    </row>
    <row r="8735" spans="1:7" x14ac:dyDescent="0.2">
      <c r="A8735" s="49">
        <v>8734</v>
      </c>
      <c r="B8735" s="54">
        <v>43829</v>
      </c>
      <c r="C8735">
        <v>22</v>
      </c>
      <c r="D8735" s="2">
        <v>6035.8019892729853</v>
      </c>
      <c r="E8735" s="2">
        <v>211.85110174075996</v>
      </c>
      <c r="F8735" s="2">
        <v>0</v>
      </c>
      <c r="G8735" s="55"/>
    </row>
    <row r="8736" spans="1:7" x14ac:dyDescent="0.2">
      <c r="A8736" s="49">
        <v>8735</v>
      </c>
      <c r="B8736" s="54">
        <v>43829</v>
      </c>
      <c r="C8736">
        <v>23</v>
      </c>
      <c r="D8736" s="2">
        <v>5994.0263180220891</v>
      </c>
      <c r="E8736" s="2">
        <v>206.96982064442255</v>
      </c>
      <c r="F8736" s="2">
        <v>0</v>
      </c>
      <c r="G8736" s="55"/>
    </row>
    <row r="8737" spans="1:7" x14ac:dyDescent="0.2">
      <c r="A8737" s="49">
        <v>8736</v>
      </c>
      <c r="B8737" s="54">
        <v>43829</v>
      </c>
      <c r="C8737">
        <v>24</v>
      </c>
      <c r="D8737" s="2">
        <v>5881.1928639773359</v>
      </c>
      <c r="E8737" s="2">
        <v>236.1888829967358</v>
      </c>
      <c r="F8737" s="2">
        <v>0</v>
      </c>
      <c r="G8737" s="55"/>
    </row>
    <row r="8738" spans="1:7" x14ac:dyDescent="0.2">
      <c r="A8738" s="49">
        <v>8737</v>
      </c>
      <c r="B8738" s="54">
        <v>43830</v>
      </c>
      <c r="C8738">
        <v>1</v>
      </c>
      <c r="D8738" s="2">
        <v>5760.1398758752612</v>
      </c>
      <c r="E8738" s="2">
        <v>270.15966035757083</v>
      </c>
      <c r="F8738" s="2">
        <v>0</v>
      </c>
      <c r="G8738" s="55"/>
    </row>
    <row r="8739" spans="1:7" x14ac:dyDescent="0.2">
      <c r="A8739" s="49">
        <v>8738</v>
      </c>
      <c r="B8739" s="54">
        <v>43830</v>
      </c>
      <c r="C8739">
        <v>2</v>
      </c>
      <c r="D8739" s="2">
        <v>5652.0227758896999</v>
      </c>
      <c r="E8739" s="2">
        <v>309.06033832978733</v>
      </c>
      <c r="F8739" s="2">
        <v>0</v>
      </c>
      <c r="G8739" s="55"/>
    </row>
    <row r="8740" spans="1:7" x14ac:dyDescent="0.2">
      <c r="A8740" s="49">
        <v>8739</v>
      </c>
      <c r="B8740" s="54">
        <v>43830</v>
      </c>
      <c r="C8740">
        <v>3</v>
      </c>
      <c r="D8740" s="2">
        <v>5623.5051075446991</v>
      </c>
      <c r="E8740" s="2">
        <v>374.58602679015968</v>
      </c>
      <c r="F8740" s="2">
        <v>0</v>
      </c>
      <c r="G8740" s="55"/>
    </row>
    <row r="8741" spans="1:7" x14ac:dyDescent="0.2">
      <c r="A8741" s="49">
        <v>8740</v>
      </c>
      <c r="B8741" s="54">
        <v>43830</v>
      </c>
      <c r="C8741">
        <v>4</v>
      </c>
      <c r="D8741" s="2">
        <v>5594.3188830512345</v>
      </c>
      <c r="E8741" s="2">
        <v>432.77100078021374</v>
      </c>
      <c r="F8741" s="2">
        <v>0</v>
      </c>
      <c r="G8741" s="55"/>
    </row>
    <row r="8742" spans="1:7" x14ac:dyDescent="0.2">
      <c r="A8742" s="49">
        <v>8741</v>
      </c>
      <c r="B8742" s="54">
        <v>43830</v>
      </c>
      <c r="C8742">
        <v>5</v>
      </c>
      <c r="D8742" s="2">
        <v>5601.4748956471876</v>
      </c>
      <c r="E8742" s="2">
        <v>465.07153203940868</v>
      </c>
      <c r="F8742" s="2">
        <v>0</v>
      </c>
      <c r="G8742" s="55"/>
    </row>
    <row r="8743" spans="1:7" x14ac:dyDescent="0.2">
      <c r="A8743" s="49">
        <v>8742</v>
      </c>
      <c r="B8743" s="54">
        <v>43830</v>
      </c>
      <c r="C8743">
        <v>6</v>
      </c>
      <c r="D8743" s="2">
        <v>5595.7024088858461</v>
      </c>
      <c r="E8743" s="2">
        <v>493.40999319732668</v>
      </c>
      <c r="F8743" s="2">
        <v>0</v>
      </c>
      <c r="G8743" s="55"/>
    </row>
    <row r="8744" spans="1:7" x14ac:dyDescent="0.2">
      <c r="A8744" s="49">
        <v>8743</v>
      </c>
      <c r="B8744" s="54">
        <v>43830</v>
      </c>
      <c r="C8744">
        <v>7</v>
      </c>
      <c r="D8744" s="2">
        <v>5611.3408912812602</v>
      </c>
      <c r="E8744" s="2">
        <v>591.3997277871166</v>
      </c>
      <c r="F8744" s="2">
        <v>0</v>
      </c>
      <c r="G8744" s="55"/>
    </row>
    <row r="8745" spans="1:7" x14ac:dyDescent="0.2">
      <c r="A8745" s="49">
        <v>8744</v>
      </c>
      <c r="B8745" s="54">
        <v>43830</v>
      </c>
      <c r="C8745">
        <v>8</v>
      </c>
      <c r="D8745" s="2">
        <v>5692.858271385121</v>
      </c>
      <c r="E8745" s="2">
        <v>624.06345248832804</v>
      </c>
      <c r="F8745" s="2">
        <v>0</v>
      </c>
      <c r="G8745" s="55"/>
    </row>
    <row r="8746" spans="1:7" x14ac:dyDescent="0.2">
      <c r="A8746" s="49">
        <v>8745</v>
      </c>
      <c r="B8746" s="54">
        <v>43830</v>
      </c>
      <c r="C8746">
        <v>9</v>
      </c>
      <c r="D8746" s="2">
        <v>5772.7005982193787</v>
      </c>
      <c r="E8746" s="2">
        <v>708.18722455608713</v>
      </c>
      <c r="F8746" s="2">
        <v>0.31051900615091954</v>
      </c>
      <c r="G8746" s="55"/>
    </row>
    <row r="8747" spans="1:7" x14ac:dyDescent="0.2">
      <c r="A8747" s="49">
        <v>8746</v>
      </c>
      <c r="B8747" s="54">
        <v>43830</v>
      </c>
      <c r="C8747">
        <v>10</v>
      </c>
      <c r="D8747" s="2">
        <v>5811.2281947511483</v>
      </c>
      <c r="E8747" s="2">
        <v>770.853312819964</v>
      </c>
      <c r="F8747" s="2">
        <v>92.566508535424319</v>
      </c>
      <c r="G8747" s="55"/>
    </row>
    <row r="8748" spans="1:7" x14ac:dyDescent="0.2">
      <c r="A8748" s="49">
        <v>8747</v>
      </c>
      <c r="B8748" s="54">
        <v>43830</v>
      </c>
      <c r="C8748">
        <v>11</v>
      </c>
      <c r="D8748" s="2">
        <v>5923.2187795141344</v>
      </c>
      <c r="E8748" s="2">
        <v>843.35791418679582</v>
      </c>
      <c r="F8748" s="2">
        <v>492.83895621056399</v>
      </c>
      <c r="G8748" s="55"/>
    </row>
    <row r="8749" spans="1:7" x14ac:dyDescent="0.2">
      <c r="A8749" s="49">
        <v>8748</v>
      </c>
      <c r="B8749" s="54">
        <v>43830</v>
      </c>
      <c r="C8749">
        <v>12</v>
      </c>
      <c r="D8749" s="2">
        <v>5935.9154385142656</v>
      </c>
      <c r="E8749" s="2">
        <v>816.62880788126336</v>
      </c>
      <c r="F8749" s="2">
        <v>834.66439874982734</v>
      </c>
      <c r="G8749" s="55"/>
    </row>
    <row r="8750" spans="1:7" x14ac:dyDescent="0.2">
      <c r="A8750" s="49">
        <v>8749</v>
      </c>
      <c r="B8750" s="54">
        <v>43830</v>
      </c>
      <c r="C8750">
        <v>13</v>
      </c>
      <c r="D8750" s="2">
        <v>5903.3789002150488</v>
      </c>
      <c r="E8750" s="2">
        <v>767.83605637452547</v>
      </c>
      <c r="F8750" s="2">
        <v>1037.4493748825626</v>
      </c>
      <c r="G8750" s="55"/>
    </row>
    <row r="8751" spans="1:7" x14ac:dyDescent="0.2">
      <c r="A8751" s="49">
        <v>8750</v>
      </c>
      <c r="B8751" s="54">
        <v>43830</v>
      </c>
      <c r="C8751">
        <v>14</v>
      </c>
      <c r="D8751" s="2">
        <v>5811.8374425693401</v>
      </c>
      <c r="E8751" s="2">
        <v>618.37133892764336</v>
      </c>
      <c r="F8751" s="2">
        <v>1095.7432448106952</v>
      </c>
      <c r="G8751" s="55"/>
    </row>
    <row r="8752" spans="1:7" x14ac:dyDescent="0.2">
      <c r="A8752" s="49">
        <v>8751</v>
      </c>
      <c r="B8752" s="54">
        <v>43830</v>
      </c>
      <c r="C8752">
        <v>15</v>
      </c>
      <c r="D8752" s="2">
        <v>5806.2576135823383</v>
      </c>
      <c r="E8752" s="2">
        <v>698.22163736233983</v>
      </c>
      <c r="F8752" s="2">
        <v>1081.7075126190171</v>
      </c>
      <c r="G8752" s="55"/>
    </row>
    <row r="8753" spans="1:7" x14ac:dyDescent="0.2">
      <c r="A8753" s="49">
        <v>8752</v>
      </c>
      <c r="B8753" s="54">
        <v>43830</v>
      </c>
      <c r="C8753">
        <v>16</v>
      </c>
      <c r="D8753" s="2">
        <v>5788.4720949572547</v>
      </c>
      <c r="E8753" s="2">
        <v>684.90566003443439</v>
      </c>
      <c r="F8753" s="2">
        <v>981.73680793207768</v>
      </c>
      <c r="G8753" s="55"/>
    </row>
    <row r="8754" spans="1:7" x14ac:dyDescent="0.2">
      <c r="A8754" s="49">
        <v>8753</v>
      </c>
      <c r="B8754" s="54">
        <v>43830</v>
      </c>
      <c r="C8754">
        <v>17</v>
      </c>
      <c r="D8754" s="2">
        <v>5787.3756607018222</v>
      </c>
      <c r="E8754" s="2">
        <v>672.7680266970674</v>
      </c>
      <c r="F8754" s="2">
        <v>657.75281775163899</v>
      </c>
      <c r="G8754" s="55"/>
    </row>
    <row r="8755" spans="1:7" x14ac:dyDescent="0.2">
      <c r="A8755" s="49">
        <v>8754</v>
      </c>
      <c r="B8755" s="54">
        <v>43830</v>
      </c>
      <c r="C8755">
        <v>18</v>
      </c>
      <c r="D8755" s="2">
        <v>5851.8329880971805</v>
      </c>
      <c r="E8755" s="2">
        <v>677.7508027892153</v>
      </c>
      <c r="F8755" s="2">
        <v>268.7365671798521</v>
      </c>
      <c r="G8755" s="55"/>
    </row>
    <row r="8756" spans="1:7" x14ac:dyDescent="0.2">
      <c r="A8756" s="49">
        <v>8755</v>
      </c>
      <c r="B8756" s="54">
        <v>43830</v>
      </c>
      <c r="C8756">
        <v>19</v>
      </c>
      <c r="D8756" s="2">
        <v>5985.5578667676491</v>
      </c>
      <c r="E8756" s="2">
        <v>680.5325155984068</v>
      </c>
      <c r="F8756" s="2">
        <v>8.2692600655484227</v>
      </c>
      <c r="G8756" s="55"/>
    </row>
    <row r="8757" spans="1:7" x14ac:dyDescent="0.2">
      <c r="A8757" s="49">
        <v>8756</v>
      </c>
      <c r="B8757" s="54">
        <v>43830</v>
      </c>
      <c r="C8757">
        <v>20</v>
      </c>
      <c r="D8757" s="2">
        <v>6073.0854234861681</v>
      </c>
      <c r="E8757" s="2">
        <v>706.93338802852804</v>
      </c>
      <c r="F8757" s="2">
        <v>0</v>
      </c>
      <c r="G8757" s="55"/>
    </row>
    <row r="8758" spans="1:7" x14ac:dyDescent="0.2">
      <c r="A8758" s="49">
        <v>8757</v>
      </c>
      <c r="B8758" s="54">
        <v>43830</v>
      </c>
      <c r="C8758">
        <v>21</v>
      </c>
      <c r="D8758" s="2">
        <v>6051.2933405745443</v>
      </c>
      <c r="E8758" s="2">
        <v>705.94533426945281</v>
      </c>
      <c r="F8758" s="2">
        <v>0</v>
      </c>
      <c r="G8758" s="55"/>
    </row>
    <row r="8759" spans="1:7" x14ac:dyDescent="0.2">
      <c r="A8759" s="49">
        <v>8758</v>
      </c>
      <c r="B8759" s="54">
        <v>43830</v>
      </c>
      <c r="C8759">
        <v>22</v>
      </c>
      <c r="D8759" s="2">
        <v>6018.0867286544035</v>
      </c>
      <c r="E8759" s="2">
        <v>726.82486500364007</v>
      </c>
      <c r="F8759" s="2">
        <v>0</v>
      </c>
      <c r="G8759" s="55"/>
    </row>
    <row r="8760" spans="1:7" x14ac:dyDescent="0.2">
      <c r="A8760" s="49">
        <v>8759</v>
      </c>
      <c r="B8760" s="54">
        <v>43830</v>
      </c>
      <c r="C8760">
        <v>23</v>
      </c>
      <c r="D8760" s="2">
        <v>5964.1248390304736</v>
      </c>
      <c r="E8760" s="2">
        <v>769.95280506835002</v>
      </c>
      <c r="F8760" s="2">
        <v>0</v>
      </c>
      <c r="G8760" s="55"/>
    </row>
    <row r="8761" spans="1:7" x14ac:dyDescent="0.2">
      <c r="A8761" s="49">
        <v>8760</v>
      </c>
      <c r="B8761" s="54">
        <v>43830</v>
      </c>
      <c r="C8761">
        <v>24</v>
      </c>
      <c r="D8761" s="2">
        <v>5681.2944792181124</v>
      </c>
      <c r="E8761" s="2">
        <v>1079.4638422429866</v>
      </c>
      <c r="F8761" s="2">
        <v>0</v>
      </c>
      <c r="G8761" s="55"/>
    </row>
    <row r="8808" spans="7:7" x14ac:dyDescent="0.2">
      <c r="G8808" s="55"/>
    </row>
    <row r="8809" spans="7:7" x14ac:dyDescent="0.2">
      <c r="G8809" s="55"/>
    </row>
    <row r="8810" spans="7:7" x14ac:dyDescent="0.2">
      <c r="G8810" s="55"/>
    </row>
    <row r="8811" spans="7:7" x14ac:dyDescent="0.2">
      <c r="G8811" s="55"/>
    </row>
    <row r="8812" spans="7:7" x14ac:dyDescent="0.2">
      <c r="G8812" s="55"/>
    </row>
    <row r="8813" spans="7:7" x14ac:dyDescent="0.2">
      <c r="G8813" s="55"/>
    </row>
    <row r="8814" spans="7:7" x14ac:dyDescent="0.2">
      <c r="G8814" s="55"/>
    </row>
    <row r="8815" spans="7:7" x14ac:dyDescent="0.2">
      <c r="G8815" s="55"/>
    </row>
  </sheetData>
  <dataConsolidate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topLeftCell="A7" workbookViewId="0">
      <selection activeCell="B10" sqref="B10:C30"/>
    </sheetView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电力电量平衡</vt:lpstr>
      <vt:lpstr>计算过程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2020-08-13T05:48:19Z</dcterms:modified>
</cp:coreProperties>
</file>