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OneDrive\Documentos\UNI\7\Mod Comp\Parcial 2\"/>
    </mc:Choice>
  </mc:AlternateContent>
  <xr:revisionPtr revIDLastSave="0" documentId="13_ncr:1_{AF5FE279-47C6-40B9-85C7-4F3746DD7EAD}" xr6:coauthVersionLast="47" xr6:coauthVersionMax="47" xr10:uidLastSave="{00000000-0000-0000-0000-000000000000}"/>
  <bookViews>
    <workbookView xWindow="-120" yWindow="-120" windowWidth="20730" windowHeight="11160" xr2:uid="{1325DCFC-1321-43CF-8F0A-65001821F2A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/>
  <c r="F6" i="2"/>
  <c r="F5" i="2"/>
  <c r="F4" i="2"/>
  <c r="F3" i="2"/>
  <c r="G3" i="2" s="1"/>
  <c r="F2" i="2"/>
  <c r="G4" i="2" l="1"/>
  <c r="G5" i="2" s="1"/>
  <c r="G6" i="2" s="1"/>
</calcChain>
</file>

<file path=xl/sharedStrings.xml><?xml version="1.0" encoding="utf-8"?>
<sst xmlns="http://schemas.openxmlformats.org/spreadsheetml/2006/main" count="22" uniqueCount="18">
  <si>
    <t>Fecha</t>
  </si>
  <si>
    <t>Concepto</t>
  </si>
  <si>
    <t>Cantidad</t>
  </si>
  <si>
    <t>CPV</t>
  </si>
  <si>
    <t>Inicial</t>
  </si>
  <si>
    <t>Compra</t>
  </si>
  <si>
    <t>Venta</t>
  </si>
  <si>
    <t>Estado</t>
  </si>
  <si>
    <t>Precio unitario</t>
  </si>
  <si>
    <t>Total por unidades</t>
  </si>
  <si>
    <t>Total saldos</t>
  </si>
  <si>
    <t>Valor final mensual</t>
  </si>
  <si>
    <t>Total compras</t>
  </si>
  <si>
    <t>Total ventas</t>
  </si>
  <si>
    <t>Total CPV</t>
  </si>
  <si>
    <t>Completo</t>
  </si>
  <si>
    <t>Primera parte</t>
  </si>
  <si>
    <t>Segunda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</si>
</sst>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5" fontId="0" fillId="0" borderId="0" xfId="0" applyNumberFormat="1" applyAlignment="1">
      <alignment horizont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15" fontId="0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11"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D13D6-B63A-4D25-A9EE-821204BFFA7F}" name="Tabla2" displayName="Tabla2" ref="A1:L6" totalsRowShown="0" dataDxfId="10" dataCellStyle="Moneda">
  <autoFilter ref="A1:L6" xr:uid="{4CCD13D6-B63A-4D25-A9EE-821204BFFA7F}"/>
  <tableColumns count="12">
    <tableColumn id="1" xr3:uid="{5E326A5A-AC54-4FFD-930B-8CFA11EDD18E}" name="Fecha" dataDxfId="9"/>
    <tableColumn id="2" xr3:uid="{AAF8C15F-ADDB-4F83-A31F-442BD74FF77C}" name="Concepto" dataDxfId="8"/>
    <tableColumn id="3" xr3:uid="{F9468214-6FD9-479A-BE1F-378D173DB24E}" name="Estado"/>
    <tableColumn id="4" xr3:uid="{182D778C-7B6D-498F-A963-9D71D0641757}" name="Cantidad"/>
    <tableColumn id="5" xr3:uid="{3000FF38-B615-4D99-8533-FFD9B5127084}" name="Precio unitario" dataDxfId="7" dataCellStyle="Moneda"/>
    <tableColumn id="6" xr3:uid="{B6302C89-7206-43E4-8FCB-4EA0A6529235}" name="Total por unidades" dataDxfId="6" dataCellStyle="Moneda">
      <calculatedColumnFormula>D2*E2</calculatedColumnFormula>
    </tableColumn>
    <tableColumn id="7" xr3:uid="{915026AC-2912-4880-BE73-3B359EEA628E}" name="Total saldos" dataDxfId="5"/>
    <tableColumn id="8" xr3:uid="{CFA3CFB0-55B7-47E2-A926-369ED20E5732}" name="CPV" dataDxfId="4" dataCellStyle="Moneda"/>
    <tableColumn id="9" xr3:uid="{15AF7664-2AB0-4CE4-9C28-5EF154FD5298}" name="Valor final mensual" dataDxfId="0"/>
    <tableColumn id="10" xr3:uid="{6814DC8D-EEAB-45EA-AFEF-214861BAA7FB}" name="Total compras" dataDxfId="3" dataCellStyle="Moneda"/>
    <tableColumn id="11" xr3:uid="{DE89D15B-D544-4C1E-AE41-4A2687166BA0}" name="Total ventas" dataDxfId="1" dataCellStyle="Moneda">
      <calculatedColumnFormula>F1+Tabla2[[#This Row],[Total por unidades]]</calculatedColumnFormula>
    </tableColumn>
    <tableColumn id="13" xr3:uid="{B924661F-E246-4FB1-8675-63A3C53B1D43}" name="Total CPV" dataDxfId="2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1C40-D5A5-40BC-96AC-772C67F2CBE0}">
  <dimension ref="A1:L6"/>
  <sheetViews>
    <sheetView tabSelected="1" workbookViewId="0">
      <selection activeCell="A8" sqref="A8"/>
    </sheetView>
  </sheetViews>
  <sheetFormatPr baseColWidth="10" defaultRowHeight="15" x14ac:dyDescent="0.25"/>
  <cols>
    <col min="2" max="2" width="12.85546875" customWidth="1"/>
    <col min="3" max="3" width="14.42578125" customWidth="1"/>
    <col min="5" max="5" width="16.7109375" customWidth="1"/>
    <col min="6" max="6" width="20.140625" customWidth="1"/>
    <col min="7" max="7" width="14.5703125" customWidth="1"/>
    <col min="8" max="8" width="12.7109375" customWidth="1"/>
    <col min="9" max="9" width="21.85546875" customWidth="1"/>
    <col min="10" max="10" width="16.140625" customWidth="1"/>
    <col min="11" max="11" width="15" customWidth="1"/>
    <col min="12" max="12" width="13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s="2">
        <v>44958</v>
      </c>
      <c r="B2" s="3" t="s">
        <v>4</v>
      </c>
      <c r="C2" t="s">
        <v>15</v>
      </c>
      <c r="D2">
        <v>50</v>
      </c>
      <c r="E2" s="1">
        <v>25</v>
      </c>
      <c r="F2" s="1">
        <f>D2*E2</f>
        <v>1250</v>
      </c>
      <c r="G2" s="1">
        <v>1250</v>
      </c>
      <c r="H2" s="1">
        <v>0</v>
      </c>
      <c r="I2" s="1">
        <v>1250</v>
      </c>
      <c r="J2" s="1"/>
      <c r="K2" s="1"/>
      <c r="L2" s="1"/>
    </row>
    <row r="3" spans="1:12" x14ac:dyDescent="0.25">
      <c r="A3" s="2">
        <v>44967</v>
      </c>
      <c r="B3" s="4" t="s">
        <v>5</v>
      </c>
      <c r="C3" t="s">
        <v>15</v>
      </c>
      <c r="D3">
        <v>100</v>
      </c>
      <c r="E3" s="1">
        <v>28</v>
      </c>
      <c r="F3" s="1">
        <f>D3*E3</f>
        <v>2800</v>
      </c>
      <c r="G3" s="5">
        <f>G2+F3</f>
        <v>4050</v>
      </c>
      <c r="H3" s="1">
        <v>0</v>
      </c>
      <c r="I3" s="5">
        <v>4050</v>
      </c>
      <c r="J3" s="1"/>
      <c r="K3" s="1"/>
      <c r="L3" s="1"/>
    </row>
    <row r="4" spans="1:12" x14ac:dyDescent="0.25">
      <c r="A4" s="2">
        <v>44977</v>
      </c>
      <c r="B4" s="4" t="s">
        <v>5</v>
      </c>
      <c r="C4" t="s">
        <v>15</v>
      </c>
      <c r="D4">
        <v>80</v>
      </c>
      <c r="E4" s="1">
        <v>30</v>
      </c>
      <c r="F4" s="1">
        <f>D4*E4</f>
        <v>2400</v>
      </c>
      <c r="G4" s="5">
        <f>G3+F4</f>
        <v>6450</v>
      </c>
      <c r="H4" s="1">
        <v>0</v>
      </c>
      <c r="I4" s="5">
        <v>6450</v>
      </c>
      <c r="J4" s="1"/>
      <c r="K4" s="1"/>
      <c r="L4" s="1"/>
    </row>
    <row r="5" spans="1:12" x14ac:dyDescent="0.25">
      <c r="A5" s="6">
        <v>44985</v>
      </c>
      <c r="B5" s="4" t="s">
        <v>6</v>
      </c>
      <c r="C5" t="s">
        <v>16</v>
      </c>
      <c r="D5">
        <v>50</v>
      </c>
      <c r="E5" s="1">
        <v>25</v>
      </c>
      <c r="F5" s="1">
        <f>D5*E5</f>
        <v>1250</v>
      </c>
      <c r="G5" s="5">
        <f>G4-F5</f>
        <v>5200</v>
      </c>
      <c r="H5" s="1">
        <v>1250</v>
      </c>
      <c r="I5" s="5">
        <v>5200</v>
      </c>
      <c r="J5" s="1"/>
      <c r="K5" s="1"/>
      <c r="L5" s="1"/>
    </row>
    <row r="6" spans="1:12" x14ac:dyDescent="0.25">
      <c r="A6" s="2">
        <v>44985</v>
      </c>
      <c r="B6" s="4" t="s">
        <v>6</v>
      </c>
      <c r="C6" t="s">
        <v>17</v>
      </c>
      <c r="D6">
        <v>70</v>
      </c>
      <c r="E6" s="1">
        <v>28</v>
      </c>
      <c r="F6" s="1">
        <f>D6*E6</f>
        <v>1960</v>
      </c>
      <c r="G6" s="5">
        <f>G5-F6</f>
        <v>3240</v>
      </c>
      <c r="H6" s="1">
        <v>1960</v>
      </c>
      <c r="I6" s="5">
        <v>3240</v>
      </c>
      <c r="J6" s="1">
        <f>F3+F4</f>
        <v>5200</v>
      </c>
      <c r="K6" s="1">
        <f>F5+Tabla2[[#This Row],[Total por unidades]]</f>
        <v>3210</v>
      </c>
      <c r="L6" s="1">
        <v>3210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2023-10-03T09:23:58Z</dcterms:created>
  <dcterms:modified xsi:type="dcterms:W3CDTF">2023-10-04T06:55:16Z</dcterms:modified>
</cp:coreProperties>
</file>