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oo\OneDrive\Documentos\UNI\7\Mod Comp\Parcial 2\"/>
    </mc:Choice>
  </mc:AlternateContent>
  <xr:revisionPtr revIDLastSave="0" documentId="13_ncr:1_{DB9599E9-830F-4C3A-AB2B-F3CDF4E1756B}" xr6:coauthVersionLast="47" xr6:coauthVersionMax="47" xr10:uidLastSave="{00000000-0000-0000-0000-000000000000}"/>
  <bookViews>
    <workbookView xWindow="-120" yWindow="-120" windowWidth="20730" windowHeight="11160" xr2:uid="{689873C3-4003-4B4B-B060-D08FFBBE4677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H6" i="2"/>
  <c r="H5" i="2"/>
  <c r="F6" i="2"/>
  <c r="F5" i="2"/>
  <c r="K6" i="2" s="1"/>
  <c r="F4" i="2"/>
  <c r="F3" i="2"/>
  <c r="G3" i="2" s="1"/>
  <c r="F2" i="2"/>
  <c r="G4" i="2" l="1"/>
  <c r="G5" i="2" s="1"/>
  <c r="G6" i="2" s="1"/>
  <c r="J6" i="2"/>
</calcChain>
</file>

<file path=xl/sharedStrings.xml><?xml version="1.0" encoding="utf-8"?>
<sst xmlns="http://schemas.openxmlformats.org/spreadsheetml/2006/main" count="22" uniqueCount="18">
  <si>
    <t>Fecha</t>
  </si>
  <si>
    <t>Concepto</t>
  </si>
  <si>
    <t>Cantidad</t>
  </si>
  <si>
    <t>CPV</t>
  </si>
  <si>
    <t>Inicial</t>
  </si>
  <si>
    <t>Compra</t>
  </si>
  <si>
    <t>Venta</t>
  </si>
  <si>
    <t>Estado</t>
  </si>
  <si>
    <t>Precio unitario</t>
  </si>
  <si>
    <t>Total por unidades</t>
  </si>
  <si>
    <t>Total saldos</t>
  </si>
  <si>
    <t>Valor final mensual</t>
  </si>
  <si>
    <t>Total compras</t>
  </si>
  <si>
    <t>Total ventas</t>
  </si>
  <si>
    <t>Total CPV</t>
  </si>
  <si>
    <t>Completo</t>
  </si>
  <si>
    <t>Primera parte</t>
  </si>
  <si>
    <t>Segunda 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</si>
</sst>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5" fontId="0" fillId="0" borderId="0" xfId="0" applyNumberFormat="1" applyAlignment="1">
      <alignment horizontal="center"/>
    </xf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2D2C35-0ECB-4C36-83F4-BBD5A99F65CF}" name="Tabla2" displayName="Tabla2" ref="A1:L6" totalsRowShown="0" dataDxfId="10" dataCellStyle="Moneda">
  <autoFilter ref="A1:L6" xr:uid="{292D2C35-0ECB-4C36-83F4-BBD5A99F65CF}"/>
  <tableColumns count="12">
    <tableColumn id="1" xr3:uid="{E4B5AAC4-924D-4CC9-9F44-F65E4CBB01C7}" name="Fecha" dataDxfId="9"/>
    <tableColumn id="2" xr3:uid="{EB22766E-9639-4C34-823D-E280ADC357A3}" name="Concepto" dataDxfId="8"/>
    <tableColumn id="3" xr3:uid="{C4A3D137-FA0F-4552-8EF5-049FFAE0283C}" name="Estado"/>
    <tableColumn id="4" xr3:uid="{FEFD38AF-333A-45D7-B349-4CC792972EDB}" name="Cantidad"/>
    <tableColumn id="5" xr3:uid="{02CBA406-BF61-4ECB-A6CE-91ADB60EC39B}" name="Precio unitario" dataDxfId="7" dataCellStyle="Moneda"/>
    <tableColumn id="6" xr3:uid="{231E1347-6E1E-4E4B-99E4-7E689EAC4C54}" name="Total por unidades" dataDxfId="6" dataCellStyle="Moneda">
      <calculatedColumnFormula>D2*E2</calculatedColumnFormula>
    </tableColumn>
    <tableColumn id="7" xr3:uid="{CAE0595A-9A03-425A-8F0D-009BC6DE2C70}" name="Total saldos" dataDxfId="5"/>
    <tableColumn id="8" xr3:uid="{C4565299-752A-4081-99EB-19DCB5C20786}" name="CPV" dataDxfId="4" dataCellStyle="Moneda"/>
    <tableColumn id="9" xr3:uid="{47A65051-5ADA-44A0-A614-2BF7D6043E27}" name="Valor final mensual" dataDxfId="3"/>
    <tableColumn id="10" xr3:uid="{B433AD1D-10D7-492B-B431-B0448C6FF296}" name="Total compras" dataDxfId="2" dataCellStyle="Moneda"/>
    <tableColumn id="11" xr3:uid="{4F9BFD48-B914-4B50-9B3C-FF3F57B56DA7}" name="Total ventas" dataDxfId="1" dataCellStyle="Moneda">
      <calculatedColumnFormula>F1+Tabla2[[#This Row],[Total por unidades]]</calculatedColumnFormula>
    </tableColumn>
    <tableColumn id="13" xr3:uid="{C5728398-2AFB-4F2B-9FC0-82C27F3523D0}" name="Total CPV" dataDxfId="0" dataCellStyle="Moneda">
      <calculatedColumnFormula>H1+Tabla2[[#This Row],[CPV]]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F9D8-079E-4CD0-B22B-E60A50CF5FA6}">
  <dimension ref="A1:L6"/>
  <sheetViews>
    <sheetView tabSelected="1" workbookViewId="0">
      <selection activeCell="G6" sqref="G6"/>
    </sheetView>
  </sheetViews>
  <sheetFormatPr baseColWidth="10" defaultRowHeight="15" x14ac:dyDescent="0.25"/>
  <cols>
    <col min="2" max="2" width="12.140625" customWidth="1"/>
    <col min="3" max="3" width="14.28515625" customWidth="1"/>
    <col min="5" max="5" width="16.7109375" customWidth="1"/>
    <col min="6" max="6" width="19.85546875" customWidth="1"/>
    <col min="7" max="7" width="14.140625" customWidth="1"/>
    <col min="9" max="9" width="21.42578125" customWidth="1"/>
    <col min="10" max="10" width="16.42578125" customWidth="1"/>
    <col min="11" max="11" width="15.85546875" customWidth="1"/>
    <col min="12" max="12" width="12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10</v>
      </c>
      <c r="H1" t="s">
        <v>3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s="2">
        <v>44986</v>
      </c>
      <c r="B2" s="3" t="s">
        <v>4</v>
      </c>
      <c r="C2" t="s">
        <v>15</v>
      </c>
      <c r="D2">
        <v>300</v>
      </c>
      <c r="E2" s="1">
        <v>5</v>
      </c>
      <c r="F2" s="1">
        <f>D2*E2</f>
        <v>1500</v>
      </c>
      <c r="G2" s="1">
        <v>1500</v>
      </c>
      <c r="H2" s="1">
        <v>0</v>
      </c>
      <c r="I2" s="1">
        <v>1500</v>
      </c>
      <c r="J2" s="1"/>
      <c r="K2" s="1"/>
      <c r="L2" s="1"/>
    </row>
    <row r="3" spans="1:12" x14ac:dyDescent="0.25">
      <c r="A3" s="2">
        <v>44995</v>
      </c>
      <c r="B3" s="4" t="s">
        <v>5</v>
      </c>
      <c r="C3" t="s">
        <v>15</v>
      </c>
      <c r="D3">
        <v>200</v>
      </c>
      <c r="E3" s="1">
        <v>9</v>
      </c>
      <c r="F3" s="1">
        <f>D3*E3</f>
        <v>1800</v>
      </c>
      <c r="G3" s="5">
        <f>G2+F3</f>
        <v>3300</v>
      </c>
      <c r="H3" s="1">
        <v>0</v>
      </c>
      <c r="I3" s="5">
        <v>3300</v>
      </c>
      <c r="J3" s="1"/>
      <c r="K3" s="1"/>
      <c r="L3" s="1"/>
    </row>
    <row r="4" spans="1:12" x14ac:dyDescent="0.25">
      <c r="A4" s="2">
        <v>45010</v>
      </c>
      <c r="B4" s="4" t="s">
        <v>5</v>
      </c>
      <c r="C4" t="s">
        <v>15</v>
      </c>
      <c r="D4">
        <v>150</v>
      </c>
      <c r="E4" s="1">
        <v>5.5</v>
      </c>
      <c r="F4" s="1">
        <f>D4*E4</f>
        <v>825</v>
      </c>
      <c r="G4" s="5">
        <f>G3+F4</f>
        <v>4125</v>
      </c>
      <c r="H4" s="1">
        <v>0</v>
      </c>
      <c r="I4" s="5">
        <v>4125</v>
      </c>
      <c r="J4" s="1"/>
      <c r="K4" s="1"/>
      <c r="L4" s="1"/>
    </row>
    <row r="5" spans="1:12" x14ac:dyDescent="0.25">
      <c r="A5" s="2">
        <v>45016</v>
      </c>
      <c r="B5" s="4" t="s">
        <v>6</v>
      </c>
      <c r="C5" t="s">
        <v>16</v>
      </c>
      <c r="D5">
        <v>300</v>
      </c>
      <c r="E5" s="1">
        <v>5</v>
      </c>
      <c r="F5" s="1">
        <f>D5*E5</f>
        <v>1500</v>
      </c>
      <c r="G5" s="5">
        <f>G4-F5</f>
        <v>2625</v>
      </c>
      <c r="H5" s="1">
        <f>Tabla2[[#This Row],[Total por unidades]]</f>
        <v>1500</v>
      </c>
      <c r="I5" s="5">
        <v>2625</v>
      </c>
      <c r="J5" s="1"/>
      <c r="K5" s="1"/>
      <c r="L5" s="1"/>
    </row>
    <row r="6" spans="1:12" x14ac:dyDescent="0.25">
      <c r="A6" s="2">
        <v>45016</v>
      </c>
      <c r="B6" s="4" t="s">
        <v>6</v>
      </c>
      <c r="C6" t="s">
        <v>17</v>
      </c>
      <c r="D6">
        <v>100</v>
      </c>
      <c r="E6" s="1">
        <v>9</v>
      </c>
      <c r="F6" s="1">
        <f>D6*E6</f>
        <v>900</v>
      </c>
      <c r="G6" s="5">
        <f>G5-F6</f>
        <v>1725</v>
      </c>
      <c r="H6" s="1">
        <f>Tabla2[[#This Row],[Total por unidades]]</f>
        <v>900</v>
      </c>
      <c r="I6" s="5">
        <v>1725</v>
      </c>
      <c r="J6" s="1">
        <f>F3+F4</f>
        <v>2625</v>
      </c>
      <c r="K6" s="1">
        <f>F5+Tabla2[[#This Row],[Total por unidades]]</f>
        <v>2400</v>
      </c>
      <c r="L6" s="1">
        <f>H5+Tabla2[[#This Row],[CPV]]</f>
        <v>2400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TADEO VAZQUEZ GONZALEZ</dc:creator>
  <cp:lastModifiedBy>ANTONIO TADEO VAZQUEZ GONZALEZ</cp:lastModifiedBy>
  <dcterms:created xsi:type="dcterms:W3CDTF">2023-10-03T09:43:00Z</dcterms:created>
  <dcterms:modified xsi:type="dcterms:W3CDTF">2023-10-04T07:20:03Z</dcterms:modified>
</cp:coreProperties>
</file>