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oo\OneDrive\Documentos\UNI\7\Mod Comp\Parcial 2\"/>
    </mc:Choice>
  </mc:AlternateContent>
  <xr:revisionPtr revIDLastSave="0" documentId="13_ncr:1_{E4EBE587-28DE-406C-9F63-955A29A1AE83}" xr6:coauthVersionLast="47" xr6:coauthVersionMax="47" xr10:uidLastSave="{00000000-0000-0000-0000-000000000000}"/>
  <bookViews>
    <workbookView xWindow="-120" yWindow="-120" windowWidth="20730" windowHeight="11160" xr2:uid="{7E05D14E-7CB2-4EDB-AB78-EC447B0845F5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G7" i="2"/>
  <c r="F7" i="2"/>
  <c r="H6" i="2"/>
  <c r="F6" i="2"/>
  <c r="H5" i="2"/>
  <c r="F5" i="2"/>
  <c r="F4" i="2"/>
  <c r="F3" i="2"/>
  <c r="F2" i="2"/>
  <c r="J7" i="2" l="1"/>
  <c r="G3" i="2"/>
  <c r="G4" i="2" s="1"/>
  <c r="G5" i="2" s="1"/>
  <c r="G6" i="2" s="1"/>
</calcChain>
</file>

<file path=xl/sharedStrings.xml><?xml version="1.0" encoding="utf-8"?>
<sst xmlns="http://schemas.openxmlformats.org/spreadsheetml/2006/main" count="24" uniqueCount="19">
  <si>
    <t>Fecha</t>
  </si>
  <si>
    <t>Concepto</t>
  </si>
  <si>
    <t>Cantidad</t>
  </si>
  <si>
    <t>CPV</t>
  </si>
  <si>
    <t>Inicial</t>
  </si>
  <si>
    <t>Compra</t>
  </si>
  <si>
    <t>Venta</t>
  </si>
  <si>
    <t>Estado</t>
  </si>
  <si>
    <t>Precio unitario</t>
  </si>
  <si>
    <t>Total por unidades</t>
  </si>
  <si>
    <t>Total saldos</t>
  </si>
  <si>
    <t>Valor final mensual</t>
  </si>
  <si>
    <t>Total compras</t>
  </si>
  <si>
    <t>Total ventas</t>
  </si>
  <si>
    <t>Total CPV</t>
  </si>
  <si>
    <t>Completo</t>
  </si>
  <si>
    <t>Primera parte</t>
  </si>
  <si>
    <t>Segunda parte</t>
  </si>
  <si>
    <t>Tercera 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</si>
</sst>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5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left"/>
    </xf>
    <xf numFmtId="0" fontId="0" fillId="0" borderId="0" xfId="0" applyAlignment="1">
      <alignment horizontal="left"/>
    </xf>
    <xf numFmtId="44" fontId="0" fillId="0" borderId="0" xfId="1" applyNumberFormat="1" applyFont="1"/>
  </cellXfs>
  <cellStyles count="2">
    <cellStyle name="Moneda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39203-DFA8-49DD-A9B6-649FBADE0E3C}" name="Tabla2" displayName="Tabla2" ref="A1:L7" totalsRowShown="0" dataDxfId="10" dataCellStyle="Moneda">
  <autoFilter ref="A1:L7" xr:uid="{FA339203-DFA8-49DD-A9B6-649FBADE0E3C}"/>
  <tableColumns count="12">
    <tableColumn id="1" xr3:uid="{AB192F12-EF50-4CFB-AE32-3CD4255FB3F0}" name="Fecha" dataDxfId="9"/>
    <tableColumn id="2" xr3:uid="{7AB9FC4A-801D-484A-BD61-6E4C39D23B53}" name="Concepto" dataDxfId="8"/>
    <tableColumn id="3" xr3:uid="{B43B6AEE-0788-4389-B111-548FF5641695}" name="Estado"/>
    <tableColumn id="4" xr3:uid="{8E446971-4E95-49B9-846E-F97ECDB0C6EF}" name="Cantidad"/>
    <tableColumn id="5" xr3:uid="{DA1DA3D2-2BAB-4375-89FE-C9EA2D92E85E}" name="Precio unitario" dataDxfId="7" dataCellStyle="Moneda"/>
    <tableColumn id="6" xr3:uid="{F1471829-BD8B-46BF-B5EF-A563938CFFCB}" name="Total por unidades" dataDxfId="6" dataCellStyle="Moneda">
      <calculatedColumnFormula>D2*E2</calculatedColumnFormula>
    </tableColumn>
    <tableColumn id="7" xr3:uid="{E6C5DA5A-5729-4303-AE2E-BEBA2F081EAA}" name="Total saldos" dataDxfId="5"/>
    <tableColumn id="8" xr3:uid="{135BC199-49EB-4B0F-9ED2-D5175A92404D}" name="CPV" dataDxfId="4" dataCellStyle="Moneda"/>
    <tableColumn id="9" xr3:uid="{0ABF2042-3093-4B8A-A054-4D70FEE7384D}" name="Valor final mensual" dataDxfId="3"/>
    <tableColumn id="10" xr3:uid="{63DE70C4-11E0-477F-A75F-3F3677D48AAE}" name="Total compras" dataDxfId="2" dataCellStyle="Moneda"/>
    <tableColumn id="11" xr3:uid="{9B2DDFDC-7E7F-4F5C-BE17-2019D58D063D}" name="Total ventas" dataDxfId="0" dataCellStyle="Moneda">
      <calculatedColumnFormula>F1+Tabla2[[#This Row],[Total por unidades]]+F3</calculatedColumnFormula>
    </tableColumn>
    <tableColumn id="13" xr3:uid="{6A0EAABD-526B-44E1-8613-19189E5362EF}" name="Total CPV" dataDxfId="1" dataCellStyle="Moneda">
      <calculatedColumnFormula>H1+Tabla2[[#This Row],[CPV]]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6658-0C42-4C58-BCDB-64E9AC33E9E1}">
  <dimension ref="A1:L7"/>
  <sheetViews>
    <sheetView tabSelected="1" workbookViewId="0">
      <selection activeCell="E16" sqref="E16"/>
    </sheetView>
  </sheetViews>
  <sheetFormatPr baseColWidth="10" defaultRowHeight="15" x14ac:dyDescent="0.25"/>
  <cols>
    <col min="2" max="2" width="12.28515625" customWidth="1"/>
    <col min="3" max="3" width="15.140625" customWidth="1"/>
    <col min="5" max="5" width="16.42578125" customWidth="1"/>
    <col min="6" max="6" width="20" customWidth="1"/>
    <col min="7" max="7" width="15.140625" customWidth="1"/>
    <col min="9" max="9" width="21.28515625" customWidth="1"/>
    <col min="10" max="10" width="16" customWidth="1"/>
    <col min="11" max="11" width="15.28515625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9</v>
      </c>
      <c r="G1" t="s">
        <v>10</v>
      </c>
      <c r="H1" t="s">
        <v>3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 s="2">
        <v>45017</v>
      </c>
      <c r="B2" s="4" t="s">
        <v>4</v>
      </c>
      <c r="C2" t="s">
        <v>15</v>
      </c>
      <c r="D2">
        <v>75</v>
      </c>
      <c r="E2" s="1">
        <v>8</v>
      </c>
      <c r="F2" s="1">
        <f>D2*E2</f>
        <v>600</v>
      </c>
      <c r="G2" s="1">
        <v>600</v>
      </c>
      <c r="H2" s="1">
        <v>0</v>
      </c>
      <c r="I2" s="1">
        <v>600</v>
      </c>
      <c r="J2" s="1"/>
      <c r="K2" s="1"/>
      <c r="L2" s="1"/>
    </row>
    <row r="3" spans="1:12" x14ac:dyDescent="0.25">
      <c r="A3" s="2">
        <v>45021</v>
      </c>
      <c r="B3" s="5" t="s">
        <v>5</v>
      </c>
      <c r="C3" t="s">
        <v>15</v>
      </c>
      <c r="D3">
        <v>120</v>
      </c>
      <c r="E3" s="1">
        <v>9</v>
      </c>
      <c r="F3" s="1">
        <f>D3*E3</f>
        <v>1080</v>
      </c>
      <c r="G3" s="3">
        <f>G2+F3</f>
        <v>1680</v>
      </c>
      <c r="H3" s="1">
        <v>0</v>
      </c>
      <c r="I3" s="3">
        <v>1680</v>
      </c>
      <c r="J3" s="1"/>
      <c r="K3" s="1"/>
      <c r="L3" s="1"/>
    </row>
    <row r="4" spans="1:12" x14ac:dyDescent="0.25">
      <c r="A4" s="2">
        <v>45036</v>
      </c>
      <c r="B4" s="5" t="s">
        <v>5</v>
      </c>
      <c r="C4" t="s">
        <v>15</v>
      </c>
      <c r="D4">
        <v>90</v>
      </c>
      <c r="E4" s="1">
        <v>10</v>
      </c>
      <c r="F4" s="1">
        <f>D4*E4</f>
        <v>900</v>
      </c>
      <c r="G4" s="3">
        <f>G3+F4</f>
        <v>2580</v>
      </c>
      <c r="H4" s="1">
        <v>0</v>
      </c>
      <c r="I4" s="3">
        <v>2580</v>
      </c>
      <c r="J4" s="1"/>
      <c r="K4" s="1"/>
      <c r="L4" s="1"/>
    </row>
    <row r="5" spans="1:12" x14ac:dyDescent="0.25">
      <c r="A5" s="2">
        <v>45046</v>
      </c>
      <c r="B5" s="5" t="s">
        <v>6</v>
      </c>
      <c r="C5" t="s">
        <v>16</v>
      </c>
      <c r="D5">
        <v>75</v>
      </c>
      <c r="E5" s="1">
        <v>8</v>
      </c>
      <c r="F5" s="1">
        <f>D5*E5</f>
        <v>600</v>
      </c>
      <c r="G5" s="3">
        <f>G4-F5</f>
        <v>1980</v>
      </c>
      <c r="H5" s="1">
        <f>Tabla2[[#This Row],[Total por unidades]]</f>
        <v>600</v>
      </c>
      <c r="I5" s="3">
        <v>1980</v>
      </c>
      <c r="J5" s="1"/>
      <c r="K5" s="1"/>
      <c r="L5" s="1"/>
    </row>
    <row r="6" spans="1:12" x14ac:dyDescent="0.25">
      <c r="A6" s="2">
        <v>45046</v>
      </c>
      <c r="B6" s="5" t="s">
        <v>6</v>
      </c>
      <c r="C6" t="s">
        <v>17</v>
      </c>
      <c r="D6">
        <v>120</v>
      </c>
      <c r="E6" s="1">
        <v>9</v>
      </c>
      <c r="F6" s="1">
        <f>D6*E6</f>
        <v>1080</v>
      </c>
      <c r="G6" s="3">
        <f>G5-F6</f>
        <v>900</v>
      </c>
      <c r="H6" s="1">
        <f>Tabla2[[#This Row],[Total por unidades]]</f>
        <v>1080</v>
      </c>
      <c r="I6" s="3">
        <v>900</v>
      </c>
      <c r="J6" s="1"/>
      <c r="K6" s="6"/>
      <c r="L6" s="6"/>
    </row>
    <row r="7" spans="1:12" x14ac:dyDescent="0.25">
      <c r="A7" s="2">
        <v>45046</v>
      </c>
      <c r="B7" s="5" t="s">
        <v>6</v>
      </c>
      <c r="C7" t="s">
        <v>18</v>
      </c>
      <c r="D7">
        <v>5</v>
      </c>
      <c r="E7" s="1">
        <v>10</v>
      </c>
      <c r="F7" s="1">
        <f>D7*E7</f>
        <v>50</v>
      </c>
      <c r="G7" s="3">
        <f>G6-Tabla2[[#This Row],[Total por unidades]]</f>
        <v>850</v>
      </c>
      <c r="H7" s="1">
        <v>50</v>
      </c>
      <c r="I7" s="3">
        <v>850</v>
      </c>
      <c r="J7" s="1">
        <f>F3+F4</f>
        <v>1980</v>
      </c>
      <c r="K7" s="1">
        <f>F5+F6+F7</f>
        <v>1730</v>
      </c>
      <c r="L7" s="1">
        <v>1730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TADEO VAZQUEZ GONZALEZ</dc:creator>
  <cp:lastModifiedBy>ANTONIO TADEO VAZQUEZ GONZALEZ</cp:lastModifiedBy>
  <dcterms:created xsi:type="dcterms:W3CDTF">2023-10-03T09:50:24Z</dcterms:created>
  <dcterms:modified xsi:type="dcterms:W3CDTF">2023-10-04T08:06:11Z</dcterms:modified>
</cp:coreProperties>
</file>