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oo\OneDrive\Documentos\UNI\7\Mod Comp\Parcial 2\"/>
    </mc:Choice>
  </mc:AlternateContent>
  <xr:revisionPtr revIDLastSave="0" documentId="13_ncr:1_{0487C756-8C8E-4C4E-AD98-0DF22FD9675B}" xr6:coauthVersionLast="47" xr6:coauthVersionMax="47" xr10:uidLastSave="{00000000-0000-0000-0000-000000000000}"/>
  <bookViews>
    <workbookView xWindow="-120" yWindow="-120" windowWidth="20730" windowHeight="11160" xr2:uid="{82A1B7BC-C096-48AD-B25D-D4447ED56A7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  <c r="H5" i="2" s="1"/>
  <c r="F4" i="2"/>
  <c r="K5" i="2" s="1"/>
  <c r="F3" i="2"/>
  <c r="G3" i="2" s="1"/>
  <c r="G4" i="2" s="1"/>
  <c r="G5" i="2" s="1"/>
  <c r="F2" i="2"/>
  <c r="H4" i="2" l="1"/>
  <c r="L5" i="2" s="1"/>
  <c r="J5" i="2"/>
</calcChain>
</file>

<file path=xl/sharedStrings.xml><?xml version="1.0" encoding="utf-8"?>
<sst xmlns="http://schemas.openxmlformats.org/spreadsheetml/2006/main" count="20" uniqueCount="17">
  <si>
    <t>Fecha</t>
  </si>
  <si>
    <t>Concepto</t>
  </si>
  <si>
    <t>Cantidad</t>
  </si>
  <si>
    <t>CPV</t>
  </si>
  <si>
    <t>Compra</t>
  </si>
  <si>
    <t>Venta</t>
  </si>
  <si>
    <t>Estado</t>
  </si>
  <si>
    <t>Precio unitario</t>
  </si>
  <si>
    <t>Total por unidades</t>
  </si>
  <si>
    <t>Total saldos</t>
  </si>
  <si>
    <t>Valor final mensual</t>
  </si>
  <si>
    <t>Total compras</t>
  </si>
  <si>
    <t>Total ventas</t>
  </si>
  <si>
    <t>Total CPV</t>
  </si>
  <si>
    <t>Completo</t>
  </si>
  <si>
    <t>Primera parte</t>
  </si>
  <si>
    <t>Segunda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</si>
</sst>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/>
  </cellXfs>
  <cellStyles count="2">
    <cellStyle name="Moneda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numFmt numFmtId="20" formatCode="dd\-mmm\-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EDEB9-1727-4801-8D10-0CE4998FB03A}" name="Tabla2" displayName="Tabla2" ref="A1:L5" totalsRowShown="0" dataDxfId="10" dataCellStyle="Moneda">
  <autoFilter ref="A1:L5" xr:uid="{95AEDEB9-1727-4801-8D10-0CE4998FB03A}"/>
  <tableColumns count="12">
    <tableColumn id="1" xr3:uid="{EDFDDCF8-87B0-4C43-ADF7-B9D9DD19A206}" name="Fecha" dataDxfId="9"/>
    <tableColumn id="2" xr3:uid="{8FEB6ACA-4A86-4D6F-8E6E-445BA2608747}" name="Concepto" dataDxfId="8"/>
    <tableColumn id="3" xr3:uid="{8806523C-AB91-439D-889F-FA052C04DCE4}" name="Estado"/>
    <tableColumn id="4" xr3:uid="{E00508A9-7C58-4289-8B55-05EE50BF29D5}" name="Cantidad"/>
    <tableColumn id="5" xr3:uid="{DB683890-EEB2-4328-A073-AC7E4FAC0B58}" name="Precio unitario" dataDxfId="7" dataCellStyle="Moneda"/>
    <tableColumn id="6" xr3:uid="{A75DB756-CF03-4347-9B68-67319C0292CE}" name="Total por unidades" dataDxfId="6" dataCellStyle="Moneda">
      <calculatedColumnFormula>D2*E2</calculatedColumnFormula>
    </tableColumn>
    <tableColumn id="7" xr3:uid="{FA0D238F-7206-42B4-AFCC-B2F5CBEC2345}" name="Total saldos" dataDxfId="5"/>
    <tableColumn id="8" xr3:uid="{F3D8BC01-2976-4B36-8A9F-D39689B98D44}" name="CPV" dataDxfId="4" dataCellStyle="Moneda"/>
    <tableColumn id="9" xr3:uid="{3CF034A0-CA30-4EFE-8C3A-253756345D06}" name="Valor final mensual" dataDxfId="3"/>
    <tableColumn id="10" xr3:uid="{EF5BB8EC-99F5-491F-8C2A-6276EE0BA131}" name="Total compras" dataDxfId="2" dataCellStyle="Moneda"/>
    <tableColumn id="11" xr3:uid="{7BCE59BC-8284-423E-B029-915BC88AB813}" name="Total ventas" dataDxfId="1" dataCellStyle="Moneda">
      <calculatedColumnFormula>F1+Tabla2[[#This Row],[Total por unidades]]</calculatedColumnFormula>
    </tableColumn>
    <tableColumn id="13" xr3:uid="{2CD14120-AA4A-407A-AAEC-3BB712D07529}" name="Total CPV" dataDxfId="0" dataCellStyle="Moneda">
      <calculatedColumnFormula>H1+Tabla2[[#This Row],[CPV]]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C113-0E12-4751-93A0-C5F3F755839E}">
  <dimension ref="A1:L5"/>
  <sheetViews>
    <sheetView tabSelected="1" workbookViewId="0">
      <selection activeCell="A7" sqref="A7"/>
    </sheetView>
  </sheetViews>
  <sheetFormatPr baseColWidth="10" defaultRowHeight="15" x14ac:dyDescent="0.25"/>
  <cols>
    <col min="2" max="2" width="12" customWidth="1"/>
    <col min="3" max="3" width="14.85546875" customWidth="1"/>
    <col min="5" max="5" width="17" customWidth="1"/>
    <col min="6" max="6" width="20.28515625" customWidth="1"/>
    <col min="7" max="7" width="15" customWidth="1"/>
    <col min="9" max="9" width="21.7109375" customWidth="1"/>
    <col min="10" max="10" width="16.42578125" customWidth="1"/>
    <col min="11" max="11" width="15.5703125" customWidth="1"/>
    <col min="12" max="12" width="12.710937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s="2">
        <v>44927</v>
      </c>
      <c r="B2" s="3" t="s">
        <v>4</v>
      </c>
      <c r="C2" t="s">
        <v>14</v>
      </c>
      <c r="D2">
        <v>200</v>
      </c>
      <c r="E2" s="1">
        <v>10</v>
      </c>
      <c r="F2" s="1">
        <f>D2*E2</f>
        <v>2000</v>
      </c>
      <c r="G2" s="4">
        <v>2000</v>
      </c>
      <c r="H2" s="1">
        <v>0</v>
      </c>
      <c r="I2" s="4">
        <v>2000</v>
      </c>
      <c r="J2" s="1"/>
      <c r="K2" s="1"/>
      <c r="L2" s="1"/>
    </row>
    <row r="3" spans="1:12" x14ac:dyDescent="0.25">
      <c r="A3" s="2">
        <v>44941</v>
      </c>
      <c r="B3" s="3" t="s">
        <v>4</v>
      </c>
      <c r="C3" t="s">
        <v>14</v>
      </c>
      <c r="D3">
        <v>100</v>
      </c>
      <c r="E3" s="1">
        <v>12</v>
      </c>
      <c r="F3" s="1">
        <f>D3*E3</f>
        <v>1200</v>
      </c>
      <c r="G3" s="4">
        <f>G2+Tabla2[[#This Row],[Total por unidades]]</f>
        <v>3200</v>
      </c>
      <c r="H3" s="1">
        <v>0</v>
      </c>
      <c r="I3" s="4">
        <v>3200</v>
      </c>
      <c r="J3" s="1"/>
      <c r="K3" s="1"/>
      <c r="L3" s="1"/>
    </row>
    <row r="4" spans="1:12" x14ac:dyDescent="0.25">
      <c r="A4" s="2">
        <v>44956</v>
      </c>
      <c r="B4" s="3" t="s">
        <v>5</v>
      </c>
      <c r="C4" t="s">
        <v>15</v>
      </c>
      <c r="D4">
        <v>200</v>
      </c>
      <c r="E4" s="1">
        <v>10</v>
      </c>
      <c r="F4" s="1">
        <f>D4*E4</f>
        <v>2000</v>
      </c>
      <c r="G4" s="4">
        <f>G3-Tabla2[[#This Row],[Total por unidades]]</f>
        <v>1200</v>
      </c>
      <c r="H4" s="1">
        <f>Tabla2[[#This Row],[Total por unidades]]</f>
        <v>2000</v>
      </c>
      <c r="I4" s="4">
        <v>1200</v>
      </c>
      <c r="J4" s="1"/>
      <c r="K4" s="1"/>
      <c r="L4" s="1"/>
    </row>
    <row r="5" spans="1:12" x14ac:dyDescent="0.25">
      <c r="A5" s="2">
        <v>44956</v>
      </c>
      <c r="B5" s="3" t="s">
        <v>5</v>
      </c>
      <c r="C5" t="s">
        <v>16</v>
      </c>
      <c r="D5">
        <v>100</v>
      </c>
      <c r="E5" s="1">
        <v>12</v>
      </c>
      <c r="F5" s="1">
        <f>D5*E5</f>
        <v>1200</v>
      </c>
      <c r="G5" s="4">
        <f>G4-Tabla2[[#This Row],[Total por unidades]]</f>
        <v>0</v>
      </c>
      <c r="H5" s="1">
        <f>Tabla2[[#This Row],[Total por unidades]]</f>
        <v>1200</v>
      </c>
      <c r="I5" s="4">
        <v>0</v>
      </c>
      <c r="J5" s="1">
        <f>F2+F3</f>
        <v>3200</v>
      </c>
      <c r="K5" s="1">
        <f>F4+Tabla2[[#This Row],[Total por unidades]]</f>
        <v>3200</v>
      </c>
      <c r="L5" s="1">
        <f>H4+Tabla2[[#This Row],[CPV]]</f>
        <v>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TADEO VAZQUEZ GONZALEZ</dc:creator>
  <cp:lastModifiedBy>ANTONIO TADEO VAZQUEZ GONZALEZ</cp:lastModifiedBy>
  <dcterms:created xsi:type="dcterms:W3CDTF">2023-10-03T10:05:45Z</dcterms:created>
  <dcterms:modified xsi:type="dcterms:W3CDTF">2023-10-04T08:29:34Z</dcterms:modified>
</cp:coreProperties>
</file>