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eretzd\Downloads\"/>
    </mc:Choice>
  </mc:AlternateContent>
  <xr:revisionPtr revIDLastSave="0" documentId="13_ncr:1_{F3925F32-5A4B-4703-9C58-F213F7795D47}" xr6:coauthVersionLast="47" xr6:coauthVersionMax="47" xr10:uidLastSave="{00000000-0000-0000-0000-000000000000}"/>
  <bookViews>
    <workbookView xWindow="28680" yWindow="-120" windowWidth="25440" windowHeight="15270" activeTab="3" xr2:uid="{121DFE2B-C0A5-4561-AD71-1AA41313A42C}"/>
  </bookViews>
  <sheets>
    <sheet name="Trail W46" sheetId="5" r:id="rId1"/>
    <sheet name="Road map" sheetId="2" r:id="rId2"/>
    <sheet name="Test plan" sheetId="4" r:id="rId3"/>
    <sheet name="Sheet1" sheetId="3" r:id="rId4"/>
  </sheets>
  <definedNames>
    <definedName name="_xlnm.Print_Area" localSheetId="1">'Road map'!$A$1:$AL$73</definedName>
    <definedName name="_xlnm.Print_Area" localSheetId="2">'Test plan'!$A$1:$AO$82</definedName>
    <definedName name="_xlnm.Print_Area" localSheetId="0">'Trail W46'!$B$1:$L$138</definedName>
  </definedNames>
  <calcPr calcId="191028"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H12" i="3"/>
  <c r="E11" i="3"/>
  <c r="H11" i="3"/>
  <c r="E10" i="3"/>
  <c r="H10" i="3"/>
  <c r="E9" i="3"/>
  <c r="H9" i="3"/>
  <c r="E8" i="3"/>
  <c r="H8" i="3"/>
  <c r="E7" i="3"/>
  <c r="F7" i="3"/>
  <c r="G7" i="3"/>
  <c r="H7" i="3"/>
  <c r="E5" i="3"/>
  <c r="F5" i="3"/>
  <c r="G5" i="3"/>
  <c r="H5" i="3"/>
  <c r="E4" i="3"/>
  <c r="F4" i="3"/>
  <c r="G4" i="3"/>
  <c r="H4" i="3"/>
  <c r="E6" i="3"/>
  <c r="F6" i="3"/>
  <c r="H6" i="3"/>
  <c r="D71" i="4"/>
  <c r="D56" i="4"/>
  <c r="D23" i="4"/>
  <c r="D23" i="2"/>
  <c r="D62" i="2"/>
  <c r="D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tc={4B3B90E7-127A-4E41-B29F-6444FFF8E876}</author>
    <author>tc={274679F8-BE7D-40F4-9FA3-CC39C79ADAA3}</author>
    <author>tc={A3A1A66F-4671-4DB1-A82B-36998820A377}</author>
    <author>tc={DF1E5A14-272A-4AB3-AD98-6182755F9910}</author>
    <author>tc={7EF42239-0D4B-4B58-A63F-A48D4233F597}</author>
    <author>tc={DC40F5B9-BBEF-4213-9EEF-9E2942257DC7}</author>
    <author>tc={88E96559-BBBA-4454-A5C3-B787943EA78C}</author>
    <author>tc={3577332F-2CD6-4B4A-BB53-27DF076BAA22}</author>
    <author>tc={3662FECB-4B2D-495D-8E4A-97D2E88ECE5F}</author>
    <author>tc={7428A560-52A1-4856-B782-C3CD6EA62CE5}</author>
    <author>tc={0E6C8C48-0EAC-483E-89FB-A86E5C9C286B}</author>
    <author>tc={B3994FB3-D274-4E7B-9C10-0FCB132F4CF0}</author>
    <author>tc={4A12B3B6-DF5A-4ADE-A763-DE90327294E9}</author>
    <author>tc={5F6329D1-52AD-4E24-BD6A-F46C71DDC997}</author>
  </authors>
  <commentList>
    <comment ref="A12" authorId="0" shapeId="0" xr:uid="{4B3B90E7-127A-4E41-B29F-6444FFF8E876}">
      <text>
        <t xml:space="preserve">[Threaded comment]
Your version of Excel allows you to read this threaded comment; however, any edits to it will get removed if the file is opened in a newer version of Excel. Learn more: https://go.microsoft.com/fwlink/?linkid=870924
Comment:
    @Philippe Rubbrecht Timing adapted according to forecast from boost
</t>
      </text>
    </comment>
    <comment ref="B18" authorId="1" shapeId="0" xr:uid="{274679F8-BE7D-40F4-9FA3-CC39C79ADAA3}">
      <text>
        <t>[Threaded comment]
Your version of Excel allows you to read this threaded comment; however, any edits to it will get removed if the file is opened in a newer version of Excel. Learn more: https://go.microsoft.com/fwlink/?linkid=870924
Comment:
    Julien Soulhat</t>
      </text>
    </comment>
    <comment ref="A28" authorId="2" shapeId="0" xr:uid="{A3A1A66F-4671-4DB1-A82B-36998820A377}">
      <text>
        <t>[Threaded comment]
Your version of Excel allows you to read this threaded comment; however, any edits to it will get removed if the file is opened in a newer version of Excel. Learn more: https://go.microsoft.com/fwlink/?linkid=870924
Comment:
    implement new PQ plan
Reply:
    Was meant by the line 23. I will add it in the comments</t>
      </text>
    </comment>
    <comment ref="A30" authorId="3" shapeId="0" xr:uid="{DF1E5A14-272A-4AB3-AD98-6182755F9910}">
      <text>
        <t>[Threaded comment]
Your version of Excel allows you to read this threaded comment; however, any edits to it will get removed if the file is opened in a newer version of Excel. Learn more: https://go.microsoft.com/fwlink/?linkid=870924
Comment:
    On-going - first results presented</t>
      </text>
    </comment>
    <comment ref="A31" authorId="4" shapeId="0" xr:uid="{7EF42239-0D4B-4B58-A63F-A48D4233F597}">
      <text>
        <t>[Threaded comment]
Your version of Excel allows you to read this threaded comment; however, any edits to it will get removed if the file is opened in a newer version of Excel. Learn more: https://go.microsoft.com/fwlink/?linkid=870924
Comment:
    Kit is installed 25/10/2023</t>
      </text>
    </comment>
    <comment ref="B31" authorId="5" shapeId="0" xr:uid="{DC40F5B9-BBEF-4213-9EEF-9E2942257DC7}">
      <text>
        <t>[Threaded comment]
Your version of Excel allows you to read this threaded comment; however, any edits to it will get removed if the file is opened in a newer version of Excel. Learn more: https://go.microsoft.com/fwlink/?linkid=870924
Comment:
    only in Avignon
Reply:
    KOB removed</t>
      </text>
    </comment>
    <comment ref="B32" authorId="6" shapeId="0" xr:uid="{88E96559-BBBA-4454-A5C3-B787943EA78C}">
      <text>
        <t xml:space="preserve">[Threaded comment]
Your version of Excel allows you to read this threaded comment; however, any edits to it will get removed if the file is opened in a newer version of Excel. Learn more: https://go.microsoft.com/fwlink/?linkid=870924
Comment:
    reversible and irreversible part </t>
      </text>
    </comment>
    <comment ref="A35" authorId="7" shapeId="0" xr:uid="{3577332F-2CD6-4B4A-BB53-27DF076BAA22}">
      <text>
        <t>[Threaded comment]
Your version of Excel allows you to read this threaded comment; however, any edits to it will get removed if the file is opened in a newer version of Excel. Learn more: https://go.microsoft.com/fwlink/?linkid=870924
Comment:
    @Philippe Rubbrecht Agreed test procedure integrated</t>
      </text>
    </comment>
    <comment ref="A39" authorId="8" shapeId="0" xr:uid="{3662FECB-4B2D-495D-8E4A-97D2E88ECE5F}">
      <text>
        <t>[Threaded comment]
Your version of Excel allows you to read this threaded comment; however, any edits to it will get removed if the file is opened in a newer version of Excel. Learn more: https://go.microsoft.com/fwlink/?linkid=870924
Comment:
    ? do you mean trial productions for shrinkage mitigation if possible?
Reply:
    Yes we included some small trails for verification of concept in the budget and some bigger trails for validation of the process… But the possibilities to remove the shrinkage are quite limited I think. Therefore the testing will be quite vague</t>
      </text>
    </comment>
    <comment ref="B47" authorId="9" shapeId="0" xr:uid="{7428A560-52A1-4856-B782-C3CD6EA62CE5}">
      <text>
        <t xml:space="preserve">[Threaded comment]
Your version of Excel allows you to read this threaded comment; however, any edits to it will get removed if the file is opened in a newer version of Excel. Learn more: https://go.microsoft.com/fwlink/?linkid=870924
Comment:
    R&amp;D on pre-conditioning and cycle </t>
      </text>
    </comment>
    <comment ref="B49" authorId="10" shapeId="0" xr:uid="{0E6C8C48-0EAC-483E-89FB-A86E5C9C286B}">
      <text>
        <t>[Threaded comment]
Your version of Excel allows you to read this threaded comment; however, any edits to it will get removed if the file is opened in a newer version of Excel. Learn more: https://go.microsoft.com/fwlink/?linkid=870924
Comment:
    PQ plan tb developed</t>
      </text>
    </comment>
    <comment ref="B53" authorId="11" shapeId="0" xr:uid="{B3994FB3-D274-4E7B-9C10-0FCB132F4CF0}">
      <text>
        <t>[Threaded comment]
Your version of Excel allows you to read this threaded comment; however, any edits to it will get removed if the file is opened in a newer version of Excel. Learn more: https://go.microsoft.com/fwlink/?linkid=870924
Comment:
    part of PQ plan</t>
      </text>
    </comment>
    <comment ref="A68" authorId="12" shapeId="0" xr:uid="{4A12B3B6-DF5A-4ADE-A763-DE90327294E9}">
      <text>
        <t>[Threaded comment]
Your version of Excel allows you to read this threaded comment; however, any edits to it will get removed if the file is opened in a newer version of Excel. Learn more: https://go.microsoft.com/fwlink/?linkid=870924
Comment:
    replace Mitsui by recycled wood pulp and replace  virgin by recycled cellulose</t>
      </text>
    </comment>
    <comment ref="B68" authorId="13" shapeId="0" xr:uid="{5F6329D1-52AD-4E24-BD6A-F46C71DDC997}">
      <text>
        <t>[Threaded comment]
Your version of Excel allows you to read this threaded comment; however, any edits to it will get removed if the file is opened in a newer version of Excel. Learn more: https://go.microsoft.com/fwlink/?linkid=870924
Comment:
    not started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tc={9BCF7D92-CD2C-4C68-A9A8-07710BE6947F}</author>
    <author>tc={F991EF3F-869E-4AAA-B2D8-A48D610EE51B}</author>
    <author>tc={C118D4F6-A31C-4FB2-86B8-77B164E54EB4}</author>
    <author>tc={3E8F61AD-8FA1-4200-BE09-4E98DBD9A488}</author>
    <author>tc={11497005-4F36-4718-A640-2B75A9555789}</author>
    <author>tc={4278A57E-75AA-42EC-B72B-22A330C2132E}</author>
    <author>tc={E78FCC2B-7E21-4AFE-B9EA-F942CCD092EE}</author>
    <author>tc={129D1807-5FAF-42CB-BB8C-E879B80AFF31}</author>
    <author>tc={827CFEE1-C23B-4CF7-B2AF-631339962FB6}</author>
    <author>tc={90468921-1CA8-489B-91A5-D4CE335017FC}</author>
    <author>tc={6844DD22-C614-4EE0-A54B-4DF6EDD35220}</author>
    <author>tc={2D6EA813-2A5E-4B07-A4E1-609FB17608C3}</author>
    <author>tc={C602FAE5-D760-4BD0-A8F6-F6E3F9BC0E07}</author>
    <author>tc={6C734841-D892-475A-9DBD-B3FC3915095E}</author>
  </authors>
  <commentList>
    <comment ref="A12" authorId="0" shapeId="0" xr:uid="{9BCF7D92-CD2C-4C68-A9A8-07710BE6947F}">
      <text>
        <t xml:space="preserve">[Threaded comment]
Your version of Excel allows you to read this threaded comment; however, any edits to it will get removed if the file is opened in a newer version of Excel. Learn more: https://go.microsoft.com/fwlink/?linkid=870924
Comment:
    @Philippe Rubbrecht Timing adapted according to forecast from boost
</t>
      </text>
    </comment>
    <comment ref="B18" authorId="1" shapeId="0" xr:uid="{F991EF3F-869E-4AAA-B2D8-A48D610EE51B}">
      <text>
        <t>[Threaded comment]
Your version of Excel allows you to read this threaded comment; however, any edits to it will get removed if the file is opened in a newer version of Excel. Learn more: https://go.microsoft.com/fwlink/?linkid=870924
Comment:
    Julien Soulhat</t>
      </text>
    </comment>
    <comment ref="A28" authorId="2" shapeId="0" xr:uid="{C118D4F6-A31C-4FB2-86B8-77B164E54EB4}">
      <text>
        <t>[Threaded comment]
Your version of Excel allows you to read this threaded comment; however, any edits to it will get removed if the file is opened in a newer version of Excel. Learn more: https://go.microsoft.com/fwlink/?linkid=870924
Comment:
    implement new PQ plan
Reply:
    Was meant by the line 23. I will add it in the comments</t>
      </text>
    </comment>
    <comment ref="A30" authorId="3" shapeId="0" xr:uid="{3E8F61AD-8FA1-4200-BE09-4E98DBD9A488}">
      <text>
        <t>[Threaded comment]
Your version of Excel allows you to read this threaded comment; however, any edits to it will get removed if the file is opened in a newer version of Excel. Learn more: https://go.microsoft.com/fwlink/?linkid=870924
Comment:
    On-going - first results presented</t>
      </text>
    </comment>
    <comment ref="A31" authorId="4" shapeId="0" xr:uid="{11497005-4F36-4718-A640-2B75A9555789}">
      <text>
        <t>[Threaded comment]
Your version of Excel allows you to read this threaded comment; however, any edits to it will get removed if the file is opened in a newer version of Excel. Learn more: https://go.microsoft.com/fwlink/?linkid=870924
Comment:
    Kit is installed 25/10/2023</t>
      </text>
    </comment>
    <comment ref="B31" authorId="5" shapeId="0" xr:uid="{4278A57E-75AA-42EC-B72B-22A330C2132E}">
      <text>
        <t>[Threaded comment]
Your version of Excel allows you to read this threaded comment; however, any edits to it will get removed if the file is opened in a newer version of Excel. Learn more: https://go.microsoft.com/fwlink/?linkid=870924
Comment:
    only in Avignon
Reply:
    KOB removed</t>
      </text>
    </comment>
    <comment ref="B32" authorId="6" shapeId="0" xr:uid="{E78FCC2B-7E21-4AFE-B9EA-F942CCD092EE}">
      <text>
        <t xml:space="preserve">[Threaded comment]
Your version of Excel allows you to read this threaded comment; however, any edits to it will get removed if the file is opened in a newer version of Excel. Learn more: https://go.microsoft.com/fwlink/?linkid=870924
Comment:
    reversible and irreversible part </t>
      </text>
    </comment>
    <comment ref="A43" authorId="7" shapeId="0" xr:uid="{129D1807-5FAF-42CB-BB8C-E879B80AFF31}">
      <text>
        <t>[Threaded comment]
Your version of Excel allows you to read this threaded comment; however, any edits to it will get removed if the file is opened in a newer version of Excel. Learn more: https://go.microsoft.com/fwlink/?linkid=870924
Comment:
    @Philippe Rubbrecht Agreed test procedure integrated</t>
      </text>
    </comment>
    <comment ref="A47" authorId="8" shapeId="0" xr:uid="{827CFEE1-C23B-4CF7-B2AF-631339962FB6}">
      <text>
        <t>[Threaded comment]
Your version of Excel allows you to read this threaded comment; however, any edits to it will get removed if the file is opened in a newer version of Excel. Learn more: https://go.microsoft.com/fwlink/?linkid=870924
Comment:
    ? do you mean trial productions for shrinkage mitigation if possible?
Reply:
    Yes we included some small trails for verification of concept in the budget and some bigger trails for validation of the process… But the possibilities to remove the shrinkage are quite limited I think. Therefore the testing will be quite vague</t>
      </text>
    </comment>
    <comment ref="B55" authorId="9" shapeId="0" xr:uid="{90468921-1CA8-489B-91A5-D4CE335017FC}">
      <text>
        <t xml:space="preserve">[Threaded comment]
Your version of Excel allows you to read this threaded comment; however, any edits to it will get removed if the file is opened in a newer version of Excel. Learn more: https://go.microsoft.com/fwlink/?linkid=870924
Comment:
    R&amp;D on pre-conditioning and cycle </t>
      </text>
    </comment>
    <comment ref="B57" authorId="10" shapeId="0" xr:uid="{6844DD22-C614-4EE0-A54B-4DF6EDD35220}">
      <text>
        <t>[Threaded comment]
Your version of Excel allows you to read this threaded comment; however, any edits to it will get removed if the file is opened in a newer version of Excel. Learn more: https://go.microsoft.com/fwlink/?linkid=870924
Comment:
    PQ plan tb developed</t>
      </text>
    </comment>
    <comment ref="B61" authorId="11" shapeId="0" xr:uid="{2D6EA813-2A5E-4B07-A4E1-609FB17608C3}">
      <text>
        <t>[Threaded comment]
Your version of Excel allows you to read this threaded comment; however, any edits to it will get removed if the file is opened in a newer version of Excel. Learn more: https://go.microsoft.com/fwlink/?linkid=870924
Comment:
    part of PQ plan</t>
      </text>
    </comment>
    <comment ref="A77" authorId="12" shapeId="0" xr:uid="{C602FAE5-D760-4BD0-A8F6-F6E3F9BC0E07}">
      <text>
        <t>[Threaded comment]
Your version of Excel allows you to read this threaded comment; however, any edits to it will get removed if the file is opened in a newer version of Excel. Learn more: https://go.microsoft.com/fwlink/?linkid=870924
Comment:
    replace Mitsui by recycled wood pulp and replace  virgin by recycled cellulose</t>
      </text>
    </comment>
    <comment ref="B77" authorId="13" shapeId="0" xr:uid="{6C734841-D892-475A-9DBD-B3FC3915095E}">
      <text>
        <t>[Threaded comment]
Your version of Excel allows you to read this threaded comment; however, any edits to it will get removed if the file is opened in a newer version of Excel. Learn more: https://go.microsoft.com/fwlink/?linkid=870924
Comment:
    not started</t>
      </text>
    </comment>
  </commentList>
</comments>
</file>

<file path=xl/sharedStrings.xml><?xml version="1.0" encoding="utf-8"?>
<sst xmlns="http://schemas.openxmlformats.org/spreadsheetml/2006/main" count="844" uniqueCount="256">
  <si>
    <t>Trial week 46 - TR 15</t>
  </si>
  <si>
    <t>TRIAL</t>
  </si>
  <si>
    <t>Cellulose</t>
  </si>
  <si>
    <t>PVA mix</t>
  </si>
  <si>
    <t>Formulation</t>
  </si>
  <si>
    <t>Duration</t>
  </si>
  <si>
    <t>Comments</t>
  </si>
  <si>
    <t>Stamping simulation</t>
  </si>
  <si>
    <t>Testing to decide next prototyping</t>
  </si>
  <si>
    <t>Sequence</t>
  </si>
  <si>
    <t>ITC</t>
  </si>
  <si>
    <t>When?</t>
  </si>
  <si>
    <t># samples</t>
  </si>
  <si>
    <t>Dimension</t>
  </si>
  <si>
    <t>Naming</t>
  </si>
  <si>
    <t>NBK</t>
  </si>
  <si>
    <r>
      <t xml:space="preserve">Cellulose </t>
    </r>
    <r>
      <rPr>
        <b/>
        <sz val="14"/>
        <color theme="1"/>
        <rFont val="Calibri"/>
        <family val="2"/>
        <scheme val="minor"/>
      </rPr>
      <t>2,4%</t>
    </r>
  </si>
  <si>
    <t>new PVA mix</t>
  </si>
  <si>
    <t>PVA 1,5% A40/6mm + 1,0% A20/6mm</t>
  </si>
  <si>
    <t>2 stacks</t>
  </si>
  <si>
    <t>Press Issue</t>
  </si>
  <si>
    <t>1 board</t>
  </si>
  <si>
    <t>Cutting at 2 wks curing</t>
  </si>
  <si>
    <t>Day 1</t>
  </si>
  <si>
    <t>Point load</t>
  </si>
  <si>
    <t>Finished</t>
  </si>
  <si>
    <t>Delamination</t>
  </si>
  <si>
    <t>2w + Finished</t>
  </si>
  <si>
    <t>Impact test</t>
  </si>
  <si>
    <t>Density</t>
  </si>
  <si>
    <t>Hydric movement</t>
  </si>
  <si>
    <t>Bending</t>
  </si>
  <si>
    <t>Cutted</t>
  </si>
  <si>
    <t>(Max 6 planks available)</t>
  </si>
  <si>
    <t>Sampleing after 2 weeks depends on samples needed!</t>
  </si>
  <si>
    <t>Cellulose 2,8%</t>
  </si>
  <si>
    <t>5h</t>
  </si>
  <si>
    <t>8 layer run instead of 10</t>
  </si>
  <si>
    <t>1 stack</t>
  </si>
  <si>
    <t>PVA standard 100% A40</t>
  </si>
  <si>
    <r>
      <rPr>
        <b/>
        <sz val="14"/>
        <color theme="1"/>
        <rFont val="Calibri"/>
        <family val="2"/>
        <scheme val="minor"/>
      </rPr>
      <t>STD Production</t>
    </r>
    <r>
      <rPr>
        <sz val="14"/>
        <color theme="1"/>
        <rFont val="Calibri"/>
        <family val="2"/>
        <scheme val="minor"/>
      </rPr>
      <t xml:space="preserve"> (619022)</t>
    </r>
  </si>
  <si>
    <t>2h</t>
  </si>
  <si>
    <t>Heat rain movement</t>
  </si>
  <si>
    <t>Oven cyclic movement</t>
  </si>
  <si>
    <t>Freeze Thaw</t>
  </si>
  <si>
    <t>Ring Test</t>
  </si>
  <si>
    <t>Cobb Test</t>
  </si>
  <si>
    <t>15% limestone (reduce cement)</t>
  </si>
  <si>
    <t>Day 2</t>
  </si>
  <si>
    <t>15% limestone (reduce cement) - Half Mitsui 0,95%</t>
  </si>
  <si>
    <t>15% limestone (reduce cement) - No Mitusi</t>
  </si>
  <si>
    <t>25% limestone (reduce cement)</t>
  </si>
  <si>
    <r>
      <t xml:space="preserve">Silam 3,5% + </t>
    </r>
    <r>
      <rPr>
        <i/>
        <sz val="14"/>
        <color theme="1"/>
        <rFont val="Calibri"/>
        <family val="2"/>
        <scheme val="minor"/>
      </rPr>
      <t>0,45%</t>
    </r>
    <r>
      <rPr>
        <sz val="14"/>
        <color theme="1"/>
        <rFont val="Calibri"/>
        <family val="2"/>
        <scheme val="minor"/>
      </rPr>
      <t xml:space="preserve"> Hydrophobation (Wacker)</t>
    </r>
  </si>
  <si>
    <t>Constant for all tests because "best practice":</t>
  </si>
  <si>
    <t>Simulation stamping</t>
  </si>
  <si>
    <t>°SR 50-55</t>
  </si>
  <si>
    <t>Cut planks of +/- 20 cm before pressing with rotating tool</t>
  </si>
  <si>
    <t>max press curve</t>
  </si>
  <si>
    <t>Measure thickness before / after pressing of non stamped and stamped boards</t>
  </si>
  <si>
    <t>2 stack pressing</t>
  </si>
  <si>
    <t>depiling temp.55°-60</t>
  </si>
  <si>
    <t>Testing</t>
  </si>
  <si>
    <t>- Protocol for depiling / curing time</t>
  </si>
  <si>
    <t>- Save color data at Kuper</t>
  </si>
  <si>
    <t>- standard testing at NBK after xx weeks</t>
  </si>
  <si>
    <t>- testing at ITC: cut boards at 2 weeks curing</t>
  </si>
  <si>
    <t>12 pieces - width of a plank (17,5 cm) x 50 cm long</t>
  </si>
  <si>
    <t>- standard board pressed without stamping</t>
  </si>
  <si>
    <t>- material with stamping simulation</t>
  </si>
  <si>
    <t>4 pieces for '3 point bending after 24 hours saturation</t>
  </si>
  <si>
    <t>density by "geometry" and water saturation</t>
  </si>
  <si>
    <t>Subsequent trials</t>
  </si>
  <si>
    <t>Additional test trial 1 (ref) + 7 (hydrophob):</t>
  </si>
  <si>
    <t>3 point bending after 48 hours saturation</t>
  </si>
  <si>
    <t>Preparation of suitable stamping frame</t>
  </si>
  <si>
    <t>Soft body impact: only on promising formulations at ITC</t>
  </si>
  <si>
    <t>Stamping</t>
  </si>
  <si>
    <t>8 hours</t>
  </si>
  <si>
    <t>Yes/No</t>
  </si>
  <si>
    <t>Formulation 1</t>
  </si>
  <si>
    <t>Pre-carbonatation</t>
  </si>
  <si>
    <t>Formulation 2</t>
  </si>
  <si>
    <t>ITC: precarbonate 14h holding time samples trial 1 / 6 / 7 pre stamped and not stamped</t>
  </si>
  <si>
    <t>Further reduction Mitsui</t>
  </si>
  <si>
    <t>Ring test + CO2 absorption</t>
  </si>
  <si>
    <t>Further tuning of limestone</t>
  </si>
  <si>
    <t>NBK: pre-carbonatation after 5 wks curing in industrial chamber</t>
  </si>
  <si>
    <t>Test decks</t>
  </si>
  <si>
    <t>Action overview</t>
  </si>
  <si>
    <t>How to accelerate?</t>
  </si>
  <si>
    <t>Budget</t>
  </si>
  <si>
    <t>Q3/23</t>
  </si>
  <si>
    <t>Q4/23</t>
  </si>
  <si>
    <t>Q1/24</t>
  </si>
  <si>
    <t>Q2/24</t>
  </si>
  <si>
    <t>Q3/24</t>
  </si>
  <si>
    <t>Q4/24</t>
  </si>
  <si>
    <t>Overview of workstreams</t>
  </si>
  <si>
    <t>Q1</t>
  </si>
  <si>
    <t>Q2</t>
  </si>
  <si>
    <t>Q3</t>
  </si>
  <si>
    <t>Q4</t>
  </si>
  <si>
    <t>Production weeks</t>
  </si>
  <si>
    <t>Supply chain</t>
  </si>
  <si>
    <t>Replacement of Vats</t>
  </si>
  <si>
    <t>PM3 used for slates and terrace</t>
  </si>
  <si>
    <t>Evalution of maximum production capacity</t>
  </si>
  <si>
    <t xml:space="preserve">With slates and equitone </t>
  </si>
  <si>
    <t>Decision on additional hatschek (Opp. / Feas. / Comm.)</t>
  </si>
  <si>
    <t>Ambition plan? NBK / Somewhere else?</t>
  </si>
  <si>
    <t>CIC</t>
  </si>
  <si>
    <t>-&gt;</t>
  </si>
  <si>
    <t>Decision on new finishing line (Opp. / Feas. / Comm.)</t>
  </si>
  <si>
    <t>Start eng.</t>
  </si>
  <si>
    <t>X</t>
  </si>
  <si>
    <t>Adjust automation on press</t>
  </si>
  <si>
    <t>Current automation is difficult for trials</t>
  </si>
  <si>
    <t>Trials new fibers 4 stacks</t>
  </si>
  <si>
    <t>Improved dewatering (A20/6mm)</t>
  </si>
  <si>
    <t>Testing in the lab (ITC)</t>
  </si>
  <si>
    <t>Bending / Point load / Impact test</t>
  </si>
  <si>
    <t>Recalculation for non residential use</t>
  </si>
  <si>
    <t>Consult Julien Soulhat</t>
  </si>
  <si>
    <t>Redo fiber test for 8h for verification</t>
  </si>
  <si>
    <t>Adjusted pressing + refining cellulose</t>
  </si>
  <si>
    <t>Quick testing after 2 weeks of curing</t>
  </si>
  <si>
    <t>Sampleing, shipping W49, Testing W50/51</t>
  </si>
  <si>
    <t>Implementation of quick testing to preeveluate</t>
  </si>
  <si>
    <t>Finishing + Carbonation and testing of fibre test</t>
  </si>
  <si>
    <t>Finished in W03 -&gt; Shipping</t>
  </si>
  <si>
    <t>Full testing of Material</t>
  </si>
  <si>
    <t>Finished in W06?</t>
  </si>
  <si>
    <t>Verification of process on long tests</t>
  </si>
  <si>
    <r>
      <t xml:space="preserve">50% material should be sellable, </t>
    </r>
    <r>
      <rPr>
        <sz val="11"/>
        <color rgb="FFFF0000"/>
        <rFont val="Calibri"/>
        <family val="2"/>
        <scheme val="minor"/>
      </rPr>
      <t>before 135.000€</t>
    </r>
  </si>
  <si>
    <t>Do it without results from long term test (higher risk)</t>
  </si>
  <si>
    <t>Evaluation of reduced cycle time</t>
  </si>
  <si>
    <t>PCO impact?</t>
  </si>
  <si>
    <t>Long term testing in the lab (ITC), Freeze Thaw?</t>
  </si>
  <si>
    <t xml:space="preserve">Redo first tests </t>
  </si>
  <si>
    <t>Release of best practices from test</t>
  </si>
  <si>
    <t>Adaption to STD production / PQ plan</t>
  </si>
  <si>
    <t>Remove stress test</t>
  </si>
  <si>
    <t>According to release critera</t>
  </si>
  <si>
    <t>Shrinkage</t>
  </si>
  <si>
    <t>Evaluation of tests kits outside expo</t>
  </si>
  <si>
    <t>KOB / Rennes / Portillio</t>
  </si>
  <si>
    <t>Additional kit desinged for shrinkage tests</t>
  </si>
  <si>
    <t>Avignon installed 25/10</t>
  </si>
  <si>
    <t>Proceed with testing procedure ITC lab</t>
  </si>
  <si>
    <t>Influence of reversable and irreversable portion of shinkage</t>
  </si>
  <si>
    <t>Ideation of new shinkage tests (short term solution)</t>
  </si>
  <si>
    <t>Fixing methods / technical guidelines / subconstruction</t>
  </si>
  <si>
    <t>Possibilities?  
each  heating test with shrinkage measurement takes for 3 weeks. In each test we can evaluate 4 samples ( = 2.56m),
 TZD 02/11/2023</t>
  </si>
  <si>
    <t>Assessment on shrinkage claims</t>
  </si>
  <si>
    <t>Date / Weather / Financial impact -&gt; Steven</t>
  </si>
  <si>
    <t>First industrial trails</t>
  </si>
  <si>
    <t>Hydrophobation in mass / reduction cement</t>
  </si>
  <si>
    <t>Finished in W8</t>
  </si>
  <si>
    <t>More test benches for shrinkage testing needed? External?</t>
  </si>
  <si>
    <t>Ideation of new shrinkage</t>
  </si>
  <si>
    <t>Based on restults of testing</t>
  </si>
  <si>
    <t>Quick testing possible? When first results?</t>
  </si>
  <si>
    <t>Additional trails series based on results</t>
  </si>
  <si>
    <t>Test procedure to be defined 6 smaller trails 4 big trails (2 productions lost to scrap)</t>
  </si>
  <si>
    <t>Maybe testrun needed on preliminary results -&gt; higher risk</t>
  </si>
  <si>
    <t>Carbonation</t>
  </si>
  <si>
    <t xml:space="preserve">Evaluation of inhouse testing </t>
  </si>
  <si>
    <t>Installation conditions (weather/dust/vent)</t>
  </si>
  <si>
    <t>Partial release of carbonation</t>
  </si>
  <si>
    <t>Start production of material for pilot launch</t>
  </si>
  <si>
    <t>TR05 / TR15 only carbonation</t>
  </si>
  <si>
    <t xml:space="preserve">Pilot launch </t>
  </si>
  <si>
    <t>Decision on country + budget</t>
  </si>
  <si>
    <t>Assessment of pilot launch</t>
  </si>
  <si>
    <t>Claims / Feedback</t>
  </si>
  <si>
    <t>Process improvement on lab scale</t>
  </si>
  <si>
    <t xml:space="preserve">R&amp;D on pre-conditioning and cycle </t>
  </si>
  <si>
    <t>Testing on industrial scale</t>
  </si>
  <si>
    <t>4 Tests (Formulation, Optimization of process control)</t>
  </si>
  <si>
    <t>Prepare full launch + release</t>
  </si>
  <si>
    <t>PQ plan in developedment by TFS</t>
  </si>
  <si>
    <t>Full launch</t>
  </si>
  <si>
    <t>Additional humidifier</t>
  </si>
  <si>
    <t>Fast ramp up</t>
  </si>
  <si>
    <t>Additional racks to reach 100% capacity</t>
  </si>
  <si>
    <t>Faster change over time</t>
  </si>
  <si>
    <t>Installatiof automatic quality control</t>
  </si>
  <si>
    <t>TBD</t>
  </si>
  <si>
    <t>Decision additional chamber (Opp. / Feas. / Comm.)</t>
  </si>
  <si>
    <t xml:space="preserve">PCO Optimisation </t>
  </si>
  <si>
    <t>Incremental improvement while quality improvement</t>
  </si>
  <si>
    <t>Carbonation/Delamination/Shrinkage</t>
  </si>
  <si>
    <t>?</t>
  </si>
  <si>
    <t>Mechanical testing of EterplanN mix</t>
  </si>
  <si>
    <t>With new bar distance 315mm</t>
  </si>
  <si>
    <t>Production</t>
  </si>
  <si>
    <t>Trail with Eterplan adaptions</t>
  </si>
  <si>
    <t xml:space="preserve">To pass failed tests </t>
  </si>
  <si>
    <t xml:space="preserve">Product development </t>
  </si>
  <si>
    <t>Creation of 2nd gerneration Terrace (new mix?)</t>
  </si>
  <si>
    <t>20 trails on the mini hatschek + 20 trails extrusion</t>
  </si>
  <si>
    <t>Add brown color to the product pallet?</t>
  </si>
  <si>
    <t xml:space="preserve">Re-evaluation of adding Semi-mass </t>
  </si>
  <si>
    <t xml:space="preserve">Development of adding Semi-mass </t>
  </si>
  <si>
    <t xml:space="preserve">CEM2 Cement </t>
  </si>
  <si>
    <t>not started</t>
  </si>
  <si>
    <t>Recuperation of dust in the mix</t>
  </si>
  <si>
    <t>Replace Mitsui by recycled wood pulp</t>
  </si>
  <si>
    <t>Replace  virgin by recycled cellulose</t>
  </si>
  <si>
    <t>Trading goods</t>
  </si>
  <si>
    <t>Improving current offer</t>
  </si>
  <si>
    <t>Screws / Clips</t>
  </si>
  <si>
    <t>Additional supplier for trading goods</t>
  </si>
  <si>
    <t>Depending on volumes</t>
  </si>
  <si>
    <t>What ?</t>
  </si>
  <si>
    <t xml:space="preserve">Who ? </t>
  </si>
  <si>
    <t xml:space="preserve">Samples </t>
  </si>
  <si>
    <t>Priority</t>
  </si>
  <si>
    <t>50% material should be sellable</t>
  </si>
  <si>
    <t xml:space="preserve"> - movement of full size plank
 - movement over butt joint</t>
  </si>
  <si>
    <t>TZD</t>
  </si>
  <si>
    <t>Additional kit designed for shrinkage tests outside expo</t>
  </si>
  <si>
    <t>Avignon</t>
  </si>
  <si>
    <t xml:space="preserve"> - movement of the ends L+R full size
 - movement over butt joint</t>
  </si>
  <si>
    <t xml:space="preserve">repeat HR test with contineous displacement measurement </t>
  </si>
  <si>
    <t>reversable/irreversable movement profile</t>
  </si>
  <si>
    <t xml:space="preserve">ref non carbonated
ref carbonated </t>
  </si>
  <si>
    <t>P2</t>
  </si>
  <si>
    <t xml:space="preserve">Fixing methods / technical guidelines / subconstruction
- method 1 = fixed point middle using T clip 45°screw
- method 2 = fixed point middle using stud 
- method 3 = fixed point middle using screw (see below)
- method 4 = standard clips and stair-end overlaps </t>
  </si>
  <si>
    <r>
      <t xml:space="preserve">Normally each  heating test with shrinkage measurement takes for 3 weeks. In each test we can evaluate 4 samples ( = 2.56m),
 TZD 02/11/2023
To accelerate we </t>
    </r>
    <r>
      <rPr>
        <u/>
        <sz val="11"/>
        <rFont val="Calibri"/>
        <family val="2"/>
        <scheme val="minor"/>
      </rPr>
      <t xml:space="preserve">start from saturated condition </t>
    </r>
    <r>
      <rPr>
        <sz val="11"/>
        <rFont val="Calibri"/>
        <family val="2"/>
        <scheme val="minor"/>
      </rPr>
      <t xml:space="preserve">and apply contineous 70°C surface heating for 1 week </t>
    </r>
  </si>
  <si>
    <t xml:space="preserve">movement at both ends L + R and compare differences </t>
  </si>
  <si>
    <t>ref non carbonated TR05</t>
  </si>
  <si>
    <t>P1</t>
  </si>
  <si>
    <t>start W47 - end W50</t>
  </si>
  <si>
    <t xml:space="preserve">Fixing methods / technical guidelines / subconstruction
- method 3 = one fixed point middle using screw </t>
  </si>
  <si>
    <t xml:space="preserve">start from air dry condition and apply contineous 70°C surface heating for 1 week </t>
  </si>
  <si>
    <t>movement at both ends L + R and compare differences 
as a reference test in parallel with standard clip fixing</t>
  </si>
  <si>
    <t>method 3 started W45 - end W46</t>
  </si>
  <si>
    <t xml:space="preserve">Installation without 3mm space between planks
= tight butt jointed </t>
  </si>
  <si>
    <t xml:space="preserve">tb decided </t>
  </si>
  <si>
    <t>connectors to camouflage the movement at the ends</t>
  </si>
  <si>
    <t>3D print, prototyping
present to commercial team</t>
  </si>
  <si>
    <t>testing of half length planks</t>
  </si>
  <si>
    <t>testing with two or more fixed points at supports in the middle area</t>
  </si>
  <si>
    <t>impact of mixture trials W46 on shrinkage behavior</t>
  </si>
  <si>
    <t>see test program in separate sheet</t>
  </si>
  <si>
    <t>SAT 4 days and OD at 70¨C 3 days for 3 cycles
300 mm length</t>
  </si>
  <si>
    <r>
      <t xml:space="preserve">reference 
(PVA mix A20/A40)
less cellulose 2,4% instead of 2,8%
reduced SILAM &amp; mass hydrophobation
15% and 25% of Limestone at expense of cement
(reduced amounts of Mitsui)
increased density by pre-cutting before pressing
</t>
    </r>
    <r>
      <rPr>
        <b/>
        <sz val="11"/>
        <rFont val="Calibri"/>
        <family val="2"/>
        <scheme val="minor"/>
      </rPr>
      <t>NON carbonated samples</t>
    </r>
  </si>
  <si>
    <t>starting W3 after 4-5 weeks curing</t>
  </si>
  <si>
    <t>Investigate COBB test for carbonation quality control</t>
  </si>
  <si>
    <t>feasibility</t>
  </si>
  <si>
    <t xml:space="preserve">compare carbonated and non-carbonated </t>
  </si>
  <si>
    <t>only test critical parameters = point load and impact</t>
  </si>
  <si>
    <t xml:space="preserve">point loading and soft body impact </t>
  </si>
  <si>
    <t>EHA</t>
  </si>
  <si>
    <t>trial production W48 Eterplan N mix 
NON carbonated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</si>
</sst>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2" formatCode="_-* #,##0\ &quot;€&quot;_-;\-* #,##0\ &quot;€&quot;_-;_-* &quot;-&quot;\ &quot;€&quot;_-;_-@_-"/>
  </numFmts>
  <fonts count="16" x14ac:knownFonts="1">
    <font>
      <sz val="11"/>
      <color theme="1"/>
      <name val="Calibri"/>
      <family val="2"/>
      <scheme val="minor"/>
    </font>
    <font>
      <b/>
      <sz val="11"/>
      <color theme="1"/>
      <name val="Calibri"/>
      <family val="2"/>
      <scheme val="minor"/>
    </font>
    <font>
      <b/>
      <sz val="14"/>
      <color theme="5"/>
      <name val="Calibri"/>
      <family val="2"/>
      <scheme val="minor"/>
    </font>
    <font>
      <b/>
      <sz val="18"/>
      <color theme="1"/>
      <name val="Calibri"/>
      <family val="2"/>
      <scheme val="minor"/>
    </font>
    <font>
      <b/>
      <sz val="14"/>
      <color theme="1"/>
      <name val="Calibri"/>
      <family val="2"/>
      <scheme val="minor"/>
    </font>
    <font>
      <b/>
      <sz val="11"/>
      <name val="Calibri"/>
      <family val="2"/>
      <scheme val="minor"/>
    </font>
    <font>
      <sz val="11"/>
      <name val="Calibri"/>
      <family val="2"/>
      <scheme val="minor"/>
    </font>
    <font>
      <i/>
      <sz val="14"/>
      <color theme="5"/>
      <name val="Calibri"/>
      <family val="2"/>
      <scheme val="minor"/>
    </font>
    <font>
      <sz val="11"/>
      <color theme="0" tint="-0.249977111117893"/>
      <name val="Calibri"/>
      <family val="2"/>
      <scheme val="minor"/>
    </font>
    <font>
      <b/>
      <sz val="11"/>
      <color theme="0" tint="-0.249977111117893"/>
      <name val="Calibri"/>
      <family val="2"/>
      <scheme val="minor"/>
    </font>
    <font>
      <u/>
      <sz val="11"/>
      <name val="Calibri"/>
      <family val="2"/>
      <scheme val="minor"/>
    </font>
    <font>
      <sz val="11"/>
      <color rgb="FFFF0000"/>
      <name val="Calibri"/>
      <family val="2"/>
      <scheme val="minor"/>
    </font>
    <font>
      <b/>
      <sz val="16"/>
      <color theme="1"/>
      <name val="Calibri"/>
      <family val="2"/>
      <scheme val="minor"/>
    </font>
    <font>
      <sz val="14"/>
      <color theme="1"/>
      <name val="Calibri"/>
      <family val="2"/>
      <scheme val="minor"/>
    </font>
    <font>
      <i/>
      <sz val="14"/>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0" tint="-0.249977111117893"/>
        <bgColor indexed="64"/>
      </patternFill>
    </fill>
    <fill>
      <patternFill patternType="solid">
        <fgColor theme="7"/>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right/>
      <top style="medium">
        <color auto="1"/>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top style="medium">
        <color auto="1"/>
      </top>
      <bottom style="thin">
        <color indexed="64"/>
      </bottom>
      <diagonal/>
    </border>
    <border>
      <left style="medium">
        <color indexed="64"/>
      </left>
      <right style="thin">
        <color indexed="64"/>
      </right>
      <top style="medium">
        <color auto="1"/>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top style="medium">
        <color auto="1"/>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bottom/>
      <diagonal/>
    </border>
  </borders>
  <cellStyleXfs count="1">
    <xf numFmtId="0" fontId="0" fillId="0" borderId="0"/>
  </cellStyleXfs>
  <cellXfs count="170">
    <xf numFmtId="0" fontId="0" fillId="0" borderId="0" xfId="0"/>
    <xf numFmtId="0" fontId="0" fillId="0" borderId="1" xfId="0" applyBorder="1"/>
    <xf numFmtId="0" fontId="0" fillId="0" borderId="1" xfId="0" applyBorder="1" applyAlignment="1">
      <alignment horizontal="center"/>
    </xf>
    <xf numFmtId="0" fontId="1" fillId="3" borderId="1" xfId="0" applyFont="1" applyFill="1" applyBorder="1" applyAlignment="1">
      <alignment horizontal="center" vertical="center"/>
    </xf>
    <xf numFmtId="0" fontId="0" fillId="0" borderId="0" xfId="0" applyAlignment="1">
      <alignment horizontal="center"/>
    </xf>
    <xf numFmtId="0" fontId="5" fillId="0" borderId="1" xfId="0" applyFont="1" applyBorder="1"/>
    <xf numFmtId="0" fontId="6" fillId="0" borderId="1" xfId="0" applyFont="1" applyBorder="1"/>
    <xf numFmtId="0" fontId="0" fillId="0" borderId="5" xfId="0" applyBorder="1" applyAlignment="1">
      <alignment horizontal="center"/>
    </xf>
    <xf numFmtId="0" fontId="0" fillId="0" borderId="0" xfId="0" applyAlignment="1">
      <alignment horizontal="left" vertical="center"/>
    </xf>
    <xf numFmtId="0" fontId="0" fillId="0" borderId="0" xfId="0" applyAlignment="1">
      <alignment horizontal="center" vertical="center"/>
    </xf>
    <xf numFmtId="0" fontId="4" fillId="0" borderId="0" xfId="0" applyFont="1" applyAlignment="1">
      <alignment horizontal="center" vertical="center"/>
    </xf>
    <xf numFmtId="0" fontId="2" fillId="2" borderId="1" xfId="0" applyFont="1" applyFill="1" applyBorder="1" applyAlignment="1">
      <alignment horizontal="left" vertical="center"/>
    </xf>
    <xf numFmtId="0" fontId="0" fillId="2" borderId="1"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1" xfId="0" applyFill="1" applyBorder="1"/>
    <xf numFmtId="0" fontId="0" fillId="5" borderId="1" xfId="0" applyFill="1" applyBorder="1"/>
    <xf numFmtId="0" fontId="6" fillId="0" borderId="2" xfId="0" applyFont="1" applyBorder="1"/>
    <xf numFmtId="0" fontId="6" fillId="0" borderId="3" xfId="0" applyFont="1" applyBorder="1"/>
    <xf numFmtId="0" fontId="0" fillId="0" borderId="3" xfId="0" applyBorder="1" applyAlignment="1">
      <alignment horizontal="center"/>
    </xf>
    <xf numFmtId="0" fontId="0" fillId="0" borderId="3" xfId="0" applyBorder="1"/>
    <xf numFmtId="0" fontId="0" fillId="0" borderId="4" xfId="0" applyBorder="1"/>
    <xf numFmtId="42" fontId="6" fillId="0" borderId="1" xfId="0" applyNumberFormat="1" applyFont="1" applyBorder="1"/>
    <xf numFmtId="42" fontId="6" fillId="0" borderId="3" xfId="0" applyNumberFormat="1" applyFont="1" applyBorder="1"/>
    <xf numFmtId="42" fontId="0" fillId="0" borderId="0" xfId="0" applyNumberFormat="1"/>
    <xf numFmtId="0" fontId="0" fillId="0" borderId="8" xfId="0" applyBorder="1"/>
    <xf numFmtId="0" fontId="0" fillId="5" borderId="1" xfId="0" quotePrefix="1" applyFill="1" applyBorder="1"/>
    <xf numFmtId="0" fontId="6" fillId="0" borderId="1" xfId="0" applyFont="1" applyBorder="1" applyAlignment="1">
      <alignment horizontal="left"/>
    </xf>
    <xf numFmtId="0" fontId="6" fillId="0" borderId="6" xfId="0" applyFont="1" applyBorder="1"/>
    <xf numFmtId="0" fontId="7" fillId="2" borderId="1" xfId="0" applyFont="1" applyFill="1" applyBorder="1" applyAlignment="1">
      <alignment horizontal="left" vertical="center"/>
    </xf>
    <xf numFmtId="0" fontId="6" fillId="7" borderId="1" xfId="0" applyFont="1" applyFill="1" applyBorder="1"/>
    <xf numFmtId="0" fontId="0" fillId="7" borderId="1" xfId="0" applyFill="1" applyBorder="1" applyAlignment="1">
      <alignment horizontal="center"/>
    </xf>
    <xf numFmtId="42" fontId="6" fillId="7" borderId="1" xfId="0" applyNumberFormat="1" applyFont="1" applyFill="1" applyBorder="1"/>
    <xf numFmtId="0" fontId="6" fillId="7" borderId="1" xfId="0" applyFont="1" applyFill="1" applyBorder="1" applyAlignment="1">
      <alignment horizontal="center"/>
    </xf>
    <xf numFmtId="0" fontId="6" fillId="7" borderId="6" xfId="0" applyFont="1" applyFill="1" applyBorder="1"/>
    <xf numFmtId="0" fontId="6" fillId="7" borderId="1" xfId="0" applyFont="1" applyFill="1" applyBorder="1" applyAlignment="1">
      <alignment wrapText="1"/>
    </xf>
    <xf numFmtId="0" fontId="6" fillId="0" borderId="1" xfId="0" applyFont="1" applyBorder="1" applyAlignment="1">
      <alignment horizontal="center"/>
    </xf>
    <xf numFmtId="0" fontId="6" fillId="8" borderId="1" xfId="0" applyFont="1" applyFill="1" applyBorder="1"/>
    <xf numFmtId="0" fontId="8" fillId="0" borderId="1" xfId="0" applyFont="1" applyBorder="1"/>
    <xf numFmtId="0" fontId="8" fillId="0" borderId="1" xfId="0" applyFont="1" applyBorder="1" applyAlignment="1">
      <alignment horizontal="left"/>
    </xf>
    <xf numFmtId="0" fontId="9" fillId="0" borderId="1" xfId="0" applyFont="1" applyBorder="1"/>
    <xf numFmtId="42" fontId="6" fillId="0" borderId="1" xfId="0" applyNumberFormat="1" applyFont="1" applyBorder="1" applyAlignment="1">
      <alignment wrapText="1"/>
    </xf>
    <xf numFmtId="42" fontId="6" fillId="0" borderId="1" xfId="0" applyNumberFormat="1" applyFont="1" applyBorder="1" applyAlignment="1">
      <alignment vertical="center" wrapText="1"/>
    </xf>
    <xf numFmtId="0" fontId="6" fillId="0" borderId="1" xfId="0" applyFont="1" applyBorder="1" applyAlignment="1">
      <alignment vertical="center" wrapText="1"/>
    </xf>
    <xf numFmtId="0" fontId="6" fillId="8" borderId="1" xfId="0" applyFont="1" applyFill="1" applyBorder="1" applyAlignment="1">
      <alignment vertical="center"/>
    </xf>
    <xf numFmtId="0" fontId="6" fillId="7" borderId="1" xfId="0" applyFont="1" applyFill="1" applyBorder="1" applyAlignment="1">
      <alignment vertical="center" wrapText="1"/>
    </xf>
    <xf numFmtId="42" fontId="6" fillId="0" borderId="1" xfId="0" applyNumberFormat="1" applyFont="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0" fillId="9" borderId="1" xfId="0" applyFill="1" applyBorder="1" applyAlignment="1">
      <alignment horizontal="center" vertical="center"/>
    </xf>
    <xf numFmtId="0" fontId="12" fillId="0" borderId="0" xfId="0" applyFont="1"/>
    <xf numFmtId="0" fontId="13" fillId="0" borderId="0" xfId="0" applyFont="1"/>
    <xf numFmtId="0" fontId="4" fillId="0" borderId="0" xfId="0" applyFont="1"/>
    <xf numFmtId="0" fontId="13" fillId="0" borderId="0" xfId="0" applyFont="1" applyAlignment="1">
      <alignment horizontal="center"/>
    </xf>
    <xf numFmtId="0" fontId="13" fillId="0" borderId="16" xfId="0" applyFont="1" applyBorder="1" applyAlignment="1">
      <alignment horizontal="center"/>
    </xf>
    <xf numFmtId="0" fontId="13" fillId="0" borderId="12" xfId="0" applyFont="1" applyBorder="1" applyAlignment="1">
      <alignment horizontal="center"/>
    </xf>
    <xf numFmtId="0" fontId="4" fillId="0" borderId="12" xfId="0" applyFont="1" applyBorder="1" applyAlignment="1">
      <alignment horizontal="center"/>
    </xf>
    <xf numFmtId="0" fontId="13" fillId="0" borderId="15" xfId="0" applyFont="1" applyBorder="1" applyAlignment="1">
      <alignment horizontal="center"/>
    </xf>
    <xf numFmtId="0" fontId="4" fillId="0" borderId="0" xfId="0" applyFont="1" applyAlignment="1">
      <alignment horizontal="left"/>
    </xf>
    <xf numFmtId="0" fontId="13" fillId="0" borderId="0" xfId="0" applyFont="1" applyAlignment="1">
      <alignment horizontal="left"/>
    </xf>
    <xf numFmtId="0" fontId="13" fillId="0" borderId="0" xfId="0" quotePrefix="1" applyFont="1"/>
    <xf numFmtId="0" fontId="4" fillId="0" borderId="0" xfId="0" applyFont="1" applyAlignment="1">
      <alignment horizontal="center"/>
    </xf>
    <xf numFmtId="0" fontId="0" fillId="0" borderId="9" xfId="0" applyBorder="1"/>
    <xf numFmtId="0" fontId="0" fillId="0" borderId="10" xfId="0" applyBorder="1"/>
    <xf numFmtId="0" fontId="0" fillId="0" borderId="21" xfId="0" applyBorder="1"/>
    <xf numFmtId="0" fontId="0" fillId="0" borderId="23" xfId="0" applyBorder="1"/>
    <xf numFmtId="0" fontId="0" fillId="0" borderId="18" xfId="0" applyBorder="1"/>
    <xf numFmtId="0" fontId="0" fillId="0" borderId="24" xfId="0" applyBorder="1"/>
    <xf numFmtId="0" fontId="13" fillId="0" borderId="22" xfId="0" applyFont="1" applyBorder="1" applyAlignment="1">
      <alignment horizontal="center"/>
    </xf>
    <xf numFmtId="0" fontId="13" fillId="7" borderId="22" xfId="0" applyFont="1" applyFill="1" applyBorder="1" applyAlignment="1">
      <alignment horizontal="center"/>
    </xf>
    <xf numFmtId="0" fontId="4" fillId="0" borderId="22" xfId="0" applyFont="1" applyBorder="1" applyAlignment="1">
      <alignment horizontal="center"/>
    </xf>
    <xf numFmtId="0" fontId="13" fillId="0" borderId="25" xfId="0" applyFont="1" applyBorder="1" applyAlignment="1">
      <alignment horizontal="center"/>
    </xf>
    <xf numFmtId="0" fontId="0" fillId="0" borderId="26" xfId="0" applyBorder="1"/>
    <xf numFmtId="0" fontId="0" fillId="0" borderId="27" xfId="0" applyBorder="1"/>
    <xf numFmtId="0" fontId="0" fillId="0" borderId="28" xfId="0" applyBorder="1"/>
    <xf numFmtId="0" fontId="0" fillId="0" borderId="29" xfId="0" applyBorder="1"/>
    <xf numFmtId="0" fontId="0" fillId="0" borderId="20" xfId="0" applyBorder="1"/>
    <xf numFmtId="0" fontId="0" fillId="0" borderId="30" xfId="0" applyBorder="1"/>
    <xf numFmtId="0" fontId="0" fillId="0" borderId="13" xfId="0" applyBorder="1"/>
    <xf numFmtId="0" fontId="0" fillId="0" borderId="15" xfId="0" applyBorder="1"/>
    <xf numFmtId="0" fontId="15" fillId="0" borderId="10" xfId="0" applyFont="1" applyBorder="1"/>
    <xf numFmtId="0" fontId="0" fillId="0" borderId="11" xfId="0" applyBorder="1"/>
    <xf numFmtId="0" fontId="0" fillId="0" borderId="12" xfId="0" applyBorder="1"/>
    <xf numFmtId="0" fontId="0" fillId="0" borderId="31" xfId="0" applyBorder="1"/>
    <xf numFmtId="0" fontId="0" fillId="0" borderId="17" xfId="0" applyBorder="1"/>
    <xf numFmtId="0" fontId="4" fillId="0" borderId="23" xfId="0" applyFont="1" applyBorder="1" applyAlignment="1">
      <alignment horizontal="center"/>
    </xf>
    <xf numFmtId="0" fontId="0" fillId="0" borderId="33" xfId="0" applyBorder="1"/>
    <xf numFmtId="0" fontId="14" fillId="0" borderId="34" xfId="0" applyFont="1" applyBorder="1" applyAlignment="1">
      <alignment horizontal="center"/>
    </xf>
    <xf numFmtId="0" fontId="0" fillId="0" borderId="35" xfId="0" applyBorder="1"/>
    <xf numFmtId="0" fontId="0" fillId="0" borderId="36" xfId="0" applyBorder="1"/>
    <xf numFmtId="0" fontId="13" fillId="0" borderId="38" xfId="0" applyFont="1" applyBorder="1" applyAlignment="1">
      <alignment horizontal="center"/>
    </xf>
    <xf numFmtId="0" fontId="13" fillId="0" borderId="39" xfId="0" applyFont="1" applyBorder="1" applyAlignment="1">
      <alignment horizontal="center"/>
    </xf>
    <xf numFmtId="0" fontId="4" fillId="0" borderId="38" xfId="0" applyFont="1" applyBorder="1" applyAlignment="1">
      <alignment horizontal="center"/>
    </xf>
    <xf numFmtId="0" fontId="0" fillId="0" borderId="40" xfId="0" applyBorder="1"/>
    <xf numFmtId="0" fontId="0" fillId="0" borderId="41" xfId="0" applyBorder="1"/>
    <xf numFmtId="0" fontId="0" fillId="0" borderId="42" xfId="0" applyBorder="1"/>
    <xf numFmtId="0" fontId="0" fillId="0" borderId="43" xfId="0" applyBorder="1"/>
    <xf numFmtId="0" fontId="4" fillId="0" borderId="18" xfId="0" applyFont="1" applyBorder="1" applyAlignment="1">
      <alignment horizontal="center"/>
    </xf>
    <xf numFmtId="0" fontId="4" fillId="0" borderId="24" xfId="0" applyFont="1" applyBorder="1" applyAlignment="1">
      <alignment horizontal="center"/>
    </xf>
    <xf numFmtId="0" fontId="4" fillId="0" borderId="32" xfId="0" applyFont="1" applyBorder="1" applyAlignment="1">
      <alignment horizontal="center"/>
    </xf>
    <xf numFmtId="0" fontId="0" fillId="0" borderId="22" xfId="0" applyBorder="1"/>
    <xf numFmtId="0" fontId="4" fillId="0" borderId="34" xfId="0" applyFont="1" applyBorder="1" applyAlignment="1">
      <alignment horizontal="center"/>
    </xf>
    <xf numFmtId="0" fontId="13" fillId="7" borderId="0" xfId="0" applyFont="1" applyFill="1" applyAlignment="1">
      <alignment horizontal="center"/>
    </xf>
    <xf numFmtId="0" fontId="0" fillId="0" borderId="44" xfId="0" applyBorder="1"/>
    <xf numFmtId="0" fontId="4" fillId="0" borderId="37" xfId="0" applyFont="1" applyBorder="1" applyAlignment="1">
      <alignment horizontal="center"/>
    </xf>
    <xf numFmtId="0" fontId="4" fillId="0" borderId="45" xfId="0" applyFont="1" applyBorder="1" applyAlignment="1">
      <alignment horizontal="center"/>
    </xf>
    <xf numFmtId="0" fontId="13" fillId="0" borderId="46" xfId="0" applyFont="1" applyBorder="1" applyAlignment="1">
      <alignment horizontal="center"/>
    </xf>
    <xf numFmtId="0" fontId="13" fillId="7" borderId="46" xfId="0" applyFont="1" applyFill="1" applyBorder="1" applyAlignment="1">
      <alignment horizontal="center"/>
    </xf>
    <xf numFmtId="0" fontId="13" fillId="0" borderId="47" xfId="0" applyFont="1" applyBorder="1" applyAlignment="1">
      <alignment horizontal="center"/>
    </xf>
    <xf numFmtId="0" fontId="4" fillId="0" borderId="46" xfId="0" applyFont="1" applyBorder="1" applyAlignment="1">
      <alignment horizontal="center"/>
    </xf>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4" fillId="0" borderId="54" xfId="0" applyFont="1" applyBorder="1" applyAlignment="1">
      <alignment horizontal="center"/>
    </xf>
    <xf numFmtId="0" fontId="13" fillId="0" borderId="55" xfId="0" applyFont="1" applyBorder="1" applyAlignment="1">
      <alignment horizontal="center"/>
    </xf>
    <xf numFmtId="0" fontId="4" fillId="0" borderId="55" xfId="0" applyFont="1" applyBorder="1" applyAlignment="1">
      <alignment horizontal="center"/>
    </xf>
    <xf numFmtId="0" fontId="13" fillId="0" borderId="56" xfId="0" applyFont="1" applyBorder="1" applyAlignment="1">
      <alignment horizontal="center"/>
    </xf>
    <xf numFmtId="0" fontId="0" fillId="0" borderId="57" xfId="0" applyBorder="1"/>
    <xf numFmtId="0" fontId="0" fillId="0" borderId="58" xfId="0" applyBorder="1"/>
    <xf numFmtId="0" fontId="0" fillId="0" borderId="59" xfId="0" applyBorder="1"/>
    <xf numFmtId="0" fontId="0" fillId="0" borderId="60" xfId="0" applyBorder="1"/>
    <xf numFmtId="0" fontId="0" fillId="0" borderId="55" xfId="0" applyBorder="1"/>
    <xf numFmtId="0" fontId="0" fillId="0" borderId="61" xfId="0" applyBorder="1"/>
    <xf numFmtId="0" fontId="0" fillId="0" borderId="19" xfId="0" applyBorder="1"/>
    <xf numFmtId="0" fontId="0" fillId="0" borderId="14" xfId="0" applyBorder="1"/>
    <xf numFmtId="0" fontId="0" fillId="0" borderId="34" xfId="0" applyBorder="1"/>
    <xf numFmtId="0" fontId="0" fillId="0" borderId="62" xfId="0" applyBorder="1"/>
    <xf numFmtId="0" fontId="14" fillId="0" borderId="24" xfId="0" applyFont="1" applyBorder="1" applyAlignment="1">
      <alignment horizontal="center"/>
    </xf>
    <xf numFmtId="0" fontId="13" fillId="0" borderId="12" xfId="0" applyFont="1" applyBorder="1"/>
    <xf numFmtId="0" fontId="13" fillId="0" borderId="15" xfId="0" applyFont="1" applyBorder="1"/>
    <xf numFmtId="0" fontId="13" fillId="7" borderId="12" xfId="0" applyFont="1" applyFill="1" applyBorder="1" applyAlignment="1">
      <alignment horizontal="center"/>
    </xf>
    <xf numFmtId="0" fontId="14" fillId="0" borderId="54" xfId="0" applyFont="1" applyBorder="1" applyAlignment="1">
      <alignment horizontal="center"/>
    </xf>
    <xf numFmtId="0" fontId="4" fillId="0" borderId="12" xfId="0" applyFont="1" applyBorder="1" applyAlignment="1">
      <alignment horizontal="center"/>
    </xf>
    <xf numFmtId="0" fontId="4" fillId="0" borderId="18" xfId="0" applyFont="1" applyBorder="1" applyAlignment="1">
      <alignment horizontal="center"/>
    </xf>
    <xf numFmtId="0" fontId="4" fillId="0" borderId="15" xfId="0" applyFont="1" applyBorder="1" applyAlignment="1">
      <alignment horizontal="center"/>
    </xf>
    <xf numFmtId="0" fontId="13" fillId="0" borderId="55" xfId="0" applyFont="1" applyBorder="1" applyAlignment="1">
      <alignment horizontal="center"/>
    </xf>
    <xf numFmtId="0" fontId="13" fillId="0" borderId="56" xfId="0" applyFont="1" applyBorder="1" applyAlignment="1">
      <alignment horizontal="center"/>
    </xf>
    <xf numFmtId="0" fontId="13" fillId="0" borderId="22" xfId="0" applyFont="1" applyBorder="1" applyAlignment="1">
      <alignment horizontal="center"/>
    </xf>
    <xf numFmtId="0" fontId="13" fillId="0" borderId="25" xfId="0" applyFont="1" applyBorder="1" applyAlignment="1">
      <alignment horizontal="center"/>
    </xf>
    <xf numFmtId="0" fontId="13" fillId="0" borderId="12" xfId="0" applyFont="1" applyBorder="1" applyAlignment="1">
      <alignment horizontal="center"/>
    </xf>
    <xf numFmtId="0" fontId="13" fillId="0" borderId="15" xfId="0" applyFont="1" applyBorder="1" applyAlignment="1">
      <alignment horizontal="center"/>
    </xf>
    <xf numFmtId="0" fontId="13" fillId="0" borderId="0" xfId="0" applyFont="1" applyAlignment="1">
      <alignment horizontal="center"/>
    </xf>
    <xf numFmtId="0" fontId="13" fillId="0" borderId="16" xfId="0" applyFont="1" applyBorder="1" applyAlignment="1">
      <alignment horizontal="center"/>
    </xf>
    <xf numFmtId="0" fontId="6" fillId="0" borderId="6" xfId="0" applyFont="1" applyBorder="1" applyAlignment="1">
      <alignment horizontal="left" wrapText="1"/>
    </xf>
    <xf numFmtId="0" fontId="6" fillId="0" borderId="7" xfId="0" applyFont="1" applyBorder="1" applyAlignment="1">
      <alignment horizontal="left"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1" xfId="0" applyFont="1"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4" borderId="3"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left" vertical="center"/>
    </xf>
    <xf numFmtId="0" fontId="0" fillId="0" borderId="5" xfId="0" applyBorder="1" applyAlignment="1">
      <alignment horizontal="left" vertical="center"/>
    </xf>
    <xf numFmtId="0" fontId="0" fillId="0" borderId="9" xfId="0" applyBorder="1" applyAlignment="1">
      <alignment horizontal="center"/>
    </xf>
    <xf numFmtId="0" fontId="0" fillId="0" borderId="9" xfId="0" applyBorder="1" applyAlignment="1">
      <alignment horizontal="left"/>
    </xf>
    <xf numFmtId="0" fontId="0" fillId="7" borderId="9" xfId="0" applyFill="1" applyBorder="1"/>
    <xf numFmtId="0" fontId="0" fillId="0" borderId="23" xfId="0" applyBorder="1" applyAlignment="1">
      <alignment horizontal="center" vertical="center"/>
    </xf>
    <xf numFmtId="0" fontId="0" fillId="0" borderId="19" xfId="0" applyBorder="1" applyAlignment="1">
      <alignment horizontal="center" vertical="center"/>
    </xf>
    <xf numFmtId="0" fontId="0" fillId="0" borderId="29" xfId="0"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72CDB80C-F58D-419F-96C0-943A513651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347383</xdr:colOff>
      <xdr:row>0</xdr:row>
      <xdr:rowOff>145677</xdr:rowOff>
    </xdr:from>
    <xdr:to>
      <xdr:col>0</xdr:col>
      <xdr:colOff>2721299</xdr:colOff>
      <xdr:row>2</xdr:row>
      <xdr:rowOff>95981</xdr:rowOff>
    </xdr:to>
    <xdr:pic>
      <xdr:nvPicPr>
        <xdr:cNvPr id="2" name="Grafik 1">
          <a:extLst>
            <a:ext uri="{FF2B5EF4-FFF2-40B4-BE49-F238E27FC236}">
              <a16:creationId xmlns:a16="http://schemas.microsoft.com/office/drawing/2014/main" id="{2128C63F-1F60-4B30-85CE-6E8230F0150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a:fillRect/>
        </a:stretch>
      </xdr:blipFill>
      <xdr:spPr>
        <a:xfrm>
          <a:off x="347383" y="145677"/>
          <a:ext cx="2373916" cy="374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347383</xdr:colOff>
      <xdr:row>0</xdr:row>
      <xdr:rowOff>145677</xdr:rowOff>
    </xdr:from>
    <xdr:to>
      <xdr:col>0</xdr:col>
      <xdr:colOff>2721299</xdr:colOff>
      <xdr:row>2</xdr:row>
      <xdr:rowOff>95981</xdr:rowOff>
    </xdr:to>
    <xdr:pic>
      <xdr:nvPicPr>
        <xdr:cNvPr id="2" name="Grafik 1">
          <a:extLst>
            <a:ext uri="{FF2B5EF4-FFF2-40B4-BE49-F238E27FC236}">
              <a16:creationId xmlns:a16="http://schemas.microsoft.com/office/drawing/2014/main" id="{639BEEC7-CC92-472E-8470-7D76CC37C07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a:fillRect/>
        </a:stretch>
      </xdr:blipFill>
      <xdr:spPr>
        <a:xfrm>
          <a:off x="347383" y="145677"/>
          <a:ext cx="2373916" cy="37575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hilippe Rubbrecht" id="{001C5C5D-DBBF-4D38-81FC-0025555D75FE}" userId="philippe.Rubbrecht@etexgroup.com" providerId="PeoplePicker"/>
  <person displayName="Lucas Beermann" id="{387969AE-5586-4A00-9339-B32B00F6267C}" userId="S::lucas.beermann@etexgroup.com::dcfd374d-7a47-4502-a933-4c48b892b3cf" providerId="AD"/>
  <person displayName="Lieven Alderweireldt" id="{9DEA0408-6FB5-4124-87E6-997776BC2360}" userId="S::lieven.alderweireldt@etexgroup.com::83fed362-43c7-4277-8daa-bbe62bb9ac1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2" dT="2023-10-06T06:12:30.87" personId="{387969AE-5586-4A00-9339-B32B00F6267C}" id="{4B3B90E7-127A-4E41-B29F-6444FFF8E876}">
    <text xml:space="preserve">@Philippe Rubbrecht Timing adapted according to forecast from boost
</text>
    <mentions>
      <mention mentionpersonId="{001C5C5D-DBBF-4D38-81FC-0025555D75FE}" mentionId="{C66DE484-DD60-4AE6-B094-0EA9139E1F86}" startIndex="0" length="19"/>
    </mentions>
  </threadedComment>
  <threadedComment ref="B18" dT="2023-09-29T13:55:00.58" personId="{9DEA0408-6FB5-4124-87E6-997776BC2360}" id="{274679F8-BE7D-40F4-9FA3-CC39C79ADAA3}" done="1">
    <text>Julien Soulhat</text>
  </threadedComment>
  <threadedComment ref="A28" dT="2023-09-29T13:59:14.88" personId="{9DEA0408-6FB5-4124-87E6-997776BC2360}" id="{A3A1A66F-4671-4DB1-A82B-36998820A377}" done="1">
    <text>implement new PQ plan</text>
  </threadedComment>
  <threadedComment ref="A28" dT="2023-10-04T06:52:56.48" personId="{387969AE-5586-4A00-9339-B32B00F6267C}" id="{A8B6C6BC-0715-4E31-925A-A2CA339DCC59}" parentId="{A3A1A66F-4671-4DB1-A82B-36998820A377}">
    <text>Was meant by the line 23. I will add it in the comments</text>
  </threadedComment>
  <threadedComment ref="A30" dT="2023-11-08T10:27:49.72" personId="{9DEA0408-6FB5-4124-87E6-997776BC2360}" id="{DF1E5A14-272A-4AB3-AD98-6182755F9910}">
    <text>On-going - first results presented</text>
  </threadedComment>
  <threadedComment ref="A31" dT="2023-11-08T10:29:08.51" personId="{9DEA0408-6FB5-4124-87E6-997776BC2360}" id="{7EF42239-0D4B-4B58-A63F-A48D4233F597}">
    <text>Kit is installed 25/10/2023</text>
  </threadedComment>
  <threadedComment ref="B31" dT="2023-09-29T13:52:31.79" personId="{9DEA0408-6FB5-4124-87E6-997776BC2360}" id="{DC40F5B9-BBEF-4213-9EEF-9E2942257DC7}" done="1">
    <text>only in Avignon</text>
  </threadedComment>
  <threadedComment ref="B31" dT="2023-10-04T06:51:37.00" personId="{387969AE-5586-4A00-9339-B32B00F6267C}" id="{289D4C9F-F71E-4744-B189-1817B52DA761}" parentId="{DC40F5B9-BBEF-4213-9EEF-9E2942257DC7}">
    <text>KOB removed</text>
  </threadedComment>
  <threadedComment ref="B32" dT="2023-09-29T13:54:05.62" personId="{9DEA0408-6FB5-4124-87E6-997776BC2360}" id="{88E96559-BBBA-4454-A5C3-B787943EA78C}" done="1">
    <text xml:space="preserve">reversible and irreversible part </text>
  </threadedComment>
  <threadedComment ref="A35" dT="2023-10-06T06:12:53.45" personId="{387969AE-5586-4A00-9339-B32B00F6267C}" id="{3577332F-2CD6-4B4A-BB53-27DF076BAA22}">
    <text>@Philippe Rubbrecht Agreed test procedure integrated</text>
    <mentions>
      <mention mentionpersonId="{001C5C5D-DBBF-4D38-81FC-0025555D75FE}" mentionId="{2246BAFB-FFA1-4526-BDCF-53BE0F90A4AD}" startIndex="0" length="19"/>
    </mentions>
  </threadedComment>
  <threadedComment ref="A39" dT="2023-09-29T14:02:08.35" personId="{9DEA0408-6FB5-4124-87E6-997776BC2360}" id="{3662FECB-4B2D-495D-8E4A-97D2E88ECE5F}">
    <text>? do you mean trial productions for shrinkage mitigation if possible?</text>
  </threadedComment>
  <threadedComment ref="A39" dT="2023-10-04T06:51:19.11" personId="{387969AE-5586-4A00-9339-B32B00F6267C}" id="{C47574AB-7136-45A2-B0AC-796B2772B231}" parentId="{3662FECB-4B2D-495D-8E4A-97D2E88ECE5F}">
    <text>Yes we included some small trails for verification of concept in the budget and some bigger trails for validation of the process… But the possibilities to remove the shrinkage are quite limited I think. Therefore the testing will be quite vague</text>
  </threadedComment>
  <threadedComment ref="B47" dT="2023-09-29T14:52:09.44" personId="{9DEA0408-6FB5-4124-87E6-997776BC2360}" id="{7428A560-52A1-4856-B782-C3CD6EA62CE5}" done="1">
    <text xml:space="preserve">R&amp;D on pre-conditioning and cycle </text>
  </threadedComment>
  <threadedComment ref="B49" dT="2023-09-29T14:53:38.55" personId="{9DEA0408-6FB5-4124-87E6-997776BC2360}" id="{0E6C8C48-0EAC-483E-89FB-A86E5C9C286B}">
    <text>PQ plan tb developed</text>
  </threadedComment>
  <threadedComment ref="B53" dT="2023-09-29T14:54:37.12" personId="{9DEA0408-6FB5-4124-87E6-997776BC2360}" id="{B3994FB3-D274-4E7B-9C10-0FCB132F4CF0}">
    <text>part of PQ plan</text>
  </threadedComment>
  <threadedComment ref="A68" dT="2023-09-29T15:03:30.69" personId="{9DEA0408-6FB5-4124-87E6-997776BC2360}" id="{4A12B3B6-DF5A-4ADE-A763-DE90327294E9}" done="1">
    <text>replace Mitsui by recycled wood pulp and replace  virgin by recycled cellulose</text>
  </threadedComment>
  <threadedComment ref="B68" dT="2023-09-29T15:03:45.44" personId="{9DEA0408-6FB5-4124-87E6-997776BC2360}" id="{5F6329D1-52AD-4E24-BD6A-F46C71DDC997}" done="1">
    <text>not started</text>
  </threadedComment>
</ThreadedComments>
</file>

<file path=xl/threadedComments/threadedComment2.xml><?xml version="1.0" encoding="utf-8"?>
<ThreadedComments xmlns="http://schemas.microsoft.com/office/spreadsheetml/2018/threadedcomments" xmlns:x="http://schemas.openxmlformats.org/spreadsheetml/2006/main">
  <threadedComment ref="A12" dT="2023-10-06T06:12:30.87" personId="{387969AE-5586-4A00-9339-B32B00F6267C}" id="{9BCF7D92-CD2C-4C68-A9A8-07710BE6947F}">
    <text xml:space="preserve">@Philippe Rubbrecht Timing adapted according to forecast from boost
</text>
    <mentions>
      <mention mentionpersonId="{001C5C5D-DBBF-4D38-81FC-0025555D75FE}" mentionId="{5820A924-F25F-48B5-944F-F3932D24C286}" startIndex="0" length="19"/>
    </mentions>
  </threadedComment>
  <threadedComment ref="B18" dT="2023-09-29T13:55:00.58" personId="{9DEA0408-6FB5-4124-87E6-997776BC2360}" id="{F991EF3F-869E-4AAA-B2D8-A48D610EE51B}" done="1">
    <text>Julien Soulhat</text>
  </threadedComment>
  <threadedComment ref="A28" dT="2023-09-29T13:59:14.88" personId="{9DEA0408-6FB5-4124-87E6-997776BC2360}" id="{C118D4F6-A31C-4FB2-86B8-77B164E54EB4}" done="1">
    <text>implement new PQ plan</text>
  </threadedComment>
  <threadedComment ref="A28" dT="2023-10-04T06:52:56.48" personId="{387969AE-5586-4A00-9339-B32B00F6267C}" id="{474ADF3E-AC61-46B3-95B1-431048C89FE0}" parentId="{C118D4F6-A31C-4FB2-86B8-77B164E54EB4}">
    <text>Was meant by the line 23. I will add it in the comments</text>
  </threadedComment>
  <threadedComment ref="A30" dT="2023-11-08T10:27:49.72" personId="{9DEA0408-6FB5-4124-87E6-997776BC2360}" id="{3E8F61AD-8FA1-4200-BE09-4E98DBD9A488}">
    <text>On-going - first results presented</text>
  </threadedComment>
  <threadedComment ref="A31" dT="2023-11-08T10:29:08.51" personId="{9DEA0408-6FB5-4124-87E6-997776BC2360}" id="{11497005-4F36-4718-A640-2B75A9555789}">
    <text>Kit is installed 25/10/2023</text>
  </threadedComment>
  <threadedComment ref="B31" dT="2023-09-29T13:52:31.79" personId="{9DEA0408-6FB5-4124-87E6-997776BC2360}" id="{4278A57E-75AA-42EC-B72B-22A330C2132E}" done="1">
    <text>only in Avignon</text>
  </threadedComment>
  <threadedComment ref="B31" dT="2023-10-04T06:51:37.00" personId="{387969AE-5586-4A00-9339-B32B00F6267C}" id="{3EA55211-202C-481A-9157-33C919C24720}" parentId="{4278A57E-75AA-42EC-B72B-22A330C2132E}">
    <text>KOB removed</text>
  </threadedComment>
  <threadedComment ref="B32" dT="2023-09-29T13:54:05.62" personId="{9DEA0408-6FB5-4124-87E6-997776BC2360}" id="{E78FCC2B-7E21-4AFE-B9EA-F942CCD092EE}" done="1">
    <text xml:space="preserve">reversible and irreversible part </text>
  </threadedComment>
  <threadedComment ref="A43" dT="2023-10-06T06:12:53.45" personId="{387969AE-5586-4A00-9339-B32B00F6267C}" id="{129D1807-5FAF-42CB-BB8C-E879B80AFF31}">
    <text>@Philippe Rubbrecht Agreed test procedure integrated</text>
    <mentions>
      <mention mentionpersonId="{001C5C5D-DBBF-4D38-81FC-0025555D75FE}" mentionId="{60D17A45-8BBF-4B2B-B032-237804CF26D0}" startIndex="0" length="19"/>
    </mentions>
  </threadedComment>
  <threadedComment ref="A47" dT="2023-09-29T14:02:08.35" personId="{9DEA0408-6FB5-4124-87E6-997776BC2360}" id="{827CFEE1-C23B-4CF7-B2AF-631339962FB6}">
    <text>? do you mean trial productions for shrinkage mitigation if possible?</text>
  </threadedComment>
  <threadedComment ref="A47" dT="2023-10-04T06:51:19.11" personId="{387969AE-5586-4A00-9339-B32B00F6267C}" id="{24003B48-6B1E-44D6-A853-C34752884976}" parentId="{827CFEE1-C23B-4CF7-B2AF-631339962FB6}">
    <text>Yes we included some small trails for verification of concept in the budget and some bigger trails for validation of the process… But the possibilities to remove the shrinkage are quite limited I think. Therefore the testing will be quite vague</text>
  </threadedComment>
  <threadedComment ref="B55" dT="2023-09-29T14:52:09.44" personId="{9DEA0408-6FB5-4124-87E6-997776BC2360}" id="{90468921-1CA8-489B-91A5-D4CE335017FC}" done="1">
    <text xml:space="preserve">R&amp;D on pre-conditioning and cycle </text>
  </threadedComment>
  <threadedComment ref="B57" dT="2023-09-29T14:53:38.55" personId="{9DEA0408-6FB5-4124-87E6-997776BC2360}" id="{6844DD22-C614-4EE0-A54B-4DF6EDD35220}">
    <text>PQ plan tb developed</text>
  </threadedComment>
  <threadedComment ref="B61" dT="2023-09-29T14:54:37.12" personId="{9DEA0408-6FB5-4124-87E6-997776BC2360}" id="{2D6EA813-2A5E-4B07-A4E1-609FB17608C3}">
    <text>part of PQ plan</text>
  </threadedComment>
  <threadedComment ref="A77" dT="2023-09-29T15:03:30.69" personId="{9DEA0408-6FB5-4124-87E6-997776BC2360}" id="{C602FAE5-D760-4BD0-A8F6-F6E3F9BC0E07}" done="1">
    <text>replace Mitsui by recycled wood pulp and replace  virgin by recycled cellulose</text>
  </threadedComment>
  <threadedComment ref="B77" dT="2023-09-29T15:03:45.44" personId="{9DEA0408-6FB5-4124-87E6-997776BC2360}" id="{6C734841-D892-475A-9DBD-B3FC3915095E}" done="1">
    <text>not started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F349C-216C-4163-965F-B4B101EA219D}">
  <sheetPr>
    <pageSetUpPr fitToPage="1"/>
  </sheetPr>
  <dimension ref="A1:T138"/>
  <sheetViews>
    <sheetView topLeftCell="A11" zoomScale="70" zoomScaleNormal="70" workbookViewId="0">
      <selection activeCell="B24" sqref="B24:E24"/>
    </sheetView>
  </sheetViews>
  <sheetFormatPr defaultColWidth="11.453125" defaultRowHeight="14.5" x14ac:dyDescent="0.35"/>
  <cols>
    <col min="1" max="1" width="5.54296875" customWidth="1"/>
    <col min="3" max="3" width="18.81640625" customWidth="1"/>
    <col min="4" max="4" width="32" customWidth="1"/>
    <col min="5" max="5" width="62.54296875" customWidth="1"/>
    <col min="6" max="6" width="14" hidden="1" customWidth="1"/>
    <col min="7" max="7" width="18.81640625" hidden="1" customWidth="1"/>
    <col min="8" max="8" width="25" hidden="1" customWidth="1"/>
    <col min="9" max="9" width="26.81640625" hidden="1" customWidth="1"/>
    <col min="10" max="10" width="8.26953125" hidden="1" customWidth="1"/>
    <col min="11" max="11" width="6" customWidth="1"/>
    <col min="12" max="12" width="9.81640625" customWidth="1"/>
    <col min="13" max="13" width="21.81640625" customWidth="1"/>
    <col min="14" max="15" width="17.453125" customWidth="1"/>
    <col min="16" max="16" width="15.453125" customWidth="1"/>
    <col min="17" max="17" width="26" customWidth="1"/>
    <col min="18" max="19" width="15.7265625" customWidth="1"/>
    <col min="20" max="20" width="16.54296875" bestFit="1" customWidth="1"/>
  </cols>
  <sheetData>
    <row r="1" spans="1:20" ht="21" x14ac:dyDescent="0.5">
      <c r="B1" s="52" t="s">
        <v>0</v>
      </c>
      <c r="C1" s="53"/>
      <c r="D1" s="53"/>
      <c r="E1" s="53"/>
    </row>
    <row r="2" spans="1:20" ht="18.5" x14ac:dyDescent="0.45">
      <c r="A2" s="54"/>
      <c r="B2" s="53"/>
      <c r="C2" s="53"/>
      <c r="D2" s="53"/>
      <c r="E2" s="53"/>
    </row>
    <row r="3" spans="1:20" ht="19" thickBot="1" x14ac:dyDescent="0.5">
      <c r="B3" s="87" t="s">
        <v>1</v>
      </c>
      <c r="C3" s="58" t="s">
        <v>2</v>
      </c>
      <c r="D3" s="58" t="s">
        <v>3</v>
      </c>
      <c r="E3" s="58" t="s">
        <v>4</v>
      </c>
      <c r="F3" s="58" t="s">
        <v>5</v>
      </c>
      <c r="G3" s="58" t="s">
        <v>6</v>
      </c>
      <c r="H3" s="58" t="s">
        <v>7</v>
      </c>
      <c r="I3" s="137" t="s">
        <v>8</v>
      </c>
      <c r="J3" s="137"/>
      <c r="K3" s="138" t="s">
        <v>9</v>
      </c>
      <c r="L3" s="139"/>
      <c r="M3" s="87" t="s">
        <v>10</v>
      </c>
      <c r="N3" s="99" t="s">
        <v>11</v>
      </c>
      <c r="O3" s="99" t="s">
        <v>12</v>
      </c>
      <c r="P3" s="99" t="s">
        <v>13</v>
      </c>
      <c r="Q3" s="58" t="s">
        <v>14</v>
      </c>
      <c r="R3" s="100" t="s">
        <v>15</v>
      </c>
      <c r="S3" s="87" t="s">
        <v>11</v>
      </c>
      <c r="T3" s="87" t="s">
        <v>12</v>
      </c>
    </row>
    <row r="4" spans="1:20" ht="18.5" x14ac:dyDescent="0.45">
      <c r="A4" s="55"/>
      <c r="B4" s="101">
        <v>623047</v>
      </c>
      <c r="C4" s="70" t="s">
        <v>16</v>
      </c>
      <c r="D4" s="70" t="s">
        <v>17</v>
      </c>
      <c r="E4" s="70" t="s">
        <v>18</v>
      </c>
      <c r="F4" s="70" t="s">
        <v>19</v>
      </c>
      <c r="G4" s="71" t="s">
        <v>20</v>
      </c>
      <c r="H4" s="70" t="s">
        <v>21</v>
      </c>
      <c r="I4" s="142" t="s">
        <v>22</v>
      </c>
      <c r="J4" s="143"/>
      <c r="K4" s="72">
        <v>1</v>
      </c>
      <c r="L4" s="73" t="s">
        <v>23</v>
      </c>
      <c r="M4" s="74" t="s">
        <v>24</v>
      </c>
      <c r="N4" s="75" t="s">
        <v>25</v>
      </c>
      <c r="O4" s="75"/>
      <c r="P4" s="75"/>
      <c r="Q4" s="85"/>
      <c r="R4" s="76" t="s">
        <v>26</v>
      </c>
      <c r="S4" s="102" t="s">
        <v>27</v>
      </c>
      <c r="T4" s="88"/>
    </row>
    <row r="5" spans="1:20" ht="18.5" x14ac:dyDescent="0.45">
      <c r="A5" s="55"/>
      <c r="B5" s="103"/>
      <c r="C5" s="55"/>
      <c r="D5" s="55"/>
      <c r="E5" s="55"/>
      <c r="F5" s="55"/>
      <c r="G5" s="104"/>
      <c r="H5" s="55"/>
      <c r="I5" s="55"/>
      <c r="J5" s="56"/>
      <c r="K5" s="63"/>
      <c r="L5" s="56"/>
      <c r="M5" s="64" t="s">
        <v>28</v>
      </c>
      <c r="N5" s="65" t="s">
        <v>25</v>
      </c>
      <c r="O5" s="65"/>
      <c r="P5" s="65"/>
      <c r="Q5" s="83"/>
      <c r="R5" s="66" t="s">
        <v>29</v>
      </c>
      <c r="S5" t="s">
        <v>27</v>
      </c>
      <c r="T5" s="90"/>
    </row>
    <row r="6" spans="1:20" ht="18.5" x14ac:dyDescent="0.45">
      <c r="A6" s="55"/>
      <c r="B6" s="103"/>
      <c r="C6" s="55"/>
      <c r="D6" s="55"/>
      <c r="E6" s="55"/>
      <c r="F6" s="55"/>
      <c r="G6" s="104"/>
      <c r="H6" s="55"/>
      <c r="I6" s="55"/>
      <c r="J6" s="56"/>
      <c r="K6" s="63"/>
      <c r="L6" s="56"/>
      <c r="M6" s="64" t="s">
        <v>30</v>
      </c>
      <c r="N6" s="65" t="s">
        <v>25</v>
      </c>
      <c r="O6" s="65"/>
      <c r="P6" s="65"/>
      <c r="Q6" s="83"/>
      <c r="R6" s="66" t="s">
        <v>31</v>
      </c>
      <c r="S6" t="s">
        <v>27</v>
      </c>
      <c r="T6" s="90"/>
    </row>
    <row r="7" spans="1:20" ht="18.5" x14ac:dyDescent="0.45">
      <c r="A7" s="55"/>
      <c r="B7" s="103"/>
      <c r="C7" s="55"/>
      <c r="D7" s="55"/>
      <c r="E7" s="55"/>
      <c r="F7" s="55"/>
      <c r="G7" s="104"/>
      <c r="H7" s="55"/>
      <c r="I7" s="55"/>
      <c r="J7" s="56"/>
      <c r="K7" s="63"/>
      <c r="L7" s="56"/>
      <c r="M7" s="67"/>
      <c r="N7" s="68"/>
      <c r="O7" s="68"/>
      <c r="P7" s="68"/>
      <c r="Q7" s="84"/>
      <c r="R7" s="69"/>
      <c r="S7" s="81"/>
      <c r="T7" s="105"/>
    </row>
    <row r="8" spans="1:20" ht="18.5" x14ac:dyDescent="0.45">
      <c r="A8" s="55"/>
      <c r="B8" s="100">
        <v>623047</v>
      </c>
      <c r="C8" s="57" t="s">
        <v>32</v>
      </c>
      <c r="D8" s="57" t="s">
        <v>33</v>
      </c>
      <c r="E8" s="135" t="s">
        <v>34</v>
      </c>
      <c r="F8" s="57"/>
      <c r="G8" s="135"/>
      <c r="H8" s="57"/>
      <c r="I8" s="57"/>
      <c r="J8" s="59"/>
      <c r="K8" s="58"/>
      <c r="L8" s="59"/>
      <c r="M8" s="64" t="s">
        <v>24</v>
      </c>
      <c r="N8" s="65" t="s">
        <v>25</v>
      </c>
      <c r="O8" s="82"/>
      <c r="P8" s="65"/>
      <c r="Q8" s="83"/>
      <c r="R8" s="66" t="s">
        <v>26</v>
      </c>
      <c r="S8" s="84" t="s">
        <v>27</v>
      </c>
      <c r="T8" s="90"/>
    </row>
    <row r="9" spans="1:20" ht="18.5" x14ac:dyDescent="0.45">
      <c r="A9" s="55"/>
      <c r="B9" s="103"/>
      <c r="C9" s="55"/>
      <c r="D9" s="55"/>
      <c r="E9" s="55"/>
      <c r="F9" s="55"/>
      <c r="G9" s="104"/>
      <c r="H9" s="55"/>
      <c r="I9" s="55"/>
      <c r="J9" s="56"/>
      <c r="K9" s="63"/>
      <c r="L9" s="56"/>
      <c r="M9" s="64" t="s">
        <v>30</v>
      </c>
      <c r="N9" s="65" t="s">
        <v>25</v>
      </c>
      <c r="O9" s="82"/>
      <c r="P9" s="65"/>
      <c r="Q9" s="83"/>
      <c r="R9" s="66" t="s">
        <v>29</v>
      </c>
      <c r="S9" t="s">
        <v>27</v>
      </c>
      <c r="T9" s="90"/>
    </row>
    <row r="10" spans="1:20" ht="18.5" x14ac:dyDescent="0.45">
      <c r="A10" s="55"/>
      <c r="B10" s="103"/>
      <c r="C10" s="55"/>
      <c r="D10" s="55"/>
      <c r="E10" s="55"/>
      <c r="F10" s="55"/>
      <c r="G10" s="104"/>
      <c r="H10" s="55"/>
      <c r="I10" s="55"/>
      <c r="J10" s="56"/>
      <c r="K10" s="63"/>
      <c r="L10" s="56"/>
      <c r="M10" s="67"/>
      <c r="O10" s="65"/>
      <c r="P10" s="65"/>
      <c r="Q10" s="83"/>
      <c r="R10" s="66" t="s">
        <v>31</v>
      </c>
      <c r="S10" t="s">
        <v>27</v>
      </c>
      <c r="T10" s="90"/>
    </row>
    <row r="11" spans="1:20" ht="19" thickBot="1" x14ac:dyDescent="0.5">
      <c r="A11" s="55"/>
      <c r="B11" s="103"/>
      <c r="C11" s="55"/>
      <c r="D11" s="55"/>
      <c r="E11" s="55"/>
      <c r="F11" s="55"/>
      <c r="G11" s="104"/>
      <c r="H11" s="55"/>
      <c r="I11" s="55"/>
      <c r="J11" s="56"/>
      <c r="K11" s="63"/>
      <c r="L11" s="56"/>
      <c r="N11" s="68"/>
      <c r="O11" s="68"/>
      <c r="P11" s="68"/>
      <c r="Q11" s="84"/>
      <c r="R11" s="69"/>
      <c r="S11" s="81"/>
      <c r="T11" s="105"/>
    </row>
    <row r="12" spans="1:20" ht="18.5" x14ac:dyDescent="0.45">
      <c r="A12" s="55"/>
      <c r="B12" s="101">
        <v>623046</v>
      </c>
      <c r="C12" s="70" t="s">
        <v>35</v>
      </c>
      <c r="D12" s="70" t="s">
        <v>17</v>
      </c>
      <c r="E12" s="70" t="s">
        <v>18</v>
      </c>
      <c r="F12" s="71" t="s">
        <v>36</v>
      </c>
      <c r="G12" s="70"/>
      <c r="H12" s="70" t="s">
        <v>21</v>
      </c>
      <c r="I12" s="142" t="s">
        <v>22</v>
      </c>
      <c r="J12" s="143"/>
      <c r="K12" s="72">
        <v>2</v>
      </c>
      <c r="L12" s="73" t="s">
        <v>23</v>
      </c>
      <c r="M12" s="74" t="s">
        <v>24</v>
      </c>
      <c r="N12" s="75" t="s">
        <v>25</v>
      </c>
      <c r="O12" s="75"/>
      <c r="P12" s="75"/>
      <c r="Q12" s="85"/>
      <c r="R12" s="76" t="s">
        <v>26</v>
      </c>
      <c r="S12" s="74" t="s">
        <v>27</v>
      </c>
      <c r="T12" s="88"/>
    </row>
    <row r="13" spans="1:20" ht="18.5" x14ac:dyDescent="0.45">
      <c r="A13" s="55"/>
      <c r="B13" s="103"/>
      <c r="C13" s="55"/>
      <c r="D13" s="55"/>
      <c r="E13" s="55"/>
      <c r="F13" s="104"/>
      <c r="G13" s="55"/>
      <c r="H13" s="55"/>
      <c r="I13" s="55"/>
      <c r="J13" s="56"/>
      <c r="K13" s="63"/>
      <c r="L13" s="56"/>
      <c r="M13" s="64" t="s">
        <v>28</v>
      </c>
      <c r="N13" s="65" t="s">
        <v>25</v>
      </c>
      <c r="O13" s="65"/>
      <c r="P13" s="65"/>
      <c r="Q13" s="83"/>
      <c r="R13" s="66" t="s">
        <v>29</v>
      </c>
      <c r="S13" s="64" t="s">
        <v>27</v>
      </c>
      <c r="T13" s="90"/>
    </row>
    <row r="14" spans="1:20" ht="18.5" x14ac:dyDescent="0.45">
      <c r="A14" s="55"/>
      <c r="B14" s="103"/>
      <c r="C14" s="55"/>
      <c r="D14" s="55"/>
      <c r="E14" s="55"/>
      <c r="F14" s="104"/>
      <c r="G14" s="55"/>
      <c r="H14" s="55"/>
      <c r="I14" s="55"/>
      <c r="J14" s="56"/>
      <c r="K14" s="63"/>
      <c r="L14" s="56"/>
      <c r="M14" s="64" t="s">
        <v>30</v>
      </c>
      <c r="N14" s="65" t="s">
        <v>25</v>
      </c>
      <c r="O14" s="65"/>
      <c r="P14" s="65"/>
      <c r="Q14" s="83"/>
      <c r="R14" s="66" t="s">
        <v>31</v>
      </c>
      <c r="S14" s="64" t="s">
        <v>27</v>
      </c>
      <c r="T14" s="90"/>
    </row>
    <row r="15" spans="1:20" ht="18.5" x14ac:dyDescent="0.45">
      <c r="A15" s="55"/>
      <c r="B15" s="103"/>
      <c r="C15" s="55"/>
      <c r="D15" s="55"/>
      <c r="E15" s="55"/>
      <c r="F15" s="104"/>
      <c r="G15" s="55"/>
      <c r="H15" s="55"/>
      <c r="I15" s="55"/>
      <c r="J15" s="56"/>
      <c r="K15" s="63"/>
      <c r="L15" s="56"/>
      <c r="M15" s="67"/>
      <c r="N15" s="68"/>
      <c r="O15" s="68"/>
      <c r="P15" s="68"/>
      <c r="Q15" s="84"/>
      <c r="R15" s="69"/>
      <c r="S15" s="67"/>
      <c r="T15" s="105"/>
    </row>
    <row r="16" spans="1:20" ht="18.5" x14ac:dyDescent="0.45">
      <c r="A16" s="55"/>
      <c r="B16" s="100">
        <v>623046</v>
      </c>
      <c r="C16" s="57" t="s">
        <v>32</v>
      </c>
      <c r="D16" s="57" t="s">
        <v>33</v>
      </c>
      <c r="E16" s="135" t="s">
        <v>34</v>
      </c>
      <c r="F16" s="135"/>
      <c r="G16" s="57"/>
      <c r="H16" s="57"/>
      <c r="I16" s="57"/>
      <c r="J16" s="59"/>
      <c r="K16" s="58"/>
      <c r="L16" s="59"/>
      <c r="M16" s="64" t="s">
        <v>24</v>
      </c>
      <c r="N16" s="65" t="s">
        <v>25</v>
      </c>
      <c r="O16" s="82"/>
      <c r="P16" s="65"/>
      <c r="Q16" s="83"/>
      <c r="R16" s="66" t="s">
        <v>26</v>
      </c>
      <c r="S16" s="64" t="s">
        <v>27</v>
      </c>
      <c r="T16" s="90"/>
    </row>
    <row r="17" spans="1:20" ht="18.5" x14ac:dyDescent="0.45">
      <c r="A17" s="55"/>
      <c r="B17" s="103"/>
      <c r="C17" s="55"/>
      <c r="D17" s="55"/>
      <c r="E17" s="55"/>
      <c r="F17" s="104"/>
      <c r="G17" s="55"/>
      <c r="H17" s="55"/>
      <c r="I17" s="55"/>
      <c r="J17" s="56"/>
      <c r="K17" s="63"/>
      <c r="L17" s="56"/>
      <c r="M17" s="64" t="s">
        <v>30</v>
      </c>
      <c r="N17" s="65" t="s">
        <v>25</v>
      </c>
      <c r="O17" s="82"/>
      <c r="P17" s="65"/>
      <c r="Q17" s="83"/>
      <c r="R17" s="66" t="s">
        <v>29</v>
      </c>
      <c r="S17" s="64" t="s">
        <v>27</v>
      </c>
      <c r="T17" s="90"/>
    </row>
    <row r="18" spans="1:20" ht="18.5" x14ac:dyDescent="0.45">
      <c r="A18" s="55"/>
      <c r="B18" s="103"/>
      <c r="C18" s="55"/>
      <c r="D18" s="55"/>
      <c r="E18" s="55"/>
      <c r="F18" s="104"/>
      <c r="G18" s="55"/>
      <c r="H18" s="55"/>
      <c r="I18" s="55"/>
      <c r="J18" s="56"/>
      <c r="K18" s="63"/>
      <c r="L18" s="56"/>
      <c r="O18" s="65"/>
      <c r="P18" s="65"/>
      <c r="Q18" s="83"/>
      <c r="R18" s="66" t="s">
        <v>31</v>
      </c>
      <c r="S18" s="64" t="s">
        <v>27</v>
      </c>
      <c r="T18" s="90"/>
    </row>
    <row r="19" spans="1:20" ht="19" thickBot="1" x14ac:dyDescent="0.5">
      <c r="A19" s="55"/>
      <c r="B19" s="107"/>
      <c r="C19" s="108"/>
      <c r="D19" s="108"/>
      <c r="E19" s="108"/>
      <c r="F19" s="109"/>
      <c r="G19" s="108"/>
      <c r="H19" s="108"/>
      <c r="I19" s="108"/>
      <c r="J19" s="110"/>
      <c r="K19" s="111"/>
      <c r="L19" s="110"/>
      <c r="M19" s="112"/>
      <c r="N19" s="113"/>
      <c r="O19" s="113"/>
      <c r="P19" s="113"/>
      <c r="Q19" s="114"/>
      <c r="R19" s="115"/>
      <c r="S19" s="112"/>
      <c r="T19" s="117"/>
    </row>
    <row r="20" spans="1:20" ht="19" thickTop="1" x14ac:dyDescent="0.45">
      <c r="A20" s="55"/>
      <c r="B20" s="101">
        <v>623046</v>
      </c>
      <c r="C20" s="70" t="s">
        <v>35</v>
      </c>
      <c r="D20" s="70" t="s">
        <v>17</v>
      </c>
      <c r="E20" s="70" t="s">
        <v>37</v>
      </c>
      <c r="F20" s="71" t="s">
        <v>38</v>
      </c>
      <c r="G20" s="70"/>
      <c r="H20" s="70" t="s">
        <v>21</v>
      </c>
      <c r="I20" s="142" t="s">
        <v>22</v>
      </c>
      <c r="J20" s="143"/>
      <c r="K20" s="72">
        <v>2</v>
      </c>
      <c r="L20" s="73" t="s">
        <v>23</v>
      </c>
      <c r="M20" s="74" t="s">
        <v>24</v>
      </c>
      <c r="N20" s="75" t="s">
        <v>25</v>
      </c>
      <c r="O20" s="75"/>
      <c r="P20" s="75"/>
      <c r="Q20" s="85"/>
      <c r="R20" s="76" t="s">
        <v>26</v>
      </c>
      <c r="S20" s="74" t="s">
        <v>27</v>
      </c>
      <c r="T20" s="88"/>
    </row>
    <row r="21" spans="1:20" ht="18.5" x14ac:dyDescent="0.45">
      <c r="A21" s="55"/>
      <c r="B21" s="103"/>
      <c r="C21" s="55"/>
      <c r="D21" s="55"/>
      <c r="E21" s="55"/>
      <c r="F21" s="104"/>
      <c r="G21" s="55"/>
      <c r="H21" s="55"/>
      <c r="I21" s="55"/>
      <c r="J21" s="56"/>
      <c r="K21" s="63"/>
      <c r="L21" s="56"/>
      <c r="M21" s="64" t="s">
        <v>28</v>
      </c>
      <c r="N21" s="65" t="s">
        <v>25</v>
      </c>
      <c r="O21" s="65"/>
      <c r="P21" s="65"/>
      <c r="Q21" s="83"/>
      <c r="R21" s="66" t="s">
        <v>29</v>
      </c>
      <c r="S21" s="64" t="s">
        <v>27</v>
      </c>
      <c r="T21" s="90"/>
    </row>
    <row r="22" spans="1:20" ht="18.5" x14ac:dyDescent="0.45">
      <c r="A22" s="55"/>
      <c r="B22" s="103"/>
      <c r="C22" s="55"/>
      <c r="D22" s="55"/>
      <c r="E22" s="55"/>
      <c r="F22" s="104"/>
      <c r="G22" s="55"/>
      <c r="H22" s="55"/>
      <c r="I22" s="55"/>
      <c r="J22" s="56"/>
      <c r="K22" s="63"/>
      <c r="L22" s="56"/>
      <c r="M22" s="64" t="s">
        <v>30</v>
      </c>
      <c r="N22" s="65" t="s">
        <v>25</v>
      </c>
      <c r="O22" s="65"/>
      <c r="P22" s="65"/>
      <c r="Q22" s="83"/>
      <c r="R22" s="66" t="s">
        <v>31</v>
      </c>
      <c r="S22" s="64" t="s">
        <v>27</v>
      </c>
      <c r="T22" s="90"/>
    </row>
    <row r="23" spans="1:20" ht="19" thickBot="1" x14ac:dyDescent="0.5">
      <c r="A23" s="55"/>
      <c r="B23" s="103"/>
      <c r="C23" s="55"/>
      <c r="D23" s="55"/>
      <c r="E23" s="55"/>
      <c r="F23" s="104"/>
      <c r="G23" s="55"/>
      <c r="H23" s="55"/>
      <c r="I23" s="55"/>
      <c r="J23" s="56"/>
      <c r="K23" s="63"/>
      <c r="L23" s="56"/>
      <c r="M23" s="67"/>
      <c r="N23" s="68"/>
      <c r="O23" s="68"/>
      <c r="P23" s="68"/>
      <c r="Q23" s="84"/>
      <c r="R23" s="69"/>
      <c r="S23" s="67"/>
      <c r="T23" s="105"/>
    </row>
    <row r="24" spans="1:20" s="126" customFormat="1" ht="19" thickTop="1" x14ac:dyDescent="0.45">
      <c r="A24" s="119"/>
      <c r="B24" s="136">
        <v>619022</v>
      </c>
      <c r="C24" s="119" t="s">
        <v>35</v>
      </c>
      <c r="D24" s="119" t="s">
        <v>39</v>
      </c>
      <c r="E24" s="119" t="s">
        <v>40</v>
      </c>
      <c r="F24" s="119" t="s">
        <v>41</v>
      </c>
      <c r="G24" s="119"/>
      <c r="H24" s="119" t="s">
        <v>21</v>
      </c>
      <c r="I24" s="140" t="s">
        <v>22</v>
      </c>
      <c r="J24" s="141"/>
      <c r="K24" s="120">
        <v>3</v>
      </c>
      <c r="L24" s="121" t="s">
        <v>23</v>
      </c>
      <c r="M24" s="122" t="s">
        <v>24</v>
      </c>
      <c r="N24" s="123" t="s">
        <v>25</v>
      </c>
      <c r="O24" s="123"/>
      <c r="P24" s="123"/>
      <c r="Q24" s="124"/>
      <c r="R24" s="125" t="s">
        <v>26</v>
      </c>
      <c r="S24" s="122" t="s">
        <v>27</v>
      </c>
      <c r="T24" s="127"/>
    </row>
    <row r="25" spans="1:20" ht="18.5" x14ac:dyDescent="0.45">
      <c r="A25" s="55"/>
      <c r="B25" s="89"/>
      <c r="C25" s="55"/>
      <c r="D25" s="55"/>
      <c r="E25" s="55"/>
      <c r="F25" s="55"/>
      <c r="G25" s="55"/>
      <c r="H25" s="55"/>
      <c r="I25" s="55"/>
      <c r="J25" s="56"/>
      <c r="K25" s="63"/>
      <c r="L25" s="56"/>
      <c r="M25" s="64" t="s">
        <v>28</v>
      </c>
      <c r="N25" s="65" t="s">
        <v>25</v>
      </c>
      <c r="O25" s="65"/>
      <c r="P25" s="65"/>
      <c r="Q25" s="83"/>
      <c r="R25" s="66" t="s">
        <v>29</v>
      </c>
      <c r="S25" s="64" t="s">
        <v>27</v>
      </c>
      <c r="T25" s="90"/>
    </row>
    <row r="26" spans="1:20" ht="18.5" x14ac:dyDescent="0.45">
      <c r="A26" s="55"/>
      <c r="B26" s="89"/>
      <c r="C26" s="55"/>
      <c r="D26" s="55"/>
      <c r="E26" s="55"/>
      <c r="F26" s="55"/>
      <c r="G26" s="55"/>
      <c r="H26" s="55"/>
      <c r="I26" s="55"/>
      <c r="J26" s="56"/>
      <c r="K26" s="63"/>
      <c r="L26" s="56"/>
      <c r="M26" s="64" t="s">
        <v>30</v>
      </c>
      <c r="N26" s="65" t="s">
        <v>25</v>
      </c>
      <c r="O26" s="65"/>
      <c r="P26" s="65"/>
      <c r="Q26" s="83"/>
      <c r="R26" s="66" t="s">
        <v>31</v>
      </c>
      <c r="S26" s="64" t="s">
        <v>27</v>
      </c>
      <c r="T26" s="90"/>
    </row>
    <row r="27" spans="1:20" ht="18.5" x14ac:dyDescent="0.45">
      <c r="A27" s="55"/>
      <c r="B27" s="89"/>
      <c r="C27" s="55"/>
      <c r="D27" s="55"/>
      <c r="E27" s="55"/>
      <c r="F27" s="55"/>
      <c r="G27" s="55"/>
      <c r="H27" s="55"/>
      <c r="I27" s="55"/>
      <c r="J27" s="56"/>
      <c r="K27" s="63"/>
      <c r="L27" s="56"/>
      <c r="M27" s="64" t="s">
        <v>42</v>
      </c>
      <c r="N27" s="65" t="s">
        <v>25</v>
      </c>
      <c r="O27" s="65"/>
      <c r="P27" s="65"/>
      <c r="Q27" s="83"/>
      <c r="R27" s="66"/>
      <c r="S27" s="64"/>
      <c r="T27" s="90"/>
    </row>
    <row r="28" spans="1:20" ht="18.5" x14ac:dyDescent="0.45">
      <c r="A28" s="55"/>
      <c r="B28" s="89"/>
      <c r="C28" s="55"/>
      <c r="D28" s="55"/>
      <c r="E28" s="55"/>
      <c r="F28" s="55"/>
      <c r="G28" s="55"/>
      <c r="H28" s="55"/>
      <c r="I28" s="55"/>
      <c r="J28" s="56"/>
      <c r="K28" s="63"/>
      <c r="L28" s="56"/>
      <c r="M28" s="64" t="s">
        <v>43</v>
      </c>
      <c r="N28" s="65" t="s">
        <v>25</v>
      </c>
      <c r="O28" s="65"/>
      <c r="P28" s="65"/>
      <c r="Q28" s="83"/>
      <c r="R28" s="66"/>
      <c r="S28" s="64"/>
      <c r="T28" s="90"/>
    </row>
    <row r="29" spans="1:20" ht="18.5" x14ac:dyDescent="0.45">
      <c r="A29" s="55"/>
      <c r="B29" s="89"/>
      <c r="C29" s="55"/>
      <c r="D29" s="55"/>
      <c r="E29" s="55"/>
      <c r="F29" s="55"/>
      <c r="G29" s="55"/>
      <c r="H29" s="55"/>
      <c r="I29" s="55"/>
      <c r="J29" s="56"/>
      <c r="K29" s="63"/>
      <c r="L29" s="56"/>
      <c r="M29" s="64" t="s">
        <v>44</v>
      </c>
      <c r="N29" s="65" t="s">
        <v>25</v>
      </c>
      <c r="O29" s="65"/>
      <c r="P29" s="65"/>
      <c r="Q29" s="83"/>
      <c r="R29" s="66"/>
      <c r="S29" s="64"/>
      <c r="T29" s="90"/>
    </row>
    <row r="30" spans="1:20" ht="18.5" x14ac:dyDescent="0.45">
      <c r="A30" s="55"/>
      <c r="B30" s="89"/>
      <c r="C30" s="55"/>
      <c r="D30" s="55"/>
      <c r="E30" s="55"/>
      <c r="F30" s="55"/>
      <c r="G30" s="55"/>
      <c r="H30" s="55"/>
      <c r="I30" s="55"/>
      <c r="J30" s="56"/>
      <c r="K30" s="63"/>
      <c r="L30" s="56"/>
      <c r="M30" s="64" t="s">
        <v>45</v>
      </c>
      <c r="N30" s="65" t="s">
        <v>25</v>
      </c>
      <c r="O30" s="65"/>
      <c r="P30" s="65"/>
      <c r="Q30" s="83"/>
      <c r="R30" s="66"/>
      <c r="S30" s="64"/>
      <c r="T30" s="90"/>
    </row>
    <row r="31" spans="1:20" ht="18.5" x14ac:dyDescent="0.45">
      <c r="A31" s="55"/>
      <c r="B31" s="89"/>
      <c r="C31" s="55"/>
      <c r="D31" s="55"/>
      <c r="E31" s="55"/>
      <c r="F31" s="55"/>
      <c r="G31" s="55"/>
      <c r="H31" s="55"/>
      <c r="I31" s="55"/>
      <c r="J31" s="56"/>
      <c r="K31" s="63"/>
      <c r="L31" s="56"/>
      <c r="M31" s="77" t="s">
        <v>46</v>
      </c>
      <c r="N31" s="65" t="s">
        <v>25</v>
      </c>
      <c r="O31" s="78"/>
      <c r="P31" s="78"/>
      <c r="Q31" s="86"/>
      <c r="R31" s="79"/>
      <c r="S31" s="64"/>
      <c r="T31" s="91"/>
    </row>
    <row r="32" spans="1:20" ht="18.5" x14ac:dyDescent="0.45">
      <c r="A32" s="55"/>
      <c r="B32" s="89"/>
      <c r="C32" s="55"/>
      <c r="D32" s="55"/>
      <c r="E32" s="55"/>
      <c r="F32" s="55"/>
      <c r="G32" s="55"/>
      <c r="H32" s="55"/>
      <c r="I32" s="55"/>
      <c r="J32" s="56"/>
      <c r="K32" s="63"/>
      <c r="L32" s="56"/>
      <c r="M32" s="128"/>
      <c r="N32" s="68"/>
      <c r="O32" s="129"/>
      <c r="P32" s="129"/>
      <c r="R32" s="130"/>
      <c r="S32" s="64"/>
      <c r="T32" s="131"/>
    </row>
    <row r="33" spans="1:20" ht="18.5" x14ac:dyDescent="0.45">
      <c r="A33" s="55"/>
      <c r="B33" s="132">
        <v>619022</v>
      </c>
      <c r="C33" s="57" t="s">
        <v>32</v>
      </c>
      <c r="D33" s="57" t="s">
        <v>33</v>
      </c>
      <c r="E33" s="135" t="s">
        <v>34</v>
      </c>
      <c r="F33" s="57"/>
      <c r="G33" s="57"/>
      <c r="H33" s="57"/>
      <c r="I33" s="133"/>
      <c r="J33" s="134"/>
      <c r="K33" s="58">
        <v>3</v>
      </c>
      <c r="L33" s="59" t="s">
        <v>23</v>
      </c>
      <c r="M33" s="64" t="s">
        <v>24</v>
      </c>
      <c r="N33" s="65" t="s">
        <v>25</v>
      </c>
      <c r="O33" s="82"/>
      <c r="P33" s="65"/>
      <c r="Q33" s="83"/>
      <c r="R33" s="66" t="s">
        <v>26</v>
      </c>
      <c r="S33" s="64" t="s">
        <v>27</v>
      </c>
      <c r="T33" s="90"/>
    </row>
    <row r="34" spans="1:20" ht="18.5" x14ac:dyDescent="0.45">
      <c r="A34" s="55"/>
      <c r="B34" s="89"/>
      <c r="C34" s="55"/>
      <c r="D34" s="55"/>
      <c r="E34" s="55"/>
      <c r="F34" s="55"/>
      <c r="G34" s="55"/>
      <c r="H34" s="55"/>
      <c r="I34" s="55"/>
      <c r="J34" s="56"/>
      <c r="K34" s="63"/>
      <c r="L34" s="56"/>
      <c r="M34" s="64" t="s">
        <v>30</v>
      </c>
      <c r="N34" s="65" t="s">
        <v>25</v>
      </c>
      <c r="O34" s="82"/>
      <c r="P34" s="65"/>
      <c r="Q34" s="83"/>
      <c r="R34" s="66" t="s">
        <v>29</v>
      </c>
      <c r="S34" s="64" t="s">
        <v>27</v>
      </c>
      <c r="T34" s="90"/>
    </row>
    <row r="35" spans="1:20" ht="18.5" x14ac:dyDescent="0.45">
      <c r="A35" s="55"/>
      <c r="B35" s="89"/>
      <c r="C35" s="55"/>
      <c r="D35" s="55"/>
      <c r="E35" s="55"/>
      <c r="F35" s="55"/>
      <c r="G35" s="55"/>
      <c r="H35" s="55"/>
      <c r="I35" s="55"/>
      <c r="J35" s="56"/>
      <c r="K35" s="63"/>
      <c r="L35" s="56"/>
      <c r="M35" s="64" t="s">
        <v>42</v>
      </c>
      <c r="N35" s="65" t="s">
        <v>25</v>
      </c>
      <c r="O35" s="65"/>
      <c r="P35" s="65"/>
      <c r="Q35" s="83"/>
      <c r="R35" s="66" t="s">
        <v>31</v>
      </c>
      <c r="S35" s="64" t="s">
        <v>27</v>
      </c>
      <c r="T35" s="90"/>
    </row>
    <row r="36" spans="1:20" ht="18.5" x14ac:dyDescent="0.45">
      <c r="A36" s="55"/>
      <c r="B36" s="89"/>
      <c r="C36" s="55"/>
      <c r="D36" s="55"/>
      <c r="E36" s="55"/>
      <c r="F36" s="55"/>
      <c r="G36" s="55"/>
      <c r="H36" s="55"/>
      <c r="I36" s="55"/>
      <c r="J36" s="56"/>
      <c r="K36" s="63"/>
      <c r="L36" s="56"/>
      <c r="M36" s="64" t="s">
        <v>43</v>
      </c>
      <c r="N36" s="65" t="s">
        <v>25</v>
      </c>
      <c r="O36" s="65"/>
      <c r="P36" s="65"/>
      <c r="Q36" s="83"/>
      <c r="R36" s="66"/>
      <c r="S36" s="64"/>
      <c r="T36" s="90"/>
    </row>
    <row r="37" spans="1:20" ht="18.5" x14ac:dyDescent="0.45">
      <c r="A37" s="55"/>
      <c r="B37" s="89"/>
      <c r="C37" s="55"/>
      <c r="D37" s="55"/>
      <c r="E37" s="55"/>
      <c r="F37" s="55"/>
      <c r="G37" s="55"/>
      <c r="H37" s="55"/>
      <c r="I37" s="55"/>
      <c r="J37" s="56"/>
      <c r="K37" s="63"/>
      <c r="L37" s="56"/>
      <c r="M37" s="64" t="s">
        <v>44</v>
      </c>
      <c r="N37" s="65" t="s">
        <v>25</v>
      </c>
      <c r="O37" s="65"/>
      <c r="P37" s="65"/>
      <c r="Q37" s="83"/>
      <c r="R37" s="66"/>
      <c r="S37" s="64"/>
      <c r="T37" s="90"/>
    </row>
    <row r="38" spans="1:20" ht="18.5" x14ac:dyDescent="0.45">
      <c r="A38" s="55"/>
      <c r="B38" s="89"/>
      <c r="C38" s="55"/>
      <c r="D38" s="55"/>
      <c r="E38" s="55"/>
      <c r="F38" s="55"/>
      <c r="G38" s="55"/>
      <c r="H38" s="55"/>
      <c r="I38" s="55"/>
      <c r="J38" s="56"/>
      <c r="K38" s="63"/>
      <c r="L38" s="56"/>
      <c r="M38" s="64" t="s">
        <v>45</v>
      </c>
      <c r="N38" s="65" t="s">
        <v>25</v>
      </c>
      <c r="O38" s="65"/>
      <c r="P38" s="65"/>
      <c r="Q38" s="83"/>
      <c r="R38" s="66"/>
      <c r="S38" s="64"/>
      <c r="T38" s="90"/>
    </row>
    <row r="39" spans="1:20" ht="18.5" x14ac:dyDescent="0.45">
      <c r="A39" s="55"/>
      <c r="B39" s="89"/>
      <c r="C39" s="55"/>
      <c r="D39" s="55"/>
      <c r="E39" s="55"/>
      <c r="F39" s="55"/>
      <c r="G39" s="55"/>
      <c r="H39" s="55"/>
      <c r="I39" s="55"/>
      <c r="J39" s="56"/>
      <c r="K39" s="63"/>
      <c r="L39" s="56"/>
      <c r="M39" s="77" t="s">
        <v>46</v>
      </c>
      <c r="N39" s="65" t="s">
        <v>25</v>
      </c>
      <c r="O39" s="65"/>
      <c r="P39" s="65"/>
      <c r="Q39" s="83"/>
      <c r="R39" s="66"/>
      <c r="S39" s="64"/>
      <c r="T39" s="90"/>
    </row>
    <row r="40" spans="1:20" ht="19" thickBot="1" x14ac:dyDescent="0.5">
      <c r="A40" s="55"/>
      <c r="B40" s="89"/>
      <c r="C40" s="55"/>
      <c r="D40" s="55"/>
      <c r="E40" s="55"/>
      <c r="F40" s="55"/>
      <c r="G40" s="55"/>
      <c r="H40" s="55"/>
      <c r="I40" s="55"/>
      <c r="J40" s="56"/>
      <c r="K40" s="63"/>
      <c r="L40" s="56"/>
      <c r="M40" s="67"/>
      <c r="N40" s="68"/>
      <c r="O40" s="68"/>
      <c r="P40" s="68"/>
      <c r="Q40" s="84"/>
      <c r="R40" s="69"/>
      <c r="S40" s="112"/>
      <c r="T40" s="105"/>
    </row>
    <row r="41" spans="1:20" ht="19" thickTop="1" x14ac:dyDescent="0.45">
      <c r="A41" s="55"/>
      <c r="B41" s="118">
        <v>623048</v>
      </c>
      <c r="C41" s="119" t="s">
        <v>35</v>
      </c>
      <c r="D41" s="119" t="s">
        <v>39</v>
      </c>
      <c r="E41" s="119" t="s">
        <v>47</v>
      </c>
      <c r="F41" s="119" t="s">
        <v>19</v>
      </c>
      <c r="G41" s="119"/>
      <c r="H41" s="119" t="s">
        <v>21</v>
      </c>
      <c r="I41" s="140" t="s">
        <v>22</v>
      </c>
      <c r="J41" s="141"/>
      <c r="K41" s="120">
        <v>5</v>
      </c>
      <c r="L41" s="121" t="s">
        <v>48</v>
      </c>
      <c r="M41" s="122" t="s">
        <v>24</v>
      </c>
      <c r="N41" s="123" t="s">
        <v>25</v>
      </c>
      <c r="O41" s="123"/>
      <c r="P41" s="123"/>
      <c r="Q41" s="124"/>
      <c r="R41" s="125" t="s">
        <v>26</v>
      </c>
      <c r="S41" s="126" t="s">
        <v>27</v>
      </c>
      <c r="T41" s="127"/>
    </row>
    <row r="42" spans="1:20" ht="18.5" x14ac:dyDescent="0.45">
      <c r="A42" s="55"/>
      <c r="B42" s="103"/>
      <c r="C42" s="55"/>
      <c r="D42" s="55"/>
      <c r="E42" s="55"/>
      <c r="F42" s="55"/>
      <c r="G42" s="55"/>
      <c r="H42" s="55"/>
      <c r="I42" s="55"/>
      <c r="J42" s="56"/>
      <c r="K42" s="63"/>
      <c r="L42" s="56"/>
      <c r="M42" s="64" t="s">
        <v>28</v>
      </c>
      <c r="N42" s="65" t="s">
        <v>25</v>
      </c>
      <c r="O42" s="65"/>
      <c r="P42" s="65"/>
      <c r="Q42" s="83"/>
      <c r="R42" s="66" t="s">
        <v>29</v>
      </c>
      <c r="S42" t="s">
        <v>27</v>
      </c>
      <c r="T42" s="90"/>
    </row>
    <row r="43" spans="1:20" ht="18.5" x14ac:dyDescent="0.45">
      <c r="A43" s="55"/>
      <c r="B43" s="103"/>
      <c r="C43" s="55"/>
      <c r="D43" s="55"/>
      <c r="E43" s="55"/>
      <c r="F43" s="55"/>
      <c r="G43" s="55"/>
      <c r="H43" s="55"/>
      <c r="I43" s="55"/>
      <c r="J43" s="56"/>
      <c r="K43" s="63"/>
      <c r="L43" s="56"/>
      <c r="M43" s="64" t="s">
        <v>30</v>
      </c>
      <c r="N43" s="65" t="s">
        <v>25</v>
      </c>
      <c r="O43" s="65"/>
      <c r="P43" s="65"/>
      <c r="Q43" s="83"/>
      <c r="R43" s="66" t="s">
        <v>31</v>
      </c>
      <c r="S43" t="s">
        <v>27</v>
      </c>
      <c r="T43" s="90"/>
    </row>
    <row r="44" spans="1:20" ht="18.5" x14ac:dyDescent="0.45">
      <c r="A44" s="55"/>
      <c r="B44" s="103"/>
      <c r="C44" s="55"/>
      <c r="D44" s="55"/>
      <c r="E44" s="55"/>
      <c r="F44" s="55"/>
      <c r="G44" s="55"/>
      <c r="H44" s="55"/>
      <c r="I44" s="55"/>
      <c r="J44" s="56"/>
      <c r="K44" s="63"/>
      <c r="L44" s="56"/>
      <c r="M44" s="64" t="s">
        <v>42</v>
      </c>
      <c r="N44" s="65" t="s">
        <v>25</v>
      </c>
      <c r="O44" s="65"/>
      <c r="P44" s="65"/>
      <c r="Q44" s="83"/>
      <c r="R44" s="66"/>
      <c r="S44" s="80"/>
      <c r="T44" s="90"/>
    </row>
    <row r="45" spans="1:20" ht="18.5" x14ac:dyDescent="0.45">
      <c r="A45" s="55"/>
      <c r="B45" s="103"/>
      <c r="C45" s="55"/>
      <c r="D45" s="55"/>
      <c r="E45" s="55"/>
      <c r="F45" s="55"/>
      <c r="G45" s="55"/>
      <c r="H45" s="55"/>
      <c r="I45" s="55"/>
      <c r="J45" s="56"/>
      <c r="K45" s="63"/>
      <c r="L45" s="56"/>
      <c r="M45" s="64" t="s">
        <v>43</v>
      </c>
      <c r="N45" s="65" t="s">
        <v>25</v>
      </c>
      <c r="O45" s="65"/>
      <c r="P45" s="65"/>
      <c r="Q45" s="83"/>
      <c r="R45" s="66"/>
      <c r="S45" s="80"/>
      <c r="T45" s="90"/>
    </row>
    <row r="46" spans="1:20" ht="18.5" x14ac:dyDescent="0.45">
      <c r="A46" s="55"/>
      <c r="B46" s="103"/>
      <c r="C46" s="55"/>
      <c r="D46" s="55"/>
      <c r="E46" s="55"/>
      <c r="F46" s="55"/>
      <c r="G46" s="55"/>
      <c r="H46" s="55"/>
      <c r="I46" s="55"/>
      <c r="J46" s="56"/>
      <c r="K46" s="63"/>
      <c r="L46" s="56"/>
      <c r="M46" s="64" t="s">
        <v>44</v>
      </c>
      <c r="N46" s="65" t="s">
        <v>25</v>
      </c>
      <c r="O46" s="65"/>
      <c r="P46" s="65"/>
      <c r="Q46" s="83"/>
      <c r="R46" s="66"/>
      <c r="S46" s="80"/>
      <c r="T46" s="90"/>
    </row>
    <row r="47" spans="1:20" ht="18.5" x14ac:dyDescent="0.45">
      <c r="A47" s="55"/>
      <c r="B47" s="103"/>
      <c r="C47" s="55"/>
      <c r="D47" s="55"/>
      <c r="E47" s="55"/>
      <c r="F47" s="55"/>
      <c r="G47" s="55"/>
      <c r="H47" s="55"/>
      <c r="I47" s="55"/>
      <c r="J47" s="56"/>
      <c r="K47" s="63"/>
      <c r="L47" s="56"/>
      <c r="M47" s="64" t="s">
        <v>45</v>
      </c>
      <c r="N47" s="65" t="s">
        <v>25</v>
      </c>
      <c r="O47" s="65"/>
      <c r="P47" s="65"/>
      <c r="Q47" s="83"/>
      <c r="R47" s="66"/>
      <c r="S47" s="80"/>
      <c r="T47" s="90"/>
    </row>
    <row r="48" spans="1:20" ht="18.5" x14ac:dyDescent="0.45">
      <c r="A48" s="55"/>
      <c r="B48" s="103"/>
      <c r="C48" s="55"/>
      <c r="D48" s="55"/>
      <c r="E48" s="55"/>
      <c r="F48" s="55"/>
      <c r="G48" s="55"/>
      <c r="H48" s="55"/>
      <c r="I48" s="55"/>
      <c r="J48" s="56"/>
      <c r="K48" s="63"/>
      <c r="L48" s="56"/>
      <c r="M48" s="64"/>
      <c r="N48" s="65"/>
      <c r="O48" s="65"/>
      <c r="P48" s="65"/>
      <c r="Q48" s="83"/>
      <c r="R48" s="66"/>
      <c r="S48" s="80"/>
      <c r="T48" s="90"/>
    </row>
    <row r="49" spans="1:20" ht="18.5" x14ac:dyDescent="0.45">
      <c r="A49" s="55"/>
      <c r="B49" s="100">
        <v>623048</v>
      </c>
      <c r="C49" s="57" t="s">
        <v>32</v>
      </c>
      <c r="D49" s="57" t="s">
        <v>33</v>
      </c>
      <c r="E49" s="135" t="s">
        <v>34</v>
      </c>
      <c r="F49" s="57"/>
      <c r="G49" s="57"/>
      <c r="H49" s="57"/>
      <c r="I49" s="144"/>
      <c r="J49" s="145"/>
      <c r="K49" s="58">
        <v>5</v>
      </c>
      <c r="L49" s="59" t="s">
        <v>48</v>
      </c>
      <c r="M49" s="77" t="s">
        <v>24</v>
      </c>
      <c r="N49" s="65" t="s">
        <v>25</v>
      </c>
      <c r="O49" s="65"/>
      <c r="P49" s="65"/>
      <c r="Q49" s="86"/>
      <c r="R49" s="79" t="s">
        <v>26</v>
      </c>
      <c r="S49" t="s">
        <v>27</v>
      </c>
      <c r="T49" s="90"/>
    </row>
    <row r="50" spans="1:20" ht="18.5" x14ac:dyDescent="0.45">
      <c r="A50" s="55"/>
      <c r="B50" s="103"/>
      <c r="C50" s="55"/>
      <c r="D50" s="55"/>
      <c r="E50" s="55"/>
      <c r="F50" s="55"/>
      <c r="G50" s="55"/>
      <c r="H50" s="55"/>
      <c r="I50" s="55"/>
      <c r="J50" s="56"/>
      <c r="K50" s="63"/>
      <c r="L50" s="56"/>
      <c r="M50" s="64" t="s">
        <v>30</v>
      </c>
      <c r="N50" s="65" t="s">
        <v>25</v>
      </c>
      <c r="O50" s="65"/>
      <c r="P50" s="65"/>
      <c r="Q50" s="83"/>
      <c r="R50" s="66" t="s">
        <v>29</v>
      </c>
      <c r="S50" t="s">
        <v>27</v>
      </c>
      <c r="T50" s="90"/>
    </row>
    <row r="51" spans="1:20" ht="18.5" x14ac:dyDescent="0.45">
      <c r="A51" s="55"/>
      <c r="B51" s="103"/>
      <c r="C51" s="55"/>
      <c r="D51" s="55"/>
      <c r="E51" s="55"/>
      <c r="F51" s="55"/>
      <c r="G51" s="55"/>
      <c r="H51" s="55"/>
      <c r="I51" s="55"/>
      <c r="J51" s="56"/>
      <c r="K51" s="63"/>
      <c r="L51" s="56"/>
      <c r="M51" s="64" t="s">
        <v>42</v>
      </c>
      <c r="N51" s="65" t="s">
        <v>25</v>
      </c>
      <c r="O51" s="65"/>
      <c r="P51" s="65"/>
      <c r="Q51" s="83"/>
      <c r="R51" s="66" t="s">
        <v>31</v>
      </c>
      <c r="S51" t="s">
        <v>27</v>
      </c>
      <c r="T51" s="90"/>
    </row>
    <row r="52" spans="1:20" ht="18.5" x14ac:dyDescent="0.45">
      <c r="A52" s="55"/>
      <c r="B52" s="103"/>
      <c r="C52" s="55"/>
      <c r="D52" s="55"/>
      <c r="E52" s="55"/>
      <c r="F52" s="55"/>
      <c r="G52" s="55"/>
      <c r="H52" s="55"/>
      <c r="I52" s="55"/>
      <c r="J52" s="56"/>
      <c r="K52" s="63"/>
      <c r="L52" s="56"/>
      <c r="M52" s="64" t="s">
        <v>43</v>
      </c>
      <c r="N52" s="65" t="s">
        <v>25</v>
      </c>
      <c r="O52" s="65"/>
      <c r="P52" s="65"/>
      <c r="Q52" s="83"/>
      <c r="R52" s="66"/>
      <c r="S52" s="80"/>
      <c r="T52" s="90"/>
    </row>
    <row r="53" spans="1:20" ht="18.5" x14ac:dyDescent="0.45">
      <c r="A53" s="55"/>
      <c r="B53" s="103"/>
      <c r="C53" s="55"/>
      <c r="D53" s="55"/>
      <c r="E53" s="55"/>
      <c r="F53" s="55"/>
      <c r="G53" s="55"/>
      <c r="H53" s="55"/>
      <c r="I53" s="55"/>
      <c r="J53" s="56"/>
      <c r="K53" s="63"/>
      <c r="L53" s="56"/>
      <c r="M53" s="64" t="s">
        <v>44</v>
      </c>
      <c r="N53" s="65" t="s">
        <v>25</v>
      </c>
      <c r="O53" s="65"/>
      <c r="P53" s="65"/>
      <c r="Q53" s="83"/>
      <c r="R53" s="66"/>
      <c r="S53" s="80"/>
      <c r="T53" s="90"/>
    </row>
    <row r="54" spans="1:20" ht="18.5" x14ac:dyDescent="0.45">
      <c r="A54" s="55"/>
      <c r="B54" s="103"/>
      <c r="C54" s="55"/>
      <c r="D54" s="55"/>
      <c r="E54" s="55"/>
      <c r="F54" s="55"/>
      <c r="G54" s="55"/>
      <c r="H54" s="55"/>
      <c r="I54" s="55"/>
      <c r="J54" s="56"/>
      <c r="K54" s="63"/>
      <c r="L54" s="56"/>
      <c r="M54" s="64" t="s">
        <v>45</v>
      </c>
      <c r="N54" s="65" t="s">
        <v>25</v>
      </c>
      <c r="O54" s="65"/>
      <c r="P54" s="65"/>
      <c r="Q54" s="83"/>
      <c r="R54" s="66"/>
      <c r="S54" s="80"/>
      <c r="T54" s="90"/>
    </row>
    <row r="55" spans="1:20" ht="19" thickBot="1" x14ac:dyDescent="0.5">
      <c r="A55" s="55"/>
      <c r="B55" s="107"/>
      <c r="C55" s="108"/>
      <c r="D55" s="108"/>
      <c r="E55" s="108"/>
      <c r="F55" s="108"/>
      <c r="G55" s="108"/>
      <c r="H55" s="108"/>
      <c r="I55" s="108"/>
      <c r="J55" s="110"/>
      <c r="K55" s="111"/>
      <c r="L55" s="110"/>
      <c r="M55" s="112"/>
      <c r="N55" s="113"/>
      <c r="O55" s="113"/>
      <c r="P55" s="113"/>
      <c r="Q55" s="114"/>
      <c r="R55" s="115"/>
      <c r="S55" s="116"/>
      <c r="T55" s="117"/>
    </row>
    <row r="56" spans="1:20" ht="19" thickTop="1" x14ac:dyDescent="0.45">
      <c r="A56" s="55"/>
      <c r="B56" s="118">
        <v>623049</v>
      </c>
      <c r="C56" s="119" t="s">
        <v>35</v>
      </c>
      <c r="D56" s="119" t="s">
        <v>39</v>
      </c>
      <c r="E56" s="119" t="s">
        <v>49</v>
      </c>
      <c r="F56" s="119" t="s">
        <v>19</v>
      </c>
      <c r="G56" s="119"/>
      <c r="H56" s="119" t="s">
        <v>21</v>
      </c>
      <c r="I56" s="140" t="s">
        <v>22</v>
      </c>
      <c r="J56" s="141"/>
      <c r="K56" s="120">
        <v>6</v>
      </c>
      <c r="L56" s="121" t="s">
        <v>48</v>
      </c>
      <c r="M56" s="122" t="s">
        <v>24</v>
      </c>
      <c r="N56" s="123" t="s">
        <v>25</v>
      </c>
      <c r="O56" s="123"/>
      <c r="P56" s="123"/>
      <c r="Q56" s="124"/>
      <c r="R56" s="125" t="s">
        <v>26</v>
      </c>
      <c r="S56" s="126" t="s">
        <v>27</v>
      </c>
      <c r="T56" s="127"/>
    </row>
    <row r="57" spans="1:20" ht="18.5" x14ac:dyDescent="0.45">
      <c r="A57" s="55"/>
      <c r="B57" s="103"/>
      <c r="C57" s="55"/>
      <c r="D57" s="55"/>
      <c r="E57" s="55"/>
      <c r="F57" s="55"/>
      <c r="G57" s="55"/>
      <c r="H57" s="55"/>
      <c r="I57" s="55"/>
      <c r="J57" s="56"/>
      <c r="K57" s="63"/>
      <c r="L57" s="56"/>
      <c r="M57" s="64" t="s">
        <v>30</v>
      </c>
      <c r="N57" s="65" t="s">
        <v>25</v>
      </c>
      <c r="O57" s="65"/>
      <c r="P57" s="65"/>
      <c r="Q57" s="83"/>
      <c r="R57" s="66" t="s">
        <v>29</v>
      </c>
      <c r="S57" t="s">
        <v>27</v>
      </c>
      <c r="T57" s="90"/>
    </row>
    <row r="58" spans="1:20" ht="18.5" x14ac:dyDescent="0.45">
      <c r="A58" s="55"/>
      <c r="B58" s="103"/>
      <c r="C58" s="55"/>
      <c r="D58" s="55"/>
      <c r="E58" s="55"/>
      <c r="F58" s="55"/>
      <c r="G58" s="55"/>
      <c r="H58" s="55"/>
      <c r="I58" s="55"/>
      <c r="J58" s="56"/>
      <c r="K58" s="63"/>
      <c r="L58" s="56"/>
      <c r="M58" s="64" t="s">
        <v>42</v>
      </c>
      <c r="N58" s="65" t="s">
        <v>25</v>
      </c>
      <c r="O58" s="65"/>
      <c r="P58" s="65"/>
      <c r="Q58" s="83"/>
      <c r="R58" s="66" t="s">
        <v>31</v>
      </c>
      <c r="S58" t="s">
        <v>27</v>
      </c>
      <c r="T58" s="90"/>
    </row>
    <row r="59" spans="1:20" ht="18.5" x14ac:dyDescent="0.45">
      <c r="A59" s="55"/>
      <c r="B59" s="103"/>
      <c r="C59" s="55"/>
      <c r="D59" s="55"/>
      <c r="E59" s="55"/>
      <c r="F59" s="55"/>
      <c r="G59" s="55"/>
      <c r="H59" s="55"/>
      <c r="I59" s="55"/>
      <c r="J59" s="56"/>
      <c r="K59" s="63"/>
      <c r="L59" s="56"/>
      <c r="M59" s="64" t="s">
        <v>43</v>
      </c>
      <c r="N59" s="65" t="s">
        <v>25</v>
      </c>
      <c r="O59" s="65"/>
      <c r="P59" s="65"/>
      <c r="Q59" s="83"/>
      <c r="R59" s="66"/>
      <c r="S59" s="80"/>
      <c r="T59" s="90"/>
    </row>
    <row r="60" spans="1:20" ht="18.5" x14ac:dyDescent="0.45">
      <c r="A60" s="55"/>
      <c r="B60" s="103"/>
      <c r="C60" s="55"/>
      <c r="D60" s="55"/>
      <c r="E60" s="55"/>
      <c r="F60" s="55"/>
      <c r="G60" s="55"/>
      <c r="H60" s="55"/>
      <c r="I60" s="55"/>
      <c r="J60" s="56"/>
      <c r="K60" s="63"/>
      <c r="L60" s="56"/>
      <c r="M60" s="64" t="s">
        <v>44</v>
      </c>
      <c r="N60" s="65" t="s">
        <v>25</v>
      </c>
      <c r="O60" s="65"/>
      <c r="P60" s="65"/>
      <c r="Q60" s="83"/>
      <c r="R60" s="66"/>
      <c r="S60" s="80"/>
      <c r="T60" s="90"/>
    </row>
    <row r="61" spans="1:20" ht="18.5" x14ac:dyDescent="0.45">
      <c r="A61" s="55"/>
      <c r="B61" s="103"/>
      <c r="C61" s="55"/>
      <c r="D61" s="55"/>
      <c r="E61" s="55"/>
      <c r="F61" s="55"/>
      <c r="G61" s="55"/>
      <c r="H61" s="55"/>
      <c r="I61" s="55"/>
      <c r="J61" s="56"/>
      <c r="K61" s="63"/>
      <c r="L61" s="56"/>
      <c r="M61" s="64" t="s">
        <v>45</v>
      </c>
      <c r="N61" s="65" t="s">
        <v>25</v>
      </c>
      <c r="O61" s="65"/>
      <c r="P61" s="65"/>
      <c r="Q61" s="83"/>
      <c r="R61" s="66"/>
      <c r="S61" s="80"/>
      <c r="T61" s="90"/>
    </row>
    <row r="62" spans="1:20" ht="18.5" x14ac:dyDescent="0.45">
      <c r="A62" s="55"/>
      <c r="B62" s="103"/>
      <c r="C62" s="55"/>
      <c r="D62" s="55"/>
      <c r="E62" s="55"/>
      <c r="F62" s="55"/>
      <c r="G62" s="55"/>
      <c r="H62" s="55"/>
      <c r="I62" s="55"/>
      <c r="J62" s="56"/>
      <c r="K62" s="63"/>
      <c r="L62" s="56"/>
      <c r="M62" s="67"/>
      <c r="N62" s="68"/>
      <c r="O62" s="68"/>
      <c r="P62" s="68"/>
      <c r="Q62" s="84"/>
      <c r="R62" s="69"/>
      <c r="S62" s="81"/>
      <c r="T62" s="105"/>
    </row>
    <row r="63" spans="1:20" ht="18.5" x14ac:dyDescent="0.45">
      <c r="A63" s="55"/>
      <c r="B63" s="100">
        <v>623049</v>
      </c>
      <c r="C63" s="57" t="s">
        <v>32</v>
      </c>
      <c r="D63" s="57" t="s">
        <v>33</v>
      </c>
      <c r="E63" s="135" t="s">
        <v>34</v>
      </c>
      <c r="F63" s="57"/>
      <c r="G63" s="57"/>
      <c r="H63" s="57"/>
      <c r="I63" s="133"/>
      <c r="J63" s="134"/>
      <c r="K63" s="58">
        <v>6</v>
      </c>
      <c r="L63" s="59" t="s">
        <v>48</v>
      </c>
      <c r="M63" s="64" t="s">
        <v>24</v>
      </c>
      <c r="N63" s="65" t="s">
        <v>25</v>
      </c>
      <c r="O63" s="65"/>
      <c r="P63" s="65"/>
      <c r="Q63" s="83"/>
      <c r="R63" s="66" t="s">
        <v>26</v>
      </c>
      <c r="S63" s="84" t="s">
        <v>27</v>
      </c>
      <c r="T63" s="90"/>
    </row>
    <row r="64" spans="1:20" ht="18.5" x14ac:dyDescent="0.45">
      <c r="A64" s="55"/>
      <c r="B64" s="103"/>
      <c r="C64" s="55"/>
      <c r="D64" s="55"/>
      <c r="E64" s="55"/>
      <c r="F64" s="55"/>
      <c r="G64" s="55"/>
      <c r="H64" s="55"/>
      <c r="I64" s="55"/>
      <c r="J64" s="56"/>
      <c r="K64" s="63"/>
      <c r="L64" s="56"/>
      <c r="M64" s="64" t="s">
        <v>30</v>
      </c>
      <c r="N64" s="65" t="s">
        <v>25</v>
      </c>
      <c r="O64" s="65"/>
      <c r="P64" s="65"/>
      <c r="Q64" s="83"/>
      <c r="R64" s="66" t="s">
        <v>29</v>
      </c>
      <c r="S64" t="s">
        <v>27</v>
      </c>
      <c r="T64" s="90"/>
    </row>
    <row r="65" spans="1:20" ht="18.5" x14ac:dyDescent="0.45">
      <c r="A65" s="55"/>
      <c r="B65" s="103"/>
      <c r="C65" s="55"/>
      <c r="D65" s="55"/>
      <c r="E65" s="55"/>
      <c r="F65" s="55"/>
      <c r="G65" s="55"/>
      <c r="H65" s="55"/>
      <c r="I65" s="55"/>
      <c r="J65" s="56"/>
      <c r="K65" s="63"/>
      <c r="L65" s="56"/>
      <c r="M65" s="64" t="s">
        <v>42</v>
      </c>
      <c r="N65" s="65" t="s">
        <v>25</v>
      </c>
      <c r="O65" s="65"/>
      <c r="P65" s="65"/>
      <c r="Q65" s="83"/>
      <c r="R65" s="66" t="s">
        <v>31</v>
      </c>
      <c r="S65" t="s">
        <v>27</v>
      </c>
      <c r="T65" s="90"/>
    </row>
    <row r="66" spans="1:20" ht="18.5" x14ac:dyDescent="0.45">
      <c r="A66" s="55"/>
      <c r="B66" s="103"/>
      <c r="C66" s="55"/>
      <c r="D66" s="55"/>
      <c r="E66" s="55"/>
      <c r="F66" s="55"/>
      <c r="G66" s="55"/>
      <c r="H66" s="55"/>
      <c r="I66" s="55"/>
      <c r="J66" s="56"/>
      <c r="K66" s="63"/>
      <c r="L66" s="56"/>
      <c r="M66" s="64" t="s">
        <v>43</v>
      </c>
      <c r="N66" s="65" t="s">
        <v>25</v>
      </c>
      <c r="O66" s="65"/>
      <c r="P66" s="65"/>
      <c r="Q66" s="83"/>
      <c r="R66" s="66"/>
      <c r="S66" s="80"/>
      <c r="T66" s="90"/>
    </row>
    <row r="67" spans="1:20" ht="18.5" x14ac:dyDescent="0.45">
      <c r="A67" s="55"/>
      <c r="B67" s="103"/>
      <c r="C67" s="55"/>
      <c r="D67" s="55"/>
      <c r="E67" s="55"/>
      <c r="F67" s="55"/>
      <c r="G67" s="55"/>
      <c r="H67" s="55"/>
      <c r="I67" s="55"/>
      <c r="J67" s="56"/>
      <c r="K67" s="63"/>
      <c r="L67" s="56"/>
      <c r="M67" s="64" t="s">
        <v>44</v>
      </c>
      <c r="N67" s="65" t="s">
        <v>25</v>
      </c>
      <c r="O67" s="65"/>
      <c r="P67" s="65"/>
      <c r="Q67" s="83"/>
      <c r="R67" s="66"/>
      <c r="S67" s="80"/>
      <c r="T67" s="90"/>
    </row>
    <row r="68" spans="1:20" ht="18.5" x14ac:dyDescent="0.45">
      <c r="A68" s="55"/>
      <c r="B68" s="103"/>
      <c r="C68" s="55"/>
      <c r="D68" s="55"/>
      <c r="E68" s="55"/>
      <c r="F68" s="55"/>
      <c r="G68" s="55"/>
      <c r="H68" s="55"/>
      <c r="I68" s="55"/>
      <c r="J68" s="56"/>
      <c r="K68" s="63"/>
      <c r="L68" s="56"/>
      <c r="M68" s="64" t="s">
        <v>45</v>
      </c>
      <c r="N68" s="65" t="s">
        <v>25</v>
      </c>
      <c r="O68" s="65"/>
      <c r="P68" s="65"/>
      <c r="Q68" s="83"/>
      <c r="R68" s="66"/>
      <c r="S68" s="80"/>
      <c r="T68" s="90"/>
    </row>
    <row r="69" spans="1:20" ht="19" thickBot="1" x14ac:dyDescent="0.5">
      <c r="A69" s="55"/>
      <c r="B69" s="107"/>
      <c r="C69" s="108"/>
      <c r="D69" s="108"/>
      <c r="E69" s="108"/>
      <c r="F69" s="108"/>
      <c r="G69" s="108"/>
      <c r="H69" s="108"/>
      <c r="I69" s="108"/>
      <c r="J69" s="110"/>
      <c r="K69" s="111"/>
      <c r="L69" s="110"/>
      <c r="M69" s="112"/>
      <c r="N69" s="113"/>
      <c r="O69" s="113"/>
      <c r="P69" s="113"/>
      <c r="Q69" s="114"/>
      <c r="R69" s="115"/>
      <c r="S69" s="116"/>
      <c r="T69" s="117"/>
    </row>
    <row r="70" spans="1:20" ht="19" thickTop="1" x14ac:dyDescent="0.45">
      <c r="A70" s="55"/>
      <c r="B70" s="118">
        <v>623052</v>
      </c>
      <c r="C70" s="119" t="s">
        <v>35</v>
      </c>
      <c r="D70" s="119" t="s">
        <v>39</v>
      </c>
      <c r="E70" s="119" t="s">
        <v>50</v>
      </c>
      <c r="F70" s="119" t="s">
        <v>19</v>
      </c>
      <c r="G70" s="119"/>
      <c r="H70" s="119" t="s">
        <v>21</v>
      </c>
      <c r="I70" s="140" t="s">
        <v>22</v>
      </c>
      <c r="J70" s="141"/>
      <c r="K70" s="120">
        <v>7</v>
      </c>
      <c r="L70" s="121" t="s">
        <v>48</v>
      </c>
      <c r="M70" s="122" t="s">
        <v>24</v>
      </c>
      <c r="N70" s="123" t="s">
        <v>25</v>
      </c>
      <c r="O70" s="123"/>
      <c r="P70" s="123"/>
      <c r="Q70" s="124"/>
      <c r="R70" s="125" t="s">
        <v>26</v>
      </c>
      <c r="S70" s="126" t="s">
        <v>27</v>
      </c>
      <c r="T70" s="127"/>
    </row>
    <row r="71" spans="1:20" ht="18.5" x14ac:dyDescent="0.45">
      <c r="A71" s="55"/>
      <c r="B71" s="103"/>
      <c r="C71" s="55"/>
      <c r="D71" s="55"/>
      <c r="E71" s="55"/>
      <c r="F71" s="55"/>
      <c r="G71" s="55"/>
      <c r="H71" s="55"/>
      <c r="I71" s="55"/>
      <c r="J71" s="56"/>
      <c r="K71" s="63"/>
      <c r="L71" s="56"/>
      <c r="M71" s="64" t="s">
        <v>30</v>
      </c>
      <c r="N71" s="65" t="s">
        <v>25</v>
      </c>
      <c r="O71" s="65"/>
      <c r="P71" s="65"/>
      <c r="Q71" s="83"/>
      <c r="R71" s="66" t="s">
        <v>29</v>
      </c>
      <c r="S71" t="s">
        <v>27</v>
      </c>
      <c r="T71" s="90"/>
    </row>
    <row r="72" spans="1:20" ht="18.5" x14ac:dyDescent="0.45">
      <c r="A72" s="55"/>
      <c r="B72" s="103"/>
      <c r="C72" s="55"/>
      <c r="D72" s="55"/>
      <c r="E72" s="55"/>
      <c r="F72" s="55"/>
      <c r="G72" s="55"/>
      <c r="H72" s="55"/>
      <c r="I72" s="55"/>
      <c r="J72" s="56"/>
      <c r="K72" s="63"/>
      <c r="L72" s="56"/>
      <c r="M72" s="64" t="s">
        <v>42</v>
      </c>
      <c r="N72" s="65" t="s">
        <v>25</v>
      </c>
      <c r="O72" s="65"/>
      <c r="P72" s="65"/>
      <c r="Q72" s="83"/>
      <c r="R72" s="66" t="s">
        <v>31</v>
      </c>
      <c r="S72" t="s">
        <v>27</v>
      </c>
      <c r="T72" s="90"/>
    </row>
    <row r="73" spans="1:20" ht="18.5" x14ac:dyDescent="0.45">
      <c r="A73" s="55"/>
      <c r="B73" s="103"/>
      <c r="C73" s="55"/>
      <c r="D73" s="55"/>
      <c r="E73" s="55"/>
      <c r="F73" s="55"/>
      <c r="G73" s="55"/>
      <c r="H73" s="55"/>
      <c r="I73" s="55"/>
      <c r="J73" s="56"/>
      <c r="K73" s="63"/>
      <c r="L73" s="56"/>
      <c r="M73" s="64" t="s">
        <v>43</v>
      </c>
      <c r="N73" s="65" t="s">
        <v>25</v>
      </c>
      <c r="O73" s="65"/>
      <c r="P73" s="65"/>
      <c r="Q73" s="83"/>
      <c r="R73" s="66"/>
      <c r="S73" s="80"/>
      <c r="T73" s="90"/>
    </row>
    <row r="74" spans="1:20" ht="18.5" x14ac:dyDescent="0.45">
      <c r="A74" s="55"/>
      <c r="B74" s="103"/>
      <c r="C74" s="55"/>
      <c r="D74" s="55"/>
      <c r="E74" s="55"/>
      <c r="F74" s="55"/>
      <c r="G74" s="55"/>
      <c r="H74" s="55"/>
      <c r="I74" s="55"/>
      <c r="J74" s="56"/>
      <c r="K74" s="63"/>
      <c r="L74" s="56"/>
      <c r="M74" s="64" t="s">
        <v>44</v>
      </c>
      <c r="N74" s="65" t="s">
        <v>25</v>
      </c>
      <c r="O74" s="65"/>
      <c r="P74" s="65"/>
      <c r="Q74" s="83"/>
      <c r="R74" s="66"/>
      <c r="S74" s="80"/>
      <c r="T74" s="90"/>
    </row>
    <row r="75" spans="1:20" ht="18.5" x14ac:dyDescent="0.45">
      <c r="A75" s="55"/>
      <c r="B75" s="103"/>
      <c r="C75" s="55"/>
      <c r="D75" s="55"/>
      <c r="E75" s="55"/>
      <c r="F75" s="55"/>
      <c r="G75" s="55"/>
      <c r="H75" s="55"/>
      <c r="I75" s="55"/>
      <c r="J75" s="56"/>
      <c r="K75" s="63"/>
      <c r="L75" s="56"/>
      <c r="M75" s="64" t="s">
        <v>45</v>
      </c>
      <c r="N75" s="65" t="s">
        <v>25</v>
      </c>
      <c r="O75" s="65"/>
      <c r="P75" s="65"/>
      <c r="Q75" s="83"/>
      <c r="R75" s="66"/>
      <c r="S75" s="80"/>
      <c r="T75" s="90"/>
    </row>
    <row r="76" spans="1:20" ht="18.5" x14ac:dyDescent="0.45">
      <c r="A76" s="55"/>
      <c r="B76" s="103"/>
      <c r="C76" s="55"/>
      <c r="D76" s="55"/>
      <c r="E76" s="55"/>
      <c r="F76" s="55"/>
      <c r="G76" s="55"/>
      <c r="H76" s="55"/>
      <c r="I76" s="55"/>
      <c r="J76" s="56"/>
      <c r="K76" s="63"/>
      <c r="L76" s="56"/>
      <c r="M76" s="67"/>
      <c r="N76" s="68"/>
      <c r="O76" s="68"/>
      <c r="P76" s="68"/>
      <c r="Q76" s="84"/>
      <c r="R76" s="69"/>
      <c r="S76" s="81"/>
      <c r="T76" s="105"/>
    </row>
    <row r="77" spans="1:20" ht="18.5" x14ac:dyDescent="0.45">
      <c r="A77" s="55"/>
      <c r="B77" s="100">
        <v>623052</v>
      </c>
      <c r="C77" s="57" t="s">
        <v>32</v>
      </c>
      <c r="D77" s="57" t="s">
        <v>33</v>
      </c>
      <c r="E77" s="135" t="s">
        <v>34</v>
      </c>
      <c r="F77" s="57"/>
      <c r="G77" s="57"/>
      <c r="H77" s="57"/>
      <c r="I77" s="133"/>
      <c r="J77" s="134"/>
      <c r="K77" s="58">
        <v>6</v>
      </c>
      <c r="L77" s="59" t="s">
        <v>48</v>
      </c>
      <c r="M77" s="64" t="s">
        <v>24</v>
      </c>
      <c r="N77" s="65" t="s">
        <v>25</v>
      </c>
      <c r="O77" s="65"/>
      <c r="P77" s="65"/>
      <c r="Q77" s="83"/>
      <c r="R77" s="66" t="s">
        <v>26</v>
      </c>
      <c r="S77" s="84" t="s">
        <v>27</v>
      </c>
      <c r="T77" s="90"/>
    </row>
    <row r="78" spans="1:20" ht="18.5" x14ac:dyDescent="0.45">
      <c r="A78" s="55"/>
      <c r="B78" s="103"/>
      <c r="C78" s="55"/>
      <c r="D78" s="55"/>
      <c r="E78" s="55"/>
      <c r="F78" s="55"/>
      <c r="G78" s="55"/>
      <c r="H78" s="55"/>
      <c r="I78" s="55"/>
      <c r="J78" s="56"/>
      <c r="K78" s="63"/>
      <c r="L78" s="56"/>
      <c r="M78" s="64" t="s">
        <v>30</v>
      </c>
      <c r="N78" s="65" t="s">
        <v>25</v>
      </c>
      <c r="O78" s="65"/>
      <c r="P78" s="65"/>
      <c r="Q78" s="83"/>
      <c r="R78" s="66" t="s">
        <v>29</v>
      </c>
      <c r="S78" t="s">
        <v>27</v>
      </c>
      <c r="T78" s="90"/>
    </row>
    <row r="79" spans="1:20" ht="18.5" x14ac:dyDescent="0.45">
      <c r="A79" s="55"/>
      <c r="B79" s="103"/>
      <c r="C79" s="55"/>
      <c r="D79" s="55"/>
      <c r="E79" s="55"/>
      <c r="F79" s="55"/>
      <c r="G79" s="55"/>
      <c r="H79" s="55"/>
      <c r="I79" s="55"/>
      <c r="J79" s="56"/>
      <c r="K79" s="63"/>
      <c r="L79" s="56"/>
      <c r="M79" s="64" t="s">
        <v>42</v>
      </c>
      <c r="N79" s="65" t="s">
        <v>25</v>
      </c>
      <c r="O79" s="65"/>
      <c r="P79" s="65"/>
      <c r="Q79" s="83"/>
      <c r="R79" s="66" t="s">
        <v>31</v>
      </c>
      <c r="S79" t="s">
        <v>27</v>
      </c>
      <c r="T79" s="90"/>
    </row>
    <row r="80" spans="1:20" ht="18.5" x14ac:dyDescent="0.45">
      <c r="A80" s="55"/>
      <c r="B80" s="103"/>
      <c r="C80" s="55"/>
      <c r="D80" s="55"/>
      <c r="E80" s="55"/>
      <c r="F80" s="55"/>
      <c r="G80" s="55"/>
      <c r="H80" s="55"/>
      <c r="I80" s="55"/>
      <c r="J80" s="56"/>
      <c r="K80" s="63"/>
      <c r="L80" s="56"/>
      <c r="M80" s="64" t="s">
        <v>43</v>
      </c>
      <c r="N80" s="65" t="s">
        <v>25</v>
      </c>
      <c r="O80" s="65"/>
      <c r="P80" s="65"/>
      <c r="Q80" s="83"/>
      <c r="R80" s="66"/>
      <c r="S80" s="80"/>
      <c r="T80" s="90"/>
    </row>
    <row r="81" spans="1:20" ht="18.5" x14ac:dyDescent="0.45">
      <c r="A81" s="55"/>
      <c r="B81" s="103"/>
      <c r="C81" s="55"/>
      <c r="D81" s="55"/>
      <c r="E81" s="55"/>
      <c r="F81" s="55"/>
      <c r="G81" s="55"/>
      <c r="H81" s="55"/>
      <c r="I81" s="55"/>
      <c r="J81" s="56"/>
      <c r="K81" s="63"/>
      <c r="L81" s="56"/>
      <c r="M81" s="64" t="s">
        <v>44</v>
      </c>
      <c r="N81" s="65" t="s">
        <v>25</v>
      </c>
      <c r="O81" s="65"/>
      <c r="P81" s="65"/>
      <c r="Q81" s="83"/>
      <c r="R81" s="66"/>
      <c r="S81" s="80"/>
      <c r="T81" s="90"/>
    </row>
    <row r="82" spans="1:20" ht="18.5" x14ac:dyDescent="0.45">
      <c r="A82" s="55"/>
      <c r="B82" s="103"/>
      <c r="C82" s="55"/>
      <c r="D82" s="55"/>
      <c r="E82" s="55"/>
      <c r="F82" s="55"/>
      <c r="G82" s="55"/>
      <c r="H82" s="55"/>
      <c r="I82" s="55"/>
      <c r="J82" s="56"/>
      <c r="K82" s="63"/>
      <c r="L82" s="56"/>
      <c r="M82" s="64" t="s">
        <v>45</v>
      </c>
      <c r="N82" s="65" t="s">
        <v>25</v>
      </c>
      <c r="O82" s="65"/>
      <c r="P82" s="65"/>
      <c r="Q82" s="83"/>
      <c r="R82" s="66"/>
      <c r="S82" s="80"/>
      <c r="T82" s="90"/>
    </row>
    <row r="83" spans="1:20" ht="19" thickBot="1" x14ac:dyDescent="0.5">
      <c r="A83" s="55"/>
      <c r="B83" s="107"/>
      <c r="C83" s="108"/>
      <c r="D83" s="108"/>
      <c r="E83" s="108"/>
      <c r="F83" s="108"/>
      <c r="G83" s="108"/>
      <c r="H83" s="108"/>
      <c r="I83" s="108"/>
      <c r="J83" s="110"/>
      <c r="K83" s="111"/>
      <c r="L83" s="110"/>
      <c r="M83" s="112"/>
      <c r="N83" s="113"/>
      <c r="O83" s="113"/>
      <c r="P83" s="113"/>
      <c r="Q83" s="114"/>
      <c r="R83" s="115"/>
      <c r="S83" s="116"/>
      <c r="T83" s="117"/>
    </row>
    <row r="84" spans="1:20" ht="19" thickTop="1" x14ac:dyDescent="0.45">
      <c r="A84" s="55"/>
      <c r="B84" s="118">
        <v>523050</v>
      </c>
      <c r="C84" s="119" t="s">
        <v>35</v>
      </c>
      <c r="D84" s="119" t="s">
        <v>39</v>
      </c>
      <c r="E84" s="119" t="s">
        <v>51</v>
      </c>
      <c r="F84" s="119" t="s">
        <v>19</v>
      </c>
      <c r="G84" s="119"/>
      <c r="H84" s="119" t="s">
        <v>21</v>
      </c>
      <c r="I84" s="140" t="s">
        <v>22</v>
      </c>
      <c r="J84" s="141"/>
      <c r="K84" s="120">
        <v>8</v>
      </c>
      <c r="L84" s="121" t="s">
        <v>48</v>
      </c>
      <c r="M84" s="122" t="s">
        <v>24</v>
      </c>
      <c r="N84" s="123" t="s">
        <v>25</v>
      </c>
      <c r="O84" s="123"/>
      <c r="P84" s="123"/>
      <c r="Q84" s="124"/>
      <c r="R84" s="125" t="s">
        <v>26</v>
      </c>
      <c r="S84" s="126" t="s">
        <v>27</v>
      </c>
      <c r="T84" s="127"/>
    </row>
    <row r="85" spans="1:20" ht="18.5" x14ac:dyDescent="0.45">
      <c r="A85" s="55"/>
      <c r="B85" s="103"/>
      <c r="C85" s="55"/>
      <c r="D85" s="55"/>
      <c r="E85" s="55"/>
      <c r="F85" s="55"/>
      <c r="G85" s="55"/>
      <c r="H85" s="55"/>
      <c r="I85" s="55"/>
      <c r="J85" s="56"/>
      <c r="K85" s="63"/>
      <c r="L85" s="56"/>
      <c r="M85" s="64" t="s">
        <v>30</v>
      </c>
      <c r="N85" s="65" t="s">
        <v>25</v>
      </c>
      <c r="O85" s="65"/>
      <c r="P85" s="65"/>
      <c r="Q85" s="83"/>
      <c r="R85" s="66" t="s">
        <v>29</v>
      </c>
      <c r="S85" t="s">
        <v>27</v>
      </c>
      <c r="T85" s="90"/>
    </row>
    <row r="86" spans="1:20" ht="18.5" x14ac:dyDescent="0.45">
      <c r="A86" s="55"/>
      <c r="B86" s="103"/>
      <c r="C86" s="55"/>
      <c r="D86" s="55"/>
      <c r="E86" s="55"/>
      <c r="F86" s="55"/>
      <c r="G86" s="55"/>
      <c r="H86" s="55"/>
      <c r="I86" s="55"/>
      <c r="J86" s="56"/>
      <c r="K86" s="63"/>
      <c r="L86" s="56"/>
      <c r="M86" s="64" t="s">
        <v>42</v>
      </c>
      <c r="N86" s="65" t="s">
        <v>25</v>
      </c>
      <c r="O86" s="65"/>
      <c r="P86" s="65"/>
      <c r="Q86" s="83"/>
      <c r="R86" s="66" t="s">
        <v>31</v>
      </c>
      <c r="S86" t="s">
        <v>27</v>
      </c>
      <c r="T86" s="90"/>
    </row>
    <row r="87" spans="1:20" ht="18.5" x14ac:dyDescent="0.45">
      <c r="A87" s="55"/>
      <c r="B87" s="103"/>
      <c r="C87" s="55"/>
      <c r="D87" s="55"/>
      <c r="E87" s="55"/>
      <c r="F87" s="55"/>
      <c r="G87" s="55"/>
      <c r="H87" s="55"/>
      <c r="I87" s="55"/>
      <c r="J87" s="56"/>
      <c r="K87" s="63"/>
      <c r="L87" s="56"/>
      <c r="M87" s="64" t="s">
        <v>43</v>
      </c>
      <c r="N87" s="65" t="s">
        <v>25</v>
      </c>
      <c r="O87" s="65"/>
      <c r="P87" s="65"/>
      <c r="Q87" s="83"/>
      <c r="R87" s="66"/>
      <c r="S87" s="80"/>
      <c r="T87" s="90"/>
    </row>
    <row r="88" spans="1:20" ht="18.5" x14ac:dyDescent="0.45">
      <c r="A88" s="55"/>
      <c r="B88" s="103"/>
      <c r="C88" s="55"/>
      <c r="D88" s="55"/>
      <c r="E88" s="55"/>
      <c r="F88" s="55"/>
      <c r="G88" s="55"/>
      <c r="H88" s="55"/>
      <c r="I88" s="55"/>
      <c r="J88" s="56"/>
      <c r="K88" s="63"/>
      <c r="L88" s="56"/>
      <c r="M88" s="64" t="s">
        <v>44</v>
      </c>
      <c r="N88" s="65" t="s">
        <v>25</v>
      </c>
      <c r="O88" s="65"/>
      <c r="P88" s="65"/>
      <c r="Q88" s="83"/>
      <c r="R88" s="66"/>
      <c r="S88" s="80"/>
      <c r="T88" s="90"/>
    </row>
    <row r="89" spans="1:20" ht="18.5" x14ac:dyDescent="0.45">
      <c r="A89" s="55"/>
      <c r="B89" s="103"/>
      <c r="C89" s="55"/>
      <c r="D89" s="55"/>
      <c r="E89" s="55"/>
      <c r="F89" s="55"/>
      <c r="G89" s="55"/>
      <c r="H89" s="55"/>
      <c r="I89" s="55"/>
      <c r="J89" s="56"/>
      <c r="K89" s="63"/>
      <c r="L89" s="56"/>
      <c r="M89" s="64" t="s">
        <v>45</v>
      </c>
      <c r="N89" s="65" t="s">
        <v>25</v>
      </c>
      <c r="O89" s="65"/>
      <c r="P89" s="65"/>
      <c r="Q89" s="83"/>
      <c r="R89" s="66"/>
      <c r="S89" s="80"/>
      <c r="T89" s="90"/>
    </row>
    <row r="90" spans="1:20" ht="18.5" x14ac:dyDescent="0.45">
      <c r="A90" s="55"/>
      <c r="B90" s="103"/>
      <c r="C90" s="55"/>
      <c r="D90" s="55"/>
      <c r="E90" s="55"/>
      <c r="F90" s="55"/>
      <c r="G90" s="55"/>
      <c r="H90" s="55"/>
      <c r="I90" s="55"/>
      <c r="J90" s="56"/>
      <c r="K90" s="63"/>
      <c r="L90" s="56"/>
      <c r="M90" s="67"/>
      <c r="N90" s="68"/>
      <c r="O90" s="68"/>
      <c r="P90" s="68"/>
      <c r="Q90" s="84"/>
      <c r="R90" s="69"/>
      <c r="S90" s="81"/>
      <c r="T90" s="105"/>
    </row>
    <row r="91" spans="1:20" ht="18.5" x14ac:dyDescent="0.45">
      <c r="A91" s="55"/>
      <c r="B91" s="100">
        <v>523050</v>
      </c>
      <c r="C91" s="57" t="s">
        <v>32</v>
      </c>
      <c r="D91" s="57" t="s">
        <v>33</v>
      </c>
      <c r="E91" s="135" t="s">
        <v>34</v>
      </c>
      <c r="F91" s="57"/>
      <c r="G91" s="57"/>
      <c r="H91" s="57"/>
      <c r="I91" s="144"/>
      <c r="J91" s="145"/>
      <c r="K91" s="58">
        <v>6</v>
      </c>
      <c r="L91" s="59" t="s">
        <v>48</v>
      </c>
      <c r="M91" s="64" t="s">
        <v>24</v>
      </c>
      <c r="N91" s="65" t="s">
        <v>25</v>
      </c>
      <c r="O91" s="65"/>
      <c r="P91" s="65"/>
      <c r="Q91" s="83"/>
      <c r="R91" s="66" t="s">
        <v>26</v>
      </c>
      <c r="S91" s="84" t="s">
        <v>27</v>
      </c>
      <c r="T91" s="90"/>
    </row>
    <row r="92" spans="1:20" ht="18.5" x14ac:dyDescent="0.45">
      <c r="A92" s="55"/>
      <c r="B92" s="103"/>
      <c r="C92" s="55"/>
      <c r="D92" s="55"/>
      <c r="E92" s="55"/>
      <c r="F92" s="55"/>
      <c r="G92" s="55"/>
      <c r="H92" s="55"/>
      <c r="I92" s="55"/>
      <c r="J92" s="56"/>
      <c r="K92" s="63"/>
      <c r="L92" s="56"/>
      <c r="M92" s="64" t="s">
        <v>30</v>
      </c>
      <c r="N92" s="65" t="s">
        <v>25</v>
      </c>
      <c r="O92" s="65"/>
      <c r="P92" s="65"/>
      <c r="Q92" s="83"/>
      <c r="R92" s="66" t="s">
        <v>29</v>
      </c>
      <c r="S92" t="s">
        <v>27</v>
      </c>
      <c r="T92" s="90"/>
    </row>
    <row r="93" spans="1:20" ht="18.5" x14ac:dyDescent="0.45">
      <c r="A93" s="55"/>
      <c r="B93" s="103"/>
      <c r="C93" s="55"/>
      <c r="D93" s="55"/>
      <c r="E93" s="55"/>
      <c r="F93" s="55"/>
      <c r="G93" s="55"/>
      <c r="H93" s="55"/>
      <c r="I93" s="55"/>
      <c r="J93" s="56"/>
      <c r="K93" s="63"/>
      <c r="L93" s="56"/>
      <c r="M93" s="64" t="s">
        <v>42</v>
      </c>
      <c r="N93" s="65" t="s">
        <v>25</v>
      </c>
      <c r="O93" s="65"/>
      <c r="P93" s="65"/>
      <c r="Q93" s="83"/>
      <c r="R93" s="66" t="s">
        <v>31</v>
      </c>
      <c r="S93" t="s">
        <v>27</v>
      </c>
      <c r="T93" s="90"/>
    </row>
    <row r="94" spans="1:20" ht="18.5" x14ac:dyDescent="0.45">
      <c r="A94" s="55"/>
      <c r="B94" s="103"/>
      <c r="C94" s="55"/>
      <c r="D94" s="55"/>
      <c r="E94" s="55"/>
      <c r="F94" s="55"/>
      <c r="G94" s="55"/>
      <c r="H94" s="55"/>
      <c r="I94" s="55"/>
      <c r="J94" s="56"/>
      <c r="K94" s="63"/>
      <c r="L94" s="56"/>
      <c r="M94" s="64" t="s">
        <v>43</v>
      </c>
      <c r="N94" s="65" t="s">
        <v>25</v>
      </c>
      <c r="O94" s="65"/>
      <c r="P94" s="65"/>
      <c r="Q94" s="83"/>
      <c r="R94" s="66"/>
      <c r="S94" s="80"/>
      <c r="T94" s="90"/>
    </row>
    <row r="95" spans="1:20" ht="18.5" x14ac:dyDescent="0.45">
      <c r="A95" s="55"/>
      <c r="B95" s="103"/>
      <c r="C95" s="55"/>
      <c r="D95" s="55"/>
      <c r="E95" s="55"/>
      <c r="F95" s="55"/>
      <c r="G95" s="55"/>
      <c r="H95" s="55"/>
      <c r="I95" s="55"/>
      <c r="J95" s="56"/>
      <c r="K95" s="63"/>
      <c r="L95" s="56"/>
      <c r="M95" s="64" t="s">
        <v>44</v>
      </c>
      <c r="N95" s="65" t="s">
        <v>25</v>
      </c>
      <c r="O95" s="65"/>
      <c r="P95" s="65"/>
      <c r="Q95" s="83"/>
      <c r="R95" s="66"/>
      <c r="S95" s="80"/>
      <c r="T95" s="90"/>
    </row>
    <row r="96" spans="1:20" ht="18.5" x14ac:dyDescent="0.45">
      <c r="A96" s="55"/>
      <c r="B96" s="103"/>
      <c r="C96" s="55"/>
      <c r="D96" s="55"/>
      <c r="E96" s="55"/>
      <c r="F96" s="55"/>
      <c r="G96" s="55"/>
      <c r="H96" s="55"/>
      <c r="I96" s="55"/>
      <c r="J96" s="56"/>
      <c r="K96" s="63"/>
      <c r="L96" s="56"/>
      <c r="M96" s="64" t="s">
        <v>45</v>
      </c>
      <c r="N96" s="65" t="s">
        <v>25</v>
      </c>
      <c r="O96" s="65"/>
      <c r="P96" s="65"/>
      <c r="Q96" s="83"/>
      <c r="R96" s="66"/>
      <c r="S96" s="80"/>
      <c r="T96" s="90"/>
    </row>
    <row r="97" spans="1:20" ht="19" thickBot="1" x14ac:dyDescent="0.5">
      <c r="A97" s="55"/>
      <c r="B97" s="107"/>
      <c r="C97" s="108"/>
      <c r="D97" s="108"/>
      <c r="E97" s="108"/>
      <c r="F97" s="108"/>
      <c r="G97" s="108"/>
      <c r="H97" s="108"/>
      <c r="I97" s="108"/>
      <c r="J97" s="110"/>
      <c r="K97" s="111"/>
      <c r="L97" s="110"/>
      <c r="M97" s="112"/>
      <c r="N97" s="113"/>
      <c r="O97" s="113"/>
      <c r="P97" s="113"/>
      <c r="Q97" s="114"/>
      <c r="R97" s="115"/>
      <c r="S97" s="116"/>
      <c r="T97" s="117"/>
    </row>
    <row r="98" spans="1:20" ht="19" thickTop="1" x14ac:dyDescent="0.45">
      <c r="A98" s="55"/>
      <c r="B98" s="118">
        <v>623051</v>
      </c>
      <c r="C98" s="119" t="s">
        <v>35</v>
      </c>
      <c r="D98" s="119" t="s">
        <v>39</v>
      </c>
      <c r="E98" s="119" t="s">
        <v>52</v>
      </c>
      <c r="F98" s="119" t="s">
        <v>19</v>
      </c>
      <c r="G98" s="119"/>
      <c r="H98" s="119" t="s">
        <v>21</v>
      </c>
      <c r="I98" s="140" t="s">
        <v>22</v>
      </c>
      <c r="J98" s="141"/>
      <c r="K98" s="120">
        <v>9</v>
      </c>
      <c r="L98" s="121" t="s">
        <v>48</v>
      </c>
      <c r="M98" s="122" t="s">
        <v>24</v>
      </c>
      <c r="N98" s="123" t="s">
        <v>25</v>
      </c>
      <c r="O98" s="123"/>
      <c r="P98" s="123"/>
      <c r="Q98" s="124"/>
      <c r="R98" s="125" t="s">
        <v>26</v>
      </c>
      <c r="S98" s="126" t="s">
        <v>27</v>
      </c>
      <c r="T98" s="127"/>
    </row>
    <row r="99" spans="1:20" ht="18.5" x14ac:dyDescent="0.45">
      <c r="A99" s="55"/>
      <c r="B99" s="103"/>
      <c r="C99" s="55"/>
      <c r="D99" s="55"/>
      <c r="E99" s="55"/>
      <c r="F99" s="55"/>
      <c r="G99" s="55"/>
      <c r="H99" s="55"/>
      <c r="I99" s="55"/>
      <c r="J99" s="56"/>
      <c r="K99" s="63"/>
      <c r="L99" s="56"/>
      <c r="M99" s="64" t="s">
        <v>28</v>
      </c>
      <c r="N99" s="65" t="s">
        <v>25</v>
      </c>
      <c r="O99" s="65"/>
      <c r="P99" s="65"/>
      <c r="Q99" s="83"/>
      <c r="R99" s="66" t="s">
        <v>29</v>
      </c>
      <c r="S99" t="s">
        <v>27</v>
      </c>
      <c r="T99" s="90"/>
    </row>
    <row r="100" spans="1:20" ht="18.5" x14ac:dyDescent="0.45">
      <c r="A100" s="55"/>
      <c r="B100" s="103"/>
      <c r="C100" s="55"/>
      <c r="D100" s="55"/>
      <c r="E100" s="55"/>
      <c r="F100" s="55"/>
      <c r="G100" s="55"/>
      <c r="H100" s="55"/>
      <c r="I100" s="55"/>
      <c r="J100" s="56"/>
      <c r="K100" s="63"/>
      <c r="L100" s="56"/>
      <c r="M100" s="64" t="s">
        <v>30</v>
      </c>
      <c r="N100" s="65" t="s">
        <v>25</v>
      </c>
      <c r="O100" s="65"/>
      <c r="P100" s="65"/>
      <c r="Q100" s="83"/>
      <c r="R100" s="66" t="s">
        <v>31</v>
      </c>
      <c r="S100" t="s">
        <v>27</v>
      </c>
      <c r="T100" s="90"/>
    </row>
    <row r="101" spans="1:20" ht="18.5" x14ac:dyDescent="0.45">
      <c r="A101" s="55"/>
      <c r="B101" s="103"/>
      <c r="C101" s="55"/>
      <c r="D101" s="55"/>
      <c r="E101" s="55"/>
      <c r="F101" s="55"/>
      <c r="G101" s="55"/>
      <c r="H101" s="55"/>
      <c r="I101" s="55"/>
      <c r="J101" s="56"/>
      <c r="K101" s="63"/>
      <c r="L101" s="56"/>
      <c r="M101" s="64" t="s">
        <v>42</v>
      </c>
      <c r="N101" s="65" t="s">
        <v>25</v>
      </c>
      <c r="O101" s="65"/>
      <c r="P101" s="65"/>
      <c r="Q101" s="83"/>
      <c r="R101" s="66"/>
      <c r="S101" s="80"/>
      <c r="T101" s="90"/>
    </row>
    <row r="102" spans="1:20" ht="18.5" x14ac:dyDescent="0.45">
      <c r="A102" s="55"/>
      <c r="B102" s="103"/>
      <c r="C102" s="55"/>
      <c r="D102" s="55"/>
      <c r="E102" s="55"/>
      <c r="F102" s="55"/>
      <c r="G102" s="55"/>
      <c r="H102" s="55"/>
      <c r="I102" s="55"/>
      <c r="J102" s="56"/>
      <c r="K102" s="63"/>
      <c r="L102" s="56"/>
      <c r="M102" s="64" t="s">
        <v>43</v>
      </c>
      <c r="N102" s="65" t="s">
        <v>25</v>
      </c>
      <c r="O102" s="65"/>
      <c r="P102" s="65"/>
      <c r="Q102" s="83"/>
      <c r="R102" s="66"/>
      <c r="S102" s="80"/>
      <c r="T102" s="90"/>
    </row>
    <row r="103" spans="1:20" ht="18.5" x14ac:dyDescent="0.45">
      <c r="A103" s="55"/>
      <c r="B103" s="103"/>
      <c r="C103" s="55"/>
      <c r="D103" s="55"/>
      <c r="E103" s="55"/>
      <c r="F103" s="55"/>
      <c r="G103" s="55"/>
      <c r="H103" s="55"/>
      <c r="I103" s="55"/>
      <c r="J103" s="56"/>
      <c r="K103" s="63"/>
      <c r="L103" s="56"/>
      <c r="M103" s="64" t="s">
        <v>44</v>
      </c>
      <c r="N103" s="65" t="s">
        <v>25</v>
      </c>
      <c r="O103" s="65"/>
      <c r="P103" s="65"/>
      <c r="Q103" s="83"/>
      <c r="R103" s="66"/>
      <c r="S103" s="80"/>
      <c r="T103" s="90"/>
    </row>
    <row r="104" spans="1:20" ht="18.5" x14ac:dyDescent="0.45">
      <c r="A104" s="55"/>
      <c r="B104" s="103"/>
      <c r="C104" s="55"/>
      <c r="D104" s="55"/>
      <c r="E104" s="55"/>
      <c r="F104" s="55"/>
      <c r="G104" s="55"/>
      <c r="H104" s="55"/>
      <c r="I104" s="55"/>
      <c r="J104" s="56"/>
      <c r="K104" s="63"/>
      <c r="L104" s="56"/>
      <c r="M104" s="64" t="s">
        <v>45</v>
      </c>
      <c r="N104" s="65" t="s">
        <v>25</v>
      </c>
      <c r="O104" s="65"/>
      <c r="P104" s="65"/>
      <c r="Q104" s="83"/>
      <c r="R104" s="66"/>
      <c r="S104" s="80"/>
      <c r="T104" s="90"/>
    </row>
    <row r="105" spans="1:20" ht="18.5" x14ac:dyDescent="0.45">
      <c r="A105" s="55"/>
      <c r="B105" s="103"/>
      <c r="C105" s="55"/>
      <c r="D105" s="55"/>
      <c r="E105" s="55"/>
      <c r="F105" s="55"/>
      <c r="G105" s="55"/>
      <c r="H105" s="55"/>
      <c r="I105" s="146"/>
      <c r="J105" s="147"/>
      <c r="K105" s="63"/>
      <c r="L105" s="56"/>
      <c r="M105" s="77" t="s">
        <v>46</v>
      </c>
      <c r="N105" s="65" t="s">
        <v>25</v>
      </c>
      <c r="O105" s="65"/>
      <c r="P105" s="65"/>
      <c r="Q105" s="86"/>
      <c r="R105" s="79"/>
      <c r="T105" s="90"/>
    </row>
    <row r="106" spans="1:20" ht="18.5" x14ac:dyDescent="0.45">
      <c r="A106" s="55"/>
      <c r="B106" s="103"/>
      <c r="C106" s="55"/>
      <c r="D106" s="55"/>
      <c r="E106" s="55"/>
      <c r="F106" s="55"/>
      <c r="G106" s="55"/>
      <c r="H106" s="55"/>
      <c r="I106" s="55"/>
      <c r="J106" s="56"/>
      <c r="K106" s="63"/>
      <c r="L106" s="56"/>
      <c r="M106" s="67"/>
      <c r="N106" s="68"/>
      <c r="O106" s="68"/>
      <c r="P106" s="68"/>
      <c r="Q106" s="84"/>
      <c r="R106" s="69"/>
      <c r="T106" s="105"/>
    </row>
    <row r="107" spans="1:20" ht="18.5" x14ac:dyDescent="0.45">
      <c r="A107" s="55"/>
      <c r="B107" s="100">
        <v>623051</v>
      </c>
      <c r="C107" s="57" t="s">
        <v>32</v>
      </c>
      <c r="D107" s="57" t="s">
        <v>33</v>
      </c>
      <c r="E107" s="135" t="s">
        <v>34</v>
      </c>
      <c r="F107" s="57"/>
      <c r="G107" s="57"/>
      <c r="H107" s="57"/>
      <c r="I107" s="57"/>
      <c r="J107" s="59"/>
      <c r="K107" s="58">
        <v>9</v>
      </c>
      <c r="L107" s="59" t="s">
        <v>48</v>
      </c>
      <c r="M107" s="64" t="s">
        <v>24</v>
      </c>
      <c r="N107" s="65" t="s">
        <v>25</v>
      </c>
      <c r="O107" s="65"/>
      <c r="P107" s="65"/>
      <c r="Q107" s="83"/>
      <c r="R107" s="66" t="s">
        <v>26</v>
      </c>
      <c r="S107" s="84" t="s">
        <v>27</v>
      </c>
      <c r="T107" s="90"/>
    </row>
    <row r="108" spans="1:20" ht="18.5" x14ac:dyDescent="0.45">
      <c r="A108" s="55"/>
      <c r="B108" s="103"/>
      <c r="C108" s="55"/>
      <c r="D108" s="55"/>
      <c r="E108" s="55"/>
      <c r="F108" s="55"/>
      <c r="G108" s="55"/>
      <c r="H108" s="55"/>
      <c r="I108" s="55"/>
      <c r="J108" s="56"/>
      <c r="K108" s="63"/>
      <c r="L108" s="56"/>
      <c r="M108" s="64" t="s">
        <v>30</v>
      </c>
      <c r="N108" s="65" t="s">
        <v>25</v>
      </c>
      <c r="O108" s="65"/>
      <c r="P108" s="65"/>
      <c r="Q108" s="83"/>
      <c r="R108" s="66" t="s">
        <v>29</v>
      </c>
      <c r="S108" s="80" t="s">
        <v>27</v>
      </c>
      <c r="T108" s="90"/>
    </row>
    <row r="109" spans="1:20" ht="18.5" x14ac:dyDescent="0.45">
      <c r="A109" s="55"/>
      <c r="B109" s="103"/>
      <c r="C109" s="55"/>
      <c r="D109" s="55"/>
      <c r="E109" s="55"/>
      <c r="F109" s="55"/>
      <c r="G109" s="55"/>
      <c r="H109" s="55"/>
      <c r="I109" s="55"/>
      <c r="J109" s="56"/>
      <c r="K109" s="63"/>
      <c r="L109" s="56"/>
      <c r="M109" s="64" t="s">
        <v>42</v>
      </c>
      <c r="N109" s="65" t="s">
        <v>25</v>
      </c>
      <c r="O109" s="65"/>
      <c r="P109" s="65"/>
      <c r="Q109" s="83"/>
      <c r="R109" s="66" t="s">
        <v>31</v>
      </c>
      <c r="S109" s="80" t="s">
        <v>27</v>
      </c>
      <c r="T109" s="90"/>
    </row>
    <row r="110" spans="1:20" ht="18.5" x14ac:dyDescent="0.45">
      <c r="A110" s="55"/>
      <c r="B110" s="103"/>
      <c r="C110" s="55"/>
      <c r="D110" s="55"/>
      <c r="E110" s="55"/>
      <c r="F110" s="55"/>
      <c r="G110" s="55"/>
      <c r="H110" s="55"/>
      <c r="I110" s="55"/>
      <c r="J110" s="56"/>
      <c r="K110" s="63"/>
      <c r="L110" s="56"/>
      <c r="M110" s="67" t="s">
        <v>43</v>
      </c>
      <c r="N110" s="68" t="s">
        <v>25</v>
      </c>
      <c r="O110" s="68"/>
      <c r="P110" s="68"/>
      <c r="Q110" s="84"/>
      <c r="R110" s="66"/>
      <c r="S110" s="80"/>
      <c r="T110" s="90"/>
    </row>
    <row r="111" spans="1:20" ht="18.5" x14ac:dyDescent="0.45">
      <c r="A111" s="55"/>
      <c r="B111" s="103"/>
      <c r="C111" s="55"/>
      <c r="D111" s="55"/>
      <c r="E111" s="55"/>
      <c r="F111" s="55"/>
      <c r="G111" s="55"/>
      <c r="H111" s="55"/>
      <c r="I111" s="146"/>
      <c r="J111" s="147"/>
      <c r="K111" s="63"/>
      <c r="L111" s="56"/>
      <c r="M111" s="77" t="s">
        <v>44</v>
      </c>
      <c r="N111" s="78" t="s">
        <v>25</v>
      </c>
      <c r="O111" s="78"/>
      <c r="P111" s="78"/>
      <c r="Q111" s="86"/>
      <c r="R111" s="66"/>
      <c r="S111" s="80"/>
      <c r="T111" s="90"/>
    </row>
    <row r="112" spans="1:20" ht="18.5" x14ac:dyDescent="0.45">
      <c r="A112" s="55"/>
      <c r="B112" s="103"/>
      <c r="C112" s="55"/>
      <c r="D112" s="55"/>
      <c r="E112" s="55"/>
      <c r="F112" s="55"/>
      <c r="G112" s="55"/>
      <c r="H112" s="55"/>
      <c r="I112" s="55"/>
      <c r="J112" s="56"/>
      <c r="K112" s="63"/>
      <c r="L112" s="56"/>
      <c r="M112" s="64" t="s">
        <v>45</v>
      </c>
      <c r="N112" s="65" t="s">
        <v>25</v>
      </c>
      <c r="O112" s="65"/>
      <c r="P112" s="65"/>
      <c r="Q112" s="83"/>
      <c r="R112" s="66"/>
      <c r="S112" s="80"/>
      <c r="T112" s="90"/>
    </row>
    <row r="113" spans="1:20" ht="19" thickBot="1" x14ac:dyDescent="0.5">
      <c r="A113" s="55"/>
      <c r="B113" s="106"/>
      <c r="C113" s="92"/>
      <c r="D113" s="92"/>
      <c r="E113" s="92"/>
      <c r="F113" s="92"/>
      <c r="G113" s="92"/>
      <c r="H113" s="92"/>
      <c r="I113" s="92"/>
      <c r="J113" s="93"/>
      <c r="K113" s="94"/>
      <c r="L113" s="93"/>
      <c r="M113" s="95" t="s">
        <v>46</v>
      </c>
      <c r="N113" s="96" t="s">
        <v>25</v>
      </c>
      <c r="O113" s="96"/>
      <c r="P113" s="96"/>
      <c r="Q113" s="97"/>
      <c r="R113" s="96"/>
      <c r="S113" s="96"/>
      <c r="T113" s="98"/>
    </row>
    <row r="114" spans="1:20" ht="18.5" x14ac:dyDescent="0.45">
      <c r="A114" s="55"/>
      <c r="B114" s="63"/>
      <c r="C114" s="55"/>
      <c r="D114" s="55"/>
      <c r="E114" s="55"/>
      <c r="F114" s="55"/>
      <c r="G114" s="55"/>
      <c r="H114" s="55"/>
      <c r="I114" s="55"/>
      <c r="J114" s="55"/>
      <c r="K114" s="63"/>
      <c r="L114" s="55"/>
    </row>
    <row r="115" spans="1:20" ht="18.5" x14ac:dyDescent="0.45">
      <c r="A115" s="55"/>
      <c r="B115" s="63"/>
      <c r="C115" s="55"/>
      <c r="D115" s="55"/>
      <c r="E115" s="55"/>
      <c r="F115" s="55"/>
      <c r="G115" s="55"/>
      <c r="I115" s="55"/>
      <c r="J115" s="55"/>
      <c r="K115" s="63"/>
      <c r="L115" s="55"/>
    </row>
    <row r="116" spans="1:20" ht="18.5" x14ac:dyDescent="0.45">
      <c r="K116" s="55"/>
    </row>
    <row r="117" spans="1:20" ht="18.5" x14ac:dyDescent="0.45">
      <c r="B117" s="54" t="s">
        <v>53</v>
      </c>
      <c r="E117" s="60" t="s">
        <v>54</v>
      </c>
      <c r="K117" s="55"/>
    </row>
    <row r="118" spans="1:20" ht="18.5" x14ac:dyDescent="0.45">
      <c r="B118" s="53" t="s">
        <v>55</v>
      </c>
      <c r="E118" s="61" t="s">
        <v>56</v>
      </c>
      <c r="K118" s="55"/>
    </row>
    <row r="119" spans="1:20" ht="18.5" x14ac:dyDescent="0.45">
      <c r="B119" s="53" t="s">
        <v>57</v>
      </c>
      <c r="E119" s="61" t="s">
        <v>58</v>
      </c>
    </row>
    <row r="120" spans="1:20" ht="18.5" x14ac:dyDescent="0.45">
      <c r="B120" s="53" t="s">
        <v>59</v>
      </c>
    </row>
    <row r="121" spans="1:20" ht="18.5" x14ac:dyDescent="0.45">
      <c r="B121" s="53" t="s">
        <v>60</v>
      </c>
      <c r="E121" s="54" t="s">
        <v>61</v>
      </c>
      <c r="F121" s="53"/>
      <c r="G121" s="53"/>
    </row>
    <row r="122" spans="1:20" ht="18.5" x14ac:dyDescent="0.45">
      <c r="B122" s="53"/>
      <c r="E122" s="62" t="s">
        <v>62</v>
      </c>
      <c r="F122" s="53"/>
      <c r="G122" s="53"/>
    </row>
    <row r="123" spans="1:20" ht="18.5" x14ac:dyDescent="0.45">
      <c r="B123" s="53"/>
      <c r="E123" s="62" t="s">
        <v>63</v>
      </c>
      <c r="F123" s="53"/>
      <c r="G123" s="53"/>
    </row>
    <row r="124" spans="1:20" ht="18.5" x14ac:dyDescent="0.45">
      <c r="E124" s="62" t="s">
        <v>64</v>
      </c>
    </row>
    <row r="125" spans="1:20" ht="18.5" x14ac:dyDescent="0.45">
      <c r="E125" s="62" t="s">
        <v>65</v>
      </c>
      <c r="F125" s="62" t="s">
        <v>66</v>
      </c>
      <c r="G125" s="62"/>
      <c r="H125" s="62"/>
    </row>
    <row r="126" spans="1:20" ht="18.5" x14ac:dyDescent="0.45">
      <c r="E126" s="53"/>
      <c r="F126" s="62" t="s">
        <v>67</v>
      </c>
      <c r="G126" s="62"/>
      <c r="H126" s="62"/>
    </row>
    <row r="127" spans="1:20" ht="18.5" x14ac:dyDescent="0.45">
      <c r="F127" s="62" t="s">
        <v>68</v>
      </c>
      <c r="G127" s="62"/>
    </row>
    <row r="128" spans="1:20" ht="18.5" x14ac:dyDescent="0.45">
      <c r="F128" s="62" t="s">
        <v>69</v>
      </c>
      <c r="G128" s="62"/>
    </row>
    <row r="129" spans="2:8" ht="18.5" x14ac:dyDescent="0.45">
      <c r="E129" s="53"/>
      <c r="F129" s="62" t="s">
        <v>70</v>
      </c>
      <c r="G129" s="62"/>
      <c r="H129" s="62"/>
    </row>
    <row r="130" spans="2:8" ht="18.5" x14ac:dyDescent="0.45">
      <c r="B130" s="54" t="s">
        <v>71</v>
      </c>
      <c r="E130" s="62" t="s">
        <v>72</v>
      </c>
      <c r="F130" s="62" t="s">
        <v>73</v>
      </c>
      <c r="G130" s="62"/>
      <c r="H130" s="62"/>
    </row>
    <row r="131" spans="2:8" ht="18.5" x14ac:dyDescent="0.45">
      <c r="B131" s="53" t="s">
        <v>74</v>
      </c>
    </row>
    <row r="132" spans="2:8" ht="18.5" x14ac:dyDescent="0.45">
      <c r="E132" s="62" t="s">
        <v>75</v>
      </c>
    </row>
    <row r="133" spans="2:8" ht="18.5" x14ac:dyDescent="0.45">
      <c r="B133" s="53" t="s">
        <v>5</v>
      </c>
      <c r="C133" s="55" t="s">
        <v>76</v>
      </c>
      <c r="D133" s="53" t="s">
        <v>4</v>
      </c>
    </row>
    <row r="134" spans="2:8" ht="18.5" x14ac:dyDescent="0.45">
      <c r="B134" s="53" t="s">
        <v>77</v>
      </c>
      <c r="C134" s="55" t="s">
        <v>78</v>
      </c>
      <c r="D134" s="53" t="s">
        <v>79</v>
      </c>
      <c r="E134" s="54" t="s">
        <v>80</v>
      </c>
    </row>
    <row r="135" spans="2:8" ht="18.5" x14ac:dyDescent="0.45">
      <c r="B135" s="53" t="s">
        <v>77</v>
      </c>
      <c r="C135" s="55" t="s">
        <v>78</v>
      </c>
      <c r="D135" s="53" t="s">
        <v>81</v>
      </c>
      <c r="E135" s="62" t="s">
        <v>82</v>
      </c>
    </row>
    <row r="136" spans="2:8" ht="18.5" x14ac:dyDescent="0.45">
      <c r="B136" s="53" t="s">
        <v>19</v>
      </c>
      <c r="C136" s="55" t="s">
        <v>78</v>
      </c>
      <c r="D136" s="53" t="s">
        <v>83</v>
      </c>
      <c r="F136" s="62" t="s">
        <v>84</v>
      </c>
      <c r="G136" s="62"/>
    </row>
    <row r="137" spans="2:8" ht="18.5" x14ac:dyDescent="0.45">
      <c r="B137" s="53" t="s">
        <v>19</v>
      </c>
      <c r="C137" s="55" t="s">
        <v>78</v>
      </c>
      <c r="D137" s="53" t="s">
        <v>85</v>
      </c>
      <c r="E137" s="62" t="s">
        <v>86</v>
      </c>
    </row>
    <row r="138" spans="2:8" ht="18.5" x14ac:dyDescent="0.45">
      <c r="F138" s="62" t="s">
        <v>87</v>
      </c>
      <c r="G138" s="62"/>
    </row>
  </sheetData>
  <mergeCells count="15">
    <mergeCell ref="I91:J91"/>
    <mergeCell ref="I105:J105"/>
    <mergeCell ref="I111:J111"/>
    <mergeCell ref="I41:J41"/>
    <mergeCell ref="I56:J56"/>
    <mergeCell ref="I70:J70"/>
    <mergeCell ref="I84:J84"/>
    <mergeCell ref="I98:J98"/>
    <mergeCell ref="I49:J49"/>
    <mergeCell ref="I3:J3"/>
    <mergeCell ref="K3:L3"/>
    <mergeCell ref="I24:J24"/>
    <mergeCell ref="I12:J12"/>
    <mergeCell ref="I4:J4"/>
    <mergeCell ref="I20:J20"/>
  </mergeCells>
  <pageMargins left="0" right="0" top="1.1811023622047245" bottom="0" header="0.31496062992125984" footer="0.31496062992125984"/>
  <pageSetup paperSize="9" scale="66"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7FDD-DD27-40B0-A3DA-A7B1739D3F8E}">
  <sheetPr>
    <pageSetUpPr fitToPage="1"/>
  </sheetPr>
  <dimension ref="A1:AM74"/>
  <sheetViews>
    <sheetView showGridLines="0" zoomScale="85" zoomScaleNormal="85" workbookViewId="0">
      <pane xSplit="1" ySplit="6" topLeftCell="B12" activePane="bottomRight" state="frozen"/>
      <selection pane="topRight" activeCell="I1" sqref="I1"/>
      <selection pane="bottomLeft" activeCell="A7" sqref="A7"/>
      <selection pane="bottomRight" activeCell="A20" sqref="A20"/>
    </sheetView>
  </sheetViews>
  <sheetFormatPr defaultColWidth="11.453125" defaultRowHeight="14.5" x14ac:dyDescent="0.35"/>
  <cols>
    <col min="1" max="1" width="56.54296875" bestFit="1" customWidth="1"/>
    <col min="2" max="3" width="55.81640625" customWidth="1"/>
    <col min="4" max="4" width="13.54296875" style="25" customWidth="1"/>
    <col min="5" max="22" width="4.7265625" style="4" customWidth="1"/>
    <col min="23" max="38" width="4.7265625" customWidth="1"/>
  </cols>
  <sheetData>
    <row r="1" spans="1:39" ht="18.5" x14ac:dyDescent="0.35">
      <c r="A1" s="157"/>
      <c r="B1" s="4"/>
      <c r="C1" s="4"/>
      <c r="D1" s="4"/>
      <c r="H1" s="159"/>
      <c r="I1" s="159"/>
      <c r="J1" s="159"/>
      <c r="K1" s="159"/>
      <c r="L1" s="159"/>
      <c r="M1" s="159"/>
      <c r="N1" s="159"/>
      <c r="O1" s="159"/>
      <c r="P1" s="159"/>
      <c r="Q1" s="159"/>
      <c r="R1" s="157"/>
      <c r="S1" s="157"/>
      <c r="T1" s="157"/>
      <c r="U1" s="157"/>
      <c r="V1" s="157"/>
      <c r="W1" s="161"/>
      <c r="X1" s="161"/>
      <c r="Y1" s="161"/>
      <c r="Z1" s="161"/>
      <c r="AA1" s="161"/>
      <c r="AB1" s="161"/>
      <c r="AC1" s="161"/>
      <c r="AD1" s="161"/>
      <c r="AE1" s="161"/>
      <c r="AF1" s="161"/>
      <c r="AG1" s="161"/>
      <c r="AH1" s="161"/>
      <c r="AI1" s="10"/>
      <c r="AJ1" s="10"/>
      <c r="AK1" s="10"/>
      <c r="AL1" s="10"/>
    </row>
    <row r="2" spans="1:39" ht="15" customHeight="1" x14ac:dyDescent="0.35">
      <c r="A2" s="157"/>
      <c r="B2" s="4"/>
      <c r="C2" s="4"/>
      <c r="D2" s="4"/>
      <c r="H2" s="159"/>
      <c r="I2" s="159"/>
      <c r="J2" s="159"/>
      <c r="K2" s="159"/>
      <c r="L2" s="159"/>
      <c r="M2" s="159"/>
      <c r="N2" s="159"/>
      <c r="O2" s="159"/>
      <c r="P2" s="159"/>
      <c r="Q2" s="159"/>
      <c r="R2" s="157"/>
      <c r="S2" s="157"/>
      <c r="T2" s="157"/>
      <c r="U2" s="157"/>
      <c r="V2" s="157"/>
      <c r="W2" s="161"/>
      <c r="X2" s="161"/>
      <c r="Y2" s="161"/>
      <c r="Z2" s="161"/>
      <c r="AA2" s="161"/>
      <c r="AB2" s="161"/>
      <c r="AC2" s="161"/>
      <c r="AD2" s="161"/>
      <c r="AE2" s="161"/>
      <c r="AF2" s="161"/>
      <c r="AG2" s="161"/>
      <c r="AH2" s="161"/>
      <c r="AI2" s="10"/>
      <c r="AJ2" s="10"/>
      <c r="AK2" s="10"/>
      <c r="AL2" s="10"/>
    </row>
    <row r="3" spans="1:39" ht="15" customHeight="1" x14ac:dyDescent="0.35">
      <c r="A3" s="157"/>
      <c r="B3" s="4"/>
      <c r="C3" s="4"/>
      <c r="D3" s="4"/>
      <c r="H3" s="159"/>
      <c r="I3" s="159"/>
      <c r="J3" s="159"/>
      <c r="K3" s="159"/>
      <c r="L3" s="159"/>
      <c r="M3" s="159"/>
      <c r="N3" s="159"/>
      <c r="O3" s="159"/>
      <c r="P3" s="159"/>
      <c r="Q3" s="159"/>
      <c r="R3" s="157"/>
      <c r="S3" s="157"/>
      <c r="T3" s="157"/>
      <c r="U3" s="157"/>
      <c r="V3" s="157"/>
      <c r="W3" s="162"/>
      <c r="X3" s="162"/>
      <c r="Y3" s="162"/>
      <c r="Z3" s="162"/>
      <c r="AA3" s="162"/>
      <c r="AB3" s="9"/>
      <c r="AC3" s="162"/>
      <c r="AD3" s="162"/>
      <c r="AE3" s="162"/>
      <c r="AF3" s="162"/>
      <c r="AG3" s="162"/>
      <c r="AH3" s="162"/>
      <c r="AI3" s="8"/>
      <c r="AJ3" s="9"/>
      <c r="AK3" s="8"/>
      <c r="AL3" s="8"/>
    </row>
    <row r="4" spans="1:39" ht="15" customHeight="1" x14ac:dyDescent="0.35">
      <c r="A4" s="158"/>
      <c r="B4" s="7"/>
      <c r="C4" s="7"/>
      <c r="D4" s="7"/>
      <c r="E4" s="7"/>
      <c r="F4" s="7"/>
      <c r="G4" s="7"/>
      <c r="H4" s="160"/>
      <c r="I4" s="160"/>
      <c r="J4" s="160"/>
      <c r="K4" s="160"/>
      <c r="L4" s="160"/>
      <c r="M4" s="160"/>
      <c r="N4" s="160"/>
      <c r="O4" s="160"/>
      <c r="P4" s="160"/>
      <c r="Q4" s="160"/>
      <c r="R4" s="158"/>
      <c r="S4" s="158"/>
      <c r="T4" s="158"/>
      <c r="U4" s="158"/>
      <c r="V4" s="158"/>
      <c r="W4" s="163"/>
      <c r="X4" s="163"/>
      <c r="Y4" s="163"/>
      <c r="Z4" s="163"/>
      <c r="AA4" s="163"/>
      <c r="AB4" s="9"/>
      <c r="AC4" s="163"/>
      <c r="AD4" s="163"/>
      <c r="AE4" s="163"/>
      <c r="AF4" s="163"/>
      <c r="AG4" s="163"/>
      <c r="AH4" s="163"/>
      <c r="AI4" s="8"/>
      <c r="AJ4" s="9"/>
      <c r="AK4" s="8"/>
      <c r="AL4" s="8"/>
    </row>
    <row r="5" spans="1:39" x14ac:dyDescent="0.35">
      <c r="A5" s="3" t="s">
        <v>88</v>
      </c>
      <c r="B5" s="3" t="s">
        <v>6</v>
      </c>
      <c r="C5" s="3" t="s">
        <v>89</v>
      </c>
      <c r="D5" s="3" t="s">
        <v>90</v>
      </c>
      <c r="E5" s="153" t="s">
        <v>91</v>
      </c>
      <c r="F5" s="153"/>
      <c r="G5" s="153"/>
      <c r="H5" s="153" t="s">
        <v>92</v>
      </c>
      <c r="I5" s="153"/>
      <c r="J5" s="153"/>
      <c r="K5" s="153" t="s">
        <v>93</v>
      </c>
      <c r="L5" s="153"/>
      <c r="M5" s="153"/>
      <c r="N5" s="153" t="s">
        <v>94</v>
      </c>
      <c r="O5" s="153"/>
      <c r="P5" s="153"/>
      <c r="Q5" s="153" t="s">
        <v>95</v>
      </c>
      <c r="R5" s="153"/>
      <c r="S5" s="153"/>
      <c r="T5" s="153" t="s">
        <v>96</v>
      </c>
      <c r="U5" s="153"/>
      <c r="V5" s="153"/>
      <c r="W5" s="150">
        <v>2025</v>
      </c>
      <c r="X5" s="151"/>
      <c r="Y5" s="151"/>
      <c r="Z5" s="151"/>
      <c r="AA5" s="150">
        <v>2026</v>
      </c>
      <c r="AB5" s="151"/>
      <c r="AC5" s="151"/>
      <c r="AD5" s="152"/>
      <c r="AE5" s="153">
        <v>2027</v>
      </c>
      <c r="AF5" s="153"/>
      <c r="AG5" s="153"/>
      <c r="AH5" s="153"/>
      <c r="AI5" s="150">
        <v>2028</v>
      </c>
      <c r="AJ5" s="151"/>
      <c r="AK5" s="151"/>
      <c r="AL5" s="152"/>
    </row>
    <row r="6" spans="1:39" s="8" customFormat="1" ht="25" customHeight="1" x14ac:dyDescent="0.35">
      <c r="A6" s="11" t="s">
        <v>97</v>
      </c>
      <c r="B6" s="11"/>
      <c r="C6" s="11"/>
      <c r="D6" s="11"/>
      <c r="E6" s="12">
        <v>7</v>
      </c>
      <c r="F6" s="12">
        <v>8</v>
      </c>
      <c r="G6" s="12">
        <v>9</v>
      </c>
      <c r="H6" s="12">
        <v>10</v>
      </c>
      <c r="I6" s="12">
        <v>11</v>
      </c>
      <c r="J6" s="12">
        <v>12</v>
      </c>
      <c r="K6" s="12">
        <v>1</v>
      </c>
      <c r="L6" s="12">
        <v>2</v>
      </c>
      <c r="M6" s="12">
        <v>3</v>
      </c>
      <c r="N6" s="12">
        <v>4</v>
      </c>
      <c r="O6" s="12">
        <v>5</v>
      </c>
      <c r="P6" s="12">
        <v>6</v>
      </c>
      <c r="Q6" s="12">
        <v>7</v>
      </c>
      <c r="R6" s="12">
        <v>8</v>
      </c>
      <c r="S6" s="12">
        <v>9</v>
      </c>
      <c r="T6" s="12">
        <v>10</v>
      </c>
      <c r="U6" s="12">
        <v>11</v>
      </c>
      <c r="V6" s="12">
        <v>12</v>
      </c>
      <c r="W6" s="12" t="s">
        <v>98</v>
      </c>
      <c r="X6" s="12" t="s">
        <v>99</v>
      </c>
      <c r="Y6" s="12" t="s">
        <v>100</v>
      </c>
      <c r="Z6" s="12" t="s">
        <v>101</v>
      </c>
      <c r="AA6" s="12" t="s">
        <v>98</v>
      </c>
      <c r="AB6" s="12" t="s">
        <v>99</v>
      </c>
      <c r="AC6" s="12" t="s">
        <v>100</v>
      </c>
      <c r="AD6" s="12" t="s">
        <v>101</v>
      </c>
      <c r="AE6" s="12" t="s">
        <v>98</v>
      </c>
      <c r="AF6" s="12" t="s">
        <v>99</v>
      </c>
      <c r="AG6" s="12" t="s">
        <v>100</v>
      </c>
      <c r="AH6" s="12" t="s">
        <v>101</v>
      </c>
      <c r="AI6" s="12" t="s">
        <v>98</v>
      </c>
      <c r="AJ6" s="12" t="s">
        <v>99</v>
      </c>
      <c r="AK6" s="12" t="s">
        <v>100</v>
      </c>
      <c r="AL6" s="12" t="s">
        <v>101</v>
      </c>
    </row>
    <row r="7" spans="1:39" s="8" customFormat="1" ht="25" customHeight="1" x14ac:dyDescent="0.35">
      <c r="A7" s="30" t="s">
        <v>102</v>
      </c>
      <c r="B7" s="11"/>
      <c r="C7" s="11"/>
      <c r="D7" s="11"/>
      <c r="E7" s="12"/>
      <c r="F7" s="12"/>
      <c r="G7" s="12"/>
      <c r="H7" s="12"/>
      <c r="I7" s="12">
        <v>46</v>
      </c>
      <c r="J7" s="12"/>
      <c r="K7" s="12">
        <v>3</v>
      </c>
      <c r="L7" s="12">
        <v>9</v>
      </c>
      <c r="M7" s="12"/>
      <c r="N7" s="12">
        <v>17</v>
      </c>
      <c r="O7" s="12"/>
      <c r="P7" s="12">
        <v>24</v>
      </c>
      <c r="Q7" s="12"/>
      <c r="R7" s="12"/>
      <c r="S7" s="12">
        <v>36</v>
      </c>
      <c r="T7" s="12">
        <v>41</v>
      </c>
      <c r="U7" s="12">
        <v>45</v>
      </c>
      <c r="V7" s="12"/>
      <c r="W7" s="12"/>
      <c r="X7" s="12"/>
      <c r="Y7" s="12"/>
      <c r="Z7" s="12"/>
      <c r="AA7" s="12"/>
      <c r="AB7" s="12"/>
      <c r="AC7" s="12"/>
      <c r="AD7" s="12"/>
      <c r="AE7" s="12"/>
      <c r="AF7" s="12"/>
      <c r="AG7" s="12"/>
      <c r="AH7" s="12"/>
      <c r="AI7" s="12"/>
      <c r="AJ7" s="12"/>
      <c r="AK7" s="12"/>
      <c r="AL7" s="12"/>
    </row>
    <row r="8" spans="1:39" x14ac:dyDescent="0.35">
      <c r="A8" s="5" t="s">
        <v>103</v>
      </c>
      <c r="B8" s="6"/>
      <c r="C8" s="6"/>
      <c r="D8" s="23"/>
      <c r="E8" s="2"/>
      <c r="F8" s="2"/>
      <c r="G8" s="2"/>
      <c r="H8" s="2"/>
      <c r="I8" s="2"/>
      <c r="J8" s="2"/>
      <c r="K8" s="2"/>
      <c r="L8" s="2"/>
      <c r="M8" s="2"/>
      <c r="N8" s="2"/>
      <c r="O8" s="2"/>
      <c r="P8" s="2"/>
      <c r="Q8" s="2"/>
      <c r="R8" s="2"/>
      <c r="S8" s="2"/>
      <c r="T8" s="2"/>
      <c r="U8" s="2"/>
      <c r="V8" s="2"/>
      <c r="W8" s="1"/>
      <c r="X8" s="1"/>
      <c r="Y8" s="1"/>
      <c r="Z8" s="1"/>
      <c r="AA8" s="1"/>
      <c r="AB8" s="1"/>
      <c r="AC8" s="1"/>
      <c r="AD8" s="1"/>
      <c r="AE8" s="1"/>
      <c r="AF8" s="1"/>
      <c r="AG8" s="1"/>
      <c r="AH8" s="1"/>
      <c r="AI8" s="1"/>
      <c r="AJ8" s="1"/>
      <c r="AK8" s="1"/>
      <c r="AL8" s="1"/>
    </row>
    <row r="9" spans="1:39" x14ac:dyDescent="0.35">
      <c r="A9" s="6" t="s">
        <v>104</v>
      </c>
      <c r="B9" s="6" t="s">
        <v>105</v>
      </c>
      <c r="C9" s="6"/>
      <c r="D9" s="23"/>
      <c r="E9" s="2"/>
      <c r="F9" s="2"/>
      <c r="G9" s="2"/>
      <c r="H9" s="2"/>
      <c r="I9" s="2"/>
      <c r="J9" s="2"/>
      <c r="K9" s="2"/>
      <c r="L9" s="2"/>
      <c r="M9" s="2"/>
      <c r="N9" s="2"/>
      <c r="O9" s="2"/>
      <c r="P9" s="2"/>
      <c r="Q9" s="2"/>
      <c r="R9" s="2"/>
      <c r="S9" s="2"/>
      <c r="T9" s="2"/>
      <c r="U9" s="2"/>
      <c r="V9" s="2"/>
      <c r="W9" s="1"/>
      <c r="X9" s="1"/>
      <c r="Y9" s="16"/>
      <c r="Z9" s="1"/>
      <c r="AA9" s="1"/>
      <c r="AB9" s="1"/>
      <c r="AC9" s="1"/>
      <c r="AD9" s="1"/>
      <c r="AE9" s="1"/>
      <c r="AF9" s="1"/>
      <c r="AG9" s="1"/>
      <c r="AH9" s="1"/>
      <c r="AI9" s="1"/>
      <c r="AJ9" s="1"/>
      <c r="AK9" s="1"/>
      <c r="AL9" s="1"/>
    </row>
    <row r="10" spans="1:39" x14ac:dyDescent="0.35">
      <c r="A10" s="6" t="s">
        <v>106</v>
      </c>
      <c r="B10" s="6" t="s">
        <v>107</v>
      </c>
      <c r="C10" s="6"/>
      <c r="D10" s="23"/>
      <c r="E10" s="2"/>
      <c r="F10" s="2"/>
      <c r="G10" s="2"/>
      <c r="H10" s="2"/>
      <c r="I10" s="2"/>
      <c r="J10" s="2"/>
      <c r="K10" s="2"/>
      <c r="L10" s="13"/>
      <c r="M10" s="2"/>
      <c r="N10" s="2"/>
      <c r="O10" s="2"/>
      <c r="P10" s="2"/>
      <c r="Q10" s="13"/>
      <c r="R10" s="2"/>
      <c r="S10" s="2"/>
      <c r="T10" s="2"/>
      <c r="U10" s="2"/>
      <c r="V10" s="2"/>
      <c r="W10" s="16"/>
      <c r="X10" s="1"/>
      <c r="Y10" s="16"/>
      <c r="Z10" s="1"/>
      <c r="AA10" s="16"/>
      <c r="AB10" s="1"/>
      <c r="AC10" s="16"/>
      <c r="AD10" s="1"/>
      <c r="AE10" s="16"/>
      <c r="AF10" s="1"/>
      <c r="AG10" s="16"/>
      <c r="AH10" s="1"/>
      <c r="AI10" s="16"/>
      <c r="AJ10" s="1"/>
      <c r="AK10" s="16"/>
      <c r="AL10" s="1"/>
    </row>
    <row r="11" spans="1:39" x14ac:dyDescent="0.35">
      <c r="A11" s="6" t="s">
        <v>108</v>
      </c>
      <c r="B11" s="6" t="s">
        <v>109</v>
      </c>
      <c r="C11" s="6"/>
      <c r="D11" s="23"/>
      <c r="E11" s="2"/>
      <c r="F11" s="2"/>
      <c r="G11" s="2"/>
      <c r="H11" s="2"/>
      <c r="I11" s="2"/>
      <c r="J11" s="2"/>
      <c r="K11" s="2"/>
      <c r="L11" s="2"/>
      <c r="M11" s="2"/>
      <c r="N11" s="2"/>
      <c r="O11" s="2"/>
      <c r="P11" s="2"/>
      <c r="Q11" s="2"/>
      <c r="R11" s="2"/>
      <c r="S11" s="2"/>
      <c r="T11" s="2"/>
      <c r="U11" s="2"/>
      <c r="V11" s="2"/>
      <c r="W11" s="2"/>
      <c r="X11" s="14"/>
      <c r="Y11" s="14"/>
      <c r="Z11" s="14"/>
      <c r="AA11" s="14"/>
      <c r="AB11" s="17"/>
      <c r="AC11" s="17"/>
      <c r="AD11" s="14" t="s">
        <v>110</v>
      </c>
      <c r="AE11" s="17"/>
      <c r="AF11" s="17"/>
      <c r="AG11" s="14" t="s">
        <v>110</v>
      </c>
      <c r="AH11" s="17"/>
      <c r="AI11" s="17"/>
      <c r="AJ11" s="17"/>
      <c r="AK11" s="17"/>
      <c r="AL11" s="27" t="s">
        <v>111</v>
      </c>
      <c r="AM11" s="26"/>
    </row>
    <row r="12" spans="1:39" x14ac:dyDescent="0.35">
      <c r="A12" s="6" t="s">
        <v>112</v>
      </c>
      <c r="B12" s="6"/>
      <c r="C12" s="6"/>
      <c r="D12" s="23"/>
      <c r="E12" s="2"/>
      <c r="F12" s="2"/>
      <c r="G12" s="2"/>
      <c r="H12" s="2"/>
      <c r="I12" s="2"/>
      <c r="J12" s="2"/>
      <c r="K12" s="2"/>
      <c r="L12" s="2"/>
      <c r="M12" s="154" t="s">
        <v>113</v>
      </c>
      <c r="N12" s="155"/>
      <c r="O12" s="13"/>
      <c r="P12" s="13"/>
      <c r="Q12" s="13"/>
      <c r="R12" s="13"/>
      <c r="S12" s="13"/>
      <c r="T12" s="13"/>
      <c r="U12" s="13"/>
      <c r="V12" s="13" t="s">
        <v>110</v>
      </c>
      <c r="W12" s="13"/>
      <c r="X12" s="13"/>
      <c r="Y12" s="13" t="s">
        <v>110</v>
      </c>
      <c r="Z12" s="13"/>
      <c r="AA12" s="13"/>
      <c r="AB12" s="16"/>
      <c r="AC12" s="16"/>
      <c r="AD12" s="16"/>
      <c r="AE12" s="16"/>
      <c r="AF12" s="16"/>
      <c r="AG12" s="13" t="s">
        <v>114</v>
      </c>
      <c r="AH12" s="1"/>
      <c r="AI12" s="1"/>
      <c r="AJ12" s="1"/>
      <c r="AK12" s="1"/>
      <c r="AL12" s="1"/>
    </row>
    <row r="13" spans="1:39" x14ac:dyDescent="0.35">
      <c r="A13" s="28" t="s">
        <v>115</v>
      </c>
      <c r="B13" s="6" t="s">
        <v>116</v>
      </c>
      <c r="C13" s="6"/>
      <c r="D13" s="23"/>
      <c r="E13" s="2"/>
      <c r="F13" s="2"/>
      <c r="G13" s="2"/>
      <c r="H13" s="2"/>
      <c r="I13" s="2"/>
      <c r="J13" s="2"/>
      <c r="K13" s="2"/>
      <c r="L13" s="2"/>
      <c r="M13" s="2"/>
      <c r="N13" s="2"/>
      <c r="O13" s="2"/>
      <c r="P13" s="2"/>
      <c r="Q13" s="2"/>
      <c r="R13" s="2"/>
      <c r="S13" s="2"/>
      <c r="T13" s="2"/>
      <c r="U13" s="2"/>
      <c r="V13" s="2"/>
      <c r="W13" s="1"/>
      <c r="X13" s="1"/>
      <c r="Y13" s="1"/>
      <c r="Z13" s="1"/>
      <c r="AA13" s="1"/>
      <c r="AB13" s="2"/>
      <c r="AC13" s="1"/>
      <c r="AD13" s="1"/>
      <c r="AE13" s="1"/>
      <c r="AF13" s="1"/>
      <c r="AG13" s="1"/>
      <c r="AH13" s="1"/>
      <c r="AI13" s="1"/>
      <c r="AJ13" s="1"/>
      <c r="AK13" s="1"/>
      <c r="AL13" s="1"/>
    </row>
    <row r="14" spans="1:39" x14ac:dyDescent="0.35">
      <c r="A14" s="6"/>
      <c r="B14" s="6"/>
      <c r="C14" s="6"/>
      <c r="D14" s="23"/>
      <c r="E14" s="2"/>
      <c r="F14" s="2"/>
      <c r="G14" s="2"/>
      <c r="H14" s="2"/>
      <c r="I14" s="2"/>
      <c r="J14" s="2"/>
      <c r="K14" s="2"/>
      <c r="L14" s="2"/>
      <c r="M14" s="2"/>
      <c r="N14" s="2"/>
      <c r="O14" s="2"/>
      <c r="P14" s="2"/>
      <c r="Q14" s="2"/>
      <c r="R14" s="2"/>
      <c r="S14" s="2"/>
      <c r="T14" s="2"/>
      <c r="U14" s="2"/>
      <c r="V14" s="2"/>
      <c r="W14" s="1"/>
      <c r="X14" s="1"/>
      <c r="Y14" s="1"/>
      <c r="Z14" s="1"/>
      <c r="AA14" s="1"/>
      <c r="AB14" s="2"/>
      <c r="AC14" s="1"/>
      <c r="AD14" s="1"/>
      <c r="AE14" s="1"/>
      <c r="AF14" s="1"/>
      <c r="AG14" s="1"/>
      <c r="AH14" s="1"/>
      <c r="AI14" s="1"/>
      <c r="AJ14" s="1"/>
      <c r="AK14" s="1"/>
      <c r="AL14" s="1"/>
    </row>
    <row r="15" spans="1:39" x14ac:dyDescent="0.35">
      <c r="A15" s="5" t="s">
        <v>26</v>
      </c>
      <c r="B15" s="6"/>
      <c r="C15" s="6"/>
      <c r="D15" s="23"/>
      <c r="E15" s="2"/>
      <c r="F15" s="2"/>
      <c r="G15" s="2"/>
      <c r="H15" s="2"/>
      <c r="I15" s="2"/>
      <c r="J15" s="2"/>
      <c r="K15" s="2"/>
      <c r="L15" s="2"/>
      <c r="M15" s="2"/>
      <c r="N15" s="2"/>
      <c r="O15" s="2"/>
      <c r="P15" s="2"/>
      <c r="Q15" s="2"/>
      <c r="R15" s="2"/>
      <c r="S15" s="2"/>
      <c r="T15" s="2"/>
      <c r="U15" s="2"/>
      <c r="V15" s="2"/>
      <c r="W15" s="1"/>
      <c r="X15" s="1"/>
      <c r="Y15" s="1"/>
      <c r="Z15" s="1"/>
      <c r="AA15" s="1"/>
      <c r="AB15" s="1"/>
      <c r="AC15" s="1"/>
      <c r="AD15" s="1"/>
      <c r="AE15" s="1"/>
      <c r="AF15" s="1"/>
      <c r="AG15" s="1"/>
      <c r="AH15" s="1"/>
      <c r="AI15" s="1"/>
      <c r="AJ15" s="1"/>
      <c r="AK15" s="1"/>
      <c r="AL15" s="1"/>
    </row>
    <row r="16" spans="1:39" x14ac:dyDescent="0.35">
      <c r="A16" s="6" t="s">
        <v>117</v>
      </c>
      <c r="B16" s="6" t="s">
        <v>118</v>
      </c>
      <c r="C16" s="6"/>
      <c r="D16" s="23"/>
      <c r="E16" s="13"/>
      <c r="F16" s="2"/>
      <c r="G16" s="2"/>
      <c r="H16" s="2"/>
      <c r="I16" s="2"/>
      <c r="J16" s="2"/>
      <c r="K16" s="2"/>
      <c r="L16" s="2"/>
      <c r="M16" s="2"/>
      <c r="N16" s="2"/>
      <c r="O16" s="2"/>
      <c r="P16" s="2"/>
      <c r="Q16" s="2"/>
      <c r="R16" s="2"/>
      <c r="S16" s="2"/>
      <c r="T16" s="2"/>
      <c r="U16" s="2"/>
      <c r="V16" s="2"/>
      <c r="W16" s="1"/>
      <c r="X16" s="1"/>
      <c r="Y16" s="1"/>
      <c r="Z16" s="1"/>
      <c r="AA16" s="1"/>
      <c r="AB16" s="1"/>
      <c r="AC16" s="1"/>
      <c r="AD16" s="1"/>
      <c r="AE16" s="1"/>
      <c r="AF16" s="1"/>
      <c r="AG16" s="1"/>
      <c r="AH16" s="1"/>
      <c r="AI16" s="1"/>
      <c r="AJ16" s="1"/>
      <c r="AK16" s="1"/>
      <c r="AL16" s="1"/>
    </row>
    <row r="17" spans="1:38" x14ac:dyDescent="0.35">
      <c r="A17" s="6" t="s">
        <v>119</v>
      </c>
      <c r="B17" s="6" t="s">
        <v>120</v>
      </c>
      <c r="C17" s="6"/>
      <c r="D17" s="23"/>
      <c r="E17" s="2"/>
      <c r="F17" s="13"/>
      <c r="G17" s="13"/>
      <c r="H17" s="13" t="s">
        <v>114</v>
      </c>
      <c r="I17" s="2"/>
      <c r="J17" s="2"/>
      <c r="K17" s="2"/>
      <c r="L17" s="2"/>
      <c r="M17" s="2"/>
      <c r="N17" s="2"/>
      <c r="O17" s="2"/>
      <c r="P17" s="2"/>
      <c r="Q17" s="2"/>
      <c r="R17" s="2"/>
      <c r="S17" s="2"/>
      <c r="T17" s="2"/>
      <c r="U17" s="2"/>
      <c r="V17" s="2"/>
      <c r="W17" s="1"/>
      <c r="X17" s="1"/>
      <c r="Y17" s="1"/>
      <c r="Z17" s="1"/>
      <c r="AA17" s="1"/>
      <c r="AB17" s="1"/>
      <c r="AC17" s="1"/>
      <c r="AD17" s="1"/>
      <c r="AE17" s="1"/>
      <c r="AF17" s="1"/>
      <c r="AG17" s="1"/>
      <c r="AH17" s="1"/>
      <c r="AI17" s="1"/>
      <c r="AJ17" s="1"/>
      <c r="AK17" s="1"/>
      <c r="AL17" s="1"/>
    </row>
    <row r="18" spans="1:38" x14ac:dyDescent="0.35">
      <c r="A18" s="6" t="s">
        <v>121</v>
      </c>
      <c r="B18" s="6" t="s">
        <v>122</v>
      </c>
      <c r="C18" s="6"/>
      <c r="D18" s="23"/>
      <c r="E18" s="2"/>
      <c r="F18" s="2"/>
      <c r="G18" s="13"/>
      <c r="H18" s="2"/>
      <c r="I18" s="2"/>
      <c r="J18" s="2"/>
      <c r="K18" s="2"/>
      <c r="L18" s="2"/>
      <c r="M18" s="2"/>
      <c r="N18" s="2"/>
      <c r="O18" s="2"/>
      <c r="P18" s="2"/>
      <c r="Q18" s="2"/>
      <c r="R18" s="2"/>
      <c r="S18" s="2"/>
      <c r="T18" s="2"/>
      <c r="U18" s="2"/>
      <c r="V18" s="2"/>
      <c r="W18" s="1"/>
      <c r="X18" s="1"/>
      <c r="Y18" s="1"/>
      <c r="Z18" s="1"/>
      <c r="AA18" s="1"/>
      <c r="AB18" s="1"/>
      <c r="AC18" s="1"/>
      <c r="AD18" s="1"/>
      <c r="AE18" s="1"/>
      <c r="AF18" s="1"/>
      <c r="AG18" s="1"/>
      <c r="AH18" s="1"/>
      <c r="AI18" s="1"/>
      <c r="AJ18" s="1"/>
      <c r="AK18" s="1"/>
      <c r="AL18" s="1"/>
    </row>
    <row r="19" spans="1:38" x14ac:dyDescent="0.35">
      <c r="A19" s="38" t="s">
        <v>123</v>
      </c>
      <c r="B19" s="6" t="s">
        <v>124</v>
      </c>
      <c r="C19" s="6"/>
      <c r="D19" s="23"/>
      <c r="E19" s="2"/>
      <c r="F19" s="2"/>
      <c r="G19" s="2"/>
      <c r="H19" s="2"/>
      <c r="I19" s="13" t="s">
        <v>114</v>
      </c>
      <c r="J19" s="2"/>
      <c r="K19" s="2"/>
      <c r="L19" s="2"/>
      <c r="M19" s="2"/>
      <c r="N19" s="2"/>
      <c r="O19" s="2"/>
      <c r="P19" s="2"/>
      <c r="Q19" s="2"/>
      <c r="R19" s="2"/>
      <c r="S19" s="2"/>
      <c r="T19" s="2"/>
      <c r="U19" s="2"/>
      <c r="V19" s="2"/>
      <c r="W19" s="1"/>
      <c r="X19" s="1"/>
      <c r="Y19" s="1"/>
      <c r="Z19" s="1"/>
      <c r="AA19" s="1"/>
      <c r="AB19" s="1"/>
      <c r="AC19" s="1"/>
      <c r="AD19" s="1"/>
      <c r="AE19" s="1"/>
      <c r="AF19" s="1"/>
      <c r="AG19" s="1"/>
      <c r="AH19" s="1"/>
      <c r="AI19" s="1"/>
      <c r="AJ19" s="1"/>
      <c r="AK19" s="1"/>
      <c r="AL19" s="1"/>
    </row>
    <row r="20" spans="1:38" x14ac:dyDescent="0.35">
      <c r="A20" s="31" t="s">
        <v>125</v>
      </c>
      <c r="B20" s="31" t="s">
        <v>126</v>
      </c>
      <c r="C20" s="31" t="s">
        <v>127</v>
      </c>
      <c r="D20" s="23"/>
      <c r="E20" s="2"/>
      <c r="F20" s="2"/>
      <c r="G20" s="2"/>
      <c r="H20" s="2"/>
      <c r="I20" s="2"/>
      <c r="J20" s="32" t="s">
        <v>114</v>
      </c>
      <c r="K20" s="2"/>
      <c r="L20" s="2"/>
      <c r="M20" s="2"/>
      <c r="N20" s="2"/>
      <c r="O20" s="2"/>
      <c r="P20" s="2"/>
      <c r="Q20" s="2"/>
      <c r="R20" s="2"/>
      <c r="S20" s="2"/>
      <c r="T20" s="2"/>
      <c r="U20" s="2"/>
      <c r="V20" s="2"/>
      <c r="W20" s="1"/>
      <c r="X20" s="1"/>
      <c r="Y20" s="1"/>
      <c r="Z20" s="1"/>
      <c r="AA20" s="1"/>
      <c r="AB20" s="1"/>
      <c r="AC20" s="1"/>
      <c r="AD20" s="1"/>
      <c r="AE20" s="1"/>
      <c r="AF20" s="1"/>
      <c r="AG20" s="1"/>
      <c r="AH20" s="1"/>
      <c r="AI20" s="1"/>
      <c r="AJ20" s="1"/>
      <c r="AK20" s="1"/>
      <c r="AL20" s="1"/>
    </row>
    <row r="21" spans="1:38" x14ac:dyDescent="0.35">
      <c r="A21" s="31" t="s">
        <v>128</v>
      </c>
      <c r="B21" s="31" t="s">
        <v>129</v>
      </c>
      <c r="C21" s="31"/>
      <c r="D21" s="23"/>
      <c r="E21" s="2"/>
      <c r="F21" s="2"/>
      <c r="G21" s="2"/>
      <c r="H21" s="2"/>
      <c r="I21" s="2"/>
      <c r="J21" s="2"/>
      <c r="K21" s="34" t="s">
        <v>114</v>
      </c>
      <c r="L21" s="2"/>
      <c r="M21" s="2"/>
      <c r="N21" s="2"/>
      <c r="O21" s="2"/>
      <c r="P21" s="2"/>
      <c r="Q21" s="2"/>
      <c r="R21" s="2"/>
      <c r="S21" s="2"/>
      <c r="T21" s="2"/>
      <c r="U21" s="2"/>
      <c r="V21" s="2"/>
      <c r="W21" s="1"/>
      <c r="X21" s="1"/>
      <c r="Y21" s="1"/>
      <c r="Z21" s="1"/>
      <c r="AA21" s="1"/>
      <c r="AB21" s="1"/>
      <c r="AC21" s="1"/>
      <c r="AD21" s="1"/>
      <c r="AE21" s="1"/>
      <c r="AF21" s="1"/>
      <c r="AG21" s="1"/>
      <c r="AH21" s="1"/>
      <c r="AI21" s="1"/>
      <c r="AJ21" s="1"/>
      <c r="AK21" s="1"/>
      <c r="AL21" s="1"/>
    </row>
    <row r="22" spans="1:38" x14ac:dyDescent="0.35">
      <c r="A22" s="31" t="s">
        <v>130</v>
      </c>
      <c r="B22" s="31" t="s">
        <v>131</v>
      </c>
      <c r="C22" s="31"/>
      <c r="D22" s="23"/>
      <c r="E22" s="2"/>
      <c r="F22" s="2"/>
      <c r="G22" s="2"/>
      <c r="H22" s="2"/>
      <c r="I22" s="2"/>
      <c r="J22" s="2"/>
      <c r="K22" s="34"/>
      <c r="L22" s="32" t="s">
        <v>114</v>
      </c>
      <c r="M22" s="2"/>
      <c r="N22" s="2"/>
      <c r="O22" s="2"/>
      <c r="P22" s="2"/>
      <c r="Q22" s="2"/>
      <c r="R22" s="2"/>
      <c r="S22" s="2"/>
      <c r="T22" s="2"/>
      <c r="U22" s="2"/>
      <c r="V22" s="2"/>
      <c r="W22" s="1"/>
      <c r="X22" s="1"/>
      <c r="Y22" s="1"/>
      <c r="Z22" s="1"/>
      <c r="AA22" s="1"/>
      <c r="AB22" s="1"/>
      <c r="AC22" s="1"/>
      <c r="AD22" s="1"/>
      <c r="AE22" s="1"/>
      <c r="AF22" s="1"/>
      <c r="AG22" s="1"/>
      <c r="AH22" s="1"/>
      <c r="AI22" s="1"/>
      <c r="AJ22" s="1"/>
      <c r="AK22" s="1"/>
      <c r="AL22" s="1"/>
    </row>
    <row r="23" spans="1:38" x14ac:dyDescent="0.35">
      <c r="A23" s="6" t="s">
        <v>132</v>
      </c>
      <c r="B23" s="6" t="s">
        <v>133</v>
      </c>
      <c r="C23" s="31" t="s">
        <v>134</v>
      </c>
      <c r="D23" s="33">
        <f>135000*2</f>
        <v>270000</v>
      </c>
      <c r="E23" s="2"/>
      <c r="F23" s="2"/>
      <c r="G23" s="2"/>
      <c r="H23" s="2"/>
      <c r="I23" s="2"/>
      <c r="J23" s="2"/>
      <c r="K23" s="2"/>
      <c r="L23" s="32" t="s">
        <v>114</v>
      </c>
      <c r="M23" s="2"/>
      <c r="N23" s="2"/>
      <c r="O23" s="2"/>
      <c r="P23" s="2"/>
      <c r="Q23" s="2"/>
      <c r="R23" s="2"/>
      <c r="S23" s="2"/>
      <c r="T23" s="2"/>
      <c r="U23" s="2"/>
      <c r="V23" s="2"/>
      <c r="W23" s="1"/>
      <c r="X23" s="1"/>
      <c r="Y23" s="1"/>
      <c r="Z23" s="1"/>
      <c r="AA23" s="1"/>
      <c r="AB23" s="1"/>
      <c r="AC23" s="1"/>
      <c r="AD23" s="1"/>
      <c r="AE23" s="1"/>
      <c r="AF23" s="1"/>
      <c r="AG23" s="1"/>
      <c r="AH23" s="1"/>
      <c r="AI23" s="1"/>
      <c r="AJ23" s="1"/>
      <c r="AK23" s="1"/>
      <c r="AL23" s="1"/>
    </row>
    <row r="24" spans="1:38" x14ac:dyDescent="0.35">
      <c r="A24" s="6" t="s">
        <v>135</v>
      </c>
      <c r="B24" s="6" t="s">
        <v>136</v>
      </c>
      <c r="C24" s="6"/>
      <c r="D24" s="23"/>
      <c r="E24" s="2"/>
      <c r="F24" s="2"/>
      <c r="G24" s="2"/>
      <c r="H24" s="2"/>
      <c r="I24" s="2"/>
      <c r="J24" s="13"/>
      <c r="K24" s="2"/>
      <c r="L24" s="2"/>
      <c r="M24" s="2"/>
      <c r="N24" s="2"/>
      <c r="O24" s="2"/>
      <c r="P24" s="2"/>
      <c r="Q24" s="2"/>
      <c r="R24" s="2"/>
      <c r="S24" s="2"/>
      <c r="T24" s="2"/>
      <c r="U24" s="2"/>
      <c r="V24" s="2"/>
      <c r="W24" s="1"/>
      <c r="X24" s="1"/>
      <c r="Y24" s="1"/>
      <c r="Z24" s="1"/>
      <c r="AA24" s="1"/>
      <c r="AB24" s="1"/>
      <c r="AC24" s="1"/>
      <c r="AD24" s="1"/>
      <c r="AE24" s="1"/>
      <c r="AF24" s="1"/>
      <c r="AG24" s="1"/>
      <c r="AH24" s="1"/>
      <c r="AI24" s="1"/>
      <c r="AJ24" s="1"/>
      <c r="AK24" s="1"/>
      <c r="AL24" s="1"/>
    </row>
    <row r="25" spans="1:38" x14ac:dyDescent="0.35">
      <c r="A25" s="6" t="s">
        <v>137</v>
      </c>
      <c r="B25" s="6" t="s">
        <v>138</v>
      </c>
      <c r="C25" s="6"/>
      <c r="D25" s="23"/>
      <c r="E25" s="2"/>
      <c r="F25" s="2"/>
      <c r="G25" s="2"/>
      <c r="H25" s="2"/>
      <c r="I25" s="2"/>
      <c r="J25" s="2"/>
      <c r="K25" s="32"/>
      <c r="L25" s="32"/>
      <c r="M25" s="32" t="s">
        <v>114</v>
      </c>
      <c r="N25" s="2"/>
      <c r="O25" s="2"/>
      <c r="P25" s="2"/>
      <c r="Q25" s="2"/>
      <c r="R25" s="2"/>
      <c r="S25" s="2"/>
      <c r="T25" s="2"/>
      <c r="U25" s="2"/>
      <c r="V25" s="2"/>
      <c r="W25" s="1"/>
      <c r="X25" s="1"/>
      <c r="Y25" s="1"/>
      <c r="Z25" s="1"/>
      <c r="AA25" s="1"/>
      <c r="AB25" s="1"/>
      <c r="AC25" s="1"/>
      <c r="AD25" s="1"/>
      <c r="AE25" s="1"/>
      <c r="AF25" s="1"/>
      <c r="AG25" s="1"/>
      <c r="AH25" s="1"/>
      <c r="AI25" s="1"/>
      <c r="AJ25" s="1"/>
      <c r="AK25" s="1"/>
      <c r="AL25" s="1"/>
    </row>
    <row r="26" spans="1:38" x14ac:dyDescent="0.35">
      <c r="A26" s="6" t="s">
        <v>139</v>
      </c>
      <c r="B26" s="6" t="s">
        <v>140</v>
      </c>
      <c r="C26" s="6"/>
      <c r="D26" s="23"/>
      <c r="E26" s="2"/>
      <c r="F26" s="2"/>
      <c r="G26" s="2"/>
      <c r="H26" s="2"/>
      <c r="I26" s="2"/>
      <c r="J26" s="2"/>
      <c r="K26" s="2"/>
      <c r="L26" s="2"/>
      <c r="M26" s="13" t="s">
        <v>114</v>
      </c>
      <c r="N26" s="2"/>
      <c r="O26" s="2"/>
      <c r="P26" s="2"/>
      <c r="Q26" s="2"/>
      <c r="R26" s="2"/>
      <c r="S26" s="2"/>
      <c r="T26" s="2"/>
      <c r="U26" s="2"/>
      <c r="V26" s="2"/>
      <c r="W26" s="1"/>
      <c r="X26" s="1"/>
      <c r="Y26" s="1"/>
      <c r="Z26" s="1"/>
      <c r="AA26" s="1"/>
      <c r="AB26" s="1"/>
      <c r="AC26" s="1"/>
      <c r="AD26" s="1"/>
      <c r="AE26" s="1"/>
      <c r="AF26" s="1"/>
      <c r="AG26" s="1"/>
      <c r="AH26" s="1"/>
      <c r="AI26" s="1"/>
      <c r="AJ26" s="1"/>
      <c r="AK26" s="1"/>
      <c r="AL26" s="1"/>
    </row>
    <row r="27" spans="1:38" x14ac:dyDescent="0.35">
      <c r="A27" s="6" t="s">
        <v>141</v>
      </c>
      <c r="B27" s="6" t="s">
        <v>142</v>
      </c>
      <c r="C27" s="6"/>
      <c r="D27" s="23"/>
      <c r="E27" s="2"/>
      <c r="F27" s="2"/>
      <c r="G27" s="2"/>
      <c r="H27" s="2"/>
      <c r="I27" s="2"/>
      <c r="J27" s="2"/>
      <c r="K27" s="2"/>
      <c r="L27" s="2"/>
      <c r="M27" s="13" t="s">
        <v>114</v>
      </c>
      <c r="N27" s="2"/>
      <c r="O27" s="2"/>
      <c r="P27" s="2"/>
      <c r="Q27" s="2"/>
      <c r="R27" s="2"/>
      <c r="S27" s="2"/>
      <c r="T27" s="2"/>
      <c r="U27" s="2"/>
      <c r="V27" s="2"/>
      <c r="W27" s="1"/>
      <c r="X27" s="1"/>
      <c r="Y27" s="1"/>
      <c r="Z27" s="1"/>
      <c r="AA27" s="1"/>
      <c r="AB27" s="1"/>
      <c r="AC27" s="1"/>
      <c r="AD27" s="1"/>
      <c r="AE27" s="1"/>
      <c r="AF27" s="1"/>
      <c r="AG27" s="1"/>
      <c r="AH27" s="1"/>
      <c r="AI27" s="1"/>
      <c r="AJ27" s="1"/>
      <c r="AK27" s="1"/>
      <c r="AL27" s="1"/>
    </row>
    <row r="28" spans="1:38" x14ac:dyDescent="0.35">
      <c r="A28" s="6"/>
      <c r="B28" s="6"/>
      <c r="C28" s="6"/>
      <c r="D28" s="23"/>
      <c r="E28" s="2"/>
      <c r="F28" s="2"/>
      <c r="G28" s="2"/>
      <c r="H28" s="2"/>
      <c r="I28" s="2"/>
      <c r="J28" s="2"/>
      <c r="K28" s="2"/>
      <c r="L28" s="2"/>
      <c r="M28" s="2"/>
      <c r="N28" s="2"/>
      <c r="O28" s="2"/>
      <c r="P28" s="2"/>
      <c r="Q28" s="2"/>
      <c r="R28" s="2"/>
      <c r="S28" s="2"/>
      <c r="T28" s="2"/>
      <c r="U28" s="2"/>
      <c r="V28" s="2"/>
      <c r="W28" s="1"/>
      <c r="X28" s="1"/>
      <c r="Y28" s="1"/>
      <c r="Z28" s="1"/>
      <c r="AA28" s="1"/>
      <c r="AB28" s="1"/>
      <c r="AC28" s="1"/>
      <c r="AD28" s="1"/>
      <c r="AE28" s="1"/>
      <c r="AF28" s="1"/>
      <c r="AG28" s="1"/>
      <c r="AH28" s="1"/>
      <c r="AI28" s="1"/>
      <c r="AJ28" s="1"/>
      <c r="AK28" s="1"/>
      <c r="AL28" s="1"/>
    </row>
    <row r="29" spans="1:38" x14ac:dyDescent="0.35">
      <c r="A29" s="5" t="s">
        <v>143</v>
      </c>
      <c r="B29" s="6"/>
      <c r="C29" s="6"/>
      <c r="D29" s="23"/>
      <c r="E29" s="2"/>
      <c r="F29" s="2"/>
      <c r="G29" s="2"/>
      <c r="H29" s="2"/>
      <c r="I29" s="2"/>
      <c r="J29" s="2"/>
      <c r="K29" s="2"/>
      <c r="L29" s="2"/>
      <c r="M29" s="2"/>
      <c r="N29" s="2"/>
      <c r="O29" s="2"/>
      <c r="P29" s="2"/>
      <c r="Q29" s="2"/>
      <c r="R29" s="2"/>
      <c r="S29" s="2"/>
      <c r="T29" s="2"/>
      <c r="U29" s="2"/>
      <c r="V29" s="2"/>
      <c r="W29" s="1"/>
      <c r="X29" s="1"/>
      <c r="Y29" s="1"/>
      <c r="Z29" s="1"/>
      <c r="AA29" s="1"/>
      <c r="AB29" s="1"/>
      <c r="AC29" s="1"/>
      <c r="AD29" s="1"/>
      <c r="AE29" s="1"/>
      <c r="AF29" s="1"/>
      <c r="AG29" s="1"/>
      <c r="AH29" s="1"/>
      <c r="AI29" s="1"/>
      <c r="AJ29" s="1"/>
      <c r="AK29" s="1"/>
      <c r="AL29" s="1"/>
    </row>
    <row r="30" spans="1:38" x14ac:dyDescent="0.35">
      <c r="A30" s="38" t="s">
        <v>144</v>
      </c>
      <c r="B30" s="6" t="s">
        <v>145</v>
      </c>
      <c r="C30" s="6"/>
      <c r="D30" s="23"/>
      <c r="E30" s="13"/>
      <c r="F30" s="13"/>
      <c r="G30" s="13"/>
      <c r="H30" s="13"/>
      <c r="I30" s="13"/>
      <c r="J30" s="13"/>
      <c r="K30" s="13"/>
      <c r="L30" s="13"/>
      <c r="M30" s="13"/>
      <c r="N30" s="13"/>
      <c r="O30" s="13" t="s">
        <v>114</v>
      </c>
      <c r="P30" s="2"/>
      <c r="Q30" s="2"/>
      <c r="R30" s="2"/>
      <c r="S30" s="2"/>
      <c r="T30" s="2"/>
      <c r="U30" s="2"/>
      <c r="V30" s="2"/>
      <c r="W30" s="1"/>
      <c r="X30" s="1"/>
      <c r="Y30" s="1"/>
      <c r="Z30" s="1"/>
      <c r="AA30" s="1"/>
      <c r="AB30" s="1"/>
      <c r="AC30" s="1"/>
      <c r="AD30" s="1"/>
      <c r="AE30" s="1"/>
      <c r="AF30" s="1"/>
      <c r="AG30" s="1"/>
      <c r="AH30" s="1"/>
      <c r="AI30" s="1"/>
      <c r="AJ30" s="1"/>
      <c r="AK30" s="1"/>
      <c r="AL30" s="1"/>
    </row>
    <row r="31" spans="1:38" x14ac:dyDescent="0.35">
      <c r="A31" s="38" t="s">
        <v>146</v>
      </c>
      <c r="B31" s="6" t="s">
        <v>147</v>
      </c>
      <c r="C31" s="6"/>
      <c r="D31" s="23"/>
      <c r="E31" s="2"/>
      <c r="F31" s="2"/>
      <c r="G31" s="13"/>
      <c r="H31" s="13"/>
      <c r="I31" s="13"/>
      <c r="J31" s="13"/>
      <c r="K31" s="13"/>
      <c r="L31" s="13"/>
      <c r="M31" s="13"/>
      <c r="N31" s="13"/>
      <c r="O31" s="13"/>
      <c r="P31" s="2"/>
      <c r="Q31" s="2"/>
      <c r="R31" s="2"/>
      <c r="S31" s="2"/>
      <c r="T31" s="2"/>
      <c r="U31" s="2"/>
      <c r="V31" s="2"/>
      <c r="W31" s="1"/>
      <c r="X31" s="1"/>
      <c r="Y31" s="1"/>
      <c r="Z31" s="1"/>
      <c r="AA31" s="1"/>
      <c r="AB31" s="1"/>
      <c r="AC31" s="1"/>
      <c r="AD31" s="1"/>
      <c r="AE31" s="1"/>
      <c r="AF31" s="1"/>
      <c r="AG31" s="1"/>
      <c r="AH31" s="1"/>
      <c r="AI31" s="1"/>
      <c r="AJ31" s="1"/>
      <c r="AK31" s="1"/>
      <c r="AL31" s="1"/>
    </row>
    <row r="32" spans="1:38" x14ac:dyDescent="0.35">
      <c r="A32" s="38" t="s">
        <v>148</v>
      </c>
      <c r="B32" s="6" t="s">
        <v>149</v>
      </c>
      <c r="C32" s="6"/>
      <c r="D32" s="23"/>
      <c r="E32" s="13"/>
      <c r="F32" s="13"/>
      <c r="G32" s="13"/>
      <c r="H32" s="13"/>
      <c r="I32" s="13"/>
      <c r="J32" s="13" t="s">
        <v>114</v>
      </c>
      <c r="K32" s="2"/>
      <c r="L32" s="2"/>
      <c r="M32" s="2"/>
      <c r="N32" s="2"/>
      <c r="O32" s="2"/>
      <c r="P32" s="2"/>
      <c r="Q32" s="2"/>
      <c r="R32" s="2"/>
      <c r="S32" s="2"/>
      <c r="T32" s="2"/>
      <c r="U32" s="2"/>
      <c r="V32" s="2"/>
      <c r="W32" s="1"/>
      <c r="X32" s="1"/>
      <c r="Y32" s="1"/>
      <c r="Z32" s="1"/>
      <c r="AA32" s="1"/>
      <c r="AB32" s="1"/>
      <c r="AC32" s="1"/>
      <c r="AD32" s="1"/>
      <c r="AE32" s="1"/>
      <c r="AF32" s="1"/>
      <c r="AG32" s="1"/>
      <c r="AH32" s="1"/>
      <c r="AI32" s="1"/>
      <c r="AJ32" s="1"/>
      <c r="AK32" s="1"/>
      <c r="AL32" s="1"/>
    </row>
    <row r="33" spans="1:38" ht="58" x14ac:dyDescent="0.35">
      <c r="A33" s="38" t="s">
        <v>150</v>
      </c>
      <c r="B33" s="6" t="s">
        <v>151</v>
      </c>
      <c r="C33" s="36" t="s">
        <v>152</v>
      </c>
      <c r="D33" s="23"/>
      <c r="E33" s="13"/>
      <c r="F33" s="13"/>
      <c r="G33" s="13"/>
      <c r="H33" s="13"/>
      <c r="I33" s="13"/>
      <c r="J33" s="13"/>
      <c r="K33" s="2"/>
      <c r="L33" s="2"/>
      <c r="M33" s="2"/>
      <c r="N33" s="2"/>
      <c r="O33" s="2"/>
      <c r="P33" s="2"/>
      <c r="Q33" s="2"/>
      <c r="R33" s="2"/>
      <c r="S33" s="2"/>
      <c r="T33" s="2"/>
      <c r="U33" s="2"/>
      <c r="V33" s="2"/>
      <c r="W33" s="1"/>
      <c r="X33" s="1"/>
      <c r="Y33" s="1"/>
      <c r="Z33" s="1"/>
      <c r="AA33" s="1"/>
      <c r="AB33" s="1"/>
      <c r="AC33" s="1"/>
      <c r="AD33" s="1"/>
      <c r="AE33" s="1"/>
      <c r="AF33" s="1"/>
      <c r="AG33" s="1"/>
      <c r="AH33" s="1"/>
      <c r="AI33" s="1"/>
      <c r="AJ33" s="1"/>
      <c r="AK33" s="1"/>
      <c r="AL33" s="1"/>
    </row>
    <row r="34" spans="1:38" x14ac:dyDescent="0.35">
      <c r="A34" s="6" t="s">
        <v>153</v>
      </c>
      <c r="B34" s="6" t="s">
        <v>154</v>
      </c>
      <c r="C34" s="6"/>
      <c r="D34" s="23"/>
      <c r="E34" s="2"/>
      <c r="F34" s="2"/>
      <c r="G34" s="2"/>
      <c r="H34" s="2"/>
      <c r="I34" s="13"/>
      <c r="J34" s="13" t="s">
        <v>114</v>
      </c>
      <c r="K34" s="2"/>
      <c r="L34" s="2"/>
      <c r="M34" s="2"/>
      <c r="N34" s="2"/>
      <c r="O34" s="2"/>
      <c r="P34" s="2"/>
      <c r="Q34" s="2"/>
      <c r="R34" s="2"/>
      <c r="S34" s="2"/>
      <c r="T34" s="2"/>
      <c r="U34" s="2"/>
      <c r="V34" s="2"/>
      <c r="W34" s="1"/>
      <c r="X34" s="1"/>
      <c r="Y34" s="1"/>
      <c r="Z34" s="1"/>
      <c r="AA34" s="1"/>
      <c r="AB34" s="1"/>
      <c r="AC34" s="1"/>
      <c r="AD34" s="1"/>
      <c r="AE34" s="1"/>
      <c r="AF34" s="1"/>
      <c r="AG34" s="1"/>
      <c r="AH34" s="1"/>
      <c r="AI34" s="1"/>
      <c r="AJ34" s="1"/>
      <c r="AK34" s="1"/>
      <c r="AL34" s="1"/>
    </row>
    <row r="35" spans="1:38" x14ac:dyDescent="0.35">
      <c r="A35" s="6" t="s">
        <v>155</v>
      </c>
      <c r="B35" s="29" t="s">
        <v>156</v>
      </c>
      <c r="C35" s="6"/>
      <c r="D35" s="23">
        <v>25000</v>
      </c>
      <c r="E35" s="2"/>
      <c r="F35" s="2"/>
      <c r="G35" s="2"/>
      <c r="H35" s="2"/>
      <c r="I35" s="13" t="s">
        <v>114</v>
      </c>
      <c r="J35" s="2"/>
      <c r="K35" s="2"/>
      <c r="L35" s="2"/>
      <c r="M35" s="2"/>
      <c r="N35" s="2"/>
      <c r="O35" s="2"/>
      <c r="P35" s="2"/>
      <c r="Q35" s="2"/>
      <c r="R35" s="2"/>
      <c r="S35" s="2"/>
      <c r="T35" s="2"/>
      <c r="U35" s="2"/>
      <c r="V35" s="2"/>
      <c r="W35" s="1"/>
      <c r="X35" s="1"/>
      <c r="Y35" s="1"/>
      <c r="Z35" s="1"/>
      <c r="AA35" s="1"/>
      <c r="AB35" s="1"/>
      <c r="AC35" s="1"/>
      <c r="AD35" s="1"/>
      <c r="AE35" s="1"/>
      <c r="AF35" s="1"/>
      <c r="AG35" s="1"/>
      <c r="AH35" s="1"/>
      <c r="AI35" s="1"/>
      <c r="AJ35" s="1"/>
      <c r="AK35" s="1"/>
      <c r="AL35" s="1"/>
    </row>
    <row r="36" spans="1:38" x14ac:dyDescent="0.35">
      <c r="A36" s="31" t="s">
        <v>128</v>
      </c>
      <c r="B36" s="31" t="s">
        <v>129</v>
      </c>
      <c r="C36" s="31"/>
      <c r="D36" s="23"/>
      <c r="E36" s="2"/>
      <c r="F36" s="2"/>
      <c r="G36" s="2"/>
      <c r="H36" s="2"/>
      <c r="I36" s="2"/>
      <c r="J36" s="2"/>
      <c r="K36" s="34" t="s">
        <v>114</v>
      </c>
      <c r="L36" s="2"/>
      <c r="M36" s="34" t="s">
        <v>114</v>
      </c>
      <c r="N36" s="2"/>
      <c r="O36" s="2"/>
      <c r="P36" s="34" t="s">
        <v>114</v>
      </c>
      <c r="Q36" s="2"/>
      <c r="R36" s="2"/>
      <c r="S36" s="2"/>
      <c r="T36" s="2"/>
      <c r="U36" s="2"/>
      <c r="V36" s="2"/>
      <c r="W36" s="1"/>
      <c r="X36" s="1"/>
      <c r="Y36" s="1"/>
      <c r="Z36" s="1"/>
      <c r="AA36" s="1"/>
      <c r="AB36" s="1"/>
      <c r="AC36" s="1"/>
      <c r="AD36" s="1"/>
      <c r="AE36" s="1"/>
      <c r="AF36" s="1"/>
      <c r="AG36" s="1"/>
      <c r="AH36" s="1"/>
      <c r="AI36" s="1"/>
      <c r="AJ36" s="1"/>
      <c r="AK36" s="1"/>
      <c r="AL36" s="1"/>
    </row>
    <row r="37" spans="1:38" x14ac:dyDescent="0.35">
      <c r="A37" s="31" t="s">
        <v>130</v>
      </c>
      <c r="B37" s="31" t="s">
        <v>157</v>
      </c>
      <c r="C37" s="31" t="s">
        <v>158</v>
      </c>
      <c r="D37" s="23"/>
      <c r="E37" s="2"/>
      <c r="F37" s="2"/>
      <c r="G37" s="2"/>
      <c r="H37" s="2"/>
      <c r="I37" s="2"/>
      <c r="J37" s="2"/>
      <c r="K37" s="34"/>
      <c r="L37" s="32" t="s">
        <v>114</v>
      </c>
      <c r="M37" s="2"/>
      <c r="N37" s="34"/>
      <c r="O37" s="32" t="s">
        <v>114</v>
      </c>
      <c r="P37" s="2"/>
      <c r="Q37" s="34"/>
      <c r="R37" s="32" t="s">
        <v>114</v>
      </c>
      <c r="S37" s="2"/>
      <c r="T37" s="2"/>
      <c r="U37" s="2"/>
      <c r="V37" s="2"/>
      <c r="W37" s="1"/>
      <c r="X37" s="1"/>
      <c r="Y37" s="1"/>
      <c r="Z37" s="1"/>
      <c r="AA37" s="1"/>
      <c r="AB37" s="1"/>
      <c r="AC37" s="1"/>
      <c r="AD37" s="1"/>
      <c r="AE37" s="1"/>
      <c r="AF37" s="1"/>
      <c r="AG37" s="1"/>
      <c r="AH37" s="1"/>
      <c r="AI37" s="1"/>
      <c r="AJ37" s="1"/>
      <c r="AK37" s="1"/>
      <c r="AL37" s="1"/>
    </row>
    <row r="38" spans="1:38" x14ac:dyDescent="0.35">
      <c r="A38" s="31" t="s">
        <v>159</v>
      </c>
      <c r="B38" s="35" t="s">
        <v>160</v>
      </c>
      <c r="C38" s="31" t="s">
        <v>161</v>
      </c>
      <c r="D38" s="23"/>
      <c r="E38" s="2"/>
      <c r="F38" s="2"/>
      <c r="G38" s="2"/>
      <c r="H38" s="2"/>
      <c r="I38" s="2"/>
      <c r="J38" s="2"/>
      <c r="L38" s="34"/>
      <c r="M38" s="32" t="s">
        <v>114</v>
      </c>
      <c r="N38" s="2"/>
      <c r="O38" s="37"/>
      <c r="P38" s="37"/>
      <c r="Q38" s="37"/>
      <c r="R38" s="37"/>
      <c r="S38" s="2"/>
      <c r="T38" s="2"/>
      <c r="U38" s="2"/>
      <c r="V38" s="2"/>
      <c r="W38" s="1"/>
      <c r="X38" s="1"/>
      <c r="Y38" s="1"/>
      <c r="Z38" s="1"/>
      <c r="AA38" s="1"/>
      <c r="AB38" s="1"/>
      <c r="AC38" s="1"/>
      <c r="AD38" s="1"/>
      <c r="AE38" s="1"/>
      <c r="AF38" s="1"/>
      <c r="AG38" s="1"/>
      <c r="AH38" s="1"/>
      <c r="AI38" s="1"/>
      <c r="AJ38" s="1"/>
      <c r="AK38" s="1"/>
      <c r="AL38" s="1"/>
    </row>
    <row r="39" spans="1:38" ht="15" customHeight="1" x14ac:dyDescent="0.35">
      <c r="A39" s="6" t="s">
        <v>162</v>
      </c>
      <c r="B39" s="148" t="s">
        <v>163</v>
      </c>
      <c r="C39" s="31" t="s">
        <v>164</v>
      </c>
      <c r="D39" s="23">
        <v>300000</v>
      </c>
      <c r="E39" s="2"/>
      <c r="F39" s="2"/>
      <c r="G39" s="2"/>
      <c r="H39" s="2"/>
      <c r="I39" s="2"/>
      <c r="J39" s="2"/>
      <c r="K39" s="2"/>
      <c r="L39" s="2"/>
      <c r="M39" s="32" t="s">
        <v>114</v>
      </c>
      <c r="O39" s="2"/>
      <c r="P39" s="32" t="s">
        <v>114</v>
      </c>
      <c r="Q39" s="2"/>
      <c r="R39" s="2"/>
      <c r="S39" s="32" t="s">
        <v>114</v>
      </c>
      <c r="T39" s="2"/>
      <c r="U39" s="2"/>
      <c r="V39" s="2"/>
      <c r="W39" s="1"/>
      <c r="X39" s="1"/>
      <c r="Y39" s="1"/>
      <c r="Z39" s="1"/>
      <c r="AA39" s="1"/>
      <c r="AB39" s="1"/>
      <c r="AC39" s="1"/>
      <c r="AD39" s="1"/>
      <c r="AE39" s="1"/>
      <c r="AF39" s="1"/>
      <c r="AG39" s="1"/>
      <c r="AH39" s="1"/>
      <c r="AI39" s="1"/>
      <c r="AJ39" s="1"/>
      <c r="AK39" s="1"/>
      <c r="AL39" s="1"/>
    </row>
    <row r="40" spans="1:38" x14ac:dyDescent="0.35">
      <c r="A40" s="6"/>
      <c r="B40" s="149"/>
      <c r="C40" s="6"/>
      <c r="D40" s="23"/>
      <c r="E40" s="2"/>
      <c r="F40" s="2"/>
      <c r="G40" s="2"/>
      <c r="H40" s="2"/>
      <c r="I40" s="2"/>
      <c r="J40" s="2"/>
      <c r="K40" s="2"/>
      <c r="L40" s="2"/>
      <c r="M40" s="2"/>
      <c r="N40" s="2"/>
      <c r="O40" s="2"/>
      <c r="P40" s="2"/>
      <c r="Q40" s="2"/>
      <c r="R40" s="2"/>
      <c r="S40" s="2"/>
      <c r="T40" s="2"/>
      <c r="U40" s="2"/>
      <c r="V40" s="2"/>
      <c r="W40" s="1"/>
      <c r="X40" s="1"/>
      <c r="Y40" s="1"/>
      <c r="Z40" s="1"/>
      <c r="AA40" s="1"/>
      <c r="AB40" s="1"/>
      <c r="AC40" s="1"/>
      <c r="AD40" s="1"/>
      <c r="AE40" s="1"/>
      <c r="AF40" s="1"/>
      <c r="AG40" s="1"/>
      <c r="AH40" s="1"/>
      <c r="AI40" s="1"/>
      <c r="AJ40" s="1"/>
      <c r="AK40" s="1"/>
      <c r="AL40" s="1"/>
    </row>
    <row r="41" spans="1:38" x14ac:dyDescent="0.35">
      <c r="A41" s="5" t="s">
        <v>165</v>
      </c>
      <c r="B41" s="6"/>
      <c r="C41" s="6"/>
      <c r="D41" s="23"/>
      <c r="E41" s="2"/>
      <c r="F41" s="2"/>
      <c r="G41" s="2"/>
      <c r="H41" s="2"/>
      <c r="I41" s="2"/>
      <c r="J41" s="2"/>
      <c r="K41" s="2"/>
      <c r="L41" s="2"/>
      <c r="M41" s="2"/>
      <c r="N41" s="2"/>
      <c r="O41" s="2"/>
      <c r="P41" s="2"/>
      <c r="Q41" s="2"/>
      <c r="R41" s="2"/>
      <c r="S41" s="2"/>
      <c r="T41" s="2"/>
      <c r="U41" s="2"/>
      <c r="V41" s="2"/>
      <c r="W41" s="1"/>
      <c r="X41" s="1"/>
      <c r="Y41" s="1"/>
      <c r="Z41" s="1"/>
      <c r="AA41" s="1"/>
      <c r="AB41" s="1"/>
      <c r="AC41" s="1"/>
      <c r="AD41" s="1"/>
      <c r="AE41" s="1"/>
      <c r="AF41" s="1"/>
      <c r="AG41" s="1"/>
      <c r="AH41" s="1"/>
      <c r="AI41" s="1"/>
      <c r="AJ41" s="1"/>
      <c r="AK41" s="1"/>
      <c r="AL41" s="1"/>
    </row>
    <row r="42" spans="1:38" x14ac:dyDescent="0.35">
      <c r="A42" s="6" t="s">
        <v>166</v>
      </c>
      <c r="B42" s="6" t="s">
        <v>167</v>
      </c>
      <c r="C42" s="6"/>
      <c r="D42" s="23"/>
      <c r="E42" s="2"/>
      <c r="F42" s="13"/>
      <c r="G42" s="13"/>
      <c r="H42" s="2"/>
      <c r="I42" s="2"/>
      <c r="J42" s="2"/>
      <c r="K42" s="2"/>
      <c r="L42" s="2"/>
      <c r="M42" s="2"/>
      <c r="N42" s="2"/>
      <c r="O42" s="2"/>
      <c r="P42" s="2"/>
      <c r="Q42" s="2"/>
      <c r="R42" s="2"/>
      <c r="S42" s="2"/>
      <c r="T42" s="2"/>
      <c r="U42" s="2"/>
      <c r="V42" s="2"/>
      <c r="W42" s="1"/>
      <c r="X42" s="1"/>
      <c r="Y42" s="1"/>
      <c r="Z42" s="1"/>
      <c r="AA42" s="1"/>
      <c r="AB42" s="1"/>
      <c r="AC42" s="1"/>
      <c r="AD42" s="1"/>
      <c r="AE42" s="1"/>
      <c r="AF42" s="1"/>
      <c r="AG42" s="1"/>
      <c r="AH42" s="1"/>
      <c r="AI42" s="1"/>
      <c r="AJ42" s="1"/>
      <c r="AK42" s="1"/>
      <c r="AL42" s="1"/>
    </row>
    <row r="43" spans="1:38" x14ac:dyDescent="0.35">
      <c r="A43" s="6" t="s">
        <v>168</v>
      </c>
      <c r="B43" s="6"/>
      <c r="C43" s="6"/>
      <c r="D43" s="23"/>
      <c r="E43" s="2"/>
      <c r="F43" s="2"/>
      <c r="G43" s="2"/>
      <c r="H43" s="13"/>
      <c r="I43" s="13" t="s">
        <v>114</v>
      </c>
      <c r="J43" s="2"/>
      <c r="K43" s="2"/>
      <c r="L43" s="2"/>
      <c r="M43" s="2"/>
      <c r="N43" s="2"/>
      <c r="O43" s="2"/>
      <c r="P43" s="2"/>
      <c r="Q43" s="2"/>
      <c r="R43" s="2"/>
      <c r="S43" s="2"/>
      <c r="T43" s="2"/>
      <c r="U43" s="2"/>
      <c r="V43" s="2"/>
      <c r="W43" s="1"/>
      <c r="X43" s="1"/>
      <c r="Y43" s="1"/>
      <c r="Z43" s="1"/>
      <c r="AA43" s="1"/>
      <c r="AB43" s="1"/>
      <c r="AC43" s="1"/>
      <c r="AD43" s="1"/>
      <c r="AE43" s="1"/>
      <c r="AF43" s="1"/>
      <c r="AG43" s="1"/>
      <c r="AH43" s="1"/>
      <c r="AI43" s="1"/>
      <c r="AJ43" s="1"/>
      <c r="AK43" s="1"/>
      <c r="AL43" s="1"/>
    </row>
    <row r="44" spans="1:38" x14ac:dyDescent="0.35">
      <c r="A44" s="6" t="s">
        <v>169</v>
      </c>
      <c r="B44" s="6" t="s">
        <v>170</v>
      </c>
      <c r="C44" s="6"/>
      <c r="D44" s="23"/>
      <c r="E44" s="2"/>
      <c r="F44" s="2"/>
      <c r="G44" s="2"/>
      <c r="I44" s="2"/>
      <c r="J44" s="2"/>
      <c r="K44" s="13" t="s">
        <v>114</v>
      </c>
      <c r="L44" s="2"/>
      <c r="M44" s="2"/>
      <c r="N44" s="2"/>
      <c r="O44" s="2"/>
      <c r="P44" s="2"/>
      <c r="Q44" s="2"/>
      <c r="R44" s="2"/>
      <c r="S44" s="2"/>
      <c r="T44" s="2"/>
      <c r="U44" s="2"/>
      <c r="V44" s="2"/>
      <c r="W44" s="1"/>
      <c r="X44" s="1"/>
      <c r="Y44" s="1"/>
      <c r="Z44" s="1"/>
      <c r="AA44" s="1"/>
      <c r="AB44" s="1"/>
      <c r="AC44" s="1"/>
      <c r="AD44" s="1"/>
      <c r="AE44" s="1"/>
      <c r="AF44" s="1"/>
      <c r="AG44" s="1"/>
      <c r="AH44" s="1"/>
      <c r="AI44" s="1"/>
      <c r="AJ44" s="1"/>
      <c r="AK44" s="1"/>
      <c r="AL44" s="1"/>
    </row>
    <row r="45" spans="1:38" x14ac:dyDescent="0.35">
      <c r="A45" s="6" t="s">
        <v>171</v>
      </c>
      <c r="B45" s="6" t="s">
        <v>172</v>
      </c>
      <c r="C45" s="6"/>
      <c r="D45" s="23"/>
      <c r="E45" s="2"/>
      <c r="F45" s="2"/>
      <c r="G45" s="2"/>
      <c r="H45" s="2"/>
      <c r="I45" s="2"/>
      <c r="J45" s="2"/>
      <c r="K45" s="13"/>
      <c r="L45" s="13"/>
      <c r="M45" s="13"/>
      <c r="N45" s="13"/>
      <c r="O45" s="13"/>
      <c r="P45" s="13"/>
      <c r="Q45" s="13"/>
      <c r="R45" s="13"/>
      <c r="S45" s="13"/>
      <c r="T45" s="2"/>
      <c r="U45" s="2"/>
      <c r="V45" s="2"/>
      <c r="W45" s="1"/>
      <c r="X45" s="1"/>
      <c r="Y45" s="1"/>
      <c r="Z45" s="1"/>
      <c r="AA45" s="1"/>
      <c r="AB45" s="1"/>
      <c r="AC45" s="1"/>
      <c r="AD45" s="1"/>
      <c r="AE45" s="1"/>
      <c r="AF45" s="1"/>
      <c r="AG45" s="1"/>
      <c r="AH45" s="1"/>
      <c r="AI45" s="1"/>
      <c r="AJ45" s="1"/>
      <c r="AK45" s="1"/>
      <c r="AL45" s="1"/>
    </row>
    <row r="46" spans="1:38" x14ac:dyDescent="0.35">
      <c r="A46" s="6" t="s">
        <v>173</v>
      </c>
      <c r="B46" s="6" t="s">
        <v>174</v>
      </c>
      <c r="C46" s="6"/>
      <c r="D46" s="23"/>
      <c r="E46" s="2"/>
      <c r="F46" s="2"/>
      <c r="G46" s="2"/>
      <c r="H46" s="2"/>
      <c r="I46" s="2"/>
      <c r="J46" s="2"/>
      <c r="K46" s="2"/>
      <c r="L46" s="2"/>
      <c r="M46" s="2"/>
      <c r="N46" s="2"/>
      <c r="O46" s="2"/>
      <c r="Q46" s="2"/>
      <c r="R46" s="2"/>
      <c r="S46" s="13" t="s">
        <v>114</v>
      </c>
      <c r="T46" s="2"/>
      <c r="U46" s="2"/>
      <c r="V46" s="2"/>
      <c r="W46" s="1"/>
      <c r="X46" s="1"/>
      <c r="Y46" s="1"/>
      <c r="Z46" s="1"/>
      <c r="AA46" s="1"/>
      <c r="AB46" s="1"/>
      <c r="AC46" s="1"/>
      <c r="AD46" s="1"/>
      <c r="AE46" s="1"/>
      <c r="AF46" s="1"/>
      <c r="AG46" s="1"/>
      <c r="AH46" s="1"/>
      <c r="AI46" s="1"/>
      <c r="AJ46" s="1"/>
      <c r="AK46" s="1"/>
      <c r="AL46" s="1"/>
    </row>
    <row r="47" spans="1:38" x14ac:dyDescent="0.35">
      <c r="A47" s="38" t="s">
        <v>175</v>
      </c>
      <c r="B47" s="6" t="s">
        <v>176</v>
      </c>
      <c r="C47" s="6"/>
      <c r="D47" s="23"/>
      <c r="E47" s="2"/>
      <c r="F47" s="2"/>
      <c r="G47" s="2"/>
      <c r="H47" s="13"/>
      <c r="I47" s="13"/>
      <c r="J47" s="13"/>
      <c r="K47" s="13"/>
      <c r="L47" s="13"/>
      <c r="M47" s="13"/>
      <c r="N47" s="13"/>
      <c r="O47" s="13"/>
      <c r="P47" s="13"/>
      <c r="Q47" s="13"/>
      <c r="R47" s="13"/>
      <c r="S47" s="13"/>
      <c r="T47" s="2"/>
      <c r="U47" s="2"/>
      <c r="V47" s="2"/>
      <c r="W47" s="1"/>
      <c r="X47" s="1"/>
      <c r="Y47" s="1"/>
      <c r="Z47" s="1"/>
      <c r="AA47" s="1"/>
      <c r="AB47" s="1"/>
      <c r="AC47" s="1"/>
      <c r="AD47" s="1"/>
      <c r="AE47" s="1"/>
      <c r="AF47" s="1"/>
      <c r="AG47" s="1"/>
      <c r="AH47" s="1"/>
      <c r="AI47" s="1"/>
      <c r="AJ47" s="1"/>
      <c r="AK47" s="1"/>
      <c r="AL47" s="1"/>
    </row>
    <row r="48" spans="1:38" x14ac:dyDescent="0.35">
      <c r="A48" s="6" t="s">
        <v>177</v>
      </c>
      <c r="B48" s="6" t="s">
        <v>178</v>
      </c>
      <c r="C48" s="6"/>
      <c r="D48" s="23">
        <f>4*8000</f>
        <v>32000</v>
      </c>
      <c r="E48" s="2"/>
      <c r="F48" s="2"/>
      <c r="G48" s="2"/>
      <c r="H48" s="2"/>
      <c r="I48" s="2"/>
      <c r="J48" s="2"/>
      <c r="K48" s="2"/>
      <c r="L48" s="2"/>
      <c r="M48" s="13"/>
      <c r="N48" s="2"/>
      <c r="O48" s="13"/>
      <c r="P48" s="2"/>
      <c r="Q48" s="13"/>
      <c r="R48" s="2"/>
      <c r="S48" s="13"/>
      <c r="T48" s="2"/>
      <c r="U48" s="2"/>
      <c r="V48" s="2"/>
      <c r="W48" s="1"/>
      <c r="X48" s="1"/>
      <c r="Y48" s="1"/>
      <c r="Z48" s="1"/>
      <c r="AA48" s="1"/>
      <c r="AB48" s="1"/>
      <c r="AC48" s="1"/>
      <c r="AD48" s="1"/>
      <c r="AE48" s="1"/>
      <c r="AF48" s="1"/>
      <c r="AG48" s="1"/>
      <c r="AH48" s="1"/>
      <c r="AI48" s="1"/>
      <c r="AJ48" s="1"/>
      <c r="AK48" s="1"/>
      <c r="AL48" s="1"/>
    </row>
    <row r="49" spans="1:38" x14ac:dyDescent="0.35">
      <c r="A49" s="6" t="s">
        <v>179</v>
      </c>
      <c r="B49" s="6" t="s">
        <v>180</v>
      </c>
      <c r="C49" s="6"/>
      <c r="D49" s="23"/>
      <c r="E49" s="2"/>
      <c r="F49" s="2"/>
      <c r="G49" s="2"/>
      <c r="H49" s="2"/>
      <c r="I49" s="2"/>
      <c r="J49" s="2"/>
      <c r="K49" s="2"/>
      <c r="L49" s="2"/>
      <c r="M49" s="2"/>
      <c r="N49" s="2"/>
      <c r="O49" s="2"/>
      <c r="P49" s="2"/>
      <c r="Q49" s="2"/>
      <c r="R49" s="2"/>
      <c r="S49" s="13"/>
      <c r="T49" s="13"/>
      <c r="U49" s="13"/>
      <c r="V49" s="2"/>
      <c r="W49" s="1"/>
      <c r="X49" s="1"/>
      <c r="Y49" s="1"/>
      <c r="Z49" s="1"/>
      <c r="AA49" s="1"/>
      <c r="AB49" s="1"/>
      <c r="AC49" s="1"/>
      <c r="AD49" s="1"/>
      <c r="AE49" s="1"/>
      <c r="AF49" s="1"/>
      <c r="AG49" s="1"/>
      <c r="AH49" s="1"/>
      <c r="AI49" s="1"/>
      <c r="AJ49" s="1"/>
      <c r="AK49" s="1"/>
      <c r="AL49" s="1"/>
    </row>
    <row r="50" spans="1:38" x14ac:dyDescent="0.35">
      <c r="A50" s="6" t="s">
        <v>181</v>
      </c>
      <c r="B50" s="6"/>
      <c r="C50" s="6"/>
      <c r="D50" s="23"/>
      <c r="E50" s="2"/>
      <c r="F50" s="2"/>
      <c r="G50" s="2"/>
      <c r="H50" s="2"/>
      <c r="I50" s="2"/>
      <c r="J50" s="2"/>
      <c r="K50" s="2"/>
      <c r="L50" s="2"/>
      <c r="M50" s="2"/>
      <c r="N50" s="2"/>
      <c r="O50" s="2"/>
      <c r="P50" s="2"/>
      <c r="Q50" s="2"/>
      <c r="R50" s="2"/>
      <c r="S50" s="2"/>
      <c r="U50" s="2"/>
      <c r="V50" s="13" t="s">
        <v>114</v>
      </c>
      <c r="W50" s="1"/>
      <c r="X50" s="1"/>
      <c r="Y50" s="1"/>
      <c r="Z50" s="1"/>
      <c r="AA50" s="1"/>
      <c r="AB50" s="1"/>
      <c r="AC50" s="1"/>
      <c r="AD50" s="1"/>
      <c r="AE50" s="1"/>
      <c r="AF50" s="1"/>
      <c r="AG50" s="1"/>
      <c r="AH50" s="1"/>
      <c r="AI50" s="1"/>
      <c r="AJ50" s="1"/>
      <c r="AK50" s="1"/>
      <c r="AL50" s="1"/>
    </row>
    <row r="51" spans="1:38" x14ac:dyDescent="0.35">
      <c r="A51" s="6" t="s">
        <v>182</v>
      </c>
      <c r="B51" s="6" t="s">
        <v>183</v>
      </c>
      <c r="C51" s="6"/>
      <c r="D51" s="23"/>
      <c r="E51" s="2"/>
      <c r="F51" s="2"/>
      <c r="G51" s="2"/>
      <c r="H51" s="2"/>
      <c r="I51" s="2"/>
      <c r="J51" s="2"/>
      <c r="K51" s="2"/>
      <c r="L51" s="2"/>
      <c r="M51" s="2"/>
      <c r="N51" s="2"/>
      <c r="O51" s="2"/>
      <c r="P51" s="2"/>
      <c r="Q51" s="2"/>
      <c r="R51" s="2"/>
      <c r="S51" s="2"/>
      <c r="T51" s="2"/>
      <c r="U51" s="2"/>
      <c r="V51" s="2"/>
      <c r="W51" s="16"/>
      <c r="X51" s="16"/>
      <c r="Y51" s="1"/>
      <c r="Z51" s="1"/>
      <c r="AA51" s="1"/>
      <c r="AB51" s="1"/>
      <c r="AC51" s="1"/>
      <c r="AD51" s="1"/>
      <c r="AE51" s="1"/>
      <c r="AF51" s="1"/>
      <c r="AG51" s="1"/>
      <c r="AH51" s="1"/>
      <c r="AI51" s="1"/>
      <c r="AJ51" s="1"/>
      <c r="AK51" s="1"/>
      <c r="AL51" s="1"/>
    </row>
    <row r="52" spans="1:38" x14ac:dyDescent="0.35">
      <c r="A52" s="6" t="s">
        <v>184</v>
      </c>
      <c r="B52" s="6" t="s">
        <v>185</v>
      </c>
      <c r="C52" s="6"/>
      <c r="D52" s="23"/>
      <c r="E52" s="2"/>
      <c r="F52" s="2"/>
      <c r="G52" s="2"/>
      <c r="H52" s="2"/>
      <c r="I52" s="2"/>
      <c r="J52" s="2"/>
      <c r="K52" s="2"/>
      <c r="L52" s="2"/>
      <c r="M52" s="2"/>
      <c r="N52" s="2"/>
      <c r="O52" s="2"/>
      <c r="P52" s="2"/>
      <c r="Q52" s="2"/>
      <c r="R52" s="2"/>
      <c r="S52" s="2"/>
      <c r="T52" s="2"/>
      <c r="U52" s="2"/>
      <c r="V52" s="2"/>
      <c r="W52" s="16"/>
      <c r="X52" s="16"/>
      <c r="Y52" s="1"/>
      <c r="Z52" s="1"/>
      <c r="AA52" s="1"/>
      <c r="AB52" s="1"/>
      <c r="AC52" s="1"/>
      <c r="AD52" s="1"/>
      <c r="AE52" s="1"/>
      <c r="AF52" s="1"/>
      <c r="AG52" s="1"/>
      <c r="AH52" s="1"/>
      <c r="AI52" s="1"/>
      <c r="AJ52" s="1"/>
      <c r="AK52" s="1"/>
      <c r="AL52" s="1"/>
    </row>
    <row r="53" spans="1:38" x14ac:dyDescent="0.35">
      <c r="A53" s="6" t="s">
        <v>186</v>
      </c>
      <c r="B53" s="6" t="s">
        <v>187</v>
      </c>
      <c r="C53" s="6"/>
      <c r="D53" s="23"/>
      <c r="E53" s="2"/>
      <c r="F53" s="2"/>
      <c r="G53" s="2"/>
      <c r="H53" s="2"/>
      <c r="I53" s="2"/>
      <c r="J53" s="2"/>
      <c r="K53" s="2"/>
      <c r="L53" s="2"/>
      <c r="M53" s="2"/>
      <c r="N53" s="2"/>
      <c r="O53" s="2"/>
      <c r="P53" s="2"/>
      <c r="Q53" s="2"/>
      <c r="R53" s="2"/>
      <c r="S53" s="2"/>
      <c r="T53" s="2"/>
      <c r="U53" s="2"/>
      <c r="V53" s="2"/>
      <c r="W53" s="1"/>
      <c r="X53" s="1"/>
      <c r="Y53" s="1"/>
      <c r="Z53" s="1"/>
      <c r="AA53" s="1"/>
      <c r="AB53" s="1"/>
      <c r="AC53" s="1"/>
      <c r="AD53" s="1"/>
      <c r="AE53" s="1"/>
      <c r="AF53" s="1"/>
      <c r="AG53" s="1"/>
      <c r="AH53" s="1"/>
      <c r="AI53" s="1"/>
      <c r="AJ53" s="1"/>
      <c r="AK53" s="1"/>
      <c r="AL53" s="1"/>
    </row>
    <row r="54" spans="1:38" x14ac:dyDescent="0.35">
      <c r="A54" s="6" t="s">
        <v>188</v>
      </c>
      <c r="B54" s="6"/>
      <c r="C54" s="6"/>
      <c r="D54" s="23"/>
      <c r="E54" s="2"/>
      <c r="F54" s="2"/>
      <c r="G54" s="2"/>
      <c r="H54" s="2"/>
      <c r="I54" s="2"/>
      <c r="J54" s="2"/>
      <c r="K54" s="2"/>
      <c r="L54" s="2"/>
      <c r="M54" s="2"/>
      <c r="N54" s="2"/>
      <c r="O54" s="2"/>
      <c r="P54" s="2"/>
      <c r="Q54" s="2"/>
      <c r="R54" s="2"/>
      <c r="S54" s="2"/>
      <c r="T54" s="2"/>
      <c r="U54" s="2"/>
      <c r="V54" s="2"/>
      <c r="W54" s="13" t="s">
        <v>110</v>
      </c>
      <c r="X54" s="16"/>
      <c r="Y54" s="16"/>
      <c r="Z54" s="13" t="s">
        <v>110</v>
      </c>
      <c r="AA54" s="16"/>
      <c r="AB54" s="13" t="s">
        <v>114</v>
      </c>
      <c r="AC54" s="1"/>
      <c r="AD54" s="1"/>
      <c r="AE54" s="1"/>
      <c r="AF54" s="1"/>
      <c r="AG54" s="1"/>
      <c r="AH54" s="1"/>
      <c r="AI54" s="1"/>
      <c r="AJ54" s="1"/>
      <c r="AK54" s="1"/>
      <c r="AL54" s="1"/>
    </row>
    <row r="55" spans="1:38" x14ac:dyDescent="0.35">
      <c r="A55" s="6"/>
      <c r="B55" s="6"/>
      <c r="C55" s="6"/>
      <c r="D55" s="23"/>
      <c r="E55" s="2"/>
      <c r="F55" s="2"/>
      <c r="G55" s="2"/>
      <c r="H55" s="2"/>
      <c r="I55" s="2"/>
      <c r="J55" s="2"/>
      <c r="K55" s="2"/>
      <c r="L55" s="2"/>
      <c r="M55" s="2"/>
      <c r="N55" s="2"/>
      <c r="O55" s="2"/>
      <c r="P55" s="2"/>
      <c r="Q55" s="2"/>
      <c r="R55" s="2"/>
      <c r="S55" s="2"/>
      <c r="T55" s="2"/>
      <c r="U55" s="2"/>
      <c r="V55" s="2"/>
      <c r="W55" s="1"/>
      <c r="X55" s="1"/>
      <c r="Y55" s="1"/>
      <c r="Z55" s="1"/>
      <c r="AA55" s="1"/>
      <c r="AB55" s="1"/>
      <c r="AC55" s="1"/>
      <c r="AD55" s="1"/>
      <c r="AE55" s="1"/>
      <c r="AF55" s="1"/>
      <c r="AG55" s="1"/>
      <c r="AH55" s="1"/>
      <c r="AI55" s="1"/>
      <c r="AJ55" s="1"/>
      <c r="AK55" s="1"/>
      <c r="AL55" s="1"/>
    </row>
    <row r="56" spans="1:38" x14ac:dyDescent="0.35">
      <c r="A56" s="5" t="s">
        <v>189</v>
      </c>
      <c r="B56" s="6"/>
      <c r="C56" s="6"/>
      <c r="D56" s="23"/>
      <c r="E56" s="2"/>
      <c r="F56" s="2"/>
      <c r="G56" s="2"/>
      <c r="H56" s="2"/>
      <c r="I56" s="2"/>
      <c r="J56" s="2"/>
      <c r="K56" s="2"/>
      <c r="L56" s="2"/>
      <c r="M56" s="2"/>
      <c r="N56" s="2"/>
      <c r="O56" s="2"/>
      <c r="P56" s="2"/>
      <c r="Q56" s="2"/>
      <c r="R56" s="2"/>
      <c r="S56" s="2"/>
      <c r="T56" s="2"/>
      <c r="U56" s="2"/>
      <c r="V56" s="2"/>
      <c r="W56" s="1"/>
      <c r="X56" s="1"/>
      <c r="Y56" s="1"/>
      <c r="Z56" s="1"/>
      <c r="AA56" s="1"/>
      <c r="AB56" s="1"/>
      <c r="AC56" s="1"/>
      <c r="AD56" s="1"/>
      <c r="AE56" s="1"/>
      <c r="AF56" s="1"/>
      <c r="AG56" s="1"/>
      <c r="AH56" s="1"/>
      <c r="AI56" s="1"/>
      <c r="AJ56" s="1"/>
      <c r="AK56" s="1"/>
      <c r="AL56" s="1"/>
    </row>
    <row r="57" spans="1:38" x14ac:dyDescent="0.35">
      <c r="A57" s="6" t="s">
        <v>190</v>
      </c>
      <c r="B57" s="6" t="s">
        <v>191</v>
      </c>
      <c r="C57" s="6"/>
      <c r="D57" s="23"/>
      <c r="E57" s="13"/>
      <c r="F57" s="13"/>
      <c r="G57" s="13"/>
      <c r="H57" s="13"/>
      <c r="I57" s="13"/>
      <c r="J57" s="13"/>
      <c r="K57" s="13"/>
      <c r="L57" s="13"/>
      <c r="M57" s="13"/>
      <c r="N57" s="13"/>
      <c r="O57" s="13"/>
      <c r="P57" s="13"/>
      <c r="Q57" s="13"/>
      <c r="R57" s="15"/>
      <c r="S57" s="14" t="s">
        <v>192</v>
      </c>
      <c r="T57" s="2"/>
      <c r="U57" s="2"/>
      <c r="V57" s="2"/>
      <c r="W57" s="1"/>
      <c r="X57" s="1"/>
      <c r="Y57" s="1"/>
      <c r="Z57" s="1"/>
      <c r="AA57" s="1"/>
      <c r="AB57" s="1"/>
      <c r="AC57" s="1"/>
      <c r="AD57" s="1"/>
      <c r="AE57" s="1"/>
      <c r="AF57" s="1"/>
      <c r="AG57" s="1"/>
      <c r="AH57" s="1"/>
      <c r="AI57" s="1"/>
      <c r="AJ57" s="1"/>
      <c r="AK57" s="1"/>
      <c r="AL57" s="1"/>
    </row>
    <row r="58" spans="1:38" x14ac:dyDescent="0.35">
      <c r="A58" s="38" t="s">
        <v>193</v>
      </c>
      <c r="B58" s="6" t="s">
        <v>194</v>
      </c>
      <c r="C58" s="6"/>
      <c r="D58" s="23"/>
      <c r="E58" s="2"/>
      <c r="F58" s="2"/>
      <c r="G58" s="2"/>
      <c r="H58" s="13"/>
      <c r="I58" s="13" t="s">
        <v>195</v>
      </c>
      <c r="J58" s="13"/>
      <c r="K58" s="13"/>
      <c r="L58" s="13" t="s">
        <v>114</v>
      </c>
      <c r="M58" s="2"/>
      <c r="N58" s="2"/>
      <c r="O58" s="2"/>
      <c r="P58" s="2"/>
      <c r="Q58" s="2"/>
      <c r="R58" s="2"/>
      <c r="S58" s="2"/>
      <c r="T58" s="2"/>
      <c r="U58" s="2"/>
      <c r="V58" s="2"/>
      <c r="W58" s="1"/>
      <c r="X58" s="1"/>
      <c r="Y58" s="1"/>
      <c r="Z58" s="1"/>
      <c r="AA58" s="1"/>
      <c r="AB58" s="1"/>
      <c r="AC58" s="1"/>
      <c r="AD58" s="1"/>
      <c r="AE58" s="1"/>
      <c r="AF58" s="1"/>
      <c r="AG58" s="1"/>
      <c r="AH58" s="1"/>
      <c r="AI58" s="1"/>
      <c r="AJ58" s="1"/>
      <c r="AK58" s="1"/>
      <c r="AL58" s="1"/>
    </row>
    <row r="59" spans="1:38" x14ac:dyDescent="0.35">
      <c r="A59" s="6" t="s">
        <v>196</v>
      </c>
      <c r="B59" s="6" t="s">
        <v>197</v>
      </c>
      <c r="C59" s="6"/>
      <c r="D59" s="23">
        <v>8000</v>
      </c>
      <c r="E59" s="2"/>
      <c r="F59" s="2"/>
      <c r="G59" s="2"/>
      <c r="H59" s="2"/>
      <c r="I59" s="2"/>
      <c r="J59" s="2"/>
      <c r="K59" s="2"/>
      <c r="L59" s="2"/>
      <c r="M59" s="13"/>
      <c r="N59" s="13"/>
      <c r="O59" s="13"/>
      <c r="P59" s="2"/>
      <c r="Q59" s="2"/>
      <c r="R59" s="2"/>
      <c r="S59" s="2"/>
      <c r="T59" s="2"/>
      <c r="U59" s="2"/>
      <c r="V59" s="2"/>
      <c r="W59" s="1"/>
      <c r="X59" s="1"/>
      <c r="Y59" s="1"/>
      <c r="Z59" s="1"/>
      <c r="AA59" s="1"/>
      <c r="AB59" s="1"/>
      <c r="AC59" s="1"/>
      <c r="AD59" s="1"/>
      <c r="AE59" s="1"/>
      <c r="AF59" s="1"/>
      <c r="AG59" s="1"/>
      <c r="AH59" s="1"/>
      <c r="AI59" s="1"/>
      <c r="AJ59" s="1"/>
      <c r="AK59" s="1"/>
      <c r="AL59" s="1"/>
    </row>
    <row r="60" spans="1:38" x14ac:dyDescent="0.35">
      <c r="A60" s="6"/>
      <c r="B60" s="6"/>
      <c r="C60" s="6"/>
      <c r="D60" s="23"/>
      <c r="E60" s="2"/>
      <c r="F60" s="2"/>
      <c r="G60" s="2"/>
      <c r="H60" s="2"/>
      <c r="I60" s="2"/>
      <c r="J60" s="2"/>
      <c r="K60" s="2"/>
      <c r="L60" s="2"/>
      <c r="M60" s="2"/>
      <c r="N60" s="2"/>
      <c r="O60" s="2"/>
      <c r="P60" s="2"/>
      <c r="Q60" s="2"/>
      <c r="R60" s="2"/>
      <c r="S60" s="2"/>
      <c r="T60" s="2"/>
      <c r="U60" s="2"/>
      <c r="V60" s="2"/>
      <c r="W60" s="1"/>
      <c r="X60" s="1"/>
      <c r="Y60" s="1"/>
      <c r="Z60" s="1"/>
      <c r="AA60" s="1"/>
      <c r="AB60" s="1"/>
      <c r="AC60" s="1"/>
      <c r="AD60" s="1"/>
      <c r="AE60" s="1"/>
      <c r="AF60" s="1"/>
      <c r="AG60" s="1"/>
      <c r="AH60" s="1"/>
      <c r="AI60" s="1"/>
      <c r="AJ60" s="1"/>
      <c r="AK60" s="1"/>
      <c r="AL60" s="1"/>
    </row>
    <row r="61" spans="1:38" x14ac:dyDescent="0.35">
      <c r="A61" s="5" t="s">
        <v>198</v>
      </c>
      <c r="B61" s="6"/>
      <c r="C61" s="6"/>
      <c r="D61" s="23"/>
      <c r="E61" s="2"/>
      <c r="F61" s="2"/>
      <c r="G61" s="2"/>
      <c r="H61" s="2"/>
      <c r="I61" s="2"/>
      <c r="J61" s="2"/>
      <c r="K61" s="2"/>
      <c r="L61" s="2"/>
      <c r="M61" s="2"/>
      <c r="N61" s="2"/>
      <c r="O61" s="2"/>
      <c r="P61" s="2"/>
      <c r="Q61" s="2"/>
      <c r="R61" s="2"/>
      <c r="S61" s="2"/>
      <c r="T61" s="2"/>
      <c r="U61" s="2"/>
      <c r="V61" s="2"/>
      <c r="W61" s="1"/>
      <c r="X61" s="1"/>
      <c r="Y61" s="1"/>
      <c r="Z61" s="1"/>
      <c r="AA61" s="1"/>
      <c r="AB61" s="1"/>
      <c r="AC61" s="1"/>
      <c r="AD61" s="1"/>
      <c r="AE61" s="1"/>
      <c r="AF61" s="1"/>
      <c r="AG61" s="1"/>
      <c r="AH61" s="1"/>
      <c r="AI61" s="1"/>
      <c r="AJ61" s="1"/>
      <c r="AK61" s="1"/>
      <c r="AL61" s="1"/>
    </row>
    <row r="62" spans="1:38" x14ac:dyDescent="0.35">
      <c r="A62" s="6" t="s">
        <v>199</v>
      </c>
      <c r="B62" s="6" t="s">
        <v>200</v>
      </c>
      <c r="C62" s="6"/>
      <c r="D62" s="23">
        <f>200000*2</f>
        <v>400000</v>
      </c>
      <c r="E62" s="2"/>
      <c r="F62" s="2"/>
      <c r="G62" s="2"/>
      <c r="H62" s="2"/>
      <c r="I62" s="2"/>
      <c r="J62" s="2"/>
      <c r="K62" s="2"/>
      <c r="L62" s="2"/>
      <c r="M62" s="2"/>
      <c r="N62" s="2"/>
      <c r="O62" s="2"/>
      <c r="P62" s="13"/>
      <c r="Q62" s="13"/>
      <c r="R62" s="13"/>
      <c r="S62" s="13"/>
      <c r="T62" s="13"/>
      <c r="U62" s="13"/>
      <c r="V62" s="13"/>
      <c r="W62" s="1"/>
      <c r="X62" s="1"/>
      <c r="Y62" s="1"/>
      <c r="Z62" s="1"/>
      <c r="AA62" s="1"/>
      <c r="AB62" s="1"/>
      <c r="AC62" s="1"/>
      <c r="AD62" s="1"/>
      <c r="AE62" s="1"/>
      <c r="AF62" s="1"/>
      <c r="AG62" s="1"/>
      <c r="AH62" s="1"/>
      <c r="AI62" s="1"/>
      <c r="AJ62" s="1"/>
      <c r="AK62" s="1"/>
      <c r="AL62" s="1"/>
    </row>
    <row r="63" spans="1:38" x14ac:dyDescent="0.35">
      <c r="A63" s="6" t="s">
        <v>201</v>
      </c>
      <c r="B63" s="6"/>
      <c r="C63" s="6"/>
      <c r="D63" s="23"/>
      <c r="E63" s="2"/>
      <c r="F63" s="2"/>
      <c r="G63" s="2"/>
      <c r="H63" s="2"/>
      <c r="I63" s="2"/>
      <c r="J63" s="2"/>
      <c r="K63" s="13"/>
      <c r="L63" s="13"/>
      <c r="M63" s="13"/>
      <c r="N63" s="13"/>
      <c r="O63" s="13"/>
      <c r="P63" s="13"/>
      <c r="Q63" s="13"/>
      <c r="R63" s="13"/>
      <c r="S63" s="13"/>
      <c r="T63" s="13"/>
      <c r="U63" s="13"/>
      <c r="V63" s="13"/>
      <c r="W63" s="16"/>
      <c r="X63" s="16"/>
      <c r="Y63" s="1"/>
      <c r="Z63" s="1"/>
      <c r="AA63" s="1"/>
      <c r="AB63" s="1"/>
      <c r="AC63" s="1"/>
      <c r="AD63" s="1"/>
      <c r="AE63" s="1"/>
      <c r="AF63" s="1"/>
      <c r="AG63" s="1"/>
      <c r="AH63" s="1"/>
      <c r="AI63" s="1"/>
      <c r="AJ63" s="1"/>
      <c r="AK63" s="1"/>
      <c r="AL63" s="1"/>
    </row>
    <row r="64" spans="1:38" x14ac:dyDescent="0.35">
      <c r="A64" s="6" t="s">
        <v>202</v>
      </c>
      <c r="B64" s="6"/>
      <c r="C64" s="6"/>
      <c r="D64" s="23"/>
      <c r="E64" s="2"/>
      <c r="F64" s="2"/>
      <c r="G64" s="2"/>
      <c r="H64" s="2"/>
      <c r="I64" s="2"/>
      <c r="J64" s="2"/>
      <c r="K64" s="2"/>
      <c r="L64" s="2"/>
      <c r="M64" s="2"/>
      <c r="N64" s="2"/>
      <c r="O64" s="2"/>
      <c r="P64" s="2"/>
      <c r="Q64" s="2"/>
      <c r="R64" s="2"/>
      <c r="S64" s="2"/>
      <c r="T64" s="2"/>
      <c r="U64" s="2"/>
      <c r="V64" s="2"/>
      <c r="W64" s="1"/>
      <c r="X64" s="1"/>
      <c r="Y64" s="13" t="s">
        <v>114</v>
      </c>
      <c r="Z64" s="1"/>
      <c r="AA64" s="1"/>
      <c r="AB64" s="1"/>
      <c r="AC64" s="1"/>
      <c r="AD64" s="1"/>
      <c r="AE64" s="1"/>
      <c r="AF64" s="1"/>
      <c r="AG64" s="1"/>
      <c r="AH64" s="1"/>
      <c r="AI64" s="1"/>
      <c r="AJ64" s="1"/>
      <c r="AK64" s="1"/>
      <c r="AL64" s="1"/>
    </row>
    <row r="65" spans="1:38" x14ac:dyDescent="0.35">
      <c r="A65" s="6" t="s">
        <v>203</v>
      </c>
      <c r="B65" s="6"/>
      <c r="C65" s="6"/>
      <c r="D65" s="23"/>
      <c r="E65" s="2"/>
      <c r="F65" s="2"/>
      <c r="G65" s="2"/>
      <c r="H65" s="2"/>
      <c r="I65" s="2"/>
      <c r="J65" s="2"/>
      <c r="K65" s="2"/>
      <c r="L65" s="2"/>
      <c r="M65" s="2"/>
      <c r="N65" s="2"/>
      <c r="O65" s="2"/>
      <c r="P65" s="2"/>
      <c r="Q65" s="2"/>
      <c r="R65" s="2"/>
      <c r="S65" s="2"/>
      <c r="T65" s="2"/>
      <c r="U65" s="2"/>
      <c r="V65" s="2"/>
      <c r="W65" s="1"/>
      <c r="X65" s="1"/>
      <c r="Y65" s="13"/>
      <c r="Z65" s="154"/>
      <c r="AA65" s="156"/>
      <c r="AB65" s="156"/>
      <c r="AC65" s="156"/>
      <c r="AD65" s="155"/>
      <c r="AE65" s="1"/>
      <c r="AF65" s="1"/>
      <c r="AG65" s="1"/>
      <c r="AH65" s="1"/>
      <c r="AI65" s="1"/>
      <c r="AJ65" s="1"/>
      <c r="AK65" s="1"/>
      <c r="AL65" s="1"/>
    </row>
    <row r="66" spans="1:38" x14ac:dyDescent="0.35">
      <c r="A66" s="6" t="s">
        <v>204</v>
      </c>
      <c r="B66" s="6" t="s">
        <v>205</v>
      </c>
      <c r="C66" s="6"/>
      <c r="D66" s="23"/>
      <c r="E66" s="2"/>
      <c r="F66" s="2"/>
      <c r="G66" s="2"/>
      <c r="H66" s="2"/>
      <c r="I66" s="2"/>
      <c r="J66" s="2"/>
      <c r="K66" s="2"/>
      <c r="L66" s="2"/>
      <c r="M66" s="2"/>
      <c r="N66" s="2"/>
      <c r="O66" s="2"/>
      <c r="P66" s="2"/>
      <c r="Q66" s="2"/>
      <c r="R66" s="2"/>
      <c r="S66" s="2"/>
      <c r="T66" s="2"/>
      <c r="U66" s="2"/>
      <c r="V66" s="2"/>
      <c r="W66" s="1"/>
      <c r="X66" s="2"/>
      <c r="Y66" s="2"/>
      <c r="Z66" s="2"/>
      <c r="AA66" s="2"/>
      <c r="AB66" s="2"/>
      <c r="AC66" s="2"/>
      <c r="AD66" s="2"/>
      <c r="AE66" s="2"/>
      <c r="AF66" s="1"/>
      <c r="AG66" s="1"/>
      <c r="AH66" s="1"/>
      <c r="AI66" s="1"/>
      <c r="AJ66" s="1"/>
      <c r="AK66" s="1"/>
      <c r="AL66" s="1"/>
    </row>
    <row r="67" spans="1:38" x14ac:dyDescent="0.35">
      <c r="A67" s="6" t="s">
        <v>206</v>
      </c>
      <c r="B67" s="6" t="s">
        <v>205</v>
      </c>
      <c r="C67" s="6"/>
      <c r="D67" s="23"/>
      <c r="E67" s="2"/>
      <c r="F67" s="2"/>
      <c r="G67" s="2"/>
      <c r="H67" s="2"/>
      <c r="I67" s="2"/>
      <c r="J67" s="2"/>
      <c r="K67" s="2"/>
      <c r="L67" s="2"/>
      <c r="M67" s="2"/>
      <c r="N67" s="2"/>
      <c r="O67" s="2"/>
      <c r="P67" s="2"/>
      <c r="Q67" s="2"/>
      <c r="R67" s="2"/>
      <c r="S67" s="2"/>
      <c r="T67" s="2"/>
      <c r="U67" s="2"/>
      <c r="V67" s="2"/>
      <c r="W67" s="1"/>
      <c r="X67" s="2"/>
      <c r="Y67" s="2"/>
      <c r="Z67" s="2"/>
      <c r="AA67" s="2"/>
      <c r="AB67" s="2"/>
      <c r="AC67" s="2"/>
      <c r="AD67" s="2"/>
      <c r="AE67" s="2"/>
      <c r="AF67" s="1"/>
      <c r="AG67" s="1"/>
      <c r="AH67" s="1"/>
      <c r="AI67" s="1"/>
      <c r="AJ67" s="1"/>
      <c r="AK67" s="1"/>
      <c r="AL67" s="1"/>
    </row>
    <row r="68" spans="1:38" x14ac:dyDescent="0.35">
      <c r="A68" s="6" t="s">
        <v>207</v>
      </c>
      <c r="B68" s="6" t="s">
        <v>205</v>
      </c>
      <c r="C68" s="6"/>
      <c r="D68" s="23"/>
      <c r="E68" s="2"/>
      <c r="F68" s="2"/>
      <c r="G68" s="2"/>
      <c r="H68" s="2"/>
      <c r="I68" s="2"/>
      <c r="J68" s="2"/>
      <c r="K68" s="2"/>
      <c r="L68" s="2"/>
      <c r="M68" s="2"/>
      <c r="N68" s="2"/>
      <c r="O68" s="2"/>
      <c r="P68" s="2"/>
      <c r="Q68" s="2"/>
      <c r="R68" s="2"/>
      <c r="S68" s="2"/>
      <c r="T68" s="2"/>
      <c r="U68" s="2"/>
      <c r="V68" s="2"/>
      <c r="W68" s="1"/>
      <c r="X68" s="1"/>
      <c r="Y68" s="1"/>
      <c r="Z68" s="1"/>
      <c r="AA68" s="1"/>
      <c r="AB68" s="1"/>
      <c r="AC68" s="1"/>
      <c r="AD68" s="1"/>
      <c r="AE68" s="1"/>
      <c r="AF68" s="1"/>
      <c r="AG68" s="1"/>
      <c r="AH68" s="1"/>
      <c r="AI68" s="1"/>
      <c r="AJ68" s="1"/>
      <c r="AK68" s="1"/>
      <c r="AL68" s="1"/>
    </row>
    <row r="69" spans="1:38" x14ac:dyDescent="0.35">
      <c r="A69" s="6" t="s">
        <v>208</v>
      </c>
      <c r="B69" s="6" t="s">
        <v>205</v>
      </c>
      <c r="C69" s="6"/>
      <c r="D69" s="23"/>
      <c r="E69" s="2"/>
      <c r="F69" s="2"/>
      <c r="G69" s="2"/>
      <c r="H69" s="2"/>
      <c r="I69" s="2"/>
      <c r="J69" s="2"/>
      <c r="K69" s="2"/>
      <c r="L69" s="2"/>
      <c r="M69" s="2"/>
      <c r="N69" s="2"/>
      <c r="O69" s="2"/>
      <c r="P69" s="2"/>
      <c r="Q69" s="2"/>
      <c r="R69" s="2"/>
      <c r="S69" s="2"/>
      <c r="T69" s="2"/>
      <c r="U69" s="2"/>
      <c r="V69" s="2"/>
      <c r="W69" s="1"/>
      <c r="X69" s="1"/>
      <c r="Y69" s="1"/>
      <c r="Z69" s="1"/>
      <c r="AA69" s="1"/>
      <c r="AB69" s="1"/>
      <c r="AC69" s="1"/>
      <c r="AD69" s="1"/>
      <c r="AE69" s="1"/>
      <c r="AF69" s="1"/>
      <c r="AG69" s="1"/>
      <c r="AH69" s="1"/>
      <c r="AI69" s="1"/>
      <c r="AJ69" s="1"/>
      <c r="AK69" s="1"/>
      <c r="AL69" s="1"/>
    </row>
    <row r="70" spans="1:38" x14ac:dyDescent="0.35">
      <c r="A70" s="6"/>
      <c r="B70" s="6"/>
      <c r="C70" s="6"/>
      <c r="D70" s="23"/>
      <c r="E70" s="2"/>
      <c r="F70" s="2"/>
      <c r="G70" s="2"/>
      <c r="H70" s="2"/>
      <c r="I70" s="2"/>
      <c r="J70" s="2"/>
      <c r="K70" s="2"/>
      <c r="L70" s="2"/>
      <c r="M70" s="2"/>
      <c r="N70" s="2"/>
      <c r="O70" s="2"/>
      <c r="P70" s="2"/>
      <c r="Q70" s="2"/>
      <c r="R70" s="2"/>
      <c r="S70" s="2"/>
      <c r="T70" s="2"/>
      <c r="U70" s="2"/>
      <c r="V70" s="2"/>
      <c r="W70" s="1"/>
      <c r="X70" s="1"/>
      <c r="Y70" s="1"/>
      <c r="Z70" s="1"/>
      <c r="AA70" s="1"/>
      <c r="AB70" s="1"/>
      <c r="AC70" s="1"/>
      <c r="AD70" s="1"/>
      <c r="AE70" s="1"/>
      <c r="AF70" s="1"/>
      <c r="AG70" s="1"/>
      <c r="AH70" s="1"/>
      <c r="AI70" s="1"/>
      <c r="AJ70" s="1"/>
      <c r="AK70" s="1"/>
      <c r="AL70" s="1"/>
    </row>
    <row r="71" spans="1:38" x14ac:dyDescent="0.35">
      <c r="A71" s="5" t="s">
        <v>209</v>
      </c>
      <c r="B71" s="6"/>
      <c r="C71" s="6"/>
      <c r="D71" s="23"/>
      <c r="E71" s="2"/>
      <c r="F71" s="2"/>
      <c r="G71" s="2"/>
      <c r="H71" s="2"/>
      <c r="I71" s="2"/>
      <c r="J71" s="2"/>
      <c r="K71" s="2"/>
      <c r="L71" s="2"/>
      <c r="M71" s="2"/>
      <c r="N71" s="2"/>
      <c r="O71" s="2"/>
      <c r="P71" s="2"/>
      <c r="Q71" s="2"/>
      <c r="R71" s="2"/>
      <c r="S71" s="2"/>
      <c r="T71" s="2"/>
      <c r="U71" s="2"/>
      <c r="V71" s="2"/>
      <c r="W71" s="1"/>
      <c r="X71" s="1"/>
      <c r="Y71" s="1"/>
      <c r="Z71" s="1"/>
      <c r="AA71" s="1"/>
      <c r="AB71" s="1"/>
      <c r="AC71" s="1"/>
      <c r="AD71" s="1"/>
      <c r="AE71" s="1"/>
      <c r="AF71" s="1"/>
      <c r="AG71" s="1"/>
      <c r="AH71" s="1"/>
      <c r="AI71" s="1"/>
      <c r="AJ71" s="1"/>
      <c r="AK71" s="1"/>
      <c r="AL71" s="1"/>
    </row>
    <row r="72" spans="1:38" x14ac:dyDescent="0.35">
      <c r="A72" s="6" t="s">
        <v>210</v>
      </c>
      <c r="B72" s="6" t="s">
        <v>211</v>
      </c>
      <c r="C72" s="6"/>
      <c r="D72" s="23"/>
      <c r="E72" s="14"/>
      <c r="F72" s="14"/>
      <c r="G72" s="14"/>
      <c r="H72" s="14"/>
      <c r="I72" s="14"/>
      <c r="J72" s="14"/>
      <c r="K72" s="14"/>
      <c r="L72" s="14"/>
      <c r="M72" s="14"/>
      <c r="N72" s="14"/>
      <c r="O72" s="14"/>
      <c r="P72" s="14"/>
      <c r="Q72" s="2"/>
      <c r="R72" s="2"/>
      <c r="S72" s="2"/>
      <c r="T72" s="2"/>
      <c r="U72" s="2"/>
      <c r="V72" s="2"/>
      <c r="W72" s="1"/>
      <c r="X72" s="1"/>
      <c r="Y72" s="1"/>
      <c r="Z72" s="1"/>
      <c r="AA72" s="1"/>
      <c r="AB72" s="1"/>
      <c r="AC72" s="1"/>
      <c r="AD72" s="1"/>
      <c r="AE72" s="1"/>
      <c r="AF72" s="1"/>
      <c r="AG72" s="1"/>
      <c r="AH72" s="1"/>
      <c r="AI72" s="1"/>
      <c r="AJ72" s="1"/>
      <c r="AK72" s="1"/>
      <c r="AL72" s="1"/>
    </row>
    <row r="73" spans="1:38" x14ac:dyDescent="0.35">
      <c r="A73" s="6" t="s">
        <v>212</v>
      </c>
      <c r="B73" s="6" t="s">
        <v>213</v>
      </c>
      <c r="C73" s="6"/>
      <c r="D73" s="23"/>
      <c r="E73" s="2"/>
      <c r="F73" s="2"/>
      <c r="G73" s="2"/>
      <c r="H73" s="2"/>
      <c r="I73" s="2"/>
      <c r="J73" s="2"/>
      <c r="K73" s="2"/>
      <c r="L73" s="2"/>
      <c r="M73" s="2"/>
      <c r="N73" s="2"/>
      <c r="O73" s="2"/>
      <c r="P73" s="2"/>
      <c r="Q73" s="2"/>
      <c r="R73" s="2"/>
      <c r="S73" s="2"/>
      <c r="T73" s="2"/>
      <c r="U73" s="2"/>
      <c r="V73" s="2"/>
      <c r="W73" s="1"/>
      <c r="X73" s="16"/>
      <c r="Y73" s="1"/>
      <c r="Z73" s="1"/>
      <c r="AA73" s="1"/>
      <c r="AB73" s="1"/>
      <c r="AC73" s="1"/>
      <c r="AD73" s="1"/>
      <c r="AE73" s="1"/>
      <c r="AF73" s="1"/>
      <c r="AG73" s="1"/>
      <c r="AH73" s="1"/>
      <c r="AI73" s="1"/>
      <c r="AJ73" s="1"/>
      <c r="AK73" s="1"/>
      <c r="AL73" s="1"/>
    </row>
    <row r="74" spans="1:38" x14ac:dyDescent="0.35">
      <c r="A74" s="18"/>
      <c r="B74" s="19"/>
      <c r="C74" s="19"/>
      <c r="D74" s="24"/>
      <c r="E74" s="20"/>
      <c r="F74" s="20"/>
      <c r="G74" s="20"/>
      <c r="H74" s="20"/>
      <c r="I74" s="20"/>
      <c r="J74" s="20"/>
      <c r="K74" s="20"/>
      <c r="L74" s="20"/>
      <c r="M74" s="20"/>
      <c r="N74" s="20"/>
      <c r="O74" s="20"/>
      <c r="P74" s="20"/>
      <c r="Q74" s="20"/>
      <c r="R74" s="20"/>
      <c r="S74" s="20"/>
      <c r="T74" s="20"/>
      <c r="U74" s="20"/>
      <c r="V74" s="20"/>
      <c r="W74" s="21"/>
      <c r="X74" s="21"/>
      <c r="Y74" s="21"/>
      <c r="Z74" s="21"/>
      <c r="AA74" s="21"/>
      <c r="AB74" s="21"/>
      <c r="AC74" s="21"/>
      <c r="AD74" s="21"/>
      <c r="AE74" s="21"/>
      <c r="AF74" s="21"/>
      <c r="AG74" s="21"/>
      <c r="AH74" s="22"/>
      <c r="AI74" s="21"/>
      <c r="AJ74" s="21"/>
      <c r="AK74" s="21"/>
      <c r="AL74" s="21"/>
    </row>
  </sheetData>
  <mergeCells count="21">
    <mergeCell ref="Z65:AD65"/>
    <mergeCell ref="A1:A4"/>
    <mergeCell ref="H1:Q4"/>
    <mergeCell ref="R1:V4"/>
    <mergeCell ref="W1:AH2"/>
    <mergeCell ref="W3:AA3"/>
    <mergeCell ref="AC3:AH3"/>
    <mergeCell ref="W4:AA4"/>
    <mergeCell ref="AC4:AH4"/>
    <mergeCell ref="T5:V5"/>
    <mergeCell ref="AE5:AH5"/>
    <mergeCell ref="H5:J5"/>
    <mergeCell ref="K5:M5"/>
    <mergeCell ref="N5:P5"/>
    <mergeCell ref="Q5:S5"/>
    <mergeCell ref="W5:Z5"/>
    <mergeCell ref="B39:B40"/>
    <mergeCell ref="AA5:AD5"/>
    <mergeCell ref="AI5:AL5"/>
    <mergeCell ref="E5:G5"/>
    <mergeCell ref="M12:N12"/>
  </mergeCells>
  <printOptions horizontalCentered="1" verticalCentered="1"/>
  <pageMargins left="0.11811023622047245" right="0.11811023622047245" top="0.19685039370078741" bottom="0.19685039370078741" header="0.31496062992125984" footer="0.31496062992125984"/>
  <pageSetup paperSize="8" scale="72"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3B25B-654A-46A6-91E8-EBF94A17A6D8}">
  <sheetPr>
    <pageSetUpPr fitToPage="1"/>
  </sheetPr>
  <dimension ref="A1:AP83"/>
  <sheetViews>
    <sheetView showGridLines="0" zoomScale="85" zoomScaleNormal="85" workbookViewId="0">
      <pane xSplit="1" ySplit="6" topLeftCell="B7" activePane="bottomRight" state="frozen"/>
      <selection pane="topRight" activeCell="I1" sqref="I1"/>
      <selection pane="bottomLeft" activeCell="A7" sqref="A7"/>
      <selection pane="bottomRight" activeCell="B21" sqref="B21"/>
    </sheetView>
  </sheetViews>
  <sheetFormatPr defaultColWidth="11.453125" defaultRowHeight="14.5" x14ac:dyDescent="0.35"/>
  <cols>
    <col min="1" max="1" width="56.54296875" bestFit="1" customWidth="1"/>
    <col min="2" max="3" width="55.81640625" customWidth="1"/>
    <col min="4" max="4" width="41.453125" style="25" customWidth="1"/>
    <col min="5" max="5" width="13.54296875" style="25" customWidth="1"/>
    <col min="6" max="6" width="53.54296875" style="25" customWidth="1"/>
    <col min="7" max="7" width="13.54296875" style="25" customWidth="1"/>
    <col min="8" max="11" width="4.7265625" style="4" customWidth="1"/>
    <col min="12" max="12" width="4.453125" style="4" customWidth="1"/>
    <col min="13" max="25" width="4.7265625" style="4" customWidth="1"/>
    <col min="26" max="41" width="4.7265625" customWidth="1"/>
  </cols>
  <sheetData>
    <row r="1" spans="1:42" ht="18.5" x14ac:dyDescent="0.35">
      <c r="A1" s="157"/>
      <c r="B1" s="4"/>
      <c r="C1" s="4"/>
      <c r="D1" s="4"/>
      <c r="E1" s="4"/>
      <c r="F1" s="4"/>
      <c r="G1" s="4"/>
      <c r="K1" s="159"/>
      <c r="L1" s="159"/>
      <c r="M1" s="159"/>
      <c r="N1" s="159"/>
      <c r="O1" s="159"/>
      <c r="P1" s="159"/>
      <c r="Q1" s="159"/>
      <c r="R1" s="159"/>
      <c r="S1" s="159"/>
      <c r="T1" s="159"/>
      <c r="U1" s="157"/>
      <c r="V1" s="157"/>
      <c r="W1" s="157"/>
      <c r="X1" s="157"/>
      <c r="Y1" s="157"/>
      <c r="Z1" s="161"/>
      <c r="AA1" s="161"/>
      <c r="AB1" s="161"/>
      <c r="AC1" s="161"/>
      <c r="AD1" s="161"/>
      <c r="AE1" s="161"/>
      <c r="AF1" s="161"/>
      <c r="AG1" s="161"/>
      <c r="AH1" s="161"/>
      <c r="AI1" s="161"/>
      <c r="AJ1" s="161"/>
      <c r="AK1" s="161"/>
      <c r="AL1" s="10"/>
      <c r="AM1" s="10"/>
      <c r="AN1" s="10"/>
      <c r="AO1" s="10"/>
    </row>
    <row r="2" spans="1:42" ht="15" customHeight="1" x14ac:dyDescent="0.35">
      <c r="A2" s="157"/>
      <c r="B2" s="4"/>
      <c r="C2" s="4"/>
      <c r="D2" s="4"/>
      <c r="E2" s="4"/>
      <c r="F2" s="4"/>
      <c r="G2" s="4"/>
      <c r="K2" s="159"/>
      <c r="L2" s="159"/>
      <c r="M2" s="159"/>
      <c r="N2" s="159"/>
      <c r="O2" s="159"/>
      <c r="P2" s="159"/>
      <c r="Q2" s="159"/>
      <c r="R2" s="159"/>
      <c r="S2" s="159"/>
      <c r="T2" s="159"/>
      <c r="U2" s="157"/>
      <c r="V2" s="157"/>
      <c r="W2" s="157"/>
      <c r="X2" s="157"/>
      <c r="Y2" s="157"/>
      <c r="Z2" s="161"/>
      <c r="AA2" s="161"/>
      <c r="AB2" s="161"/>
      <c r="AC2" s="161"/>
      <c r="AD2" s="161"/>
      <c r="AE2" s="161"/>
      <c r="AF2" s="161"/>
      <c r="AG2" s="161"/>
      <c r="AH2" s="161"/>
      <c r="AI2" s="161"/>
      <c r="AJ2" s="161"/>
      <c r="AK2" s="161"/>
      <c r="AL2" s="10"/>
      <c r="AM2" s="10"/>
      <c r="AN2" s="10"/>
      <c r="AO2" s="10"/>
    </row>
    <row r="3" spans="1:42" ht="15" customHeight="1" x14ac:dyDescent="0.35">
      <c r="A3" s="157"/>
      <c r="B3" s="4"/>
      <c r="C3" s="4"/>
      <c r="D3" s="4"/>
      <c r="E3" s="4"/>
      <c r="F3" s="4"/>
      <c r="G3" s="4"/>
      <c r="K3" s="159"/>
      <c r="L3" s="159"/>
      <c r="M3" s="159"/>
      <c r="N3" s="159"/>
      <c r="O3" s="159"/>
      <c r="P3" s="159"/>
      <c r="Q3" s="159"/>
      <c r="R3" s="159"/>
      <c r="S3" s="159"/>
      <c r="T3" s="159"/>
      <c r="U3" s="157"/>
      <c r="V3" s="157"/>
      <c r="W3" s="157"/>
      <c r="X3" s="157"/>
      <c r="Y3" s="157"/>
      <c r="Z3" s="162"/>
      <c r="AA3" s="162"/>
      <c r="AB3" s="162"/>
      <c r="AC3" s="162"/>
      <c r="AD3" s="162"/>
      <c r="AE3" s="9"/>
      <c r="AF3" s="162"/>
      <c r="AG3" s="162"/>
      <c r="AH3" s="162"/>
      <c r="AI3" s="162"/>
      <c r="AJ3" s="162"/>
      <c r="AK3" s="162"/>
      <c r="AL3" s="8"/>
      <c r="AM3" s="9"/>
      <c r="AN3" s="8"/>
      <c r="AO3" s="8"/>
    </row>
    <row r="4" spans="1:42" ht="15" customHeight="1" x14ac:dyDescent="0.35">
      <c r="A4" s="158"/>
      <c r="B4" s="7"/>
      <c r="C4" s="7"/>
      <c r="D4" s="7"/>
      <c r="E4" s="7"/>
      <c r="F4" s="7"/>
      <c r="G4" s="7"/>
      <c r="H4" s="7"/>
      <c r="I4" s="7"/>
      <c r="J4" s="7"/>
      <c r="K4" s="160"/>
      <c r="L4" s="160"/>
      <c r="M4" s="160"/>
      <c r="N4" s="160"/>
      <c r="O4" s="160"/>
      <c r="P4" s="160"/>
      <c r="Q4" s="160"/>
      <c r="R4" s="160"/>
      <c r="S4" s="160"/>
      <c r="T4" s="160"/>
      <c r="U4" s="158"/>
      <c r="V4" s="158"/>
      <c r="W4" s="158"/>
      <c r="X4" s="158"/>
      <c r="Y4" s="158"/>
      <c r="Z4" s="163"/>
      <c r="AA4" s="163"/>
      <c r="AB4" s="163"/>
      <c r="AC4" s="163"/>
      <c r="AD4" s="163"/>
      <c r="AE4" s="9"/>
      <c r="AF4" s="163"/>
      <c r="AG4" s="163"/>
      <c r="AH4" s="163"/>
      <c r="AI4" s="163"/>
      <c r="AJ4" s="163"/>
      <c r="AK4" s="163"/>
      <c r="AL4" s="8"/>
      <c r="AM4" s="9"/>
      <c r="AN4" s="8"/>
      <c r="AO4" s="8"/>
    </row>
    <row r="5" spans="1:42" x14ac:dyDescent="0.35">
      <c r="A5" s="3" t="s">
        <v>88</v>
      </c>
      <c r="B5" s="3" t="s">
        <v>6</v>
      </c>
      <c r="C5" s="3" t="s">
        <v>89</v>
      </c>
      <c r="D5" s="3" t="s">
        <v>214</v>
      </c>
      <c r="E5" s="3" t="s">
        <v>215</v>
      </c>
      <c r="F5" s="3" t="s">
        <v>216</v>
      </c>
      <c r="G5" s="3" t="s">
        <v>217</v>
      </c>
      <c r="H5" s="153" t="s">
        <v>91</v>
      </c>
      <c r="I5" s="153"/>
      <c r="J5" s="153"/>
      <c r="K5" s="153" t="s">
        <v>92</v>
      </c>
      <c r="L5" s="153"/>
      <c r="M5" s="153"/>
      <c r="N5" s="153" t="s">
        <v>93</v>
      </c>
      <c r="O5" s="153"/>
      <c r="P5" s="153"/>
      <c r="Q5" s="153" t="s">
        <v>94</v>
      </c>
      <c r="R5" s="153"/>
      <c r="S5" s="153"/>
      <c r="T5" s="153" t="s">
        <v>95</v>
      </c>
      <c r="U5" s="153"/>
      <c r="V5" s="153"/>
      <c r="W5" s="153" t="s">
        <v>96</v>
      </c>
      <c r="X5" s="153"/>
      <c r="Y5" s="153"/>
      <c r="Z5" s="150">
        <v>2025</v>
      </c>
      <c r="AA5" s="151"/>
      <c r="AB5" s="151"/>
      <c r="AC5" s="151"/>
      <c r="AD5" s="150">
        <v>2026</v>
      </c>
      <c r="AE5" s="151"/>
      <c r="AF5" s="151"/>
      <c r="AG5" s="152"/>
      <c r="AH5" s="153">
        <v>2027</v>
      </c>
      <c r="AI5" s="153"/>
      <c r="AJ5" s="153"/>
      <c r="AK5" s="153"/>
      <c r="AL5" s="150">
        <v>2028</v>
      </c>
      <c r="AM5" s="151"/>
      <c r="AN5" s="151"/>
      <c r="AO5" s="152"/>
    </row>
    <row r="6" spans="1:42" s="8" customFormat="1" ht="25" customHeight="1" x14ac:dyDescent="0.35">
      <c r="A6" s="11" t="s">
        <v>97</v>
      </c>
      <c r="B6" s="11"/>
      <c r="C6" s="11"/>
      <c r="D6" s="11"/>
      <c r="E6" s="11"/>
      <c r="F6" s="11"/>
      <c r="G6" s="11"/>
      <c r="H6" s="12">
        <v>7</v>
      </c>
      <c r="I6" s="12">
        <v>8</v>
      </c>
      <c r="J6" s="12">
        <v>9</v>
      </c>
      <c r="K6" s="12">
        <v>10</v>
      </c>
      <c r="L6" s="12">
        <v>11</v>
      </c>
      <c r="M6" s="12">
        <v>12</v>
      </c>
      <c r="N6" s="12">
        <v>1</v>
      </c>
      <c r="O6" s="12">
        <v>2</v>
      </c>
      <c r="P6" s="12">
        <v>3</v>
      </c>
      <c r="Q6" s="12">
        <v>4</v>
      </c>
      <c r="R6" s="12">
        <v>5</v>
      </c>
      <c r="S6" s="12">
        <v>6</v>
      </c>
      <c r="T6" s="12">
        <v>7</v>
      </c>
      <c r="U6" s="12">
        <v>8</v>
      </c>
      <c r="V6" s="12">
        <v>9</v>
      </c>
      <c r="W6" s="12">
        <v>10</v>
      </c>
      <c r="X6" s="12">
        <v>11</v>
      </c>
      <c r="Y6" s="12">
        <v>12</v>
      </c>
      <c r="Z6" s="12" t="s">
        <v>98</v>
      </c>
      <c r="AA6" s="12" t="s">
        <v>99</v>
      </c>
      <c r="AB6" s="12" t="s">
        <v>100</v>
      </c>
      <c r="AC6" s="12" t="s">
        <v>101</v>
      </c>
      <c r="AD6" s="12" t="s">
        <v>98</v>
      </c>
      <c r="AE6" s="12" t="s">
        <v>99</v>
      </c>
      <c r="AF6" s="12" t="s">
        <v>100</v>
      </c>
      <c r="AG6" s="12" t="s">
        <v>101</v>
      </c>
      <c r="AH6" s="12" t="s">
        <v>98</v>
      </c>
      <c r="AI6" s="12" t="s">
        <v>99</v>
      </c>
      <c r="AJ6" s="12" t="s">
        <v>100</v>
      </c>
      <c r="AK6" s="12" t="s">
        <v>101</v>
      </c>
      <c r="AL6" s="12" t="s">
        <v>98</v>
      </c>
      <c r="AM6" s="12" t="s">
        <v>99</v>
      </c>
      <c r="AN6" s="12" t="s">
        <v>100</v>
      </c>
      <c r="AO6" s="12" t="s">
        <v>101</v>
      </c>
    </row>
    <row r="7" spans="1:42" s="8" customFormat="1" ht="25" customHeight="1" x14ac:dyDescent="0.35">
      <c r="A7" s="30" t="s">
        <v>102</v>
      </c>
      <c r="B7" s="11"/>
      <c r="C7" s="11"/>
      <c r="D7" s="11"/>
      <c r="E7" s="11"/>
      <c r="F7" s="11"/>
      <c r="G7" s="11"/>
      <c r="H7" s="12"/>
      <c r="I7" s="12"/>
      <c r="J7" s="12"/>
      <c r="K7" s="12"/>
      <c r="L7" s="12">
        <v>46</v>
      </c>
      <c r="M7" s="12"/>
      <c r="N7" s="12">
        <v>3</v>
      </c>
      <c r="O7" s="12">
        <v>9</v>
      </c>
      <c r="P7" s="12"/>
      <c r="Q7" s="12">
        <v>17</v>
      </c>
      <c r="R7" s="12"/>
      <c r="S7" s="12">
        <v>24</v>
      </c>
      <c r="T7" s="12"/>
      <c r="U7" s="12"/>
      <c r="V7" s="12">
        <v>36</v>
      </c>
      <c r="W7" s="12">
        <v>41</v>
      </c>
      <c r="X7" s="12">
        <v>45</v>
      </c>
      <c r="Y7" s="12"/>
      <c r="Z7" s="12"/>
      <c r="AA7" s="12"/>
      <c r="AB7" s="12"/>
      <c r="AC7" s="12"/>
      <c r="AD7" s="12"/>
      <c r="AE7" s="12"/>
      <c r="AF7" s="12"/>
      <c r="AG7" s="12"/>
      <c r="AH7" s="12"/>
      <c r="AI7" s="12"/>
      <c r="AJ7" s="12"/>
      <c r="AK7" s="12"/>
      <c r="AL7" s="12"/>
      <c r="AM7" s="12"/>
      <c r="AN7" s="12"/>
      <c r="AO7" s="12"/>
    </row>
    <row r="8" spans="1:42" x14ac:dyDescent="0.35">
      <c r="A8" s="5" t="s">
        <v>103</v>
      </c>
      <c r="B8" s="6"/>
      <c r="C8" s="6"/>
      <c r="D8" s="23"/>
      <c r="E8" s="23"/>
      <c r="F8" s="23"/>
      <c r="G8" s="23"/>
      <c r="H8" s="2"/>
      <c r="I8" s="2"/>
      <c r="J8" s="2"/>
      <c r="K8" s="2"/>
      <c r="L8" s="2"/>
      <c r="M8" s="2"/>
      <c r="N8" s="2"/>
      <c r="O8" s="2"/>
      <c r="P8" s="2"/>
      <c r="Q8" s="2"/>
      <c r="R8" s="2"/>
      <c r="S8" s="2"/>
      <c r="T8" s="2"/>
      <c r="U8" s="2"/>
      <c r="V8" s="2"/>
      <c r="W8" s="2"/>
      <c r="X8" s="2"/>
      <c r="Y8" s="2"/>
      <c r="Z8" s="1"/>
      <c r="AA8" s="1"/>
      <c r="AB8" s="1"/>
      <c r="AC8" s="1"/>
      <c r="AD8" s="1"/>
      <c r="AE8" s="1"/>
      <c r="AF8" s="1"/>
      <c r="AG8" s="1"/>
      <c r="AH8" s="1"/>
      <c r="AI8" s="1"/>
      <c r="AJ8" s="1"/>
      <c r="AK8" s="1"/>
      <c r="AL8" s="1"/>
      <c r="AM8" s="1"/>
      <c r="AN8" s="1"/>
      <c r="AO8" s="1"/>
    </row>
    <row r="9" spans="1:42" x14ac:dyDescent="0.35">
      <c r="A9" s="39" t="s">
        <v>104</v>
      </c>
      <c r="B9" s="39" t="s">
        <v>105</v>
      </c>
      <c r="C9" s="6"/>
      <c r="D9" s="23"/>
      <c r="E9" s="23"/>
      <c r="F9" s="23"/>
      <c r="G9" s="23"/>
      <c r="H9" s="2"/>
      <c r="I9" s="2"/>
      <c r="J9" s="2"/>
      <c r="K9" s="2"/>
      <c r="L9" s="2"/>
      <c r="M9" s="2"/>
      <c r="N9" s="2"/>
      <c r="O9" s="2"/>
      <c r="P9" s="2"/>
      <c r="Q9" s="2"/>
      <c r="R9" s="2"/>
      <c r="S9" s="2"/>
      <c r="T9" s="2"/>
      <c r="U9" s="2"/>
      <c r="V9" s="2"/>
      <c r="W9" s="2"/>
      <c r="X9" s="2"/>
      <c r="Y9" s="2"/>
      <c r="Z9" s="1"/>
      <c r="AA9" s="1"/>
      <c r="AB9" s="16"/>
      <c r="AC9" s="1"/>
      <c r="AD9" s="1"/>
      <c r="AE9" s="1"/>
      <c r="AF9" s="1"/>
      <c r="AG9" s="1"/>
      <c r="AH9" s="1"/>
      <c r="AI9" s="1"/>
      <c r="AJ9" s="1"/>
      <c r="AK9" s="1"/>
      <c r="AL9" s="1"/>
      <c r="AM9" s="1"/>
      <c r="AN9" s="1"/>
      <c r="AO9" s="1"/>
    </row>
    <row r="10" spans="1:42" x14ac:dyDescent="0.35">
      <c r="A10" s="39" t="s">
        <v>106</v>
      </c>
      <c r="B10" s="39" t="s">
        <v>107</v>
      </c>
      <c r="C10" s="6"/>
      <c r="D10" s="23"/>
      <c r="E10" s="23"/>
      <c r="F10" s="23"/>
      <c r="G10" s="23"/>
      <c r="H10" s="2"/>
      <c r="I10" s="2"/>
      <c r="J10" s="2"/>
      <c r="K10" s="2"/>
      <c r="L10" s="2"/>
      <c r="M10" s="2"/>
      <c r="N10" s="2"/>
      <c r="O10" s="13"/>
      <c r="P10" s="2"/>
      <c r="Q10" s="2"/>
      <c r="R10" s="2"/>
      <c r="S10" s="2"/>
      <c r="T10" s="13"/>
      <c r="U10" s="2"/>
      <c r="V10" s="2"/>
      <c r="W10" s="2"/>
      <c r="X10" s="2"/>
      <c r="Y10" s="2"/>
      <c r="Z10" s="16"/>
      <c r="AA10" s="1"/>
      <c r="AB10" s="16"/>
      <c r="AC10" s="1"/>
      <c r="AD10" s="16"/>
      <c r="AE10" s="1"/>
      <c r="AF10" s="16"/>
      <c r="AG10" s="1"/>
      <c r="AH10" s="16"/>
      <c r="AI10" s="1"/>
      <c r="AJ10" s="16"/>
      <c r="AK10" s="1"/>
      <c r="AL10" s="16"/>
      <c r="AM10" s="1"/>
      <c r="AN10" s="16"/>
      <c r="AO10" s="1"/>
    </row>
    <row r="11" spans="1:42" x14ac:dyDescent="0.35">
      <c r="A11" s="39" t="s">
        <v>108</v>
      </c>
      <c r="B11" s="39" t="s">
        <v>109</v>
      </c>
      <c r="C11" s="6"/>
      <c r="D11" s="23"/>
      <c r="E11" s="23"/>
      <c r="F11" s="23"/>
      <c r="G11" s="23"/>
      <c r="H11" s="2"/>
      <c r="I11" s="2"/>
      <c r="J11" s="2"/>
      <c r="K11" s="2"/>
      <c r="L11" s="2"/>
      <c r="M11" s="2"/>
      <c r="N11" s="2"/>
      <c r="O11" s="2"/>
      <c r="P11" s="2"/>
      <c r="Q11" s="2"/>
      <c r="R11" s="2"/>
      <c r="S11" s="2"/>
      <c r="T11" s="2"/>
      <c r="U11" s="2"/>
      <c r="V11" s="2"/>
      <c r="W11" s="2"/>
      <c r="X11" s="2"/>
      <c r="Y11" s="2"/>
      <c r="Z11" s="2"/>
      <c r="AA11" s="14"/>
      <c r="AB11" s="14"/>
      <c r="AC11" s="14"/>
      <c r="AD11" s="14"/>
      <c r="AE11" s="17"/>
      <c r="AF11" s="17"/>
      <c r="AG11" s="14" t="s">
        <v>110</v>
      </c>
      <c r="AH11" s="17"/>
      <c r="AI11" s="17"/>
      <c r="AJ11" s="14" t="s">
        <v>110</v>
      </c>
      <c r="AK11" s="17"/>
      <c r="AL11" s="17"/>
      <c r="AM11" s="17"/>
      <c r="AN11" s="17"/>
      <c r="AO11" s="27" t="s">
        <v>111</v>
      </c>
      <c r="AP11" s="26"/>
    </row>
    <row r="12" spans="1:42" x14ac:dyDescent="0.35">
      <c r="A12" s="39" t="s">
        <v>112</v>
      </c>
      <c r="B12" s="39"/>
      <c r="C12" s="6"/>
      <c r="D12" s="23"/>
      <c r="E12" s="23"/>
      <c r="F12" s="23"/>
      <c r="G12" s="23"/>
      <c r="H12" s="2"/>
      <c r="I12" s="2"/>
      <c r="J12" s="2"/>
      <c r="K12" s="2"/>
      <c r="L12" s="2"/>
      <c r="M12" s="2"/>
      <c r="N12" s="2"/>
      <c r="O12" s="2"/>
      <c r="P12" s="154" t="s">
        <v>113</v>
      </c>
      <c r="Q12" s="155"/>
      <c r="R12" s="13"/>
      <c r="S12" s="13"/>
      <c r="T12" s="13"/>
      <c r="U12" s="13"/>
      <c r="V12" s="13"/>
      <c r="W12" s="13"/>
      <c r="X12" s="13"/>
      <c r="Y12" s="13" t="s">
        <v>110</v>
      </c>
      <c r="Z12" s="13"/>
      <c r="AA12" s="13"/>
      <c r="AB12" s="13" t="s">
        <v>110</v>
      </c>
      <c r="AC12" s="13"/>
      <c r="AD12" s="13"/>
      <c r="AE12" s="16"/>
      <c r="AF12" s="16"/>
      <c r="AG12" s="16"/>
      <c r="AH12" s="16"/>
      <c r="AI12" s="16"/>
      <c r="AJ12" s="13" t="s">
        <v>114</v>
      </c>
      <c r="AK12" s="1"/>
      <c r="AL12" s="1"/>
      <c r="AM12" s="1"/>
      <c r="AN12" s="1"/>
      <c r="AO12" s="1"/>
    </row>
    <row r="13" spans="1:42" x14ac:dyDescent="0.35">
      <c r="A13" s="40" t="s">
        <v>115</v>
      </c>
      <c r="B13" s="39" t="s">
        <v>116</v>
      </c>
      <c r="C13" s="6"/>
      <c r="D13" s="23"/>
      <c r="E13" s="23"/>
      <c r="F13" s="23"/>
      <c r="G13" s="23"/>
      <c r="H13" s="2"/>
      <c r="I13" s="2"/>
      <c r="J13" s="2"/>
      <c r="K13" s="2"/>
      <c r="L13" s="2"/>
      <c r="M13" s="2"/>
      <c r="N13" s="2"/>
      <c r="O13" s="2"/>
      <c r="P13" s="2"/>
      <c r="Q13" s="2"/>
      <c r="R13" s="2"/>
      <c r="S13" s="2"/>
      <c r="T13" s="2"/>
      <c r="U13" s="2"/>
      <c r="V13" s="2"/>
      <c r="W13" s="2"/>
      <c r="X13" s="2"/>
      <c r="Y13" s="2"/>
      <c r="Z13" s="1"/>
      <c r="AA13" s="1"/>
      <c r="AB13" s="1"/>
      <c r="AC13" s="1"/>
      <c r="AD13" s="1"/>
      <c r="AE13" s="2"/>
      <c r="AF13" s="1"/>
      <c r="AG13" s="1"/>
      <c r="AH13" s="1"/>
      <c r="AI13" s="1"/>
      <c r="AJ13" s="1"/>
      <c r="AK13" s="1"/>
      <c r="AL13" s="1"/>
      <c r="AM13" s="1"/>
      <c r="AN13" s="1"/>
      <c r="AO13" s="1"/>
    </row>
    <row r="14" spans="1:42" x14ac:dyDescent="0.35">
      <c r="A14" s="39"/>
      <c r="B14" s="39"/>
      <c r="C14" s="6"/>
      <c r="D14" s="23"/>
      <c r="E14" s="23"/>
      <c r="F14" s="23"/>
      <c r="G14" s="23"/>
      <c r="H14" s="2"/>
      <c r="I14" s="2"/>
      <c r="J14" s="2"/>
      <c r="K14" s="2"/>
      <c r="L14" s="2"/>
      <c r="M14" s="2"/>
      <c r="N14" s="2"/>
      <c r="O14" s="2"/>
      <c r="P14" s="2"/>
      <c r="Q14" s="2"/>
      <c r="R14" s="2"/>
      <c r="S14" s="2"/>
      <c r="T14" s="2"/>
      <c r="U14" s="2"/>
      <c r="V14" s="2"/>
      <c r="W14" s="2"/>
      <c r="X14" s="2"/>
      <c r="Y14" s="2"/>
      <c r="Z14" s="1"/>
      <c r="AA14" s="1"/>
      <c r="AB14" s="1"/>
      <c r="AC14" s="1"/>
      <c r="AD14" s="1"/>
      <c r="AE14" s="2"/>
      <c r="AF14" s="1"/>
      <c r="AG14" s="1"/>
      <c r="AH14" s="1"/>
      <c r="AI14" s="1"/>
      <c r="AJ14" s="1"/>
      <c r="AK14" s="1"/>
      <c r="AL14" s="1"/>
      <c r="AM14" s="1"/>
      <c r="AN14" s="1"/>
      <c r="AO14" s="1"/>
    </row>
    <row r="15" spans="1:42" x14ac:dyDescent="0.35">
      <c r="A15" s="41" t="s">
        <v>26</v>
      </c>
      <c r="B15" s="39"/>
      <c r="C15" s="6"/>
      <c r="D15" s="23"/>
      <c r="E15" s="23"/>
      <c r="F15" s="23"/>
      <c r="G15" s="23"/>
      <c r="H15" s="2"/>
      <c r="I15" s="2"/>
      <c r="J15" s="2"/>
      <c r="K15" s="2"/>
      <c r="L15" s="2"/>
      <c r="M15" s="2"/>
      <c r="N15" s="2"/>
      <c r="O15" s="2"/>
      <c r="P15" s="2"/>
      <c r="Q15" s="2"/>
      <c r="R15" s="2"/>
      <c r="S15" s="2"/>
      <c r="T15" s="2"/>
      <c r="U15" s="2"/>
      <c r="V15" s="2"/>
      <c r="W15" s="2"/>
      <c r="X15" s="2"/>
      <c r="Y15" s="2"/>
      <c r="Z15" s="1"/>
      <c r="AA15" s="1"/>
      <c r="AB15" s="1"/>
      <c r="AC15" s="1"/>
      <c r="AD15" s="1"/>
      <c r="AE15" s="1"/>
      <c r="AF15" s="1"/>
      <c r="AG15" s="1"/>
      <c r="AH15" s="1"/>
      <c r="AI15" s="1"/>
      <c r="AJ15" s="1"/>
      <c r="AK15" s="1"/>
      <c r="AL15" s="1"/>
      <c r="AM15" s="1"/>
      <c r="AN15" s="1"/>
      <c r="AO15" s="1"/>
    </row>
    <row r="16" spans="1:42" x14ac:dyDescent="0.35">
      <c r="A16" s="39" t="s">
        <v>117</v>
      </c>
      <c r="B16" s="39" t="s">
        <v>118</v>
      </c>
      <c r="C16" s="6"/>
      <c r="D16" s="23"/>
      <c r="E16" s="23"/>
      <c r="F16" s="23"/>
      <c r="G16" s="23"/>
      <c r="H16" s="13"/>
      <c r="I16" s="2"/>
      <c r="J16" s="2"/>
      <c r="K16" s="2"/>
      <c r="L16" s="2"/>
      <c r="M16" s="2"/>
      <c r="N16" s="2"/>
      <c r="O16" s="2"/>
      <c r="P16" s="2"/>
      <c r="Q16" s="2"/>
      <c r="R16" s="2"/>
      <c r="S16" s="2"/>
      <c r="T16" s="2"/>
      <c r="U16" s="2"/>
      <c r="V16" s="2"/>
      <c r="W16" s="2"/>
      <c r="X16" s="2"/>
      <c r="Y16" s="2"/>
      <c r="Z16" s="1"/>
      <c r="AA16" s="1"/>
      <c r="AB16" s="1"/>
      <c r="AC16" s="1"/>
      <c r="AD16" s="1"/>
      <c r="AE16" s="1"/>
      <c r="AF16" s="1"/>
      <c r="AG16" s="1"/>
      <c r="AH16" s="1"/>
      <c r="AI16" s="1"/>
      <c r="AJ16" s="1"/>
      <c r="AK16" s="1"/>
      <c r="AL16" s="1"/>
      <c r="AM16" s="1"/>
      <c r="AN16" s="1"/>
      <c r="AO16" s="1"/>
    </row>
    <row r="17" spans="1:41" x14ac:dyDescent="0.35">
      <c r="A17" s="39" t="s">
        <v>119</v>
      </c>
      <c r="B17" s="39" t="s">
        <v>120</v>
      </c>
      <c r="C17" s="6"/>
      <c r="D17" s="23"/>
      <c r="E17" s="23"/>
      <c r="F17" s="23"/>
      <c r="G17" s="23"/>
      <c r="H17" s="2"/>
      <c r="I17" s="13"/>
      <c r="J17" s="13"/>
      <c r="K17" s="13" t="s">
        <v>114</v>
      </c>
      <c r="L17" s="2"/>
      <c r="M17" s="2"/>
      <c r="N17" s="2"/>
      <c r="O17" s="2"/>
      <c r="P17" s="2"/>
      <c r="Q17" s="2"/>
      <c r="R17" s="2"/>
      <c r="S17" s="2"/>
      <c r="T17" s="2"/>
      <c r="U17" s="2"/>
      <c r="V17" s="2"/>
      <c r="W17" s="2"/>
      <c r="X17" s="2"/>
      <c r="Y17" s="2"/>
      <c r="Z17" s="1"/>
      <c r="AA17" s="1"/>
      <c r="AB17" s="1"/>
      <c r="AC17" s="1"/>
      <c r="AD17" s="1"/>
      <c r="AE17" s="1"/>
      <c r="AF17" s="1"/>
      <c r="AG17" s="1"/>
      <c r="AH17" s="1"/>
      <c r="AI17" s="1"/>
      <c r="AJ17" s="1"/>
      <c r="AK17" s="1"/>
      <c r="AL17" s="1"/>
      <c r="AM17" s="1"/>
      <c r="AN17" s="1"/>
      <c r="AO17" s="1"/>
    </row>
    <row r="18" spans="1:41" x14ac:dyDescent="0.35">
      <c r="A18" s="39" t="s">
        <v>121</v>
      </c>
      <c r="B18" s="39" t="s">
        <v>122</v>
      </c>
      <c r="C18" s="6"/>
      <c r="D18" s="23"/>
      <c r="E18" s="23"/>
      <c r="F18" s="23"/>
      <c r="G18" s="23"/>
      <c r="H18" s="2"/>
      <c r="I18" s="2"/>
      <c r="J18" s="13"/>
      <c r="K18" s="2"/>
      <c r="L18" s="2"/>
      <c r="M18" s="2"/>
      <c r="N18" s="2"/>
      <c r="O18" s="2"/>
      <c r="P18" s="2"/>
      <c r="Q18" s="2"/>
      <c r="R18" s="2"/>
      <c r="S18" s="2"/>
      <c r="T18" s="2"/>
      <c r="U18" s="2"/>
      <c r="V18" s="2"/>
      <c r="W18" s="2"/>
      <c r="X18" s="2"/>
      <c r="Y18" s="2"/>
      <c r="Z18" s="1"/>
      <c r="AA18" s="1"/>
      <c r="AB18" s="1"/>
      <c r="AC18" s="1"/>
      <c r="AD18" s="1"/>
      <c r="AE18" s="1"/>
      <c r="AF18" s="1"/>
      <c r="AG18" s="1"/>
      <c r="AH18" s="1"/>
      <c r="AI18" s="1"/>
      <c r="AJ18" s="1"/>
      <c r="AK18" s="1"/>
      <c r="AL18" s="1"/>
      <c r="AM18" s="1"/>
      <c r="AN18" s="1"/>
      <c r="AO18" s="1"/>
    </row>
    <row r="19" spans="1:41" x14ac:dyDescent="0.35">
      <c r="A19" s="38" t="s">
        <v>123</v>
      </c>
      <c r="B19" s="6" t="s">
        <v>124</v>
      </c>
      <c r="C19" s="6"/>
      <c r="D19" s="23"/>
      <c r="E19" s="23"/>
      <c r="F19" s="23"/>
      <c r="G19" s="23"/>
      <c r="H19" s="2"/>
      <c r="I19" s="2"/>
      <c r="J19" s="2"/>
      <c r="K19" s="2"/>
      <c r="L19" s="13" t="s">
        <v>114</v>
      </c>
      <c r="M19" s="2"/>
      <c r="N19" s="2"/>
      <c r="O19" s="2"/>
      <c r="P19" s="2"/>
      <c r="Q19" s="2"/>
      <c r="R19" s="2"/>
      <c r="S19" s="2"/>
      <c r="T19" s="2"/>
      <c r="U19" s="2"/>
      <c r="V19" s="2"/>
      <c r="W19" s="2"/>
      <c r="X19" s="2"/>
      <c r="Y19" s="2"/>
      <c r="Z19" s="1"/>
      <c r="AA19" s="1"/>
      <c r="AB19" s="1"/>
      <c r="AC19" s="1"/>
      <c r="AD19" s="1"/>
      <c r="AE19" s="1"/>
      <c r="AF19" s="1"/>
      <c r="AG19" s="1"/>
      <c r="AH19" s="1"/>
      <c r="AI19" s="1"/>
      <c r="AJ19" s="1"/>
      <c r="AK19" s="1"/>
      <c r="AL19" s="1"/>
      <c r="AM19" s="1"/>
      <c r="AN19" s="1"/>
      <c r="AO19" s="1"/>
    </row>
    <row r="20" spans="1:41" x14ac:dyDescent="0.35">
      <c r="A20" s="31" t="s">
        <v>125</v>
      </c>
      <c r="B20" s="31" t="s">
        <v>126</v>
      </c>
      <c r="C20" s="31" t="s">
        <v>127</v>
      </c>
      <c r="D20" s="23"/>
      <c r="E20" s="23"/>
      <c r="F20" s="23"/>
      <c r="G20" s="23"/>
      <c r="H20" s="2"/>
      <c r="I20" s="2"/>
      <c r="J20" s="2"/>
      <c r="K20" s="2"/>
      <c r="L20" s="2"/>
      <c r="M20" s="32" t="s">
        <v>114</v>
      </c>
      <c r="N20" s="2"/>
      <c r="O20" s="2"/>
      <c r="P20" s="2"/>
      <c r="Q20" s="2"/>
      <c r="R20" s="2"/>
      <c r="S20" s="2"/>
      <c r="T20" s="2"/>
      <c r="U20" s="2"/>
      <c r="V20" s="2"/>
      <c r="W20" s="2"/>
      <c r="X20" s="2"/>
      <c r="Y20" s="2"/>
      <c r="Z20" s="1"/>
      <c r="AA20" s="1"/>
      <c r="AB20" s="1"/>
      <c r="AC20" s="1"/>
      <c r="AD20" s="1"/>
      <c r="AE20" s="1"/>
      <c r="AF20" s="1"/>
      <c r="AG20" s="1"/>
      <c r="AH20" s="1"/>
      <c r="AI20" s="1"/>
      <c r="AJ20" s="1"/>
      <c r="AK20" s="1"/>
      <c r="AL20" s="1"/>
      <c r="AM20" s="1"/>
      <c r="AN20" s="1"/>
      <c r="AO20" s="1"/>
    </row>
    <row r="21" spans="1:41" x14ac:dyDescent="0.35">
      <c r="A21" s="31" t="s">
        <v>128</v>
      </c>
      <c r="B21" s="31" t="s">
        <v>129</v>
      </c>
      <c r="C21" s="31"/>
      <c r="D21" s="23"/>
      <c r="E21" s="23"/>
      <c r="F21" s="23"/>
      <c r="G21" s="23"/>
      <c r="H21" s="2"/>
      <c r="I21" s="2"/>
      <c r="J21" s="2"/>
      <c r="K21" s="2"/>
      <c r="L21" s="2"/>
      <c r="M21" s="2"/>
      <c r="N21" s="34" t="s">
        <v>114</v>
      </c>
      <c r="O21" s="2"/>
      <c r="P21" s="2"/>
      <c r="Q21" s="2"/>
      <c r="R21" s="2"/>
      <c r="S21" s="2"/>
      <c r="T21" s="2"/>
      <c r="U21" s="2"/>
      <c r="V21" s="2"/>
      <c r="W21" s="2"/>
      <c r="X21" s="2"/>
      <c r="Y21" s="2"/>
      <c r="Z21" s="1"/>
      <c r="AA21" s="1"/>
      <c r="AB21" s="1"/>
      <c r="AC21" s="1"/>
      <c r="AD21" s="1"/>
      <c r="AE21" s="1"/>
      <c r="AF21" s="1"/>
      <c r="AG21" s="1"/>
      <c r="AH21" s="1"/>
      <c r="AI21" s="1"/>
      <c r="AJ21" s="1"/>
      <c r="AK21" s="1"/>
      <c r="AL21" s="1"/>
      <c r="AM21" s="1"/>
      <c r="AN21" s="1"/>
      <c r="AO21" s="1"/>
    </row>
    <row r="22" spans="1:41" x14ac:dyDescent="0.35">
      <c r="A22" s="31" t="s">
        <v>130</v>
      </c>
      <c r="B22" s="31" t="s">
        <v>131</v>
      </c>
      <c r="C22" s="31"/>
      <c r="D22" s="23"/>
      <c r="E22" s="23"/>
      <c r="F22" s="23"/>
      <c r="G22" s="23"/>
      <c r="H22" s="2"/>
      <c r="I22" s="2"/>
      <c r="J22" s="2"/>
      <c r="K22" s="2"/>
      <c r="L22" s="2"/>
      <c r="M22" s="2"/>
      <c r="N22" s="34"/>
      <c r="O22" s="32" t="s">
        <v>114</v>
      </c>
      <c r="P22" s="2"/>
      <c r="Q22" s="2"/>
      <c r="R22" s="2"/>
      <c r="S22" s="2"/>
      <c r="T22" s="2"/>
      <c r="U22" s="2"/>
      <c r="V22" s="2"/>
      <c r="W22" s="2"/>
      <c r="X22" s="2"/>
      <c r="Y22" s="2"/>
      <c r="Z22" s="1"/>
      <c r="AA22" s="1"/>
      <c r="AB22" s="1"/>
      <c r="AC22" s="1"/>
      <c r="AD22" s="1"/>
      <c r="AE22" s="1"/>
      <c r="AF22" s="1"/>
      <c r="AG22" s="1"/>
      <c r="AH22" s="1"/>
      <c r="AI22" s="1"/>
      <c r="AJ22" s="1"/>
      <c r="AK22" s="1"/>
      <c r="AL22" s="1"/>
      <c r="AM22" s="1"/>
      <c r="AN22" s="1"/>
      <c r="AO22" s="1"/>
    </row>
    <row r="23" spans="1:41" x14ac:dyDescent="0.35">
      <c r="A23" s="39" t="s">
        <v>132</v>
      </c>
      <c r="B23" s="39" t="s">
        <v>218</v>
      </c>
      <c r="C23" s="31" t="s">
        <v>134</v>
      </c>
      <c r="D23" s="33">
        <f>135000*2</f>
        <v>270000</v>
      </c>
      <c r="E23" s="33"/>
      <c r="F23" s="33"/>
      <c r="G23" s="33"/>
      <c r="H23" s="2"/>
      <c r="I23" s="2"/>
      <c r="J23" s="2"/>
      <c r="K23" s="2"/>
      <c r="L23" s="2"/>
      <c r="M23" s="2"/>
      <c r="N23" s="2"/>
      <c r="O23" s="32" t="s">
        <v>114</v>
      </c>
      <c r="P23" s="2"/>
      <c r="Q23" s="2"/>
      <c r="R23" s="2"/>
      <c r="S23" s="2"/>
      <c r="T23" s="2"/>
      <c r="U23" s="2"/>
      <c r="V23" s="2"/>
      <c r="W23" s="2"/>
      <c r="X23" s="2"/>
      <c r="Y23" s="2"/>
      <c r="Z23" s="1"/>
      <c r="AA23" s="1"/>
      <c r="AB23" s="1"/>
      <c r="AC23" s="1"/>
      <c r="AD23" s="1"/>
      <c r="AE23" s="1"/>
      <c r="AF23" s="1"/>
      <c r="AG23" s="1"/>
      <c r="AH23" s="1"/>
      <c r="AI23" s="1"/>
      <c r="AJ23" s="1"/>
      <c r="AK23" s="1"/>
      <c r="AL23" s="1"/>
      <c r="AM23" s="1"/>
      <c r="AN23" s="1"/>
      <c r="AO23" s="1"/>
    </row>
    <row r="24" spans="1:41" x14ac:dyDescent="0.35">
      <c r="A24" s="39" t="s">
        <v>135</v>
      </c>
      <c r="B24" s="39" t="s">
        <v>136</v>
      </c>
      <c r="C24" s="6"/>
      <c r="D24" s="23"/>
      <c r="E24" s="23"/>
      <c r="F24" s="23"/>
      <c r="G24" s="23"/>
      <c r="H24" s="2"/>
      <c r="I24" s="2"/>
      <c r="J24" s="2"/>
      <c r="K24" s="2"/>
      <c r="L24" s="2"/>
      <c r="M24" s="13"/>
      <c r="N24" s="2"/>
      <c r="O24" s="2"/>
      <c r="P24" s="2"/>
      <c r="Q24" s="2"/>
      <c r="R24" s="2"/>
      <c r="S24" s="2"/>
      <c r="T24" s="2"/>
      <c r="U24" s="2"/>
      <c r="V24" s="2"/>
      <c r="W24" s="2"/>
      <c r="X24" s="2"/>
      <c r="Y24" s="2"/>
      <c r="Z24" s="1"/>
      <c r="AA24" s="1"/>
      <c r="AB24" s="1"/>
      <c r="AC24" s="1"/>
      <c r="AD24" s="1"/>
      <c r="AE24" s="1"/>
      <c r="AF24" s="1"/>
      <c r="AG24" s="1"/>
      <c r="AH24" s="1"/>
      <c r="AI24" s="1"/>
      <c r="AJ24" s="1"/>
      <c r="AK24" s="1"/>
      <c r="AL24" s="1"/>
      <c r="AM24" s="1"/>
      <c r="AN24" s="1"/>
      <c r="AO24" s="1"/>
    </row>
    <row r="25" spans="1:41" x14ac:dyDescent="0.35">
      <c r="A25" s="39" t="s">
        <v>137</v>
      </c>
      <c r="B25" s="39" t="s">
        <v>138</v>
      </c>
      <c r="C25" s="6"/>
      <c r="D25" s="23"/>
      <c r="E25" s="23"/>
      <c r="F25" s="23"/>
      <c r="G25" s="23"/>
      <c r="H25" s="2"/>
      <c r="I25" s="2"/>
      <c r="J25" s="2"/>
      <c r="K25" s="2"/>
      <c r="L25" s="2"/>
      <c r="M25" s="2"/>
      <c r="N25" s="32"/>
      <c r="O25" s="32"/>
      <c r="P25" s="32" t="s">
        <v>114</v>
      </c>
      <c r="Q25" s="2"/>
      <c r="R25" s="2"/>
      <c r="S25" s="2"/>
      <c r="T25" s="2"/>
      <c r="U25" s="2"/>
      <c r="V25" s="2"/>
      <c r="W25" s="2"/>
      <c r="X25" s="2"/>
      <c r="Y25" s="2"/>
      <c r="Z25" s="1"/>
      <c r="AA25" s="1"/>
      <c r="AB25" s="1"/>
      <c r="AC25" s="1"/>
      <c r="AD25" s="1"/>
      <c r="AE25" s="1"/>
      <c r="AF25" s="1"/>
      <c r="AG25" s="1"/>
      <c r="AH25" s="1"/>
      <c r="AI25" s="1"/>
      <c r="AJ25" s="1"/>
      <c r="AK25" s="1"/>
      <c r="AL25" s="1"/>
      <c r="AM25" s="1"/>
      <c r="AN25" s="1"/>
      <c r="AO25" s="1"/>
    </row>
    <row r="26" spans="1:41" x14ac:dyDescent="0.35">
      <c r="A26" s="39" t="s">
        <v>139</v>
      </c>
      <c r="B26" s="39" t="s">
        <v>140</v>
      </c>
      <c r="C26" s="6"/>
      <c r="D26" s="23"/>
      <c r="E26" s="23"/>
      <c r="F26" s="23"/>
      <c r="G26" s="23"/>
      <c r="H26" s="2"/>
      <c r="I26" s="2"/>
      <c r="J26" s="2"/>
      <c r="K26" s="2"/>
      <c r="L26" s="2"/>
      <c r="M26" s="2"/>
      <c r="N26" s="2"/>
      <c r="O26" s="2"/>
      <c r="P26" s="13" t="s">
        <v>114</v>
      </c>
      <c r="Q26" s="2"/>
      <c r="R26" s="2"/>
      <c r="S26" s="2"/>
      <c r="T26" s="2"/>
      <c r="U26" s="2"/>
      <c r="V26" s="2"/>
      <c r="W26" s="2"/>
      <c r="X26" s="2"/>
      <c r="Y26" s="2"/>
      <c r="Z26" s="1"/>
      <c r="AA26" s="1"/>
      <c r="AB26" s="1"/>
      <c r="AC26" s="1"/>
      <c r="AD26" s="1"/>
      <c r="AE26" s="1"/>
      <c r="AF26" s="1"/>
      <c r="AG26" s="1"/>
      <c r="AH26" s="1"/>
      <c r="AI26" s="1"/>
      <c r="AJ26" s="1"/>
      <c r="AK26" s="1"/>
      <c r="AL26" s="1"/>
      <c r="AM26" s="1"/>
      <c r="AN26" s="1"/>
      <c r="AO26" s="1"/>
    </row>
    <row r="27" spans="1:41" x14ac:dyDescent="0.35">
      <c r="A27" s="39" t="s">
        <v>141</v>
      </c>
      <c r="B27" s="39" t="s">
        <v>142</v>
      </c>
      <c r="C27" s="6"/>
      <c r="D27" s="23"/>
      <c r="E27" s="23"/>
      <c r="F27" s="23"/>
      <c r="G27" s="23"/>
      <c r="H27" s="2"/>
      <c r="I27" s="2"/>
      <c r="J27" s="2"/>
      <c r="K27" s="2"/>
      <c r="L27" s="2"/>
      <c r="M27" s="2"/>
      <c r="N27" s="2"/>
      <c r="O27" s="2"/>
      <c r="P27" s="13" t="s">
        <v>114</v>
      </c>
      <c r="Q27" s="2"/>
      <c r="R27" s="2"/>
      <c r="S27" s="2"/>
      <c r="T27" s="2"/>
      <c r="U27" s="2"/>
      <c r="V27" s="2"/>
      <c r="W27" s="2"/>
      <c r="X27" s="2"/>
      <c r="Y27" s="2"/>
      <c r="Z27" s="1"/>
      <c r="AA27" s="1"/>
      <c r="AB27" s="1"/>
      <c r="AC27" s="1"/>
      <c r="AD27" s="1"/>
      <c r="AE27" s="1"/>
      <c r="AF27" s="1"/>
      <c r="AG27" s="1"/>
      <c r="AH27" s="1"/>
      <c r="AI27" s="1"/>
      <c r="AJ27" s="1"/>
      <c r="AK27" s="1"/>
      <c r="AL27" s="1"/>
      <c r="AM27" s="1"/>
      <c r="AN27" s="1"/>
      <c r="AO27" s="1"/>
    </row>
    <row r="28" spans="1:41" x14ac:dyDescent="0.35">
      <c r="A28" s="6"/>
      <c r="B28" s="6"/>
      <c r="C28" s="6"/>
      <c r="D28" s="23"/>
      <c r="E28" s="23"/>
      <c r="F28" s="23"/>
      <c r="G28" s="23"/>
      <c r="H28" s="2"/>
      <c r="I28" s="2"/>
      <c r="J28" s="2"/>
      <c r="K28" s="2"/>
      <c r="L28" s="2"/>
      <c r="M28" s="2"/>
      <c r="N28" s="2"/>
      <c r="O28" s="2"/>
      <c r="P28" s="2"/>
      <c r="Q28" s="2"/>
      <c r="R28" s="2"/>
      <c r="S28" s="2"/>
      <c r="T28" s="2"/>
      <c r="U28" s="2"/>
      <c r="V28" s="2"/>
      <c r="W28" s="2"/>
      <c r="X28" s="2"/>
      <c r="Y28" s="2"/>
      <c r="Z28" s="1"/>
      <c r="AA28" s="1"/>
      <c r="AB28" s="1"/>
      <c r="AC28" s="1"/>
      <c r="AD28" s="1"/>
      <c r="AE28" s="1"/>
      <c r="AF28" s="1"/>
      <c r="AG28" s="1"/>
      <c r="AH28" s="1"/>
      <c r="AI28" s="1"/>
      <c r="AJ28" s="1"/>
      <c r="AK28" s="1"/>
      <c r="AL28" s="1"/>
      <c r="AM28" s="1"/>
      <c r="AN28" s="1"/>
      <c r="AO28" s="1"/>
    </row>
    <row r="29" spans="1:41" x14ac:dyDescent="0.35">
      <c r="A29" s="5" t="s">
        <v>143</v>
      </c>
      <c r="B29" s="6"/>
      <c r="C29" s="6"/>
      <c r="D29" s="23"/>
      <c r="E29" s="23"/>
      <c r="F29" s="23"/>
      <c r="G29" s="23"/>
      <c r="H29" s="2"/>
      <c r="I29" s="2"/>
      <c r="J29" s="2"/>
      <c r="K29" s="2"/>
      <c r="L29" s="2"/>
      <c r="M29" s="2"/>
      <c r="N29" s="2"/>
      <c r="O29" s="2"/>
      <c r="P29" s="2"/>
      <c r="Q29" s="2"/>
      <c r="R29" s="2"/>
      <c r="S29" s="2"/>
      <c r="T29" s="2"/>
      <c r="U29" s="2"/>
      <c r="V29" s="2"/>
      <c r="W29" s="2"/>
      <c r="X29" s="2"/>
      <c r="Y29" s="2"/>
      <c r="Z29" s="1"/>
      <c r="AA29" s="1"/>
      <c r="AB29" s="1"/>
      <c r="AC29" s="1"/>
      <c r="AD29" s="1"/>
      <c r="AE29" s="1"/>
      <c r="AF29" s="1"/>
      <c r="AG29" s="1"/>
      <c r="AH29" s="1"/>
      <c r="AI29" s="1"/>
      <c r="AJ29" s="1"/>
      <c r="AK29" s="1"/>
      <c r="AL29" s="1"/>
      <c r="AM29" s="1"/>
      <c r="AN29" s="1"/>
      <c r="AO29" s="1"/>
    </row>
    <row r="30" spans="1:41" ht="29" x14ac:dyDescent="0.35">
      <c r="A30" s="38" t="s">
        <v>144</v>
      </c>
      <c r="B30" s="6" t="s">
        <v>145</v>
      </c>
      <c r="C30" s="6"/>
      <c r="D30" s="43" t="s">
        <v>219</v>
      </c>
      <c r="E30" s="23" t="s">
        <v>220</v>
      </c>
      <c r="F30" s="23"/>
      <c r="G30" s="23"/>
      <c r="H30" s="13"/>
      <c r="I30" s="13"/>
      <c r="J30" s="13"/>
      <c r="K30" s="13"/>
      <c r="L30" s="13"/>
      <c r="M30" s="13"/>
      <c r="N30" s="13"/>
      <c r="O30" s="13"/>
      <c r="P30" s="13"/>
      <c r="Q30" s="13"/>
      <c r="R30" s="13" t="s">
        <v>114</v>
      </c>
      <c r="S30" s="2"/>
      <c r="T30" s="2"/>
      <c r="U30" s="2"/>
      <c r="V30" s="2"/>
      <c r="W30" s="2"/>
      <c r="X30" s="2"/>
      <c r="Y30" s="2"/>
      <c r="Z30" s="1"/>
      <c r="AA30" s="1"/>
      <c r="AB30" s="1"/>
      <c r="AC30" s="1"/>
      <c r="AD30" s="1"/>
      <c r="AE30" s="1"/>
      <c r="AF30" s="1"/>
      <c r="AG30" s="1"/>
      <c r="AH30" s="1"/>
      <c r="AI30" s="1"/>
      <c r="AJ30" s="1"/>
      <c r="AK30" s="1"/>
      <c r="AL30" s="1"/>
      <c r="AM30" s="1"/>
      <c r="AN30" s="1"/>
      <c r="AO30" s="1"/>
    </row>
    <row r="31" spans="1:41" ht="29" x14ac:dyDescent="0.35">
      <c r="A31" s="38" t="s">
        <v>221</v>
      </c>
      <c r="B31" s="6" t="s">
        <v>222</v>
      </c>
      <c r="C31" s="6"/>
      <c r="D31" s="43" t="s">
        <v>223</v>
      </c>
      <c r="E31" s="23" t="s">
        <v>220</v>
      </c>
      <c r="F31" s="23"/>
      <c r="G31" s="23"/>
      <c r="H31" s="2"/>
      <c r="I31" s="2"/>
      <c r="J31" s="13"/>
      <c r="K31" s="13"/>
      <c r="L31" s="13"/>
      <c r="M31" s="13"/>
      <c r="N31" s="13"/>
      <c r="O31" s="13"/>
      <c r="P31" s="13"/>
      <c r="Q31" s="13"/>
      <c r="R31" s="13"/>
      <c r="S31" s="2"/>
      <c r="T31" s="2"/>
      <c r="U31" s="2"/>
      <c r="V31" s="2"/>
      <c r="W31" s="2"/>
      <c r="X31" s="2"/>
      <c r="Y31" s="2"/>
      <c r="Z31" s="1"/>
      <c r="AA31" s="1"/>
      <c r="AB31" s="1"/>
      <c r="AC31" s="1"/>
      <c r="AD31" s="1"/>
      <c r="AE31" s="1"/>
      <c r="AF31" s="1"/>
      <c r="AG31" s="1"/>
      <c r="AH31" s="1"/>
      <c r="AI31" s="1"/>
      <c r="AJ31" s="1"/>
      <c r="AK31" s="1"/>
      <c r="AL31" s="1"/>
      <c r="AM31" s="1"/>
      <c r="AN31" s="1"/>
      <c r="AO31" s="1"/>
    </row>
    <row r="32" spans="1:41" x14ac:dyDescent="0.35">
      <c r="A32" s="38" t="s">
        <v>148</v>
      </c>
      <c r="B32" s="6" t="s">
        <v>149</v>
      </c>
      <c r="C32" s="6"/>
      <c r="D32" s="23"/>
      <c r="E32" s="23"/>
      <c r="F32" s="23"/>
      <c r="G32" s="23"/>
      <c r="H32" s="13"/>
      <c r="I32" s="13"/>
      <c r="J32" s="13"/>
      <c r="K32" s="13"/>
      <c r="L32" s="13"/>
      <c r="M32" s="13" t="s">
        <v>114</v>
      </c>
      <c r="N32" s="2"/>
      <c r="O32" s="2"/>
      <c r="P32" s="2"/>
      <c r="Q32" s="2"/>
      <c r="R32" s="2"/>
      <c r="S32" s="2"/>
      <c r="T32" s="2"/>
      <c r="U32" s="2"/>
      <c r="V32" s="2"/>
      <c r="W32" s="2"/>
      <c r="X32" s="2"/>
      <c r="Y32" s="2"/>
      <c r="Z32" s="1"/>
      <c r="AA32" s="1"/>
      <c r="AB32" s="1"/>
      <c r="AC32" s="1"/>
      <c r="AD32" s="1"/>
      <c r="AE32" s="1"/>
      <c r="AF32" s="1"/>
      <c r="AG32" s="1"/>
      <c r="AH32" s="1"/>
      <c r="AI32" s="1"/>
      <c r="AJ32" s="1"/>
      <c r="AK32" s="1"/>
      <c r="AL32" s="1"/>
      <c r="AM32" s="1"/>
      <c r="AN32" s="1"/>
      <c r="AO32" s="1"/>
    </row>
    <row r="33" spans="1:41" ht="29" x14ac:dyDescent="0.35">
      <c r="A33" s="38"/>
      <c r="B33" s="6" t="s">
        <v>224</v>
      </c>
      <c r="C33" s="6"/>
      <c r="D33" s="23" t="s">
        <v>225</v>
      </c>
      <c r="E33" s="23" t="s">
        <v>220</v>
      </c>
      <c r="F33" s="42" t="s">
        <v>226</v>
      </c>
      <c r="G33" s="23" t="s">
        <v>227</v>
      </c>
      <c r="H33" s="13"/>
      <c r="I33" s="13"/>
      <c r="J33" s="13"/>
      <c r="K33" s="13"/>
      <c r="L33" s="13"/>
      <c r="M33" s="13"/>
      <c r="N33" s="2"/>
      <c r="O33" s="2"/>
      <c r="P33" s="2"/>
      <c r="Q33" s="2"/>
      <c r="R33" s="2"/>
      <c r="S33" s="2"/>
      <c r="T33" s="2"/>
      <c r="U33" s="2"/>
      <c r="V33" s="2"/>
      <c r="W33" s="2"/>
      <c r="X33" s="2"/>
      <c r="Y33" s="2"/>
      <c r="Z33" s="1"/>
      <c r="AA33" s="1"/>
      <c r="AB33" s="1"/>
      <c r="AC33" s="1"/>
      <c r="AD33" s="1"/>
      <c r="AE33" s="1"/>
      <c r="AF33" s="1"/>
      <c r="AG33" s="1"/>
      <c r="AH33" s="1"/>
      <c r="AI33" s="1"/>
      <c r="AJ33" s="1"/>
      <c r="AK33" s="1"/>
      <c r="AL33" s="1"/>
      <c r="AM33" s="1"/>
      <c r="AN33" s="1"/>
      <c r="AO33" s="1"/>
    </row>
    <row r="34" spans="1:41" s="50" customFormat="1" ht="104.5" customHeight="1" x14ac:dyDescent="0.35">
      <c r="A34" s="45" t="s">
        <v>150</v>
      </c>
      <c r="B34" s="44" t="s">
        <v>228</v>
      </c>
      <c r="C34" s="46" t="s">
        <v>229</v>
      </c>
      <c r="D34" s="43" t="s">
        <v>230</v>
      </c>
      <c r="E34" s="47" t="s">
        <v>220</v>
      </c>
      <c r="F34" s="43" t="s">
        <v>231</v>
      </c>
      <c r="G34" s="47" t="s">
        <v>232</v>
      </c>
      <c r="H34" s="48"/>
      <c r="I34" s="48"/>
      <c r="J34" s="48"/>
      <c r="K34" s="48"/>
      <c r="L34" s="51" t="s">
        <v>233</v>
      </c>
      <c r="M34" s="48"/>
      <c r="N34" s="48"/>
      <c r="O34" s="48"/>
      <c r="P34" s="48"/>
      <c r="Q34" s="48"/>
      <c r="R34" s="48"/>
      <c r="S34" s="48"/>
      <c r="T34" s="48"/>
      <c r="U34" s="48"/>
      <c r="V34" s="48"/>
      <c r="W34" s="48"/>
      <c r="X34" s="48"/>
      <c r="Y34" s="48"/>
      <c r="Z34" s="49"/>
      <c r="AA34" s="49"/>
      <c r="AB34" s="49"/>
      <c r="AC34" s="49"/>
      <c r="AD34" s="49"/>
      <c r="AE34" s="49"/>
      <c r="AF34" s="49"/>
      <c r="AG34" s="49"/>
      <c r="AH34" s="49"/>
      <c r="AI34" s="49"/>
      <c r="AJ34" s="49"/>
      <c r="AK34" s="49"/>
      <c r="AL34" s="49"/>
      <c r="AM34" s="49"/>
      <c r="AN34" s="49"/>
      <c r="AO34" s="49"/>
    </row>
    <row r="35" spans="1:41" s="50" customFormat="1" ht="85.5" customHeight="1" x14ac:dyDescent="0.35">
      <c r="A35" s="45"/>
      <c r="B35" s="44" t="s">
        <v>234</v>
      </c>
      <c r="C35" s="46" t="s">
        <v>235</v>
      </c>
      <c r="D35" s="43" t="s">
        <v>236</v>
      </c>
      <c r="E35" s="47"/>
      <c r="F35" s="43" t="s">
        <v>231</v>
      </c>
      <c r="G35" s="47"/>
      <c r="H35" s="48"/>
      <c r="I35" s="48"/>
      <c r="J35" s="48"/>
      <c r="K35" s="48"/>
      <c r="L35" s="51" t="s">
        <v>237</v>
      </c>
      <c r="M35" s="48"/>
      <c r="N35" s="48"/>
      <c r="O35" s="48"/>
      <c r="P35" s="48"/>
      <c r="Q35" s="48"/>
      <c r="R35" s="48"/>
      <c r="S35" s="48"/>
      <c r="T35" s="48"/>
      <c r="U35" s="48"/>
      <c r="V35" s="48"/>
      <c r="W35" s="48"/>
      <c r="X35" s="48"/>
      <c r="Y35" s="48"/>
      <c r="Z35" s="49"/>
      <c r="AA35" s="49"/>
      <c r="AB35" s="49"/>
      <c r="AC35" s="49"/>
      <c r="AD35" s="49"/>
      <c r="AE35" s="49"/>
      <c r="AF35" s="49"/>
      <c r="AG35" s="49"/>
      <c r="AH35" s="49"/>
      <c r="AI35" s="49"/>
      <c r="AJ35" s="49"/>
      <c r="AK35" s="49"/>
      <c r="AL35" s="49"/>
      <c r="AM35" s="49"/>
      <c r="AN35" s="49"/>
      <c r="AO35" s="49"/>
    </row>
    <row r="36" spans="1:41" s="50" customFormat="1" ht="37.5" customHeight="1" x14ac:dyDescent="0.35">
      <c r="A36" s="45"/>
      <c r="B36" s="44" t="s">
        <v>238</v>
      </c>
      <c r="C36" s="46"/>
      <c r="D36" s="43" t="s">
        <v>239</v>
      </c>
      <c r="E36" s="47"/>
      <c r="F36" s="43"/>
      <c r="G36" s="47"/>
      <c r="H36" s="48"/>
      <c r="I36" s="48"/>
      <c r="J36" s="48"/>
      <c r="K36" s="48"/>
      <c r="L36" s="51"/>
      <c r="M36" s="48"/>
      <c r="N36" s="48"/>
      <c r="O36" s="48"/>
      <c r="P36" s="48"/>
      <c r="Q36" s="48"/>
      <c r="R36" s="48"/>
      <c r="S36" s="48"/>
      <c r="T36" s="48"/>
      <c r="U36" s="48"/>
      <c r="V36" s="48"/>
      <c r="W36" s="48"/>
      <c r="X36" s="48"/>
      <c r="Y36" s="48"/>
      <c r="Z36" s="49"/>
      <c r="AA36" s="49"/>
      <c r="AB36" s="49"/>
      <c r="AC36" s="49"/>
      <c r="AD36" s="49"/>
      <c r="AE36" s="49"/>
      <c r="AF36" s="49"/>
      <c r="AG36" s="49"/>
      <c r="AH36" s="49"/>
      <c r="AI36" s="49"/>
      <c r="AJ36" s="49"/>
      <c r="AK36" s="49"/>
      <c r="AL36" s="49"/>
      <c r="AM36" s="49"/>
      <c r="AN36" s="49"/>
      <c r="AO36" s="49"/>
    </row>
    <row r="37" spans="1:41" s="50" customFormat="1" ht="37.5" customHeight="1" x14ac:dyDescent="0.35">
      <c r="A37" s="45"/>
      <c r="B37" s="44" t="s">
        <v>240</v>
      </c>
      <c r="C37" s="46"/>
      <c r="D37" s="43" t="s">
        <v>241</v>
      </c>
      <c r="E37" s="47"/>
      <c r="F37" s="43"/>
      <c r="G37" s="47"/>
      <c r="H37" s="48"/>
      <c r="I37" s="48"/>
      <c r="J37" s="48"/>
      <c r="K37" s="48"/>
      <c r="L37" s="51"/>
      <c r="M37" s="48"/>
      <c r="N37" s="48"/>
      <c r="O37" s="48"/>
      <c r="P37" s="48"/>
      <c r="Q37" s="48"/>
      <c r="R37" s="48"/>
      <c r="S37" s="48"/>
      <c r="T37" s="48"/>
      <c r="U37" s="48"/>
      <c r="V37" s="48"/>
      <c r="W37" s="48"/>
      <c r="X37" s="48"/>
      <c r="Y37" s="48"/>
      <c r="Z37" s="49"/>
      <c r="AA37" s="49"/>
      <c r="AB37" s="49"/>
      <c r="AC37" s="49"/>
      <c r="AD37" s="49"/>
      <c r="AE37" s="49"/>
      <c r="AF37" s="49"/>
      <c r="AG37" s="49"/>
      <c r="AH37" s="49"/>
      <c r="AI37" s="49"/>
      <c r="AJ37" s="49"/>
      <c r="AK37" s="49"/>
      <c r="AL37" s="49"/>
      <c r="AM37" s="49"/>
      <c r="AN37" s="49"/>
      <c r="AO37" s="49"/>
    </row>
    <row r="38" spans="1:41" s="50" customFormat="1" ht="37.5" customHeight="1" x14ac:dyDescent="0.35">
      <c r="A38" s="45"/>
      <c r="B38" s="44" t="s">
        <v>242</v>
      </c>
      <c r="C38" s="46"/>
      <c r="D38" s="43" t="s">
        <v>239</v>
      </c>
      <c r="E38" s="47"/>
      <c r="F38" s="43"/>
      <c r="G38" s="47"/>
      <c r="H38" s="48"/>
      <c r="I38" s="48"/>
      <c r="J38" s="48"/>
      <c r="K38" s="48"/>
      <c r="L38" s="51"/>
      <c r="M38" s="48"/>
      <c r="N38" s="48"/>
      <c r="O38" s="48"/>
      <c r="P38" s="48"/>
      <c r="Q38" s="48"/>
      <c r="R38" s="48"/>
      <c r="S38" s="48"/>
      <c r="T38" s="48"/>
      <c r="U38" s="48"/>
      <c r="V38" s="48"/>
      <c r="W38" s="48"/>
      <c r="X38" s="48"/>
      <c r="Y38" s="48"/>
      <c r="Z38" s="49"/>
      <c r="AA38" s="49"/>
      <c r="AB38" s="49"/>
      <c r="AC38" s="49"/>
      <c r="AD38" s="49"/>
      <c r="AE38" s="49"/>
      <c r="AF38" s="49"/>
      <c r="AG38" s="49"/>
      <c r="AH38" s="49"/>
      <c r="AI38" s="49"/>
      <c r="AJ38" s="49"/>
      <c r="AK38" s="49"/>
      <c r="AL38" s="49"/>
      <c r="AM38" s="49"/>
      <c r="AN38" s="49"/>
      <c r="AO38" s="49"/>
    </row>
    <row r="39" spans="1:41" s="50" customFormat="1" ht="37.5" customHeight="1" x14ac:dyDescent="0.35">
      <c r="A39" s="45"/>
      <c r="B39" s="44" t="s">
        <v>243</v>
      </c>
      <c r="C39" s="46"/>
      <c r="D39" s="43" t="s">
        <v>239</v>
      </c>
      <c r="E39" s="47"/>
      <c r="F39" s="43"/>
      <c r="G39" s="47"/>
      <c r="H39" s="48"/>
      <c r="I39" s="48"/>
      <c r="J39" s="48"/>
      <c r="K39" s="48"/>
      <c r="L39" s="51"/>
      <c r="M39" s="48"/>
      <c r="N39" s="48"/>
      <c r="O39" s="48"/>
      <c r="P39" s="48"/>
      <c r="Q39" s="48"/>
      <c r="R39" s="48"/>
      <c r="S39" s="48"/>
      <c r="T39" s="48"/>
      <c r="U39" s="48"/>
      <c r="V39" s="48"/>
      <c r="W39" s="48"/>
      <c r="X39" s="48"/>
      <c r="Y39" s="48"/>
      <c r="Z39" s="49"/>
      <c r="AA39" s="49"/>
      <c r="AB39" s="49"/>
      <c r="AC39" s="49"/>
      <c r="AD39" s="49"/>
      <c r="AE39" s="49"/>
      <c r="AF39" s="49"/>
      <c r="AG39" s="49"/>
      <c r="AH39" s="49"/>
      <c r="AI39" s="49"/>
      <c r="AJ39" s="49"/>
      <c r="AK39" s="49"/>
      <c r="AL39" s="49"/>
      <c r="AM39" s="49"/>
      <c r="AN39" s="49"/>
      <c r="AO39" s="49"/>
    </row>
    <row r="40" spans="1:41" s="50" customFormat="1" ht="126.65" customHeight="1" x14ac:dyDescent="0.35">
      <c r="A40" s="45" t="s">
        <v>244</v>
      </c>
      <c r="B40" s="44" t="s">
        <v>245</v>
      </c>
      <c r="C40" s="46" t="s">
        <v>246</v>
      </c>
      <c r="D40" s="43"/>
      <c r="E40" s="47"/>
      <c r="F40" s="43" t="s">
        <v>247</v>
      </c>
      <c r="G40" s="47"/>
      <c r="H40" s="48"/>
      <c r="I40" s="48"/>
      <c r="J40" s="48"/>
      <c r="K40" s="48"/>
      <c r="L40" s="48"/>
      <c r="M40" s="48"/>
      <c r="N40" s="51" t="s">
        <v>248</v>
      </c>
      <c r="O40" s="48"/>
      <c r="P40" s="48"/>
      <c r="Q40" s="48"/>
      <c r="R40" s="48"/>
      <c r="S40" s="48"/>
      <c r="T40" s="48"/>
      <c r="U40" s="48"/>
      <c r="V40" s="48"/>
      <c r="W40" s="48"/>
      <c r="X40" s="48"/>
      <c r="Y40" s="48"/>
      <c r="Z40" s="49"/>
      <c r="AA40" s="49"/>
      <c r="AB40" s="49"/>
      <c r="AC40" s="49"/>
      <c r="AD40" s="49"/>
      <c r="AE40" s="49"/>
      <c r="AF40" s="49"/>
      <c r="AG40" s="49"/>
      <c r="AH40" s="49"/>
      <c r="AI40" s="49"/>
      <c r="AJ40" s="49"/>
      <c r="AK40" s="49"/>
      <c r="AL40" s="49"/>
      <c r="AM40" s="49"/>
      <c r="AN40" s="49"/>
      <c r="AO40" s="49"/>
    </row>
    <row r="41" spans="1:41" s="50" customFormat="1" ht="37.5" customHeight="1" x14ac:dyDescent="0.35">
      <c r="A41" s="45"/>
      <c r="B41" s="44"/>
      <c r="C41" s="46"/>
      <c r="D41" s="43"/>
      <c r="E41" s="47"/>
      <c r="F41" s="43"/>
      <c r="G41" s="47"/>
      <c r="H41" s="48"/>
      <c r="I41" s="48"/>
      <c r="J41" s="48"/>
      <c r="K41" s="48"/>
      <c r="L41" s="51"/>
      <c r="M41" s="48"/>
      <c r="N41" s="48"/>
      <c r="O41" s="48"/>
      <c r="P41" s="48"/>
      <c r="Q41" s="48"/>
      <c r="R41" s="48"/>
      <c r="S41" s="48"/>
      <c r="T41" s="48"/>
      <c r="U41" s="48"/>
      <c r="V41" s="48"/>
      <c r="W41" s="48"/>
      <c r="X41" s="48"/>
      <c r="Y41" s="48"/>
      <c r="Z41" s="49"/>
      <c r="AA41" s="49"/>
      <c r="AB41" s="49"/>
      <c r="AC41" s="49"/>
      <c r="AD41" s="49"/>
      <c r="AE41" s="49"/>
      <c r="AF41" s="49"/>
      <c r="AG41" s="49"/>
      <c r="AH41" s="49"/>
      <c r="AI41" s="49"/>
      <c r="AJ41" s="49"/>
      <c r="AK41" s="49"/>
      <c r="AL41" s="49"/>
      <c r="AM41" s="49"/>
      <c r="AN41" s="49"/>
      <c r="AO41" s="49"/>
    </row>
    <row r="42" spans="1:41" x14ac:dyDescent="0.35">
      <c r="A42" s="6" t="s">
        <v>153</v>
      </c>
      <c r="B42" s="6" t="s">
        <v>154</v>
      </c>
      <c r="C42" s="6"/>
      <c r="D42" s="23"/>
      <c r="E42" s="23"/>
      <c r="F42" s="23"/>
      <c r="G42" s="23"/>
      <c r="H42" s="2"/>
      <c r="I42" s="2"/>
      <c r="J42" s="2"/>
      <c r="K42" s="2"/>
      <c r="L42" s="13"/>
      <c r="M42" s="13" t="s">
        <v>114</v>
      </c>
      <c r="N42" s="2"/>
      <c r="O42" s="2"/>
      <c r="P42" s="2"/>
      <c r="Q42" s="2"/>
      <c r="R42" s="2"/>
      <c r="S42" s="2"/>
      <c r="T42" s="2"/>
      <c r="U42" s="2"/>
      <c r="V42" s="2"/>
      <c r="W42" s="2"/>
      <c r="X42" s="2"/>
      <c r="Y42" s="2"/>
      <c r="Z42" s="1"/>
      <c r="AA42" s="1"/>
      <c r="AB42" s="1"/>
      <c r="AC42" s="1"/>
      <c r="AD42" s="1"/>
      <c r="AE42" s="1"/>
      <c r="AF42" s="1"/>
      <c r="AG42" s="1"/>
      <c r="AH42" s="1"/>
      <c r="AI42" s="1"/>
      <c r="AJ42" s="1"/>
      <c r="AK42" s="1"/>
      <c r="AL42" s="1"/>
      <c r="AM42" s="1"/>
      <c r="AN42" s="1"/>
      <c r="AO42" s="1"/>
    </row>
    <row r="43" spans="1:41" x14ac:dyDescent="0.35">
      <c r="A43" s="6" t="s">
        <v>155</v>
      </c>
      <c r="B43" s="29" t="s">
        <v>156</v>
      </c>
      <c r="C43" s="6"/>
      <c r="D43" s="23">
        <v>25000</v>
      </c>
      <c r="E43" s="23"/>
      <c r="F43" s="23"/>
      <c r="G43" s="23"/>
      <c r="H43" s="2"/>
      <c r="I43" s="2"/>
      <c r="J43" s="2"/>
      <c r="K43" s="2"/>
      <c r="L43" s="13" t="s">
        <v>114</v>
      </c>
      <c r="M43" s="2"/>
      <c r="N43" s="2"/>
      <c r="O43" s="2"/>
      <c r="P43" s="2"/>
      <c r="Q43" s="2"/>
      <c r="R43" s="2"/>
      <c r="S43" s="2"/>
      <c r="T43" s="2"/>
      <c r="U43" s="2"/>
      <c r="V43" s="2"/>
      <c r="W43" s="2"/>
      <c r="X43" s="2"/>
      <c r="Y43" s="2"/>
      <c r="Z43" s="1"/>
      <c r="AA43" s="1"/>
      <c r="AB43" s="1"/>
      <c r="AC43" s="1"/>
      <c r="AD43" s="1"/>
      <c r="AE43" s="1"/>
      <c r="AF43" s="1"/>
      <c r="AG43" s="1"/>
      <c r="AH43" s="1"/>
      <c r="AI43" s="1"/>
      <c r="AJ43" s="1"/>
      <c r="AK43" s="1"/>
      <c r="AL43" s="1"/>
      <c r="AM43" s="1"/>
      <c r="AN43" s="1"/>
      <c r="AO43" s="1"/>
    </row>
    <row r="44" spans="1:41" x14ac:dyDescent="0.35">
      <c r="A44" s="31" t="s">
        <v>128</v>
      </c>
      <c r="B44" s="31" t="s">
        <v>129</v>
      </c>
      <c r="C44" s="31"/>
      <c r="D44" s="23"/>
      <c r="E44" s="23"/>
      <c r="F44" s="23"/>
      <c r="G44" s="23"/>
      <c r="H44" s="2"/>
      <c r="I44" s="2"/>
      <c r="J44" s="2"/>
      <c r="K44" s="2"/>
      <c r="L44" s="2"/>
      <c r="M44" s="2"/>
      <c r="N44" s="34" t="s">
        <v>114</v>
      </c>
      <c r="O44" s="2"/>
      <c r="P44" s="34" t="s">
        <v>114</v>
      </c>
      <c r="Q44" s="2"/>
      <c r="R44" s="2"/>
      <c r="S44" s="34" t="s">
        <v>114</v>
      </c>
      <c r="T44" s="2"/>
      <c r="U44" s="2"/>
      <c r="V44" s="2"/>
      <c r="W44" s="2"/>
      <c r="X44" s="2"/>
      <c r="Y44" s="2"/>
      <c r="Z44" s="1"/>
      <c r="AA44" s="1"/>
      <c r="AB44" s="1"/>
      <c r="AC44" s="1"/>
      <c r="AD44" s="1"/>
      <c r="AE44" s="1"/>
      <c r="AF44" s="1"/>
      <c r="AG44" s="1"/>
      <c r="AH44" s="1"/>
      <c r="AI44" s="1"/>
      <c r="AJ44" s="1"/>
      <c r="AK44" s="1"/>
      <c r="AL44" s="1"/>
      <c r="AM44" s="1"/>
      <c r="AN44" s="1"/>
      <c r="AO44" s="1"/>
    </row>
    <row r="45" spans="1:41" x14ac:dyDescent="0.35">
      <c r="A45" s="31" t="s">
        <v>130</v>
      </c>
      <c r="B45" s="31" t="s">
        <v>157</v>
      </c>
      <c r="C45" s="31" t="s">
        <v>158</v>
      </c>
      <c r="D45" s="23"/>
      <c r="E45" s="23"/>
      <c r="F45" s="23"/>
      <c r="G45" s="23"/>
      <c r="H45" s="2"/>
      <c r="I45" s="2"/>
      <c r="J45" s="2"/>
      <c r="K45" s="2"/>
      <c r="L45" s="2"/>
      <c r="M45" s="2"/>
      <c r="N45" s="34"/>
      <c r="O45" s="32" t="s">
        <v>114</v>
      </c>
      <c r="P45" s="2"/>
      <c r="Q45" s="34"/>
      <c r="R45" s="32" t="s">
        <v>114</v>
      </c>
      <c r="S45" s="2"/>
      <c r="T45" s="34"/>
      <c r="U45" s="32" t="s">
        <v>114</v>
      </c>
      <c r="V45" s="2"/>
      <c r="W45" s="2"/>
      <c r="X45" s="2"/>
      <c r="Y45" s="2"/>
      <c r="Z45" s="1"/>
      <c r="AA45" s="1"/>
      <c r="AB45" s="1"/>
      <c r="AC45" s="1"/>
      <c r="AD45" s="1"/>
      <c r="AE45" s="1"/>
      <c r="AF45" s="1"/>
      <c r="AG45" s="1"/>
      <c r="AH45" s="1"/>
      <c r="AI45" s="1"/>
      <c r="AJ45" s="1"/>
      <c r="AK45" s="1"/>
      <c r="AL45" s="1"/>
      <c r="AM45" s="1"/>
      <c r="AN45" s="1"/>
      <c r="AO45" s="1"/>
    </row>
    <row r="46" spans="1:41" x14ac:dyDescent="0.35">
      <c r="A46" s="31" t="s">
        <v>159</v>
      </c>
      <c r="B46" s="35" t="s">
        <v>160</v>
      </c>
      <c r="C46" s="31" t="s">
        <v>161</v>
      </c>
      <c r="D46" s="23"/>
      <c r="E46" s="23"/>
      <c r="F46" s="23"/>
      <c r="G46" s="23"/>
      <c r="H46" s="2"/>
      <c r="I46" s="2"/>
      <c r="J46" s="2"/>
      <c r="K46" s="2"/>
      <c r="L46" s="2"/>
      <c r="M46" s="2"/>
      <c r="O46" s="34"/>
      <c r="P46" s="32" t="s">
        <v>114</v>
      </c>
      <c r="Q46" s="2"/>
      <c r="R46" s="37"/>
      <c r="S46" s="37"/>
      <c r="T46" s="37"/>
      <c r="U46" s="37"/>
      <c r="V46" s="2"/>
      <c r="W46" s="2"/>
      <c r="X46" s="2"/>
      <c r="Y46" s="2"/>
      <c r="Z46" s="1"/>
      <c r="AA46" s="1"/>
      <c r="AB46" s="1"/>
      <c r="AC46" s="1"/>
      <c r="AD46" s="1"/>
      <c r="AE46" s="1"/>
      <c r="AF46" s="1"/>
      <c r="AG46" s="1"/>
      <c r="AH46" s="1"/>
      <c r="AI46" s="1"/>
      <c r="AJ46" s="1"/>
      <c r="AK46" s="1"/>
      <c r="AL46" s="1"/>
      <c r="AM46" s="1"/>
      <c r="AN46" s="1"/>
      <c r="AO46" s="1"/>
    </row>
    <row r="47" spans="1:41" ht="15" customHeight="1" x14ac:dyDescent="0.35">
      <c r="A47" s="6" t="s">
        <v>162</v>
      </c>
      <c r="B47" s="148" t="s">
        <v>163</v>
      </c>
      <c r="C47" s="31" t="s">
        <v>164</v>
      </c>
      <c r="D47" s="23">
        <v>300000</v>
      </c>
      <c r="E47" s="23"/>
      <c r="F47" s="23"/>
      <c r="G47" s="23"/>
      <c r="H47" s="2"/>
      <c r="I47" s="2"/>
      <c r="J47" s="2"/>
      <c r="K47" s="2"/>
      <c r="L47" s="2"/>
      <c r="M47" s="2"/>
      <c r="N47" s="2"/>
      <c r="O47" s="2"/>
      <c r="P47" s="32" t="s">
        <v>114</v>
      </c>
      <c r="R47" s="2"/>
      <c r="S47" s="32" t="s">
        <v>114</v>
      </c>
      <c r="T47" s="2"/>
      <c r="U47" s="2"/>
      <c r="V47" s="32" t="s">
        <v>114</v>
      </c>
      <c r="W47" s="2"/>
      <c r="X47" s="2"/>
      <c r="Y47" s="2"/>
      <c r="Z47" s="1"/>
      <c r="AA47" s="1"/>
      <c r="AB47" s="1"/>
      <c r="AC47" s="1"/>
      <c r="AD47" s="1"/>
      <c r="AE47" s="1"/>
      <c r="AF47" s="1"/>
      <c r="AG47" s="1"/>
      <c r="AH47" s="1"/>
      <c r="AI47" s="1"/>
      <c r="AJ47" s="1"/>
      <c r="AK47" s="1"/>
      <c r="AL47" s="1"/>
      <c r="AM47" s="1"/>
      <c r="AN47" s="1"/>
      <c r="AO47" s="1"/>
    </row>
    <row r="48" spans="1:41" x14ac:dyDescent="0.35">
      <c r="A48" s="6"/>
      <c r="B48" s="149"/>
      <c r="C48" s="6"/>
      <c r="D48" s="23"/>
      <c r="E48" s="23"/>
      <c r="F48" s="23"/>
      <c r="G48" s="23"/>
      <c r="H48" s="2"/>
      <c r="I48" s="2"/>
      <c r="J48" s="2"/>
      <c r="K48" s="2"/>
      <c r="L48" s="2"/>
      <c r="M48" s="2"/>
      <c r="N48" s="2"/>
      <c r="O48" s="2"/>
      <c r="P48" s="2"/>
      <c r="Q48" s="2"/>
      <c r="R48" s="2"/>
      <c r="S48" s="2"/>
      <c r="T48" s="2"/>
      <c r="U48" s="2"/>
      <c r="V48" s="2"/>
      <c r="W48" s="2"/>
      <c r="X48" s="2"/>
      <c r="Y48" s="2"/>
      <c r="Z48" s="1"/>
      <c r="AA48" s="1"/>
      <c r="AB48" s="1"/>
      <c r="AC48" s="1"/>
      <c r="AD48" s="1"/>
      <c r="AE48" s="1"/>
      <c r="AF48" s="1"/>
      <c r="AG48" s="1"/>
      <c r="AH48" s="1"/>
      <c r="AI48" s="1"/>
      <c r="AJ48" s="1"/>
      <c r="AK48" s="1"/>
      <c r="AL48" s="1"/>
      <c r="AM48" s="1"/>
      <c r="AN48" s="1"/>
      <c r="AO48" s="1"/>
    </row>
    <row r="49" spans="1:41" x14ac:dyDescent="0.35">
      <c r="A49" s="5" t="s">
        <v>165</v>
      </c>
      <c r="B49" s="6"/>
      <c r="C49" s="6"/>
      <c r="D49" s="23"/>
      <c r="E49" s="23"/>
      <c r="F49" s="23"/>
      <c r="G49" s="23"/>
      <c r="H49" s="2"/>
      <c r="I49" s="2"/>
      <c r="J49" s="2"/>
      <c r="K49" s="2"/>
      <c r="L49" s="2"/>
      <c r="M49" s="2"/>
      <c r="N49" s="2"/>
      <c r="O49" s="2"/>
      <c r="P49" s="2"/>
      <c r="Q49" s="2"/>
      <c r="R49" s="2"/>
      <c r="S49" s="2"/>
      <c r="T49" s="2"/>
      <c r="U49" s="2"/>
      <c r="V49" s="2"/>
      <c r="W49" s="2"/>
      <c r="X49" s="2"/>
      <c r="Y49" s="2"/>
      <c r="Z49" s="1"/>
      <c r="AA49" s="1"/>
      <c r="AB49" s="1"/>
      <c r="AC49" s="1"/>
      <c r="AD49" s="1"/>
      <c r="AE49" s="1"/>
      <c r="AF49" s="1"/>
      <c r="AG49" s="1"/>
      <c r="AH49" s="1"/>
      <c r="AI49" s="1"/>
      <c r="AJ49" s="1"/>
      <c r="AK49" s="1"/>
      <c r="AL49" s="1"/>
      <c r="AM49" s="1"/>
      <c r="AN49" s="1"/>
      <c r="AO49" s="1"/>
    </row>
    <row r="50" spans="1:41" x14ac:dyDescent="0.35">
      <c r="A50" s="6" t="s">
        <v>166</v>
      </c>
      <c r="B50" s="6" t="s">
        <v>167</v>
      </c>
      <c r="C50" s="6"/>
      <c r="D50" s="23"/>
      <c r="E50" s="23"/>
      <c r="F50" s="23"/>
      <c r="G50" s="23"/>
      <c r="H50" s="2"/>
      <c r="I50" s="13"/>
      <c r="J50" s="13"/>
      <c r="K50" s="2"/>
      <c r="L50" s="2"/>
      <c r="M50" s="2"/>
      <c r="N50" s="2"/>
      <c r="O50" s="2"/>
      <c r="P50" s="2"/>
      <c r="Q50" s="2"/>
      <c r="R50" s="2"/>
      <c r="S50" s="2"/>
      <c r="T50" s="2"/>
      <c r="U50" s="2"/>
      <c r="V50" s="2"/>
      <c r="W50" s="2"/>
      <c r="X50" s="2"/>
      <c r="Y50" s="2"/>
      <c r="Z50" s="1"/>
      <c r="AA50" s="1"/>
      <c r="AB50" s="1"/>
      <c r="AC50" s="1"/>
      <c r="AD50" s="1"/>
      <c r="AE50" s="1"/>
      <c r="AF50" s="1"/>
      <c r="AG50" s="1"/>
      <c r="AH50" s="1"/>
      <c r="AI50" s="1"/>
      <c r="AJ50" s="1"/>
      <c r="AK50" s="1"/>
      <c r="AL50" s="1"/>
      <c r="AM50" s="1"/>
      <c r="AN50" s="1"/>
      <c r="AO50" s="1"/>
    </row>
    <row r="51" spans="1:41" x14ac:dyDescent="0.35">
      <c r="A51" s="6" t="s">
        <v>168</v>
      </c>
      <c r="B51" s="6"/>
      <c r="C51" s="6"/>
      <c r="D51" s="23"/>
      <c r="E51" s="23"/>
      <c r="F51" s="23"/>
      <c r="G51" s="23"/>
      <c r="H51" s="2"/>
      <c r="I51" s="2"/>
      <c r="J51" s="2"/>
      <c r="K51" s="13"/>
      <c r="L51" s="13" t="s">
        <v>114</v>
      </c>
      <c r="M51" s="2"/>
      <c r="N51" s="2"/>
      <c r="O51" s="2"/>
      <c r="P51" s="2"/>
      <c r="Q51" s="2"/>
      <c r="R51" s="2"/>
      <c r="S51" s="2"/>
      <c r="T51" s="2"/>
      <c r="U51" s="2"/>
      <c r="V51" s="2"/>
      <c r="W51" s="2"/>
      <c r="X51" s="2"/>
      <c r="Y51" s="2"/>
      <c r="Z51" s="1"/>
      <c r="AA51" s="1"/>
      <c r="AB51" s="1"/>
      <c r="AC51" s="1"/>
      <c r="AD51" s="1"/>
      <c r="AE51" s="1"/>
      <c r="AF51" s="1"/>
      <c r="AG51" s="1"/>
      <c r="AH51" s="1"/>
      <c r="AI51" s="1"/>
      <c r="AJ51" s="1"/>
      <c r="AK51" s="1"/>
      <c r="AL51" s="1"/>
      <c r="AM51" s="1"/>
      <c r="AN51" s="1"/>
      <c r="AO51" s="1"/>
    </row>
    <row r="52" spans="1:41" x14ac:dyDescent="0.35">
      <c r="A52" s="6" t="s">
        <v>169</v>
      </c>
      <c r="B52" s="6" t="s">
        <v>170</v>
      </c>
      <c r="C52" s="6"/>
      <c r="D52" s="23"/>
      <c r="E52" s="23"/>
      <c r="F52" s="23"/>
      <c r="G52" s="23"/>
      <c r="H52" s="2"/>
      <c r="I52" s="2"/>
      <c r="J52" s="2"/>
      <c r="L52" s="2"/>
      <c r="M52" s="2"/>
      <c r="N52" s="13" t="s">
        <v>114</v>
      </c>
      <c r="O52" s="2"/>
      <c r="P52" s="2"/>
      <c r="Q52" s="2"/>
      <c r="R52" s="2"/>
      <c r="S52" s="2"/>
      <c r="T52" s="2"/>
      <c r="U52" s="2"/>
      <c r="V52" s="2"/>
      <c r="W52" s="2"/>
      <c r="X52" s="2"/>
      <c r="Y52" s="2"/>
      <c r="Z52" s="1"/>
      <c r="AA52" s="1"/>
      <c r="AB52" s="1"/>
      <c r="AC52" s="1"/>
      <c r="AD52" s="1"/>
      <c r="AE52" s="1"/>
      <c r="AF52" s="1"/>
      <c r="AG52" s="1"/>
      <c r="AH52" s="1"/>
      <c r="AI52" s="1"/>
      <c r="AJ52" s="1"/>
      <c r="AK52" s="1"/>
      <c r="AL52" s="1"/>
      <c r="AM52" s="1"/>
      <c r="AN52" s="1"/>
      <c r="AO52" s="1"/>
    </row>
    <row r="53" spans="1:41" x14ac:dyDescent="0.35">
      <c r="A53" s="6" t="s">
        <v>171</v>
      </c>
      <c r="B53" s="6" t="s">
        <v>172</v>
      </c>
      <c r="C53" s="6"/>
      <c r="D53" s="23"/>
      <c r="E53" s="23"/>
      <c r="F53" s="23"/>
      <c r="G53" s="23"/>
      <c r="H53" s="2"/>
      <c r="I53" s="2"/>
      <c r="J53" s="2"/>
      <c r="K53" s="2"/>
      <c r="L53" s="2"/>
      <c r="M53" s="2"/>
      <c r="N53" s="13"/>
      <c r="O53" s="13"/>
      <c r="P53" s="13"/>
      <c r="Q53" s="13"/>
      <c r="R53" s="13"/>
      <c r="S53" s="13"/>
      <c r="T53" s="13"/>
      <c r="U53" s="13"/>
      <c r="V53" s="13"/>
      <c r="W53" s="2"/>
      <c r="X53" s="2"/>
      <c r="Y53" s="2"/>
      <c r="Z53" s="1"/>
      <c r="AA53" s="1"/>
      <c r="AB53" s="1"/>
      <c r="AC53" s="1"/>
      <c r="AD53" s="1"/>
      <c r="AE53" s="1"/>
      <c r="AF53" s="1"/>
      <c r="AG53" s="1"/>
      <c r="AH53" s="1"/>
      <c r="AI53" s="1"/>
      <c r="AJ53" s="1"/>
      <c r="AK53" s="1"/>
      <c r="AL53" s="1"/>
      <c r="AM53" s="1"/>
      <c r="AN53" s="1"/>
      <c r="AO53" s="1"/>
    </row>
    <row r="54" spans="1:41" x14ac:dyDescent="0.35">
      <c r="A54" s="6" t="s">
        <v>173</v>
      </c>
      <c r="B54" s="6" t="s">
        <v>174</v>
      </c>
      <c r="C54" s="6"/>
      <c r="D54" s="23"/>
      <c r="E54" s="23"/>
      <c r="F54" s="23"/>
      <c r="G54" s="23"/>
      <c r="H54" s="2"/>
      <c r="I54" s="2"/>
      <c r="J54" s="2"/>
      <c r="K54" s="2"/>
      <c r="L54" s="2"/>
      <c r="M54" s="2"/>
      <c r="N54" s="2"/>
      <c r="O54" s="2"/>
      <c r="P54" s="2"/>
      <c r="Q54" s="2"/>
      <c r="R54" s="2"/>
      <c r="T54" s="2"/>
      <c r="U54" s="2"/>
      <c r="V54" s="13" t="s">
        <v>114</v>
      </c>
      <c r="W54" s="2"/>
      <c r="X54" s="2"/>
      <c r="Y54" s="2"/>
      <c r="Z54" s="1"/>
      <c r="AA54" s="1"/>
      <c r="AB54" s="1"/>
      <c r="AC54" s="1"/>
      <c r="AD54" s="1"/>
      <c r="AE54" s="1"/>
      <c r="AF54" s="1"/>
      <c r="AG54" s="1"/>
      <c r="AH54" s="1"/>
      <c r="AI54" s="1"/>
      <c r="AJ54" s="1"/>
      <c r="AK54" s="1"/>
      <c r="AL54" s="1"/>
      <c r="AM54" s="1"/>
      <c r="AN54" s="1"/>
      <c r="AO54" s="1"/>
    </row>
    <row r="55" spans="1:41" x14ac:dyDescent="0.35">
      <c r="A55" s="38" t="s">
        <v>175</v>
      </c>
      <c r="B55" s="6" t="s">
        <v>176</v>
      </c>
      <c r="C55" s="6"/>
      <c r="D55" s="23"/>
      <c r="E55" s="23"/>
      <c r="F55" s="23"/>
      <c r="G55" s="23"/>
      <c r="H55" s="2"/>
      <c r="I55" s="2"/>
      <c r="J55" s="2"/>
      <c r="K55" s="13"/>
      <c r="L55" s="13"/>
      <c r="M55" s="13"/>
      <c r="N55" s="13"/>
      <c r="O55" s="13"/>
      <c r="P55" s="13"/>
      <c r="Q55" s="13"/>
      <c r="R55" s="13"/>
      <c r="S55" s="13"/>
      <c r="T55" s="13"/>
      <c r="U55" s="13"/>
      <c r="V55" s="13"/>
      <c r="W55" s="2"/>
      <c r="X55" s="2"/>
      <c r="Y55" s="2"/>
      <c r="Z55" s="1"/>
      <c r="AA55" s="1"/>
      <c r="AB55" s="1"/>
      <c r="AC55" s="1"/>
      <c r="AD55" s="1"/>
      <c r="AE55" s="1"/>
      <c r="AF55" s="1"/>
      <c r="AG55" s="1"/>
      <c r="AH55" s="1"/>
      <c r="AI55" s="1"/>
      <c r="AJ55" s="1"/>
      <c r="AK55" s="1"/>
      <c r="AL55" s="1"/>
      <c r="AM55" s="1"/>
      <c r="AN55" s="1"/>
      <c r="AO55" s="1"/>
    </row>
    <row r="56" spans="1:41" x14ac:dyDescent="0.35">
      <c r="A56" s="6" t="s">
        <v>177</v>
      </c>
      <c r="B56" s="6" t="s">
        <v>178</v>
      </c>
      <c r="C56" s="6"/>
      <c r="D56" s="23">
        <f>4*8000</f>
        <v>32000</v>
      </c>
      <c r="E56" s="23"/>
      <c r="F56" s="23"/>
      <c r="G56" s="23"/>
      <c r="H56" s="2"/>
      <c r="I56" s="2"/>
      <c r="J56" s="2"/>
      <c r="K56" s="2"/>
      <c r="L56" s="2"/>
      <c r="M56" s="2"/>
      <c r="N56" s="2"/>
      <c r="O56" s="2"/>
      <c r="P56" s="13"/>
      <c r="Q56" s="2"/>
      <c r="R56" s="13"/>
      <c r="S56" s="2"/>
      <c r="T56" s="13"/>
      <c r="U56" s="2"/>
      <c r="V56" s="13"/>
      <c r="W56" s="2"/>
      <c r="X56" s="2"/>
      <c r="Y56" s="2"/>
      <c r="Z56" s="1"/>
      <c r="AA56" s="1"/>
      <c r="AB56" s="1"/>
      <c r="AC56" s="1"/>
      <c r="AD56" s="1"/>
      <c r="AE56" s="1"/>
      <c r="AF56" s="1"/>
      <c r="AG56" s="1"/>
      <c r="AH56" s="1"/>
      <c r="AI56" s="1"/>
      <c r="AJ56" s="1"/>
      <c r="AK56" s="1"/>
      <c r="AL56" s="1"/>
      <c r="AM56" s="1"/>
      <c r="AN56" s="1"/>
      <c r="AO56" s="1"/>
    </row>
    <row r="57" spans="1:41" x14ac:dyDescent="0.35">
      <c r="A57" s="6" t="s">
        <v>179</v>
      </c>
      <c r="B57" s="6" t="s">
        <v>180</v>
      </c>
      <c r="C57" s="6"/>
      <c r="D57" s="23"/>
      <c r="E57" s="23"/>
      <c r="F57" s="23"/>
      <c r="G57" s="23"/>
      <c r="H57" s="2"/>
      <c r="I57" s="2"/>
      <c r="J57" s="2"/>
      <c r="K57" s="2"/>
      <c r="L57" s="2"/>
      <c r="M57" s="2"/>
      <c r="N57" s="2"/>
      <c r="O57" s="2"/>
      <c r="P57" s="2"/>
      <c r="Q57" s="2"/>
      <c r="R57" s="2"/>
      <c r="S57" s="2"/>
      <c r="T57" s="2"/>
      <c r="U57" s="2"/>
      <c r="V57" s="13"/>
      <c r="W57" s="13"/>
      <c r="X57" s="13"/>
      <c r="Y57" s="2"/>
      <c r="Z57" s="1"/>
      <c r="AA57" s="1"/>
      <c r="AB57" s="1"/>
      <c r="AC57" s="1"/>
      <c r="AD57" s="1"/>
      <c r="AE57" s="1"/>
      <c r="AF57" s="1"/>
      <c r="AG57" s="1"/>
      <c r="AH57" s="1"/>
      <c r="AI57" s="1"/>
      <c r="AJ57" s="1"/>
      <c r="AK57" s="1"/>
      <c r="AL57" s="1"/>
      <c r="AM57" s="1"/>
      <c r="AN57" s="1"/>
      <c r="AO57" s="1"/>
    </row>
    <row r="58" spans="1:41" x14ac:dyDescent="0.35">
      <c r="A58" s="6" t="s">
        <v>181</v>
      </c>
      <c r="B58" s="6"/>
      <c r="C58" s="6"/>
      <c r="D58" s="23"/>
      <c r="E58" s="23"/>
      <c r="F58" s="23"/>
      <c r="G58" s="23"/>
      <c r="H58" s="2"/>
      <c r="I58" s="2"/>
      <c r="J58" s="2"/>
      <c r="K58" s="2"/>
      <c r="L58" s="2"/>
      <c r="M58" s="2"/>
      <c r="N58" s="2"/>
      <c r="O58" s="2"/>
      <c r="P58" s="2"/>
      <c r="Q58" s="2"/>
      <c r="R58" s="2"/>
      <c r="S58" s="2"/>
      <c r="T58" s="2"/>
      <c r="U58" s="2"/>
      <c r="V58" s="2"/>
      <c r="X58" s="2"/>
      <c r="Y58" s="13" t="s">
        <v>114</v>
      </c>
      <c r="Z58" s="1"/>
      <c r="AA58" s="1"/>
      <c r="AB58" s="1"/>
      <c r="AC58" s="1"/>
      <c r="AD58" s="1"/>
      <c r="AE58" s="1"/>
      <c r="AF58" s="1"/>
      <c r="AG58" s="1"/>
      <c r="AH58" s="1"/>
      <c r="AI58" s="1"/>
      <c r="AJ58" s="1"/>
      <c r="AK58" s="1"/>
      <c r="AL58" s="1"/>
      <c r="AM58" s="1"/>
      <c r="AN58" s="1"/>
      <c r="AO58" s="1"/>
    </row>
    <row r="59" spans="1:41" x14ac:dyDescent="0.35">
      <c r="A59" s="6" t="s">
        <v>182</v>
      </c>
      <c r="B59" s="6" t="s">
        <v>183</v>
      </c>
      <c r="C59" s="6"/>
      <c r="D59" s="23"/>
      <c r="E59" s="23"/>
      <c r="F59" s="23"/>
      <c r="G59" s="23"/>
      <c r="H59" s="2"/>
      <c r="I59" s="2"/>
      <c r="J59" s="2"/>
      <c r="K59" s="2"/>
      <c r="L59" s="2"/>
      <c r="M59" s="2"/>
      <c r="N59" s="2"/>
      <c r="O59" s="2"/>
      <c r="P59" s="2"/>
      <c r="Q59" s="2"/>
      <c r="R59" s="2"/>
      <c r="S59" s="2"/>
      <c r="T59" s="2"/>
      <c r="U59" s="2"/>
      <c r="V59" s="2"/>
      <c r="W59" s="2"/>
      <c r="X59" s="2"/>
      <c r="Y59" s="2"/>
      <c r="Z59" s="16"/>
      <c r="AA59" s="16"/>
      <c r="AB59" s="1"/>
      <c r="AC59" s="1"/>
      <c r="AD59" s="1"/>
      <c r="AE59" s="1"/>
      <c r="AF59" s="1"/>
      <c r="AG59" s="1"/>
      <c r="AH59" s="1"/>
      <c r="AI59" s="1"/>
      <c r="AJ59" s="1"/>
      <c r="AK59" s="1"/>
      <c r="AL59" s="1"/>
      <c r="AM59" s="1"/>
      <c r="AN59" s="1"/>
      <c r="AO59" s="1"/>
    </row>
    <row r="60" spans="1:41" x14ac:dyDescent="0.35">
      <c r="A60" s="6" t="s">
        <v>184</v>
      </c>
      <c r="B60" s="6" t="s">
        <v>185</v>
      </c>
      <c r="C60" s="6"/>
      <c r="D60" s="23"/>
      <c r="E60" s="23"/>
      <c r="F60" s="23"/>
      <c r="G60" s="23"/>
      <c r="H60" s="2"/>
      <c r="I60" s="2"/>
      <c r="J60" s="2"/>
      <c r="K60" s="2"/>
      <c r="L60" s="2"/>
      <c r="M60" s="2"/>
      <c r="N60" s="2"/>
      <c r="O60" s="2"/>
      <c r="P60" s="2"/>
      <c r="Q60" s="2"/>
      <c r="R60" s="2"/>
      <c r="S60" s="2"/>
      <c r="T60" s="2"/>
      <c r="U60" s="2"/>
      <c r="V60" s="2"/>
      <c r="W60" s="2"/>
      <c r="X60" s="2"/>
      <c r="Y60" s="2"/>
      <c r="Z60" s="16"/>
      <c r="AA60" s="16"/>
      <c r="AB60" s="1"/>
      <c r="AC60" s="1"/>
      <c r="AD60" s="1"/>
      <c r="AE60" s="1"/>
      <c r="AF60" s="1"/>
      <c r="AG60" s="1"/>
      <c r="AH60" s="1"/>
      <c r="AI60" s="1"/>
      <c r="AJ60" s="1"/>
      <c r="AK60" s="1"/>
      <c r="AL60" s="1"/>
      <c r="AM60" s="1"/>
      <c r="AN60" s="1"/>
      <c r="AO60" s="1"/>
    </row>
    <row r="61" spans="1:41" x14ac:dyDescent="0.35">
      <c r="A61" s="6" t="s">
        <v>186</v>
      </c>
      <c r="B61" s="6" t="s">
        <v>187</v>
      </c>
      <c r="C61" s="6"/>
      <c r="D61" s="23"/>
      <c r="E61" s="23"/>
      <c r="F61" s="23"/>
      <c r="G61" s="23"/>
      <c r="H61" s="2"/>
      <c r="I61" s="2"/>
      <c r="J61" s="2"/>
      <c r="K61" s="2"/>
      <c r="L61" s="2"/>
      <c r="M61" s="2"/>
      <c r="N61" s="2"/>
      <c r="O61" s="2"/>
      <c r="P61" s="2"/>
      <c r="Q61" s="2"/>
      <c r="R61" s="2"/>
      <c r="S61" s="2"/>
      <c r="T61" s="2"/>
      <c r="U61" s="2"/>
      <c r="V61" s="2"/>
      <c r="W61" s="2"/>
      <c r="X61" s="2"/>
      <c r="Y61" s="2"/>
      <c r="Z61" s="1"/>
      <c r="AA61" s="1"/>
      <c r="AB61" s="1"/>
      <c r="AC61" s="1"/>
      <c r="AD61" s="1"/>
      <c r="AE61" s="1"/>
      <c r="AF61" s="1"/>
      <c r="AG61" s="1"/>
      <c r="AH61" s="1"/>
      <c r="AI61" s="1"/>
      <c r="AJ61" s="1"/>
      <c r="AK61" s="1"/>
      <c r="AL61" s="1"/>
      <c r="AM61" s="1"/>
      <c r="AN61" s="1"/>
      <c r="AO61" s="1"/>
    </row>
    <row r="62" spans="1:41" x14ac:dyDescent="0.35">
      <c r="A62" s="38" t="s">
        <v>249</v>
      </c>
      <c r="B62" s="6" t="s">
        <v>250</v>
      </c>
      <c r="C62" s="6"/>
      <c r="D62" s="23" t="s">
        <v>251</v>
      </c>
      <c r="E62" s="23"/>
      <c r="F62" s="23"/>
      <c r="G62" s="23"/>
      <c r="H62" s="2"/>
      <c r="I62" s="2"/>
      <c r="J62" s="2"/>
      <c r="K62" s="2"/>
      <c r="L62" s="2"/>
      <c r="M62" s="2"/>
      <c r="N62" s="2"/>
      <c r="O62" s="2"/>
      <c r="P62" s="2"/>
      <c r="Q62" s="2"/>
      <c r="R62" s="2"/>
      <c r="S62" s="2"/>
      <c r="T62" s="2"/>
      <c r="U62" s="2"/>
      <c r="V62" s="2"/>
      <c r="W62" s="2"/>
      <c r="X62" s="2"/>
      <c r="Y62" s="2"/>
      <c r="Z62" s="1"/>
      <c r="AA62" s="1"/>
      <c r="AB62" s="1"/>
      <c r="AC62" s="1"/>
      <c r="AD62" s="1"/>
      <c r="AE62" s="1"/>
      <c r="AF62" s="1"/>
      <c r="AG62" s="1"/>
      <c r="AH62" s="1"/>
      <c r="AI62" s="1"/>
      <c r="AJ62" s="1"/>
      <c r="AK62" s="1"/>
      <c r="AL62" s="1"/>
      <c r="AM62" s="1"/>
      <c r="AN62" s="1"/>
      <c r="AO62" s="1"/>
    </row>
    <row r="63" spans="1:41" x14ac:dyDescent="0.35">
      <c r="A63" s="6" t="s">
        <v>188</v>
      </c>
      <c r="B63" s="6"/>
      <c r="C63" s="6"/>
      <c r="D63" s="23"/>
      <c r="E63" s="23"/>
      <c r="F63" s="23"/>
      <c r="G63" s="23"/>
      <c r="H63" s="2"/>
      <c r="I63" s="2"/>
      <c r="J63" s="2"/>
      <c r="K63" s="2"/>
      <c r="L63" s="2"/>
      <c r="M63" s="2"/>
      <c r="N63" s="2"/>
      <c r="O63" s="2"/>
      <c r="P63" s="2"/>
      <c r="Q63" s="2"/>
      <c r="R63" s="2"/>
      <c r="S63" s="2"/>
      <c r="T63" s="2"/>
      <c r="U63" s="2"/>
      <c r="V63" s="2"/>
      <c r="W63" s="2"/>
      <c r="X63" s="2"/>
      <c r="Y63" s="2"/>
      <c r="Z63" s="13" t="s">
        <v>110</v>
      </c>
      <c r="AA63" s="16"/>
      <c r="AB63" s="16"/>
      <c r="AC63" s="13" t="s">
        <v>110</v>
      </c>
      <c r="AD63" s="16"/>
      <c r="AE63" s="13" t="s">
        <v>114</v>
      </c>
      <c r="AF63" s="1"/>
      <c r="AG63" s="1"/>
      <c r="AH63" s="1"/>
      <c r="AI63" s="1"/>
      <c r="AJ63" s="1"/>
      <c r="AK63" s="1"/>
      <c r="AL63" s="1"/>
      <c r="AM63" s="1"/>
      <c r="AN63" s="1"/>
      <c r="AO63" s="1"/>
    </row>
    <row r="64" spans="1:41" x14ac:dyDescent="0.35">
      <c r="A64" s="6"/>
      <c r="B64" s="6"/>
      <c r="C64" s="6"/>
      <c r="D64" s="23"/>
      <c r="E64" s="23"/>
      <c r="F64" s="23"/>
      <c r="G64" s="23"/>
      <c r="H64" s="2"/>
      <c r="I64" s="2"/>
      <c r="J64" s="2"/>
      <c r="K64" s="2"/>
      <c r="L64" s="2"/>
      <c r="M64" s="2"/>
      <c r="N64" s="2"/>
      <c r="O64" s="2"/>
      <c r="P64" s="2"/>
      <c r="Q64" s="2"/>
      <c r="R64" s="2"/>
      <c r="S64" s="2"/>
      <c r="T64" s="2"/>
      <c r="U64" s="2"/>
      <c r="V64" s="2"/>
      <c r="W64" s="2"/>
      <c r="X64" s="2"/>
      <c r="Y64" s="2"/>
      <c r="Z64" s="1"/>
      <c r="AA64" s="1"/>
      <c r="AB64" s="1"/>
      <c r="AC64" s="1"/>
      <c r="AD64" s="1"/>
      <c r="AE64" s="1"/>
      <c r="AF64" s="1"/>
      <c r="AG64" s="1"/>
      <c r="AH64" s="1"/>
      <c r="AI64" s="1"/>
      <c r="AJ64" s="1"/>
      <c r="AK64" s="1"/>
      <c r="AL64" s="1"/>
      <c r="AM64" s="1"/>
      <c r="AN64" s="1"/>
      <c r="AO64" s="1"/>
    </row>
    <row r="65" spans="1:41" x14ac:dyDescent="0.35">
      <c r="A65" s="5" t="s">
        <v>189</v>
      </c>
      <c r="B65" s="6"/>
      <c r="C65" s="6"/>
      <c r="D65" s="23"/>
      <c r="E65" s="23"/>
      <c r="F65" s="23"/>
      <c r="G65" s="23"/>
      <c r="H65" s="2"/>
      <c r="I65" s="2"/>
      <c r="J65" s="2"/>
      <c r="K65" s="2"/>
      <c r="L65" s="2"/>
      <c r="M65" s="2"/>
      <c r="N65" s="2"/>
      <c r="O65" s="2"/>
      <c r="P65" s="2"/>
      <c r="Q65" s="2"/>
      <c r="R65" s="2"/>
      <c r="S65" s="2"/>
      <c r="T65" s="2"/>
      <c r="U65" s="2"/>
      <c r="V65" s="2"/>
      <c r="W65" s="2"/>
      <c r="X65" s="2"/>
      <c r="Y65" s="2"/>
      <c r="Z65" s="1"/>
      <c r="AA65" s="1"/>
      <c r="AB65" s="1"/>
      <c r="AC65" s="1"/>
      <c r="AD65" s="1"/>
      <c r="AE65" s="1"/>
      <c r="AF65" s="1"/>
      <c r="AG65" s="1"/>
      <c r="AH65" s="1"/>
      <c r="AI65" s="1"/>
      <c r="AJ65" s="1"/>
      <c r="AK65" s="1"/>
      <c r="AL65" s="1"/>
      <c r="AM65" s="1"/>
      <c r="AN65" s="1"/>
      <c r="AO65" s="1"/>
    </row>
    <row r="66" spans="1:41" x14ac:dyDescent="0.35">
      <c r="A66" s="6" t="s">
        <v>190</v>
      </c>
      <c r="B66" s="6" t="s">
        <v>191</v>
      </c>
      <c r="C66" s="6"/>
      <c r="D66" s="23"/>
      <c r="E66" s="23"/>
      <c r="F66" s="23"/>
      <c r="G66" s="23"/>
      <c r="H66" s="13"/>
      <c r="I66" s="13"/>
      <c r="J66" s="13"/>
      <c r="K66" s="13"/>
      <c r="L66" s="13"/>
      <c r="M66" s="13"/>
      <c r="N66" s="13"/>
      <c r="O66" s="13"/>
      <c r="P66" s="13"/>
      <c r="Q66" s="13"/>
      <c r="R66" s="13"/>
      <c r="S66" s="13"/>
      <c r="T66" s="13"/>
      <c r="U66" s="15"/>
      <c r="V66" s="14" t="s">
        <v>192</v>
      </c>
      <c r="W66" s="2"/>
      <c r="X66" s="2"/>
      <c r="Y66" s="2"/>
      <c r="Z66" s="1"/>
      <c r="AA66" s="1"/>
      <c r="AB66" s="1"/>
      <c r="AC66" s="1"/>
      <c r="AD66" s="1"/>
      <c r="AE66" s="1"/>
      <c r="AF66" s="1"/>
      <c r="AG66" s="1"/>
      <c r="AH66" s="1"/>
      <c r="AI66" s="1"/>
      <c r="AJ66" s="1"/>
      <c r="AK66" s="1"/>
      <c r="AL66" s="1"/>
      <c r="AM66" s="1"/>
      <c r="AN66" s="1"/>
      <c r="AO66" s="1"/>
    </row>
    <row r="67" spans="1:41" ht="29" x14ac:dyDescent="0.35">
      <c r="A67" s="38" t="s">
        <v>193</v>
      </c>
      <c r="B67" s="6"/>
      <c r="C67" s="6" t="s">
        <v>252</v>
      </c>
      <c r="D67" s="23" t="s">
        <v>253</v>
      </c>
      <c r="E67" s="23" t="s">
        <v>254</v>
      </c>
      <c r="F67" s="42" t="s">
        <v>255</v>
      </c>
      <c r="G67" s="23"/>
      <c r="H67" s="2"/>
      <c r="I67" s="2"/>
      <c r="J67" s="2"/>
      <c r="K67" s="13"/>
      <c r="L67" s="13" t="s">
        <v>195</v>
      </c>
      <c r="M67" s="13"/>
      <c r="N67" s="13"/>
      <c r="O67" s="13" t="s">
        <v>114</v>
      </c>
      <c r="P67" s="2"/>
      <c r="Q67" s="2"/>
      <c r="R67" s="2"/>
      <c r="S67" s="2"/>
      <c r="T67" s="2"/>
      <c r="U67" s="2"/>
      <c r="V67" s="2"/>
      <c r="W67" s="2"/>
      <c r="X67" s="2"/>
      <c r="Y67" s="2"/>
      <c r="Z67" s="1"/>
      <c r="AA67" s="1"/>
      <c r="AB67" s="1"/>
      <c r="AC67" s="1"/>
      <c r="AD67" s="1"/>
      <c r="AE67" s="1"/>
      <c r="AF67" s="1"/>
      <c r="AG67" s="1"/>
      <c r="AH67" s="1"/>
      <c r="AI67" s="1"/>
      <c r="AJ67" s="1"/>
      <c r="AK67" s="1"/>
      <c r="AL67" s="1"/>
      <c r="AM67" s="1"/>
      <c r="AN67" s="1"/>
      <c r="AO67" s="1"/>
    </row>
    <row r="68" spans="1:41" x14ac:dyDescent="0.35">
      <c r="A68" s="6" t="s">
        <v>196</v>
      </c>
      <c r="B68" s="6" t="s">
        <v>197</v>
      </c>
      <c r="C68" s="6"/>
      <c r="D68" s="23">
        <v>8000</v>
      </c>
      <c r="E68" s="23"/>
      <c r="G68" s="23"/>
      <c r="H68" s="2"/>
      <c r="I68" s="2"/>
      <c r="J68" s="2"/>
      <c r="K68" s="2"/>
      <c r="L68" s="2"/>
      <c r="M68" s="2"/>
      <c r="N68" s="2"/>
      <c r="O68" s="2"/>
      <c r="P68" s="13"/>
      <c r="Q68" s="13"/>
      <c r="R68" s="13"/>
      <c r="S68" s="2"/>
      <c r="T68" s="2"/>
      <c r="U68" s="2"/>
      <c r="V68" s="2"/>
      <c r="W68" s="2"/>
      <c r="X68" s="2"/>
      <c r="Y68" s="2"/>
      <c r="Z68" s="1"/>
      <c r="AA68" s="1"/>
      <c r="AB68" s="1"/>
      <c r="AC68" s="1"/>
      <c r="AD68" s="1"/>
      <c r="AE68" s="1"/>
      <c r="AF68" s="1"/>
      <c r="AG68" s="1"/>
      <c r="AH68" s="1"/>
      <c r="AI68" s="1"/>
      <c r="AJ68" s="1"/>
      <c r="AK68" s="1"/>
      <c r="AL68" s="1"/>
      <c r="AM68" s="1"/>
      <c r="AN68" s="1"/>
      <c r="AO68" s="1"/>
    </row>
    <row r="69" spans="1:41" x14ac:dyDescent="0.35">
      <c r="A69" s="6"/>
      <c r="B69" s="6"/>
      <c r="C69" s="6"/>
      <c r="D69" s="23"/>
      <c r="E69" s="23"/>
      <c r="F69" s="23"/>
      <c r="G69" s="23"/>
      <c r="H69" s="2"/>
      <c r="I69" s="2"/>
      <c r="J69" s="2"/>
      <c r="K69" s="2"/>
      <c r="L69" s="2"/>
      <c r="M69" s="2"/>
      <c r="N69" s="2"/>
      <c r="O69" s="2"/>
      <c r="P69" s="2"/>
      <c r="Q69" s="2"/>
      <c r="R69" s="2"/>
      <c r="S69" s="2"/>
      <c r="T69" s="2"/>
      <c r="U69" s="2"/>
      <c r="V69" s="2"/>
      <c r="W69" s="2"/>
      <c r="X69" s="2"/>
      <c r="Y69" s="2"/>
      <c r="Z69" s="1"/>
      <c r="AA69" s="1"/>
      <c r="AB69" s="1"/>
      <c r="AC69" s="1"/>
      <c r="AD69" s="1"/>
      <c r="AE69" s="1"/>
      <c r="AF69" s="1"/>
      <c r="AG69" s="1"/>
      <c r="AH69" s="1"/>
      <c r="AI69" s="1"/>
      <c r="AJ69" s="1"/>
      <c r="AK69" s="1"/>
      <c r="AL69" s="1"/>
      <c r="AM69" s="1"/>
      <c r="AN69" s="1"/>
      <c r="AO69" s="1"/>
    </row>
    <row r="70" spans="1:41" x14ac:dyDescent="0.35">
      <c r="A70" s="5" t="s">
        <v>198</v>
      </c>
      <c r="B70" s="6"/>
      <c r="C70" s="6"/>
      <c r="D70" s="23"/>
      <c r="E70" s="23"/>
      <c r="F70" s="23"/>
      <c r="G70" s="23"/>
      <c r="H70" s="2"/>
      <c r="I70" s="2"/>
      <c r="J70" s="2"/>
      <c r="K70" s="2"/>
      <c r="L70" s="2"/>
      <c r="M70" s="2"/>
      <c r="N70" s="2"/>
      <c r="O70" s="2"/>
      <c r="P70" s="2"/>
      <c r="Q70" s="2"/>
      <c r="R70" s="2"/>
      <c r="S70" s="2"/>
      <c r="T70" s="2"/>
      <c r="U70" s="2"/>
      <c r="V70" s="2"/>
      <c r="W70" s="2"/>
      <c r="X70" s="2"/>
      <c r="Y70" s="2"/>
      <c r="Z70" s="1"/>
      <c r="AA70" s="1"/>
      <c r="AB70" s="1"/>
      <c r="AC70" s="1"/>
      <c r="AD70" s="1"/>
      <c r="AE70" s="1"/>
      <c r="AF70" s="1"/>
      <c r="AG70" s="1"/>
      <c r="AH70" s="1"/>
      <c r="AI70" s="1"/>
      <c r="AJ70" s="1"/>
      <c r="AK70" s="1"/>
      <c r="AL70" s="1"/>
      <c r="AM70" s="1"/>
      <c r="AN70" s="1"/>
      <c r="AO70" s="1"/>
    </row>
    <row r="71" spans="1:41" x14ac:dyDescent="0.35">
      <c r="A71" s="6" t="s">
        <v>199</v>
      </c>
      <c r="B71" s="6" t="s">
        <v>200</v>
      </c>
      <c r="C71" s="6"/>
      <c r="D71" s="23">
        <f>200000*2</f>
        <v>400000</v>
      </c>
      <c r="E71" s="23"/>
      <c r="F71" s="23"/>
      <c r="G71" s="23"/>
      <c r="H71" s="2"/>
      <c r="I71" s="2"/>
      <c r="J71" s="2"/>
      <c r="K71" s="2"/>
      <c r="L71" s="2"/>
      <c r="M71" s="2"/>
      <c r="N71" s="2"/>
      <c r="O71" s="2"/>
      <c r="P71" s="2"/>
      <c r="Q71" s="2"/>
      <c r="R71" s="2"/>
      <c r="S71" s="13"/>
      <c r="T71" s="13"/>
      <c r="U71" s="13"/>
      <c r="V71" s="13"/>
      <c r="W71" s="13"/>
      <c r="X71" s="13"/>
      <c r="Y71" s="13"/>
      <c r="Z71" s="1"/>
      <c r="AA71" s="1"/>
      <c r="AB71" s="1"/>
      <c r="AC71" s="1"/>
      <c r="AD71" s="1"/>
      <c r="AE71" s="1"/>
      <c r="AF71" s="1"/>
      <c r="AG71" s="1"/>
      <c r="AH71" s="1"/>
      <c r="AI71" s="1"/>
      <c r="AJ71" s="1"/>
      <c r="AK71" s="1"/>
      <c r="AL71" s="1"/>
      <c r="AM71" s="1"/>
      <c r="AN71" s="1"/>
      <c r="AO71" s="1"/>
    </row>
    <row r="72" spans="1:41" x14ac:dyDescent="0.35">
      <c r="A72" s="6" t="s">
        <v>201</v>
      </c>
      <c r="B72" s="6"/>
      <c r="C72" s="6"/>
      <c r="D72" s="23"/>
      <c r="E72" s="23"/>
      <c r="F72" s="23"/>
      <c r="G72" s="23"/>
      <c r="H72" s="2"/>
      <c r="I72" s="2"/>
      <c r="J72" s="2"/>
      <c r="K72" s="2"/>
      <c r="L72" s="2"/>
      <c r="M72" s="2"/>
      <c r="N72" s="13"/>
      <c r="O72" s="13"/>
      <c r="P72" s="13"/>
      <c r="Q72" s="13"/>
      <c r="R72" s="13"/>
      <c r="S72" s="13"/>
      <c r="T72" s="13"/>
      <c r="U72" s="13"/>
      <c r="V72" s="13"/>
      <c r="W72" s="13"/>
      <c r="X72" s="13"/>
      <c r="Y72" s="13"/>
      <c r="Z72" s="16"/>
      <c r="AA72" s="16"/>
      <c r="AB72" s="1"/>
      <c r="AC72" s="1"/>
      <c r="AD72" s="1"/>
      <c r="AE72" s="1"/>
      <c r="AF72" s="1"/>
      <c r="AG72" s="1"/>
      <c r="AH72" s="1"/>
      <c r="AI72" s="1"/>
      <c r="AJ72" s="1"/>
      <c r="AK72" s="1"/>
      <c r="AL72" s="1"/>
      <c r="AM72" s="1"/>
      <c r="AN72" s="1"/>
      <c r="AO72" s="1"/>
    </row>
    <row r="73" spans="1:41" x14ac:dyDescent="0.35">
      <c r="A73" s="6" t="s">
        <v>202</v>
      </c>
      <c r="B73" s="6"/>
      <c r="C73" s="6"/>
      <c r="D73" s="23"/>
      <c r="E73" s="23"/>
      <c r="F73" s="23"/>
      <c r="G73" s="23"/>
      <c r="H73" s="2"/>
      <c r="I73" s="2"/>
      <c r="J73" s="2"/>
      <c r="K73" s="2"/>
      <c r="L73" s="2"/>
      <c r="M73" s="2"/>
      <c r="N73" s="2"/>
      <c r="O73" s="2"/>
      <c r="P73" s="2"/>
      <c r="Q73" s="2"/>
      <c r="R73" s="2"/>
      <c r="S73" s="2"/>
      <c r="T73" s="2"/>
      <c r="U73" s="2"/>
      <c r="V73" s="2"/>
      <c r="W73" s="2"/>
      <c r="X73" s="2"/>
      <c r="Y73" s="2"/>
      <c r="Z73" s="1"/>
      <c r="AA73" s="1"/>
      <c r="AB73" s="13" t="s">
        <v>114</v>
      </c>
      <c r="AC73" s="1"/>
      <c r="AD73" s="1"/>
      <c r="AE73" s="1"/>
      <c r="AF73" s="1"/>
      <c r="AG73" s="1"/>
      <c r="AH73" s="1"/>
      <c r="AI73" s="1"/>
      <c r="AJ73" s="1"/>
      <c r="AK73" s="1"/>
      <c r="AL73" s="1"/>
      <c r="AM73" s="1"/>
      <c r="AN73" s="1"/>
      <c r="AO73" s="1"/>
    </row>
    <row r="74" spans="1:41" x14ac:dyDescent="0.35">
      <c r="A74" s="6" t="s">
        <v>203</v>
      </c>
      <c r="B74" s="6"/>
      <c r="C74" s="6"/>
      <c r="D74" s="23"/>
      <c r="E74" s="23"/>
      <c r="F74" s="23"/>
      <c r="G74" s="23"/>
      <c r="H74" s="2"/>
      <c r="I74" s="2"/>
      <c r="J74" s="2"/>
      <c r="K74" s="2"/>
      <c r="L74" s="2"/>
      <c r="M74" s="2"/>
      <c r="N74" s="2"/>
      <c r="O74" s="2"/>
      <c r="P74" s="2"/>
      <c r="Q74" s="2"/>
      <c r="R74" s="2"/>
      <c r="S74" s="2"/>
      <c r="T74" s="2"/>
      <c r="U74" s="2"/>
      <c r="V74" s="2"/>
      <c r="W74" s="2"/>
      <c r="X74" s="2"/>
      <c r="Y74" s="2"/>
      <c r="Z74" s="1"/>
      <c r="AA74" s="1"/>
      <c r="AB74" s="13"/>
      <c r="AC74" s="154"/>
      <c r="AD74" s="156"/>
      <c r="AE74" s="156"/>
      <c r="AF74" s="156"/>
      <c r="AG74" s="155"/>
      <c r="AH74" s="1"/>
      <c r="AI74" s="1"/>
      <c r="AJ74" s="1"/>
      <c r="AK74" s="1"/>
      <c r="AL74" s="1"/>
      <c r="AM74" s="1"/>
      <c r="AN74" s="1"/>
      <c r="AO74" s="1"/>
    </row>
    <row r="75" spans="1:41" x14ac:dyDescent="0.35">
      <c r="A75" s="6" t="s">
        <v>204</v>
      </c>
      <c r="B75" s="6" t="s">
        <v>205</v>
      </c>
      <c r="C75" s="6"/>
      <c r="D75" s="23"/>
      <c r="E75" s="23"/>
      <c r="F75" s="23"/>
      <c r="G75" s="23"/>
      <c r="H75" s="2"/>
      <c r="I75" s="2"/>
      <c r="J75" s="2"/>
      <c r="K75" s="2"/>
      <c r="L75" s="2"/>
      <c r="M75" s="2"/>
      <c r="N75" s="2"/>
      <c r="O75" s="2"/>
      <c r="P75" s="2"/>
      <c r="Q75" s="2"/>
      <c r="R75" s="2"/>
      <c r="S75" s="2"/>
      <c r="T75" s="2"/>
      <c r="U75" s="2"/>
      <c r="V75" s="2"/>
      <c r="W75" s="2"/>
      <c r="X75" s="2"/>
      <c r="Y75" s="2"/>
      <c r="Z75" s="1"/>
      <c r="AA75" s="2"/>
      <c r="AB75" s="2"/>
      <c r="AC75" s="2"/>
      <c r="AD75" s="2"/>
      <c r="AE75" s="2"/>
      <c r="AF75" s="2"/>
      <c r="AG75" s="2"/>
      <c r="AH75" s="2"/>
      <c r="AI75" s="1"/>
      <c r="AJ75" s="1"/>
      <c r="AK75" s="1"/>
      <c r="AL75" s="1"/>
      <c r="AM75" s="1"/>
      <c r="AN75" s="1"/>
      <c r="AO75" s="1"/>
    </row>
    <row r="76" spans="1:41" x14ac:dyDescent="0.35">
      <c r="A76" s="6" t="s">
        <v>206</v>
      </c>
      <c r="B76" s="6" t="s">
        <v>205</v>
      </c>
      <c r="C76" s="6"/>
      <c r="D76" s="23"/>
      <c r="E76" s="23"/>
      <c r="F76" s="23"/>
      <c r="G76" s="23"/>
      <c r="H76" s="2"/>
      <c r="I76" s="2"/>
      <c r="J76" s="2"/>
      <c r="K76" s="2"/>
      <c r="L76" s="2"/>
      <c r="M76" s="2"/>
      <c r="N76" s="2"/>
      <c r="O76" s="2"/>
      <c r="P76" s="2"/>
      <c r="Q76" s="2"/>
      <c r="R76" s="2"/>
      <c r="S76" s="2"/>
      <c r="T76" s="2"/>
      <c r="U76" s="2"/>
      <c r="V76" s="2"/>
      <c r="W76" s="2"/>
      <c r="X76" s="2"/>
      <c r="Y76" s="2"/>
      <c r="Z76" s="1"/>
      <c r="AA76" s="2"/>
      <c r="AB76" s="2"/>
      <c r="AC76" s="2"/>
      <c r="AD76" s="2"/>
      <c r="AE76" s="2"/>
      <c r="AF76" s="2"/>
      <c r="AG76" s="2"/>
      <c r="AH76" s="2"/>
      <c r="AI76" s="1"/>
      <c r="AJ76" s="1"/>
      <c r="AK76" s="1"/>
      <c r="AL76" s="1"/>
      <c r="AM76" s="1"/>
      <c r="AN76" s="1"/>
      <c r="AO76" s="1"/>
    </row>
    <row r="77" spans="1:41" x14ac:dyDescent="0.35">
      <c r="A77" s="6" t="s">
        <v>207</v>
      </c>
      <c r="B77" s="6" t="s">
        <v>205</v>
      </c>
      <c r="C77" s="6"/>
      <c r="D77" s="23"/>
      <c r="E77" s="23"/>
      <c r="F77" s="23"/>
      <c r="G77" s="23"/>
      <c r="H77" s="2"/>
      <c r="I77" s="2"/>
      <c r="J77" s="2"/>
      <c r="K77" s="2"/>
      <c r="L77" s="2"/>
      <c r="M77" s="2"/>
      <c r="N77" s="2"/>
      <c r="O77" s="2"/>
      <c r="P77" s="2"/>
      <c r="Q77" s="2"/>
      <c r="R77" s="2"/>
      <c r="S77" s="2"/>
      <c r="T77" s="2"/>
      <c r="U77" s="2"/>
      <c r="V77" s="2"/>
      <c r="W77" s="2"/>
      <c r="X77" s="2"/>
      <c r="Y77" s="2"/>
      <c r="Z77" s="1"/>
      <c r="AA77" s="1"/>
      <c r="AB77" s="1"/>
      <c r="AC77" s="1"/>
      <c r="AD77" s="1"/>
      <c r="AE77" s="1"/>
      <c r="AF77" s="1"/>
      <c r="AG77" s="1"/>
      <c r="AH77" s="1"/>
      <c r="AI77" s="1"/>
      <c r="AJ77" s="1"/>
      <c r="AK77" s="1"/>
      <c r="AL77" s="1"/>
      <c r="AM77" s="1"/>
      <c r="AN77" s="1"/>
      <c r="AO77" s="1"/>
    </row>
    <row r="78" spans="1:41" x14ac:dyDescent="0.35">
      <c r="A78" s="6" t="s">
        <v>208</v>
      </c>
      <c r="B78" s="6" t="s">
        <v>205</v>
      </c>
      <c r="C78" s="6"/>
      <c r="D78" s="23"/>
      <c r="E78" s="23"/>
      <c r="F78" s="23"/>
      <c r="G78" s="23"/>
      <c r="H78" s="2"/>
      <c r="I78" s="2"/>
      <c r="J78" s="2"/>
      <c r="K78" s="2"/>
      <c r="L78" s="2"/>
      <c r="M78" s="2"/>
      <c r="N78" s="2"/>
      <c r="O78" s="2"/>
      <c r="P78" s="2"/>
      <c r="Q78" s="2"/>
      <c r="R78" s="2"/>
      <c r="S78" s="2"/>
      <c r="T78" s="2"/>
      <c r="U78" s="2"/>
      <c r="V78" s="2"/>
      <c r="W78" s="2"/>
      <c r="X78" s="2"/>
      <c r="Y78" s="2"/>
      <c r="Z78" s="1"/>
      <c r="AA78" s="1"/>
      <c r="AB78" s="1"/>
      <c r="AC78" s="1"/>
      <c r="AD78" s="1"/>
      <c r="AE78" s="1"/>
      <c r="AF78" s="1"/>
      <c r="AG78" s="1"/>
      <c r="AH78" s="1"/>
      <c r="AI78" s="1"/>
      <c r="AJ78" s="1"/>
      <c r="AK78" s="1"/>
      <c r="AL78" s="1"/>
      <c r="AM78" s="1"/>
      <c r="AN78" s="1"/>
      <c r="AO78" s="1"/>
    </row>
    <row r="79" spans="1:41" x14ac:dyDescent="0.35">
      <c r="A79" s="6"/>
      <c r="B79" s="6"/>
      <c r="C79" s="6"/>
      <c r="D79" s="23"/>
      <c r="E79" s="23"/>
      <c r="F79" s="23"/>
      <c r="G79" s="23"/>
      <c r="H79" s="2"/>
      <c r="I79" s="2"/>
      <c r="J79" s="2"/>
      <c r="K79" s="2"/>
      <c r="L79" s="2"/>
      <c r="M79" s="2"/>
      <c r="N79" s="2"/>
      <c r="O79" s="2"/>
      <c r="P79" s="2"/>
      <c r="Q79" s="2"/>
      <c r="R79" s="2"/>
      <c r="S79" s="2"/>
      <c r="T79" s="2"/>
      <c r="U79" s="2"/>
      <c r="V79" s="2"/>
      <c r="W79" s="2"/>
      <c r="X79" s="2"/>
      <c r="Y79" s="2"/>
      <c r="Z79" s="1"/>
      <c r="AA79" s="1"/>
      <c r="AB79" s="1"/>
      <c r="AC79" s="1"/>
      <c r="AD79" s="1"/>
      <c r="AE79" s="1"/>
      <c r="AF79" s="1"/>
      <c r="AG79" s="1"/>
      <c r="AH79" s="1"/>
      <c r="AI79" s="1"/>
      <c r="AJ79" s="1"/>
      <c r="AK79" s="1"/>
      <c r="AL79" s="1"/>
      <c r="AM79" s="1"/>
      <c r="AN79" s="1"/>
      <c r="AO79" s="1"/>
    </row>
    <row r="80" spans="1:41" x14ac:dyDescent="0.35">
      <c r="A80" s="5" t="s">
        <v>209</v>
      </c>
      <c r="B80" s="6"/>
      <c r="C80" s="6"/>
      <c r="D80" s="23"/>
      <c r="E80" s="23"/>
      <c r="F80" s="23"/>
      <c r="G80" s="23"/>
      <c r="H80" s="2"/>
      <c r="I80" s="2"/>
      <c r="J80" s="2"/>
      <c r="K80" s="2"/>
      <c r="L80" s="2"/>
      <c r="M80" s="2"/>
      <c r="N80" s="2"/>
      <c r="O80" s="2"/>
      <c r="P80" s="2"/>
      <c r="Q80" s="2"/>
      <c r="R80" s="2"/>
      <c r="S80" s="2"/>
      <c r="T80" s="2"/>
      <c r="U80" s="2"/>
      <c r="V80" s="2"/>
      <c r="W80" s="2"/>
      <c r="X80" s="2"/>
      <c r="Y80" s="2"/>
      <c r="Z80" s="1"/>
      <c r="AA80" s="1"/>
      <c r="AB80" s="1"/>
      <c r="AC80" s="1"/>
      <c r="AD80" s="1"/>
      <c r="AE80" s="1"/>
      <c r="AF80" s="1"/>
      <c r="AG80" s="1"/>
      <c r="AH80" s="1"/>
      <c r="AI80" s="1"/>
      <c r="AJ80" s="1"/>
      <c r="AK80" s="1"/>
      <c r="AL80" s="1"/>
      <c r="AM80" s="1"/>
      <c r="AN80" s="1"/>
      <c r="AO80" s="1"/>
    </row>
    <row r="81" spans="1:41" x14ac:dyDescent="0.35">
      <c r="A81" s="6" t="s">
        <v>210</v>
      </c>
      <c r="B81" s="6" t="s">
        <v>211</v>
      </c>
      <c r="C81" s="6"/>
      <c r="D81" s="23"/>
      <c r="E81" s="23"/>
      <c r="F81" s="23"/>
      <c r="G81" s="23"/>
      <c r="H81" s="14"/>
      <c r="I81" s="14"/>
      <c r="J81" s="14"/>
      <c r="K81" s="14"/>
      <c r="L81" s="14"/>
      <c r="M81" s="14"/>
      <c r="N81" s="14"/>
      <c r="O81" s="14"/>
      <c r="P81" s="14"/>
      <c r="Q81" s="14"/>
      <c r="R81" s="14"/>
      <c r="S81" s="14"/>
      <c r="T81" s="2"/>
      <c r="U81" s="2"/>
      <c r="V81" s="2"/>
      <c r="W81" s="2"/>
      <c r="X81" s="2"/>
      <c r="Y81" s="2"/>
      <c r="Z81" s="1"/>
      <c r="AA81" s="1"/>
      <c r="AB81" s="1"/>
      <c r="AC81" s="1"/>
      <c r="AD81" s="1"/>
      <c r="AE81" s="1"/>
      <c r="AF81" s="1"/>
      <c r="AG81" s="1"/>
      <c r="AH81" s="1"/>
      <c r="AI81" s="1"/>
      <c r="AJ81" s="1"/>
      <c r="AK81" s="1"/>
      <c r="AL81" s="1"/>
      <c r="AM81" s="1"/>
      <c r="AN81" s="1"/>
      <c r="AO81" s="1"/>
    </row>
    <row r="82" spans="1:41" x14ac:dyDescent="0.35">
      <c r="A82" s="6" t="s">
        <v>212</v>
      </c>
      <c r="B82" s="6" t="s">
        <v>213</v>
      </c>
      <c r="C82" s="6"/>
      <c r="D82" s="23"/>
      <c r="E82" s="23"/>
      <c r="F82" s="23"/>
      <c r="G82" s="23"/>
      <c r="H82" s="2"/>
      <c r="I82" s="2"/>
      <c r="J82" s="2"/>
      <c r="K82" s="2"/>
      <c r="L82" s="2"/>
      <c r="M82" s="2"/>
      <c r="N82" s="2"/>
      <c r="O82" s="2"/>
      <c r="P82" s="2"/>
      <c r="Q82" s="2"/>
      <c r="R82" s="2"/>
      <c r="S82" s="2"/>
      <c r="T82" s="2"/>
      <c r="U82" s="2"/>
      <c r="V82" s="2"/>
      <c r="W82" s="2"/>
      <c r="X82" s="2"/>
      <c r="Y82" s="2"/>
      <c r="Z82" s="1"/>
      <c r="AA82" s="16"/>
      <c r="AB82" s="1"/>
      <c r="AC82" s="1"/>
      <c r="AD82" s="1"/>
      <c r="AE82" s="1"/>
      <c r="AF82" s="1"/>
      <c r="AG82" s="1"/>
      <c r="AH82" s="1"/>
      <c r="AI82" s="1"/>
      <c r="AJ82" s="1"/>
      <c r="AK82" s="1"/>
      <c r="AL82" s="1"/>
      <c r="AM82" s="1"/>
      <c r="AN82" s="1"/>
      <c r="AO82" s="1"/>
    </row>
    <row r="83" spans="1:41" x14ac:dyDescent="0.35">
      <c r="A83" s="18"/>
      <c r="B83" s="19"/>
      <c r="C83" s="19"/>
      <c r="D83" s="24"/>
      <c r="E83" s="24"/>
      <c r="F83" s="24"/>
      <c r="G83" s="24"/>
      <c r="H83" s="20"/>
      <c r="I83" s="20"/>
      <c r="J83" s="20"/>
      <c r="K83" s="20"/>
      <c r="L83" s="20"/>
      <c r="M83" s="20"/>
      <c r="N83" s="20"/>
      <c r="O83" s="20"/>
      <c r="P83" s="20"/>
      <c r="Q83" s="20"/>
      <c r="R83" s="20"/>
      <c r="S83" s="20"/>
      <c r="T83" s="20"/>
      <c r="U83" s="20"/>
      <c r="V83" s="20"/>
      <c r="W83" s="20"/>
      <c r="X83" s="20"/>
      <c r="Y83" s="20"/>
      <c r="Z83" s="21"/>
      <c r="AA83" s="21"/>
      <c r="AB83" s="21"/>
      <c r="AC83" s="21"/>
      <c r="AD83" s="21"/>
      <c r="AE83" s="21"/>
      <c r="AF83" s="21"/>
      <c r="AG83" s="21"/>
      <c r="AH83" s="21"/>
      <c r="AI83" s="21"/>
      <c r="AJ83" s="21"/>
      <c r="AK83" s="22"/>
      <c r="AL83" s="21"/>
      <c r="AM83" s="21"/>
      <c r="AN83" s="21"/>
      <c r="AO83" s="21"/>
    </row>
  </sheetData>
  <mergeCells count="21">
    <mergeCell ref="AC74:AG74"/>
    <mergeCell ref="Z5:AC5"/>
    <mergeCell ref="AD5:AG5"/>
    <mergeCell ref="AH5:AK5"/>
    <mergeCell ref="AL5:AO5"/>
    <mergeCell ref="P12:Q12"/>
    <mergeCell ref="B47:B48"/>
    <mergeCell ref="H5:J5"/>
    <mergeCell ref="K5:M5"/>
    <mergeCell ref="N5:P5"/>
    <mergeCell ref="Q5:S5"/>
    <mergeCell ref="T5:V5"/>
    <mergeCell ref="W5:Y5"/>
    <mergeCell ref="A1:A4"/>
    <mergeCell ref="K1:T4"/>
    <mergeCell ref="U1:Y4"/>
    <mergeCell ref="Z1:AK2"/>
    <mergeCell ref="Z3:AD3"/>
    <mergeCell ref="AF3:AK3"/>
    <mergeCell ref="Z4:AD4"/>
    <mergeCell ref="AF4:AK4"/>
  </mergeCells>
  <printOptions horizontalCentered="1" verticalCentered="1"/>
  <pageMargins left="0.11811023622047245" right="0.11811023622047245" top="0.19685039370078741" bottom="0.19685039370078741" header="0.31496062992125984" footer="0.31496062992125984"/>
  <pageSetup paperSize="8" scale="72"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4D67E-5A07-4064-A0E0-611367AB9F31}">
  <dimension ref="E4:H12"/>
  <sheetViews>
    <sheetView tabSelected="1" workbookViewId="0">
      <selection activeCell="E4" sqref="E4:H12"/>
    </sheetView>
  </sheetViews>
  <sheetFormatPr defaultColWidth="9.1796875" defaultRowHeight="14.5" x14ac:dyDescent="0.35"/>
  <cols>
    <col min="5" max="5" width="9" customWidth="1"/>
    <col min="6" max="6" width="13.36328125" bestFit="1" customWidth="1"/>
    <col min="7" max="7" width="21" bestFit="1" customWidth="1"/>
    <col min="8" max="8" width="45" bestFit="1" customWidth="1"/>
  </cols>
  <sheetData>
    <row r="4" spans="5:8" x14ac:dyDescent="0.35">
      <c r="E4" s="166" t="str">
        <f>'Trail W46'!B3</f>
        <v>TRIAL</v>
      </c>
      <c r="F4" s="166" t="str">
        <f>'Trail W46'!C3</f>
        <v>Cellulose</v>
      </c>
      <c r="G4" s="166" t="str">
        <f>'Trail W46'!D3</f>
        <v>PVA mix</v>
      </c>
      <c r="H4" s="166" t="str">
        <f>'Trail W46'!E3</f>
        <v>Formulation</v>
      </c>
    </row>
    <row r="5" spans="5:8" x14ac:dyDescent="0.35">
      <c r="E5" s="165">
        <f>'Trail W46'!B12</f>
        <v>623046</v>
      </c>
      <c r="F5" s="64" t="str">
        <f>'Trail W46'!C12</f>
        <v>Cellulose 2,8%</v>
      </c>
      <c r="G5" s="167" t="str">
        <f>'Trail W46'!D12</f>
        <v>new PVA mix</v>
      </c>
      <c r="H5" s="64" t="str">
        <f>'Trail W46'!E12</f>
        <v>PVA 1,5% A40/6mm + 1,0% A20/6mm</v>
      </c>
    </row>
    <row r="6" spans="5:8" x14ac:dyDescent="0.35">
      <c r="E6" s="165">
        <f>'Trail W46'!B4</f>
        <v>623047</v>
      </c>
      <c r="F6" s="164" t="str">
        <f>'Trail W46'!C4</f>
        <v>Cellulose 2,4%</v>
      </c>
      <c r="G6" s="169"/>
      <c r="H6" s="165" t="str">
        <f>'Trail W46'!E4</f>
        <v>PVA 1,5% A40/6mm + 1,0% A20/6mm</v>
      </c>
    </row>
    <row r="7" spans="5:8" x14ac:dyDescent="0.35">
      <c r="E7" s="165">
        <f>'Trail W46'!B41</f>
        <v>623048</v>
      </c>
      <c r="F7" s="167" t="str">
        <f>'Trail W46'!C41</f>
        <v>Cellulose 2,8%</v>
      </c>
      <c r="G7" s="167" t="str">
        <f>'Trail W46'!D41</f>
        <v>PVA standard 100% A40</v>
      </c>
      <c r="H7" s="64" t="str">
        <f>'Trail W46'!E41</f>
        <v>15% limestone (reduce cement)</v>
      </c>
    </row>
    <row r="8" spans="5:8" x14ac:dyDescent="0.35">
      <c r="E8" s="165">
        <f>'Trail W46'!B56</f>
        <v>623049</v>
      </c>
      <c r="F8" s="168"/>
      <c r="G8" s="168"/>
      <c r="H8" s="64" t="str">
        <f>'Trail W46'!E56</f>
        <v>15% limestone (reduce cement) - Half Mitsui 0,95%</v>
      </c>
    </row>
    <row r="9" spans="5:8" x14ac:dyDescent="0.35">
      <c r="E9" s="165">
        <f>'Trail W46'!B84</f>
        <v>523050</v>
      </c>
      <c r="F9" s="168"/>
      <c r="G9" s="168"/>
      <c r="H9" s="64" t="str">
        <f>'Trail W46'!E84</f>
        <v>25% limestone (reduce cement)</v>
      </c>
    </row>
    <row r="10" spans="5:8" x14ac:dyDescent="0.35">
      <c r="E10" s="165">
        <f>'Trail W46'!B98</f>
        <v>623051</v>
      </c>
      <c r="F10" s="168"/>
      <c r="G10" s="168"/>
      <c r="H10" s="64" t="str">
        <f>'Trail W46'!E98</f>
        <v>Silam 3,5% + 0,45% Hydrophobation (Wacker)</v>
      </c>
    </row>
    <row r="11" spans="5:8" x14ac:dyDescent="0.35">
      <c r="E11" s="165">
        <f>'Trail W46'!B70</f>
        <v>623052</v>
      </c>
      <c r="F11" s="168"/>
      <c r="G11" s="168"/>
      <c r="H11" s="64" t="str">
        <f>'Trail W46'!E70</f>
        <v>15% limestone (reduce cement) - No Mitusi</v>
      </c>
    </row>
    <row r="12" spans="5:8" x14ac:dyDescent="0.35">
      <c r="E12" s="165">
        <f>'Trail W46'!B24</f>
        <v>619022</v>
      </c>
      <c r="F12" s="169"/>
      <c r="G12" s="169"/>
      <c r="H12" s="64" t="str">
        <f>'Trail W46'!E24</f>
        <v>STD Production (619022)</v>
      </c>
    </row>
  </sheetData>
  <mergeCells count="3">
    <mergeCell ref="G7:G12"/>
    <mergeCell ref="G5:G6"/>
    <mergeCell ref="F7:F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C611288D7CE14DAA21D1556B00D14C" ma:contentTypeVersion="21" ma:contentTypeDescription="Create a new document." ma:contentTypeScope="" ma:versionID="c65410d5c512c8f13f8b67b14421c768">
  <xsd:schema xmlns:xsd="http://www.w3.org/2001/XMLSchema" xmlns:xs="http://www.w3.org/2001/XMLSchema" xmlns:p="http://schemas.microsoft.com/office/2006/metadata/properties" xmlns:ns2="bcbd65c0-1c91-4948-bd41-b76d9da0298b" xmlns:ns3="ac27e367-3364-4196-8964-92ce815cb9af" targetNamespace="http://schemas.microsoft.com/office/2006/metadata/properties" ma:root="true" ma:fieldsID="94bd2eb3ea5d3ca6ea0ca47294511aa7" ns2:_="" ns3:_="">
    <xsd:import namespace="bcbd65c0-1c91-4948-bd41-b76d9da0298b"/>
    <xsd:import namespace="ac27e367-3364-4196-8964-92ce815cb9a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MediaServiceAutoKeyPoints" minOccurs="0"/>
                <xsd:element ref="ns2:MediaServiceKeyPoints" minOccurs="0"/>
                <xsd:element ref="ns2:MediaLengthInSeconds"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bd65c0-1c91-4948-bd41-b76d9da029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62c5e514-5cbf-4757-8b5c-07080f4757a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27e367-3364-4196-8964-92ce815cb9a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70b6ff03-15df-4034-b0fd-d8bf2c6d9e97}" ma:internalName="TaxCatchAll" ma:showField="CatchAllData" ma:web="ac27e367-3364-4196-8964-92ce815cb9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c27e367-3364-4196-8964-92ce815cb9af" xsi:nil="true"/>
    <lcf76f155ced4ddcb4097134ff3c332f xmlns="bcbd65c0-1c91-4948-bd41-b76d9da0298b">
      <Terms xmlns="http://schemas.microsoft.com/office/infopath/2007/PartnerControls"/>
    </lcf76f155ced4ddcb4097134ff3c332f>
    <SharedWithUsers xmlns="ac27e367-3364-4196-8964-92ce815cb9af">
      <UserInfo>
        <DisplayName>Philippe Rubbrecht</DisplayName>
        <AccountId>21</AccountId>
        <AccountType/>
      </UserInfo>
      <UserInfo>
        <DisplayName>Ruben Bordin</DisplayName>
        <AccountId>26</AccountId>
        <AccountType/>
      </UserInfo>
      <UserInfo>
        <DisplayName>Tristan Soum-Fontez</DisplayName>
        <AccountId>262</AccountId>
        <AccountType/>
      </UserInfo>
      <UserInfo>
        <DisplayName>Jo Goossens</DisplayName>
        <AccountId>28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D232D2-1C8A-4507-9DFB-65E241E2F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bd65c0-1c91-4948-bd41-b76d9da0298b"/>
    <ds:schemaRef ds:uri="ac27e367-3364-4196-8964-92ce815cb9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7F99EA-568C-46B7-B6DA-69C0AC5BD45F}">
  <ds:schemaRefs>
    <ds:schemaRef ds:uri="http://schemas.microsoft.com/office/2006/metadata/properties"/>
    <ds:schemaRef ds:uri="http://schemas.microsoft.com/office/infopath/2007/PartnerControls"/>
    <ds:schemaRef ds:uri="ac27e367-3364-4196-8964-92ce815cb9af"/>
    <ds:schemaRef ds:uri="bcbd65c0-1c91-4948-bd41-b76d9da0298b"/>
  </ds:schemaRefs>
</ds:datastoreItem>
</file>

<file path=customXml/itemProps3.xml><?xml version="1.0" encoding="utf-8"?>
<ds:datastoreItem xmlns:ds="http://schemas.openxmlformats.org/officeDocument/2006/customXml" ds:itemID="{F527A79E-CD04-4D51-A843-C302691D71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Trail W46</vt:lpstr>
      <vt:lpstr>Road map</vt:lpstr>
      <vt:lpstr>Test plan</vt:lpstr>
      <vt:lpstr>Sheet1</vt:lpstr>
      <vt:lpstr>'Road map'!Print_Area</vt:lpstr>
      <vt:lpstr>'Test plan'!Print_Area</vt:lpstr>
      <vt:lpstr>'Trail W46'!Print_Area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Orlowski</dc:creator>
  <cp:keywords/>
  <dc:description/>
  <cp:lastModifiedBy>Tadiwos Zerihun Desta</cp:lastModifiedBy>
  <cp:revision/>
  <dcterms:created xsi:type="dcterms:W3CDTF">2022-10-25T05:20:04Z</dcterms:created>
  <dcterms:modified xsi:type="dcterms:W3CDTF">2024-01-10T10:00:05Z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0x0101000BC611288D7CE14DAA21D1556B00D14C</vt:lpwstr>
  </property>
  <property fmtid="{D5CDD505-2E9C-101B-9397-08002B2CF9AE}" pid="3" name="MediaServiceImageTags">
    <vt:lpwstr/>
  </property>
</Properties>
</file>