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5A6EA32B-2187-4A6B-8D3E-B9780D4FFBEE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" i="61" l="1"/>
  <c r="I118" i="61" s="1"/>
  <c r="H112" i="61"/>
  <c r="H106" i="61"/>
  <c r="I106" i="61" s="1"/>
  <c r="G130" i="61"/>
  <c r="G124" i="61"/>
  <c r="G118" i="61"/>
  <c r="G112" i="61"/>
  <c r="G106" i="61"/>
  <c r="I124" i="51"/>
  <c r="I123" i="51"/>
  <c r="I122" i="51"/>
  <c r="I121" i="51"/>
  <c r="I120" i="51"/>
  <c r="I119" i="51"/>
  <c r="I118" i="51"/>
  <c r="I117" i="51"/>
  <c r="I116" i="51"/>
  <c r="I115" i="51"/>
  <c r="I114" i="51"/>
  <c r="I113" i="5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7" i="61"/>
  <c r="I108" i="61"/>
  <c r="I109" i="61"/>
  <c r="I110" i="61"/>
  <c r="I111" i="61"/>
  <c r="I112" i="61"/>
  <c r="I113" i="61"/>
  <c r="I114" i="61"/>
  <c r="I115" i="61"/>
  <c r="I116" i="61"/>
  <c r="I117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<sst xmlns="http://schemas.openxmlformats.org/spreadsheetml/2006/main" count="2617" uniqueCount="836">
  <si>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8" type="noConversion"/>
  </si>
  <si>
    <t>Page Information</t>
    <phoneticPr fontId="18" type="noConversion"/>
  </si>
  <si>
    <t>field</t>
    <phoneticPr fontId="18" type="noConversion"/>
  </si>
  <si>
    <t>Copy</t>
    <phoneticPr fontId="18" type="noConversion"/>
  </si>
  <si>
    <t>Remark</t>
    <phoneticPr fontId="18" type="noConversion"/>
  </si>
  <si>
    <t>Basic</t>
    <phoneticPr fontId="18" type="noConversion"/>
  </si>
  <si>
    <t>Page Title(*)</t>
    <phoneticPr fontId="18" type="noConversion"/>
  </si>
  <si>
    <t>MWC 2023</t>
    <phoneticPr fontId="3" type="noConversion"/>
  </si>
  <si>
    <t>브라우저 탭에 노출되는 page title</t>
    <phoneticPr fontId="18" type="noConversion"/>
  </si>
  <si>
    <t>Navigation Title(*)</t>
    <phoneticPr fontId="12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</si>
  <si>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8" type="noConversion"/>
  </si>
  <si>
    <t>Tags(*)</t>
    <phoneticPr fontId="12" type="noConversion"/>
  </si>
  <si>
    <t>Description(*)</t>
    <phoneticPr fontId="18" type="noConversion"/>
  </si>
  <si>
    <t>Discover  Samsung Semiconductor’s cutting-edge technologies and products in MWC Barcelona.  We will be showcasing the latest innovations and insights in a private booth.</t>
    <phoneticPr fontId="3" type="noConversion"/>
  </si>
  <si>
    <t>Canonical(*)</t>
    <phoneticPr fontId="18" type="noConversion"/>
  </si>
  <si>
    <t>https://semiconductor.samsung.com/event/mwc-2023/</t>
    <phoneticPr fontId="3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</si>
  <si>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8" type="noConversion"/>
  </si>
  <si>
    <t>Page Track *</t>
    <phoneticPr fontId="18" type="noConversion"/>
  </si>
  <si>
    <t>mwc-2023</t>
    <phoneticPr fontId="3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</si>
  <si>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8" type="noConversion"/>
  </si>
  <si>
    <t>Page Meta Tags</t>
    <phoneticPr fontId="18" type="noConversion"/>
  </si>
  <si>
    <t>Social Meta</t>
    <phoneticPr fontId="18" type="noConversion"/>
  </si>
  <si>
    <t>Keyword</t>
    <phoneticPr fontId="18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</si>
  <si>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3" type="noConversion"/>
  </si>
  <si>
    <t>Facebook</t>
    <phoneticPr fontId="18" type="noConversion"/>
  </si>
  <si>
    <t>Open Graph Title</t>
    <phoneticPr fontId="18" type="noConversion"/>
  </si>
  <si>
    <t>MWC 2023 | Samsung Semiconductor Global</t>
    <phoneticPr fontId="3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</si>
  <si>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8" type="noConversion"/>
  </si>
  <si>
    <t>Open Graph Description</t>
    <phoneticPr fontId="18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</si>
  <si>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8" type="noConversion"/>
  </si>
  <si>
    <t>Open Graph Image</t>
    <phoneticPr fontId="18" type="noConversion"/>
  </si>
  <si>
    <t>소셜 공유 시 보여지는 메인 이미지 선정</t>
    <phoneticPr fontId="18" type="noConversion"/>
  </si>
  <si>
    <t>Search</t>
    <phoneticPr fontId="18" type="noConversion"/>
  </si>
  <si>
    <t>Thumbnail Image</t>
  </si>
  <si>
    <t>Thumbnail Alternative Text</t>
    <phoneticPr fontId="18" type="noConversion"/>
  </si>
  <si>
    <t>Desktop Thumbnail Image</t>
    <phoneticPr fontId="18" type="noConversion"/>
  </si>
  <si>
    <t>Hashtag Big Banner Alternative Text</t>
    <phoneticPr fontId="18" type="noConversion"/>
  </si>
  <si>
    <t>Desktop Hashtag Big Banner</t>
    <phoneticPr fontId="18" type="noConversion"/>
  </si>
  <si>
    <t xml:space="preserve"> SAMSUNG @MWC 2023  - Page properties</t>
    <phoneticPr fontId="12" type="noConversion"/>
  </si>
  <si>
    <t>Home &gt; Event &gt; Samsung @CES 2023</t>
    <phoneticPr fontId="3" type="noConversion"/>
  </si>
  <si>
    <t>Appliances</t>
    <phoneticPr fontId="3" type="noConversion"/>
  </si>
  <si>
    <t>Contents Gathering Deck (GNB) : Mobile</t>
    <phoneticPr fontId="3" type="noConversion"/>
  </si>
  <si>
    <t>Contents Gathering Deck (GNB) : TV &amp; Audio</t>
    <phoneticPr fontId="3" type="noConversion"/>
  </si>
  <si>
    <t>Length</t>
  </si>
  <si>
    <t>MO ver.</t>
    <phoneticPr fontId="3" type="noConversion"/>
  </si>
  <si>
    <t>PC ver.</t>
    <phoneticPr fontId="3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</si>
  <si>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</si>
  <si>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</si>
  <si>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</si>
  <si>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</si>
  <si>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</si>
  <si>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3" type="noConversion"/>
  </si>
  <si>
    <t>Shop</t>
    <phoneticPr fontId="3" type="noConversion"/>
  </si>
  <si>
    <t>Contents Gathering Deck (GNB) : shop</t>
    <phoneticPr fontId="3" type="noConversion"/>
  </si>
  <si>
    <t>Section</t>
    <phoneticPr fontId="3" type="noConversion"/>
  </si>
  <si>
    <t>Menu label</t>
    <phoneticPr fontId="3" type="noConversion"/>
  </si>
  <si>
    <t>Galaxy Ring</t>
  </si>
  <si>
    <t>The Serif</t>
  </si>
  <si>
    <t>Dowload Shop App</t>
    <phoneticPr fontId="3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</si>
  <si>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</si>
  <si>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</si>
  <si>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</si>
  <si>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</si>
  <si>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3" type="noConversion"/>
  </si>
  <si>
    <t>For Key worker &amp; Teacher</t>
    <phoneticPr fontId="3" type="noConversion"/>
  </si>
  <si>
    <t>Why Buy From Samsung</t>
    <phoneticPr fontId="3" type="noConversion"/>
  </si>
  <si>
    <t>Curated Collections</t>
    <phoneticPr fontId="3" type="noConversion"/>
  </si>
  <si>
    <t>Image (PC only)</t>
    <phoneticPr fontId="3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</si>
  <si>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</si>
  <si>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</si>
  <si>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</si>
  <si>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</si>
  <si>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</si>
  <si>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</si>
  <si>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</si>
  <si>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</si>
  <si>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</si>
  <si>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3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</si>
  <si>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</si>
  <si>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</si>
  <si>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</si>
  <si>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</si>
  <si>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</si>
  <si>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</si>
  <si>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</si>
  <si>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</si>
  <si>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</si>
  <si>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</si>
  <si>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</si>
  <si>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</si>
  <si>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</si>
  <si>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</si>
  <si>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</si>
  <si>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</si>
  <si>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</si>
  <si>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</si>
  <si>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</si>
  <si>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</si>
  <si>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</si>
  <si>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</si>
  <si>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</si>
  <si>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</si>
  <si>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</si>
  <si>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</si>
  <si>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</si>
  <si>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</si>
  <si>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</si>
  <si>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</si>
  <si>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</si>
  <si>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3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</si>
  <si>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</si>
  <si>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</si>
  <si>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</si>
  <si>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</si>
  <si>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</si>
  <si>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3" type="noConversion"/>
  </si>
  <si>
    <t>Text for Analytics</t>
    <phoneticPr fontId="3" type="noConversion"/>
  </si>
  <si>
    <t>L0</t>
    <phoneticPr fontId="3" type="noConversion"/>
  </si>
  <si>
    <t>https://www.samsung.com/uk/watches/all-watches/</t>
    <phoneticPr fontId="3" type="noConversion"/>
  </si>
  <si>
    <t>https://www.samsung.com/uk/computers/all-computers/</t>
    <phoneticPr fontId="3" type="noConversion"/>
  </si>
  <si>
    <t>Banner 3-1</t>
    <phoneticPr fontId="3" type="noConversion"/>
  </si>
  <si>
    <t>L1_Product</t>
    <phoneticPr fontId="3" type="noConversion"/>
  </si>
  <si>
    <t>L1_Banner</t>
    <phoneticPr fontId="3" type="noConversion"/>
  </si>
  <si>
    <t xml:space="preserve"> Product 2-1</t>
  </si>
  <si>
    <t xml:space="preserve">Text for Analytics </t>
    <phoneticPr fontId="3" type="noConversion"/>
  </si>
  <si>
    <t>Image</t>
    <phoneticPr fontId="3" type="noConversion"/>
  </si>
  <si>
    <t>Image  (MO Only)</t>
    <phoneticPr fontId="3" type="noConversion"/>
  </si>
  <si>
    <t xml:space="preserve"> Product 2-2</t>
    <phoneticPr fontId="3" type="noConversion"/>
  </si>
  <si>
    <t xml:space="preserve"> Product 2-3</t>
    <phoneticPr fontId="3" type="noConversion"/>
  </si>
  <si>
    <t xml:space="preserve"> Product 2-4</t>
    <phoneticPr fontId="3" type="noConversion"/>
  </si>
  <si>
    <t xml:space="preserve"> Product 2-5</t>
    <phoneticPr fontId="3" type="noConversion"/>
  </si>
  <si>
    <t xml:space="preserve"> Product 2-6</t>
    <phoneticPr fontId="3" type="noConversion"/>
  </si>
  <si>
    <t xml:space="preserve"> Product 2-7</t>
    <phoneticPr fontId="3" type="noConversion"/>
  </si>
  <si>
    <t xml:space="preserve"> Product 2-8</t>
    <phoneticPr fontId="3" type="noConversion"/>
  </si>
  <si>
    <t xml:space="preserve"> Product 2-9</t>
    <phoneticPr fontId="3" type="noConversion"/>
  </si>
  <si>
    <t xml:space="preserve"> Product 2-10</t>
    <phoneticPr fontId="3" type="noConversion"/>
  </si>
  <si>
    <t>Banner 3-2</t>
    <phoneticPr fontId="3" type="noConversion"/>
  </si>
  <si>
    <t>Banner 3-3</t>
    <phoneticPr fontId="3" type="noConversion"/>
  </si>
  <si>
    <t>Banner 3-4</t>
    <phoneticPr fontId="3" type="noConversion"/>
  </si>
  <si>
    <t>Banner 3-5</t>
    <phoneticPr fontId="3" type="noConversion"/>
  </si>
  <si>
    <t>Field</t>
    <phoneticPr fontId="3" type="noConversion"/>
  </si>
  <si>
    <t>Yes or No</t>
    <phoneticPr fontId="3" type="noConversion"/>
  </si>
  <si>
    <t>동일 Asset 사용</t>
    <phoneticPr fontId="3" type="noConversion"/>
  </si>
  <si>
    <t>SmartThings</t>
    <phoneticPr fontId="3" type="noConversion"/>
  </si>
  <si>
    <t xml:space="preserve">Experience Next Level Technology </t>
    <phoneticPr fontId="3" type="noConversion"/>
  </si>
  <si>
    <t>https://www.samsung.com/uk/students-offers/</t>
    <phoneticPr fontId="3" type="noConversion"/>
  </si>
  <si>
    <t>Banner 3-6</t>
    <phoneticPr fontId="3" type="noConversion"/>
  </si>
  <si>
    <t>Menu label (PC)</t>
    <phoneticPr fontId="3" type="noConversion"/>
  </si>
  <si>
    <t>Text for Analytics (PC)</t>
    <phoneticPr fontId="3" type="noConversion"/>
  </si>
  <si>
    <t>Menu label (MO)</t>
    <phoneticPr fontId="3" type="noConversion"/>
  </si>
  <si>
    <t>Text for Analytics (MO)</t>
    <phoneticPr fontId="3" type="noConversion"/>
  </si>
  <si>
    <t xml:space="preserve"> Product 2-11</t>
    <phoneticPr fontId="3" type="noConversion"/>
  </si>
  <si>
    <t xml:space="preserve"> Product 2-12</t>
    <phoneticPr fontId="3" type="noConversion"/>
  </si>
  <si>
    <t xml:space="preserve"> Product 2-13</t>
    <phoneticPr fontId="3" type="noConversion"/>
  </si>
  <si>
    <t xml:space="preserve"> Product 2-14</t>
    <phoneticPr fontId="3" type="noConversion"/>
  </si>
  <si>
    <t>Banner 3-8</t>
    <phoneticPr fontId="3" type="noConversion"/>
  </si>
  <si>
    <t>Banner 3-7</t>
    <phoneticPr fontId="3" type="noConversion"/>
  </si>
  <si>
    <t>L0 1-1</t>
    <phoneticPr fontId="3" type="noConversion"/>
  </si>
  <si>
    <t xml:space="preserve">Menu label </t>
    <phoneticPr fontId="3" type="noConversion"/>
  </si>
  <si>
    <t>Contents Gathering Deck (GNB) : Wearables</t>
    <phoneticPr fontId="3" type="noConversion"/>
  </si>
  <si>
    <t xml:space="preserve">Contents Gathering Deck (GNB) : Computing &amp; Displays </t>
    <phoneticPr fontId="3" type="noConversion"/>
  </si>
  <si>
    <t>https://www.samsung.com/uk/smartphones/all-smartphones/</t>
    <phoneticPr fontId="3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</si>
  <si>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</si>
  <si>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</si>
  <si>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</si>
  <si>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</si>
  <si>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</si>
  <si>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</si>
  <si>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</si>
  <si>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</si>
  <si>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</si>
  <si>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</si>
  <si>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3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</si>
  <si>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</si>
  <si>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</si>
  <si>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</si>
  <si>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</si>
  <si>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</si>
  <si>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</si>
  <si>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</si>
  <si>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</si>
  <si>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</si>
  <si>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3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</si>
  <si>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</si>
  <si>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</si>
  <si>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</si>
  <si>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</si>
  <si>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</si>
  <si>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</si>
  <si>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</si>
  <si>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</si>
  <si>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</si>
  <si>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</si>
  <si>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</si>
  <si>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</si>
  <si>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</si>
  <si>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</si>
  <si>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</si>
  <si>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</si>
  <si>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</si>
  <si>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</si>
  <si>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</si>
  <si>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</si>
  <si>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3" type="noConversion"/>
  </si>
  <si>
    <t>Galaxy Buds</t>
    <phoneticPr fontId="3" type="noConversion"/>
  </si>
  <si>
    <t>Wearables</t>
    <phoneticPr fontId="3" type="noConversion"/>
  </si>
  <si>
    <t>https://www.samsung.com/uk/rings/all-rings/</t>
    <phoneticPr fontId="3" type="noConversion"/>
  </si>
  <si>
    <t>https://www.samsung.com/uk/home-appliances/bespoke-home/</t>
    <phoneticPr fontId="3" type="noConversion"/>
  </si>
  <si>
    <t>Why Buy Direct</t>
    <phoneticPr fontId="3" type="noConversion"/>
  </si>
  <si>
    <t>Laptop Accessories</t>
    <phoneticPr fontId="3" type="noConversion"/>
  </si>
  <si>
    <t>https://www.samsung.com/uk/monitors/help-me-choose/</t>
    <phoneticPr fontId="3" type="noConversion"/>
  </si>
  <si>
    <t>Monitor Buying Guide</t>
    <phoneticPr fontId="3" type="noConversion"/>
  </si>
  <si>
    <t>Smartphone Accessories</t>
    <phoneticPr fontId="3" type="noConversion"/>
  </si>
  <si>
    <t>Refrigerators</t>
    <phoneticPr fontId="3" type="noConversion"/>
  </si>
  <si>
    <t>Dishwashers</t>
    <phoneticPr fontId="3" type="noConversion"/>
  </si>
  <si>
    <t>Ovens</t>
    <phoneticPr fontId="3" type="noConversion"/>
  </si>
  <si>
    <t>Hobs</t>
    <phoneticPr fontId="3" type="noConversion"/>
  </si>
  <si>
    <t>Air Purifier</t>
  </si>
  <si>
    <t>Jet Stick Vacuums</t>
  </si>
  <si>
    <t>Jet Bot Robot Vacuums</t>
  </si>
  <si>
    <t>Bespoke AI</t>
  </si>
  <si>
    <t>Bespoke AI</t>
    <phoneticPr fontId="3" type="noConversion"/>
  </si>
  <si>
    <t>Smart Forward</t>
  </si>
  <si>
    <t>Smart Forward</t>
    <phoneticPr fontId="3" type="noConversion"/>
  </si>
  <si>
    <t>https://www.samsung.com/uk/home-appliances/bespoke-ai-smartthings/</t>
    <phoneticPr fontId="3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</si>
  <si>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</si>
  <si>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</si>
  <si>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</si>
  <si>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</si>
  <si>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</si>
  <si>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3" type="noConversion"/>
  </si>
  <si>
    <t>https://www.samsung.com/uk/home-appliances/ai-energy-saving/</t>
    <phoneticPr fontId="3" type="noConversion"/>
  </si>
  <si>
    <t>Why Samsung Appliances</t>
  </si>
  <si>
    <t>Why Samsung Appliances</t>
    <phoneticPr fontId="3" type="noConversion"/>
  </si>
  <si>
    <t>https://www.samsung.com/uk/home-appliances/why-samsung-appliances/</t>
    <phoneticPr fontId="3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</si>
  <si>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3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</si>
  <si>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3" type="noConversion"/>
  </si>
  <si>
    <t>https://www.samsung.com/uk/home-appliances/buying-guide/what-is-the-best-type-of-fridge-freezer/</t>
    <phoneticPr fontId="3" type="noConversion"/>
  </si>
  <si>
    <t>Refrigerator Buying Guide</t>
  </si>
  <si>
    <t>Refrigerator Buying Guide</t>
    <phoneticPr fontId="3" type="noConversion"/>
  </si>
  <si>
    <t>Laundry Buying Guide</t>
  </si>
  <si>
    <t>Laundry Buying Guide</t>
    <phoneticPr fontId="3" type="noConversion"/>
  </si>
  <si>
    <t>Vacuum Buying Guide</t>
  </si>
  <si>
    <t>Vacuum Buying Guide</t>
    <phoneticPr fontId="3" type="noConversion"/>
  </si>
  <si>
    <t>https://www.samsung.com/uk/home-appliances/buying-guide/what-size-washing-machine-do-i-need/</t>
    <phoneticPr fontId="3" type="noConversion"/>
  </si>
  <si>
    <t>https://www.samsung.com/uk/home-appliances/learn/vacuum-cleaners/how-to-choose-a-vacuum-cleaner/</t>
    <phoneticPr fontId="3" type="noConversion"/>
  </si>
  <si>
    <t>Cooking Buying Guide</t>
  </si>
  <si>
    <t>Cooking Buying Guide</t>
    <phoneticPr fontId="3" type="noConversion"/>
  </si>
  <si>
    <t>https://www.samsung.com/uk/home-appliances/buying-guide/</t>
    <phoneticPr fontId="3" type="noConversion"/>
  </si>
  <si>
    <t>이미지 규격</t>
    <phoneticPr fontId="3" type="noConversion"/>
  </si>
  <si>
    <t>w.216 x h.216 px</t>
    <phoneticPr fontId="3" type="noConversion"/>
  </si>
  <si>
    <t>w.88 x h.88 px</t>
  </si>
  <si>
    <t>w.88 x h.88 px</t>
    <phoneticPr fontId="3" type="noConversion"/>
  </si>
  <si>
    <t>Galaxy Watch</t>
    <phoneticPr fontId="3" type="noConversion"/>
  </si>
  <si>
    <t>Galaxy Ring</t>
    <phoneticPr fontId="3" type="noConversion"/>
  </si>
  <si>
    <t>Galaxy Book &amp; Laptop</t>
    <phoneticPr fontId="3" type="noConversion"/>
  </si>
  <si>
    <t>Banner 3-8</t>
    <phoneticPr fontId="3" type="noConversion"/>
  </si>
  <si>
    <t>TV &amp; AV</t>
    <phoneticPr fontId="3" type="noConversion"/>
  </si>
  <si>
    <t>Banner 3-7</t>
    <phoneticPr fontId="3" type="noConversion"/>
  </si>
  <si>
    <t>Image (PC only)</t>
    <phoneticPr fontId="3" type="noConversion"/>
  </si>
  <si>
    <t>w.88 x h.88 px</t>
    <phoneticPr fontId="3" type="noConversion"/>
  </si>
  <si>
    <t>Menu label</t>
    <phoneticPr fontId="3" type="noConversion"/>
  </si>
  <si>
    <t xml:space="preserve">Text for Analytics </t>
    <phoneticPr fontId="3" type="noConversion"/>
  </si>
  <si>
    <t>Linked Title /SEO</t>
    <phoneticPr fontId="3" type="noConversion"/>
  </si>
  <si>
    <t>https://www.samsung.com/vn/air-conditioners/all-air-conditioners/</t>
    <phoneticPr fontId="3" type="noConversion"/>
  </si>
  <si>
    <t>Air Purifier</t>
    <phoneticPr fontId="3" type="noConversion"/>
  </si>
  <si>
    <t>https://www.samsung.com/vn/air-care/all-air-care/</t>
    <phoneticPr fontId="3" type="noConversion"/>
  </si>
  <si>
    <t>https://www.samsung.com/uk/home-appliance-accessories/all-home-appliance-accessories/</t>
    <phoneticPr fontId="3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</si>
  <si>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</si>
  <si>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</si>
  <si>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</si>
  <si>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</si>
  <si>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</si>
  <si>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</si>
  <si>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</si>
  <si>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</si>
  <si>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</si>
  <si>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</si>
  <si>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</si>
  <si>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</si>
  <si>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</si>
  <si>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</si>
  <si>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</si>
  <si>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</si>
  <si>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</si>
  <si>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</si>
  <si>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</si>
  <si>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</si>
  <si>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</si>
  <si>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</si>
  <si>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</si>
  <si>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</si>
  <si>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</si>
  <si>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</si>
  <si>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</si>
  <si>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3" type="noConversion"/>
  </si>
  <si>
    <t>https://www.samsung.com/uk/lifestyle-tvs/the-frame/highlights/</t>
    <phoneticPr fontId="3" type="noConversion"/>
  </si>
  <si>
    <t>Why Neo QLED</t>
    <phoneticPr fontId="3" type="noConversion"/>
  </si>
  <si>
    <t>Help choose my TV</t>
    <phoneticPr fontId="3" type="noConversion"/>
  </si>
  <si>
    <t>https://www.samsung.com/uk/tvs/qled-tv/highlights/</t>
    <phoneticPr fontId="3" type="noConversion"/>
  </si>
  <si>
    <t>https://www.samsung.com/uk/tvs/oled-tv/highlights/</t>
    <phoneticPr fontId="3" type="noConversion"/>
  </si>
  <si>
    <t>https://www.samsung.com/uk/tvs/help-me-choose/</t>
    <phoneticPr fontId="3" type="noConversion"/>
  </si>
  <si>
    <t>https://www.samsung.com/uk/audio-devices/help-me-choose/</t>
    <phoneticPr fontId="3" type="noConversion"/>
  </si>
  <si>
    <t>https://www.samsung.com/uk/tvs/micro-led/highlights/</t>
    <phoneticPr fontId="3" type="noConversion"/>
  </si>
  <si>
    <t xml:space="preserve"> Product 2-13-1
* Mobile Only </t>
    <phoneticPr fontId="3" type="noConversion"/>
  </si>
  <si>
    <t xml:space="preserve"> Product 2-13-2
* Mobile Only </t>
    <phoneticPr fontId="3" type="noConversion"/>
  </si>
  <si>
    <t xml:space="preserve"> Product 2-13-3
* Mobile Only </t>
    <phoneticPr fontId="3" type="noConversion"/>
  </si>
  <si>
    <t xml:space="preserve"> Product 2-13-4
* Mobile Only </t>
    <phoneticPr fontId="3" type="noConversion"/>
  </si>
  <si>
    <t xml:space="preserve"> Product 2-13-5
* Mobile Only </t>
    <phoneticPr fontId="3" type="noConversion"/>
  </si>
  <si>
    <t xml:space="preserve"> Product 2-13-6
* Mobile Only </t>
    <phoneticPr fontId="3" type="noConversion"/>
  </si>
  <si>
    <t xml:space="preserve"> Product 2-13-7
* Mobile Only </t>
    <phoneticPr fontId="3" type="noConversion"/>
  </si>
  <si>
    <t xml:space="preserve"> Product 2-13-8
* Mobile Only </t>
    <phoneticPr fontId="3" type="noConversion"/>
  </si>
  <si>
    <t xml:space="preserve"> Product 2-14-1
* Mobile Only </t>
    <phoneticPr fontId="3" type="noConversion"/>
  </si>
  <si>
    <t xml:space="preserve"> Product 2-14-2
* Mobile Only </t>
    <phoneticPr fontId="3" type="noConversion"/>
  </si>
  <si>
    <t xml:space="preserve"> Product 2-14-3
* Mobile Only </t>
    <phoneticPr fontId="3" type="noConversion"/>
  </si>
  <si>
    <t>accessories</t>
    <phoneticPr fontId="3" type="noConversion"/>
  </si>
  <si>
    <t>smartphone accessories</t>
    <phoneticPr fontId="3" type="noConversion"/>
  </si>
  <si>
    <t>tablet accessories</t>
    <phoneticPr fontId="3" type="noConversion"/>
  </si>
  <si>
    <t>watch accessories</t>
    <phoneticPr fontId="3" type="noConversion"/>
  </si>
  <si>
    <t>galaxy buds accessories</t>
    <phoneticPr fontId="3" type="noConversion"/>
  </si>
  <si>
    <t>galaxy book accessories</t>
    <phoneticPr fontId="3" type="noConversion"/>
  </si>
  <si>
    <t>smarttag</t>
    <phoneticPr fontId="3" type="noConversion"/>
  </si>
  <si>
    <t>tv accessories</t>
    <phoneticPr fontId="3" type="noConversion"/>
  </si>
  <si>
    <t>projector accessoreis</t>
    <phoneticPr fontId="3" type="noConversion"/>
  </si>
  <si>
    <t>refrigerator accessories</t>
    <phoneticPr fontId="3" type="noConversion"/>
  </si>
  <si>
    <t>vacuum cleaner accessories</t>
    <phoneticPr fontId="3" type="noConversion"/>
  </si>
  <si>
    <t>wearables</t>
    <phoneticPr fontId="3" type="noConversion"/>
  </si>
  <si>
    <t>galaxy watch</t>
    <phoneticPr fontId="3" type="noConversion"/>
  </si>
  <si>
    <t>galaxy buds</t>
    <phoneticPr fontId="3" type="noConversion"/>
  </si>
  <si>
    <t>galaxy ring</t>
    <phoneticPr fontId="3" type="noConversion"/>
  </si>
  <si>
    <t>wearables accessories</t>
    <phoneticPr fontId="3" type="noConversion"/>
  </si>
  <si>
    <t>samsung health</t>
    <phoneticPr fontId="3" type="noConversion"/>
  </si>
  <si>
    <t>galaxy ai</t>
    <phoneticPr fontId="3" type="noConversion"/>
  </si>
  <si>
    <t>why galaxy</t>
    <phoneticPr fontId="3" type="noConversion"/>
  </si>
  <si>
    <t>switch to galaxy</t>
    <phoneticPr fontId="3" type="noConversion"/>
  </si>
  <si>
    <t>samsung trade-in</t>
    <phoneticPr fontId="3" type="noConversion"/>
  </si>
  <si>
    <t>Computing &amp; Displays</t>
    <phoneticPr fontId="3" type="noConversion"/>
  </si>
  <si>
    <t>computing &amp; displays</t>
    <phoneticPr fontId="3" type="noConversion"/>
  </si>
  <si>
    <t>galaxy book &amp; laptop</t>
    <phoneticPr fontId="3" type="noConversion"/>
  </si>
  <si>
    <t>monitors</t>
    <phoneticPr fontId="3" type="noConversion"/>
  </si>
  <si>
    <t>memory &amp; storage</t>
    <phoneticPr fontId="3" type="noConversion"/>
  </si>
  <si>
    <t>laptop accessories</t>
    <phoneticPr fontId="3" type="noConversion"/>
  </si>
  <si>
    <t>copliot + pcs</t>
    <phoneticPr fontId="3" type="noConversion"/>
  </si>
  <si>
    <t>appliances</t>
    <phoneticPr fontId="3" type="noConversion"/>
  </si>
  <si>
    <t>refrigerators</t>
    <phoneticPr fontId="3" type="noConversion"/>
  </si>
  <si>
    <t>ovens</t>
    <phoneticPr fontId="3" type="noConversion"/>
  </si>
  <si>
    <t>hobs</t>
    <phoneticPr fontId="3" type="noConversion"/>
  </si>
  <si>
    <t>hoods</t>
    <phoneticPr fontId="3" type="noConversion"/>
  </si>
  <si>
    <t>microwaves</t>
    <phoneticPr fontId="3" type="noConversion"/>
  </si>
  <si>
    <t>dishwashers</t>
    <phoneticPr fontId="3" type="noConversion"/>
  </si>
  <si>
    <t>laundry</t>
    <phoneticPr fontId="3" type="noConversion"/>
  </si>
  <si>
    <t>jet stick vacuums</t>
    <phoneticPr fontId="3" type="noConversion"/>
  </si>
  <si>
    <t>jet bot robot vacuums</t>
    <phoneticPr fontId="3" type="noConversion"/>
  </si>
  <si>
    <t>air conditioners</t>
    <phoneticPr fontId="3" type="noConversion"/>
  </si>
  <si>
    <t>air purifier</t>
    <phoneticPr fontId="3" type="noConversion"/>
  </si>
  <si>
    <t>appliances accessories</t>
    <phoneticPr fontId="3" type="noConversion"/>
  </si>
  <si>
    <t>bespoke ai</t>
    <phoneticPr fontId="3" type="noConversion"/>
  </si>
  <si>
    <t>smart forward</t>
    <phoneticPr fontId="3" type="noConversion"/>
  </si>
  <si>
    <t>ai energy saving</t>
    <phoneticPr fontId="3" type="noConversion"/>
  </si>
  <si>
    <t>why samsung appliances</t>
    <phoneticPr fontId="3" type="noConversion"/>
  </si>
  <si>
    <t>refrigerator buying guide</t>
    <phoneticPr fontId="3" type="noConversion"/>
  </si>
  <si>
    <t>laundry buying guide</t>
    <phoneticPr fontId="3" type="noConversion"/>
  </si>
  <si>
    <t>vacuum buying guide</t>
    <phoneticPr fontId="3" type="noConversion"/>
  </si>
  <si>
    <t>cooking buying guide</t>
    <phoneticPr fontId="3" type="noConversion"/>
  </si>
  <si>
    <t xml:space="preserve">mobile </t>
    <phoneticPr fontId="3" type="noConversion"/>
  </si>
  <si>
    <t>galaxy  smartphone</t>
    <phoneticPr fontId="3" type="noConversion"/>
  </si>
  <si>
    <t>galaxy  tab</t>
    <phoneticPr fontId="3" type="noConversion"/>
  </si>
  <si>
    <t>galaxy  book</t>
    <phoneticPr fontId="3" type="noConversion"/>
  </si>
  <si>
    <t>galaxy  watch</t>
    <phoneticPr fontId="3" type="noConversion"/>
  </si>
  <si>
    <t>galaxy  buds</t>
    <phoneticPr fontId="3" type="noConversion"/>
  </si>
  <si>
    <t>galaxy  accessories</t>
    <phoneticPr fontId="3" type="noConversion"/>
  </si>
  <si>
    <t>certified renewed</t>
    <phoneticPr fontId="3" type="noConversion"/>
  </si>
  <si>
    <t>discover mobile</t>
    <phoneticPr fontId="3" type="noConversion"/>
  </si>
  <si>
    <t>one ui</t>
    <phoneticPr fontId="3" type="noConversion"/>
  </si>
  <si>
    <t>shop</t>
    <phoneticPr fontId="3" type="noConversion"/>
  </si>
  <si>
    <t>why buy direct</t>
    <phoneticPr fontId="3" type="noConversion"/>
  </si>
  <si>
    <t>Download Shop App</t>
    <phoneticPr fontId="3" type="noConversion"/>
  </si>
  <si>
    <t>curated collections</t>
    <phoneticPr fontId="3" type="noConversion"/>
  </si>
  <si>
    <t>smartthings</t>
    <phoneticPr fontId="3" type="noConversion"/>
  </si>
  <si>
    <t>discover ai</t>
    <phoneticPr fontId="3" type="noConversion"/>
  </si>
  <si>
    <t>for student &amp; youth</t>
    <phoneticPr fontId="3" type="noConversion"/>
  </si>
  <si>
    <t>for key worker &amp; teacher</t>
    <phoneticPr fontId="3" type="noConversion"/>
  </si>
  <si>
    <t xml:space="preserve">QN75QN990FFXZA (001 Front Image)  </t>
    <phoneticPr fontId="3" type="noConversion"/>
  </si>
  <si>
    <t>QN77S95FAFAFXZA (001 Front Image)</t>
    <phoneticPr fontId="3" type="noConversion"/>
  </si>
  <si>
    <t>QN75Q8FAAFXZA (001 Front Image)</t>
    <phoneticPr fontId="3" type="noConversion"/>
  </si>
  <si>
    <t>UN75U8000FFXZA (001 Front Image)</t>
    <phoneticPr fontId="3" type="noConversion"/>
  </si>
  <si>
    <t xml:space="preserve">QN75LS03FWFXZA (006 Front Image w/o Stand) </t>
    <phoneticPr fontId="3" type="noConversion"/>
  </si>
  <si>
    <t>https://www.samsung.com/uk/lifestyle-tvs/the-frame/</t>
    <phoneticPr fontId="3" type="noConversion"/>
  </si>
  <si>
    <t xml:space="preserve">QN65LS01DAFXZA (008 Perspective with Stand) </t>
    <phoneticPr fontId="3" type="noConversion"/>
  </si>
  <si>
    <t xml:space="preserve">QN75LST9DAFXZA (001 Front Image) </t>
    <phoneticPr fontId="3" type="noConversion"/>
  </si>
  <si>
    <t>HW-Q990F/ZA (002 Perspective)</t>
    <phoneticPr fontId="3" type="noConversion"/>
  </si>
  <si>
    <t>SP-LPU9DSAXXZA (002 Perspective)</t>
    <phoneticPr fontId="3" type="noConversion"/>
  </si>
  <si>
    <t xml:space="preserve">시안 아이콘 사용 </t>
    <phoneticPr fontId="3" type="noConversion"/>
  </si>
  <si>
    <t>https://www.samsung.com/uk/tvs/98-inch-tvs/ (법인에서 가장 큰 사이즈 기준 필터로)</t>
    <phoneticPr fontId="3" type="noConversion"/>
  </si>
  <si>
    <t>Samsung Vision AI MKT Page OG Image (추후 전달)</t>
    <phoneticPr fontId="3" type="noConversion"/>
  </si>
  <si>
    <t>Samsung Vision AI</t>
    <phoneticPr fontId="3" type="noConversion"/>
  </si>
  <si>
    <t>https://www.samsung.com/uk/tvs/vision-ai-tv</t>
    <phoneticPr fontId="3" type="noConversion"/>
  </si>
  <si>
    <t>Samsung AI TV</t>
    <phoneticPr fontId="3" type="noConversion"/>
  </si>
  <si>
    <t>Why Samsung TV MKT Page OG Image (추후 전달)</t>
    <phoneticPr fontId="3" type="noConversion"/>
  </si>
  <si>
    <t>Why Samsung TV</t>
  </si>
  <si>
    <t>https://www.samsung.com/uk/tvs/why-samsung-tv/</t>
  </si>
  <si>
    <t>OLED MKT Page OG Image (추후 전달)</t>
    <phoneticPr fontId="3" type="noConversion"/>
  </si>
  <si>
    <t>Why OLED</t>
    <phoneticPr fontId="3" type="noConversion"/>
  </si>
  <si>
    <t>Neo QLED  MKT Page OG Image (추후 전달)</t>
    <phoneticPr fontId="3" type="noConversion"/>
  </si>
  <si>
    <t>The Frame MKT Page OG Image (추후 전달)</t>
    <phoneticPr fontId="3" type="noConversion"/>
  </si>
  <si>
    <t>Why The Frame</t>
    <phoneticPr fontId="3" type="noConversion"/>
  </si>
  <si>
    <t>TV PCD 내 Hep choose my TV Visual LNB 이미지 (추후 전달)</t>
    <phoneticPr fontId="3" type="noConversion"/>
  </si>
  <si>
    <t>Sound Device PCD 내 Hep choose my Sound Device  Visual LNB 이미지 (추후 전달)</t>
    <phoneticPr fontId="3" type="noConversion"/>
  </si>
  <si>
    <t>Help choose my Sound Device</t>
    <phoneticPr fontId="3" type="noConversion"/>
  </si>
  <si>
    <t>MICRO LED MKT Page OG Image (추후 전달)</t>
    <phoneticPr fontId="3" type="noConversion"/>
  </si>
  <si>
    <t>MICRO LED</t>
    <phoneticPr fontId="3" type="noConversion"/>
  </si>
  <si>
    <t>Why Odyssey Gaming Monitor</t>
    <phoneticPr fontId="3" type="noConversion"/>
  </si>
  <si>
    <t>https://www.samsung.com/uk/monitors/odyssey-gaming-monitor/</t>
    <phoneticPr fontId="3" type="noConversion"/>
  </si>
  <si>
    <t xml:space="preserve">Why ViewFinity High Resolution </t>
    <phoneticPr fontId="3" type="noConversion"/>
  </si>
  <si>
    <t>https://www.samsung.com/uk/monitors/viewfinity-high-resolution-monitor/</t>
    <phoneticPr fontId="3" type="noConversion"/>
  </si>
  <si>
    <t>Why Smart Monitor</t>
    <phoneticPr fontId="3" type="noConversion"/>
  </si>
  <si>
    <t>https://www.samsung.com/uk/monitors/smart-monitor/</t>
    <phoneticPr fontId="3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</si>
  <si>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</si>
  <si>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</si>
  <si>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</si>
  <si>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3" type="noConversion"/>
  </si>
  <si>
    <t>The Sero</t>
    <phoneticPr fontId="3" type="noConversion"/>
  </si>
  <si>
    <t>https://www.samsung.com/uk/lifestyle-tvs/the-sero/</t>
    <phoneticPr fontId="3" type="noConversion"/>
  </si>
  <si>
    <t>VG-SESA11K (001 Front Image)</t>
    <phoneticPr fontId="3" type="noConversion"/>
  </si>
  <si>
    <t>SWA-9250S (001 Front Image)</t>
    <phoneticPr fontId="3" type="noConversion"/>
  </si>
  <si>
    <t>98 inch</t>
    <phoneticPr fontId="3" type="noConversion"/>
  </si>
  <si>
    <t>83 &amp; 85 inch</t>
    <phoneticPr fontId="3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</si>
  <si>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</si>
  <si>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</si>
  <si>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</si>
  <si>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</si>
  <si>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</si>
  <si>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3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</si>
  <si>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</si>
  <si>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</si>
  <si>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</si>
  <si>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</si>
  <si>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</si>
  <si>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</si>
  <si>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</si>
  <si>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</si>
  <si>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</si>
  <si>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</si>
  <si>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</si>
  <si>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3" type="noConversion"/>
  </si>
  <si>
    <t>Sound Devices</t>
    <phoneticPr fontId="3" type="noConversion"/>
  </si>
  <si>
    <t>sound devices</t>
    <phoneticPr fontId="3" type="noConversion"/>
  </si>
  <si>
    <t>projectors</t>
    <phoneticPr fontId="3" type="noConversion"/>
  </si>
  <si>
    <t>tvs by sizes</t>
    <phoneticPr fontId="3" type="noConversion"/>
  </si>
  <si>
    <t>83 and 85 inch</t>
    <phoneticPr fontId="3" type="noConversion"/>
  </si>
  <si>
    <t>75 and 77 inch</t>
    <phoneticPr fontId="3" type="noConversion"/>
  </si>
  <si>
    <t>48 and 50 inch</t>
    <phoneticPr fontId="3" type="noConversion"/>
  </si>
  <si>
    <t>full hd hd tvs</t>
    <phoneticPr fontId="3" type="noConversion"/>
  </si>
  <si>
    <t>samsung vision ai</t>
    <phoneticPr fontId="3" type="noConversion"/>
  </si>
  <si>
    <t>why samsung tv</t>
    <phoneticPr fontId="3" type="noConversion"/>
  </si>
  <si>
    <t>why oled</t>
    <phoneticPr fontId="3" type="noConversion"/>
  </si>
  <si>
    <t>why neo qled</t>
    <phoneticPr fontId="3" type="noConversion"/>
  </si>
  <si>
    <t>why the frame</t>
    <phoneticPr fontId="3" type="noConversion"/>
  </si>
  <si>
    <t>help choose my tv</t>
    <phoneticPr fontId="3" type="noConversion"/>
  </si>
  <si>
    <t>help choose my sound device</t>
    <phoneticPr fontId="3" type="noConversion"/>
  </si>
  <si>
    <t>micro led</t>
    <phoneticPr fontId="3" type="noConversion"/>
  </si>
  <si>
    <t>Soundbar Buying Guide</t>
    <phoneticPr fontId="3" type="noConversion"/>
  </si>
  <si>
    <t>https://www.samsung.com/uk/audio-devices/soundbar-buying-guide/</t>
    <phoneticPr fontId="3" type="noConversion"/>
  </si>
  <si>
    <t>Why The Frame</t>
  </si>
  <si>
    <t>Samsung Smart TV</t>
  </si>
  <si>
    <t>https://www.samsung.com/uk/tvs/smart-tv/highlights/</t>
    <phoneticPr fontId="3" type="noConversion"/>
  </si>
  <si>
    <t>Best Gaming TV</t>
    <phoneticPr fontId="3" type="noConversion"/>
  </si>
  <si>
    <t>Super Big TV</t>
  </si>
  <si>
    <t>Best Samsung TV for Sports</t>
  </si>
  <si>
    <t>tvs by resolution</t>
    <phoneticPr fontId="3" type="noConversion"/>
  </si>
  <si>
    <t>tv and av</t>
    <phoneticPr fontId="3" type="noConversion"/>
  </si>
  <si>
    <t>Discover</t>
    <phoneticPr fontId="3" type="noConversion"/>
  </si>
  <si>
    <t>Buying Guide</t>
    <phoneticPr fontId="3" type="noConversion"/>
  </si>
  <si>
    <t xml:space="preserve"> Product 2-1</t>
    <phoneticPr fontId="3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</si>
  <si>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3" type="noConversion"/>
  </si>
  <si>
    <t>Please review and fill in with translations &amp; final URLs for each section in all tabs.</t>
    <phoneticPr fontId="3" type="noConversion"/>
  </si>
  <si>
    <t>- Image: Please create Asset folder and include Image files(all in .png format without any background) for each section.
   Make sure to follow the guide for file name and folder name.</t>
    <phoneticPr fontId="3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</si>
  <si>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3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</si>
  <si>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3" type="noConversion"/>
  </si>
  <si>
    <t>Foldering</t>
    <phoneticPr fontId="3" type="noConversion"/>
  </si>
  <si>
    <t>Image file names and folder names are set to the same structure as in the table on the right.</t>
    <phoneticPr fontId="3" type="noConversion"/>
  </si>
  <si>
    <t>(Folder naming structure)</t>
    <phoneticPr fontId="3" type="noConversion"/>
  </si>
  <si>
    <t>Transfer each area's folder to the entire folder as a Zip file.</t>
    <phoneticPr fontId="3" type="noConversion"/>
  </si>
  <si>
    <t>Folder Name</t>
    <phoneticPr fontId="3" type="noConversion"/>
  </si>
  <si>
    <t>Menu Name(L0)</t>
    <phoneticPr fontId="3" type="noConversion"/>
  </si>
  <si>
    <t>CGD Section</t>
    <phoneticPr fontId="3" type="noConversion"/>
  </si>
  <si>
    <t>Asset File Name</t>
    <phoneticPr fontId="3" type="noConversion"/>
  </si>
  <si>
    <t>L1_banner</t>
    <phoneticPr fontId="3" type="noConversion"/>
  </si>
  <si>
    <t>UK_Shop_L1_banner_3-1_MO_LTR.png</t>
    <phoneticPr fontId="3" type="noConversion"/>
  </si>
  <si>
    <t>UK_Shop_L1_banner_3-2_MO_LTR.png</t>
    <phoneticPr fontId="3" type="noConversion"/>
  </si>
  <si>
    <t>UK_Shop_L1_banner_3-3_MO_LTR.png</t>
    <phoneticPr fontId="3" type="noConversion"/>
  </si>
  <si>
    <t>UK_Shop_L1_banner_3-4_MO_LTR.png</t>
    <phoneticPr fontId="3" type="noConversion"/>
  </si>
  <si>
    <t>UK_Shop_L1_banner_3-5_MO_LTR.png</t>
    <phoneticPr fontId="3" type="noConversion"/>
  </si>
  <si>
    <t>UK_Shop_L1_banner_3-6_MO_LTR.png</t>
    <phoneticPr fontId="3" type="noConversion"/>
  </si>
  <si>
    <t>Image Asset Foler/File Name Structure</t>
    <phoneticPr fontId="3" type="noConversion"/>
  </si>
  <si>
    <t>Folder Name Structure</t>
    <phoneticPr fontId="3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</si>
  <si>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3" type="noConversion"/>
  </si>
  <si>
    <t>File Name Structure</t>
    <phoneticPr fontId="3" type="noConversion"/>
  </si>
  <si>
    <t>File : [Site-Code]_[Page]_[Section]_[Section Detail]_[PC/MO]_[Option((LTR/RTL, noGUI, etc.)].[file type]</t>
    <phoneticPr fontId="3" type="noConversion"/>
  </si>
  <si>
    <t>* NO BLANK allowed so please use '_' instead, PLEASE FOLLOW the rule(structure) above for image asset file name and folder name, as it's critical when uploading assets</t>
    <phoneticPr fontId="3" type="noConversion"/>
  </si>
  <si>
    <t>Example) UK_Shop_L1_banner_3-1_MO_LTR.png</t>
    <phoneticPr fontId="3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</si>
  <si>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3" type="noConversion"/>
  </si>
  <si>
    <t>Local</t>
    <phoneticPr fontId="3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</si>
  <si>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3" type="noConversion"/>
  </si>
  <si>
    <t>Remark</t>
    <phoneticPr fontId="3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</si>
  <si>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3" type="noConversion"/>
  </si>
  <si>
    <t>Image size</t>
    <phoneticPr fontId="3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</si>
  <si>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3" type="noConversion"/>
  </si>
  <si>
    <t>Banner 3-2-1</t>
    <phoneticPr fontId="3" type="noConversion"/>
  </si>
  <si>
    <t>Banner 3-2-2</t>
    <phoneticPr fontId="3" type="noConversion"/>
  </si>
  <si>
    <t>Banner 3-2-3</t>
    <phoneticPr fontId="3" type="noConversion"/>
  </si>
  <si>
    <t>Banner 3-2-4</t>
    <phoneticPr fontId="3" type="noConversion"/>
  </si>
  <si>
    <t>Banner 3-2-5</t>
    <phoneticPr fontId="3" type="noConversion"/>
  </si>
  <si>
    <t>Banner 3-2-6</t>
    <phoneticPr fontId="3" type="noConversion"/>
  </si>
  <si>
    <t>Banner 3-1-1</t>
    <phoneticPr fontId="3" type="noConversion"/>
  </si>
  <si>
    <t>Banner 3-1-2</t>
    <phoneticPr fontId="3" type="noConversion"/>
  </si>
  <si>
    <t>Banner 3-1-3</t>
    <phoneticPr fontId="3" type="noConversion"/>
  </si>
  <si>
    <t>Banner 3-1-4</t>
    <phoneticPr fontId="3" type="noConversion"/>
  </si>
  <si>
    <t>Banner 3-1-5</t>
    <phoneticPr fontId="3" type="noConversion"/>
  </si>
  <si>
    <t>Banner 3-1-6</t>
    <phoneticPr fontId="3" type="noConversion"/>
  </si>
  <si>
    <t>Banner 3-1-7</t>
    <phoneticPr fontId="3" type="noConversion"/>
  </si>
  <si>
    <t>Banner 3-1-8</t>
    <phoneticPr fontId="3" type="noConversion"/>
  </si>
  <si>
    <t>all promotions</t>
  </si>
  <si>
    <t>extended warranty da</t>
  </si>
  <si>
    <t>smartthings</t>
  </si>
  <si>
    <t xml:space="preserve">not available </t>
  </si>
  <si>
    <t>The Sero</t>
  </si>
  <si>
    <t>the sero</t>
  </si>
  <si>
    <t>audio accessories</t>
  </si>
  <si>
    <t>Samsung Vision AI</t>
  </si>
  <si>
    <t>TV &amp; AV</t>
  </si>
  <si>
    <t>tv and av</t>
  </si>
  <si>
    <t>sound devices</t>
  </si>
  <si>
    <t>projectors</t>
  </si>
  <si>
    <t>tv accessories</t>
  </si>
  <si>
    <t>tvs by sizes</t>
  </si>
  <si>
    <t>98 inch</t>
  </si>
  <si>
    <t>83 and 85 inch</t>
  </si>
  <si>
    <t>75 and 77 inch</t>
  </si>
  <si>
    <t>8k tvs</t>
  </si>
  <si>
    <t>4k tvs</t>
  </si>
  <si>
    <t>full hd hd tvs</t>
  </si>
  <si>
    <t>samsung vision ai</t>
  </si>
  <si>
    <t>why samsung tv</t>
  </si>
  <si>
    <t>why oled</t>
  </si>
  <si>
    <t>why neo qled</t>
  </si>
  <si>
    <t>why the frame</t>
  </si>
  <si>
    <t>samsung smart tv</t>
  </si>
  <si>
    <t>best gaming tv</t>
  </si>
  <si>
    <t>super big tv</t>
  </si>
  <si>
    <t>best samsung tv for sports</t>
  </si>
  <si>
    <t>appliances</t>
  </si>
  <si>
    <t>refrigerators</t>
  </si>
  <si>
    <t>ovens</t>
  </si>
  <si>
    <t>hobs</t>
  </si>
  <si>
    <t>hoods</t>
  </si>
  <si>
    <t>microwaves</t>
  </si>
  <si>
    <t>dishwashers</t>
  </si>
  <si>
    <t>laundry</t>
  </si>
  <si>
    <t>jet stick vacuums</t>
  </si>
  <si>
    <t>jet bot robot vacuums</t>
  </si>
  <si>
    <t>air conditioners</t>
  </si>
  <si>
    <t>air purifier</t>
  </si>
  <si>
    <t>appliances accessories</t>
  </si>
  <si>
    <t>bespoke ai</t>
  </si>
  <si>
    <t>smart forward</t>
  </si>
  <si>
    <t>AI Ušteda energije</t>
  </si>
  <si>
    <t>ai energy saving</t>
  </si>
  <si>
    <t>why samsung appliances</t>
  </si>
  <si>
    <t>refrigerator buying guide</t>
  </si>
  <si>
    <t>https://www.samsung.com/uk/home-appliances/buying-guide/what-is-the-best-type-of-fridge-freezer/</t>
  </si>
  <si>
    <t>laundry buying guide</t>
  </si>
  <si>
    <t>https://www.samsung.com/uk/home-appliances/buying-guide/what-size-washing-machine-do-i-need/</t>
  </si>
  <si>
    <t>accessories</t>
  </si>
  <si>
    <t>smartphone accessories</t>
  </si>
  <si>
    <t>tablet accessories</t>
  </si>
  <si>
    <t>watch accessories</t>
  </si>
  <si>
    <t>galaxy buds accessories</t>
  </si>
  <si>
    <t>smarttag</t>
  </si>
  <si>
    <t>projector accessoreis</t>
  </si>
  <si>
    <t>vacuum cleaner accessories</t>
  </si>
  <si>
    <t>wearables</t>
  </si>
  <si>
    <t>galaxy watch</t>
  </si>
  <si>
    <t>galaxy buds</t>
  </si>
  <si>
    <t>wearables accessories</t>
  </si>
  <si>
    <t>samsung health</t>
  </si>
  <si>
    <t>galaxy ai</t>
  </si>
  <si>
    <t>why galaxy</t>
  </si>
  <si>
    <t>IT</t>
  </si>
  <si>
    <t>Vodič za kupovinu frižidera</t>
  </si>
  <si>
    <t>Vodič za kupovinu veš mašine</t>
  </si>
  <si>
    <t>Try Galaxy</t>
  </si>
  <si>
    <t>try galaxy</t>
  </si>
  <si>
    <t>https://www.samsung.com/al/offer/</t>
  </si>
  <si>
    <t>https://www.samsung.com/al/smartthings/</t>
  </si>
  <si>
    <t>https://www.samsung.com/al/ai-products/</t>
  </si>
  <si>
    <t>https://www.samsung.com/al/smartphones/all-smartphones/</t>
  </si>
  <si>
    <t>https://www.samsung.com/al/tablets/all-tablets/</t>
  </si>
  <si>
    <t>https://www.samsung.com/al/watches/all-watches/</t>
  </si>
  <si>
    <t>https://www.samsung.com/al/audio-sound/all-audio-sound/</t>
  </si>
  <si>
    <t>https://www.samsung.com/al/mobile/</t>
  </si>
  <si>
    <t>https://www.samsung.com/al/galaxy-ai/</t>
  </si>
  <si>
    <t>https://www.samsung.com/al/one-ui/</t>
  </si>
  <si>
    <t>https://www.samsung.com/al/apps/samsung-health/</t>
  </si>
  <si>
    <t>https://www.samsung.com/al/apps/</t>
  </si>
  <si>
    <t>https://www.samsung.com/al/mobile/why-galaxy/</t>
  </si>
  <si>
    <t>https://www.samsung.com/al/tvs/all-tvs/?neo-qled</t>
  </si>
  <si>
    <t>https://www.samsung.com/al/tvs/all-tvs/?oled</t>
  </si>
  <si>
    <t>https://www.samsung.com/al/tvs/all-tvs/?qled</t>
  </si>
  <si>
    <t>https://www.samsung.com/al/lifestyle-tvs/the-frame/</t>
  </si>
  <si>
    <t>https://www.samsung.com/al/tvs/all-tvs/?the-serif</t>
  </si>
  <si>
    <t>https://www.samsung.com/al/tvs/all-tvs/?the-terrace</t>
  </si>
  <si>
    <t>https://www.samsung.com/al/tvs/all-tvs/?the-sero</t>
  </si>
  <si>
    <t>https://www.samsung.com/al/audio-devices/all-audio-devices/</t>
  </si>
  <si>
    <t>https://www.samsung.com/al/projectors/all-projectors/</t>
  </si>
  <si>
    <t>https://www.samsung.com/al/tv-accessories/all-tv-accessories/</t>
  </si>
  <si>
    <t>https://www.samsung.com/al/audio-accessories/all-audio-accessories/</t>
  </si>
  <si>
    <t>https://www.samsung.com/al/tvs/98-inch-tvs/?98-100-inch</t>
  </si>
  <si>
    <t>https://www.samsung.com/al/tvs/85-inch-tvs/?83-85-inch</t>
  </si>
  <si>
    <t>https://www.samsung.com/al/tvs/75-inch-tvs/?75-77-inch</t>
  </si>
  <si>
    <t>https://www.samsung.com/al/tvs/65-inch-tvs/?65-inch</t>
  </si>
  <si>
    <t>https://www.samsung.com/al/tvs/55-inch-tvs/?55-inch</t>
  </si>
  <si>
    <t>https://www.samsung.com/al/tvs/50-inch-tvs/?48-50-inch</t>
  </si>
  <si>
    <t>https://www.samsung.com/al/tvs/43-inch-tvs/?43-inch</t>
  </si>
  <si>
    <t>https://www.samsung.com/al/tvs/32-inch-tvs/?32-or-smaller</t>
  </si>
  <si>
    <t>https://www.samsung.com/al/tvs/all-tvs/?uhd-8k</t>
  </si>
  <si>
    <t>https://www.samsung.com/al/tvs/all-tvs/?uhd-4k</t>
  </si>
  <si>
    <t>https://www.samsung.com/al/tvs/full-hd-tv/</t>
  </si>
  <si>
    <t>https://www.samsung.com/al/tvs/vision-ai-tv</t>
  </si>
  <si>
    <t>https://www.samsung.com/al/tvs/why-samsung-tv/</t>
  </si>
  <si>
    <t>https://www.samsung.com/al/tvs/oled-tv/highlights/</t>
  </si>
  <si>
    <t>https://www.samsung.com/al/tvs/qled-tv/highlights/</t>
  </si>
  <si>
    <t>https://www.samsung.com/al/lifestyle-tvs/the-frame/highlights/</t>
  </si>
  <si>
    <t>https://www.samsung.com/al/tvs/gaming-tv/</t>
  </si>
  <si>
    <t>https://www.samsung.com/al/tvs/supersize-tv/</t>
  </si>
  <si>
    <t>https://www.samsung.com/al/tvs/sports-tv/</t>
  </si>
  <si>
    <t>https://www.samsung.com/al/refrigerators/all-refrigerators/</t>
  </si>
  <si>
    <t>https://www.samsung.com/al/cooking-appliances/all-cooking-appliances/?ovens</t>
  </si>
  <si>
    <t>https://www.samsung.com/al/cooking-appliances/all-cooking-appliances/?hobs</t>
  </si>
  <si>
    <t>https://www.samsung.com/al/cooking-appliances/all-cooking-appliances/?hoods</t>
  </si>
  <si>
    <t>https://www.samsung.com/al/microwave-ovens/all-microwave-ovens/</t>
  </si>
  <si>
    <t>https://www.samsung.com/al/dishwashers/all-dishwashers/</t>
  </si>
  <si>
    <t>https://www.samsung.com/al/washers-and-dryers/all-washers-and-dryers/?available-to-order</t>
  </si>
  <si>
    <t>https://www.samsung.com/al/vacuum-cleaners/all-vacuum-cleaners/</t>
  </si>
  <si>
    <t>https://www.samsung.com/al/vacuum-cleaners/all-vacuum-cleaners/?robot</t>
  </si>
  <si>
    <t>https://samsung-climatesolutions.com/al/b2c.html</t>
  </si>
  <si>
    <t>https://www.samsung.com/al/air-care/air-purifier/</t>
  </si>
  <si>
    <t>https://www.samsung.com/al/home-appliance-accessories/all-home-appliance-accessories/</t>
  </si>
  <si>
    <t>https://www.samsung.com/al/home-appliances/bespoke-home/</t>
  </si>
  <si>
    <t>https://www.samsung.com/al/home-appliances/bespoke-ai-smartthings/</t>
  </si>
  <si>
    <t>https://www.samsung.com/al/home-appliances/ai-energy-saving/</t>
  </si>
  <si>
    <t>https://www.samsung.com/al/home-appliances/why-samsung-appliances/</t>
  </si>
  <si>
    <t>https://www.samsung.com/al/monitors/all-monitors/</t>
  </si>
  <si>
    <t>https://www.samsung.com/al/monitors/odyssey-gaming-monitor/</t>
  </si>
  <si>
    <t>https://www.samsung.com/al/monitors/smart-monitor/</t>
  </si>
  <si>
    <t>https://www.samsung.com/al/mobile-accessories/all-mobile-accessories/?wearables</t>
  </si>
  <si>
    <t>https://www.samsung.com/al/mobile/switch-to-galaxy/</t>
  </si>
  <si>
    <t>https://www.samsung.com/al/mobile-accessories/all-mobile-accessories/?smartphones</t>
  </si>
  <si>
    <t>https://www.samsung.com/al/mobile-accessories/all-mobile-accessories/?tablets</t>
  </si>
  <si>
    <t>https://www.samsung.com/al/mobile-accessories/all-mobile-accessories/?smarttag</t>
  </si>
  <si>
    <t>https://www.samsung.com/al/tv-accessories/all-tv-accessories/?other</t>
  </si>
  <si>
    <t>https://www.samsung.com/al/home-appliance-accessories/all-home-appliance-accessories/?refrigerators</t>
  </si>
  <si>
    <t>https://www.samsung.com/al/home-appliance-accessories/all-home-appliance-accessories/?vacuum-cleaners</t>
  </si>
  <si>
    <t>https://www.samsung.com/al/home-appliance-accessories/all-home-appliance-accessories/?washer-dryer</t>
  </si>
  <si>
    <t>Të gjitha ofertat</t>
  </si>
  <si>
    <t>Garanci e zgjatur</t>
  </si>
  <si>
    <t>Zbuloni AI</t>
  </si>
  <si>
    <t>Të spikatura</t>
  </si>
  <si>
    <t>Mobile</t>
  </si>
  <si>
    <t>Smartfon Galaxy</t>
  </si>
  <si>
    <t>Aksesorë Galaxy</t>
  </si>
  <si>
    <t>Zbuloni Mobile</t>
  </si>
  <si>
    <t>Aplikacione dhe shërbime</t>
  </si>
  <si>
    <t>Përse Galaxy</t>
  </si>
  <si>
    <t>Kaloni në Galaxy</t>
  </si>
  <si>
    <t>Altoparlantë</t>
  </si>
  <si>
    <t>Projektorët</t>
  </si>
  <si>
    <t>Aksesorë TV</t>
  </si>
  <si>
    <t>Aksesorë audio</t>
  </si>
  <si>
    <t>https://www.samsung.com/al/tvs/98-inch-tvs/</t>
  </si>
  <si>
    <t>Televizorët sipas madhësive</t>
  </si>
  <si>
    <t>98 inç</t>
  </si>
  <si>
    <t>83 &amp; 85 inç</t>
  </si>
  <si>
    <t>75 &amp; 77 inç</t>
  </si>
  <si>
    <t>65 inç</t>
  </si>
  <si>
    <t>55 inç</t>
  </si>
  <si>
    <t>48 &amp; 50 inç</t>
  </si>
  <si>
    <t>43 inç</t>
  </si>
  <si>
    <t>32 inç</t>
  </si>
  <si>
    <t>Televizorët sipas rezolucionit</t>
  </si>
  <si>
    <t>Full HD TVs</t>
  </si>
  <si>
    <t>Zbulo</t>
  </si>
  <si>
    <t>Pse Samsung TV</t>
  </si>
  <si>
    <t>Pse The Frame</t>
  </si>
  <si>
    <t>Pse Samsung kućni aparati?</t>
  </si>
  <si>
    <t>Pse Odyssey Gaming Monitor</t>
  </si>
  <si>
    <t>Pse Neo QLED</t>
  </si>
  <si>
    <t xml:space="preserve">Pse OLED </t>
  </si>
  <si>
    <t>Zbuloni televizorët</t>
  </si>
  <si>
    <t>Tv më i mirë i lojrave</t>
  </si>
  <si>
    <t>Televizori më i mirë Samsung për sportet</t>
  </si>
  <si>
    <t>Pajisje elektroshtëpiake</t>
  </si>
  <si>
    <t>Frigoriferë</t>
  </si>
  <si>
    <t>Furra</t>
  </si>
  <si>
    <t>Pianura</t>
  </si>
  <si>
    <t>Aspiratorë</t>
  </si>
  <si>
    <t>Furra me mikrovalë</t>
  </si>
  <si>
    <t>Lavastovilje</t>
  </si>
  <si>
    <t>Lavatriçe</t>
  </si>
  <si>
    <t>Jet fshesa me korrent shkop</t>
  </si>
  <si>
    <t>Jet Bot Fshesa me korrent robot</t>
  </si>
  <si>
    <t>Ajër i kondicionuar</t>
  </si>
  <si>
    <t>Pastrues ajri</t>
  </si>
  <si>
    <t>Aksesorë</t>
  </si>
  <si>
    <t>Monitorë Kompjuteri</t>
  </si>
  <si>
    <t>Pse ViewFinity High Resolution</t>
  </si>
  <si>
    <t>Pse Smart Monitor</t>
  </si>
  <si>
    <t>Pajisje që vishen</t>
  </si>
  <si>
    <t>Aksesorë tabletësh</t>
  </si>
  <si>
    <t>Aksesorë orash</t>
  </si>
  <si>
    <t>Aksesorët e projektorit</t>
  </si>
  <si>
    <t>Aksesorë për frigoriferë</t>
  </si>
  <si>
    <t>Aksesorë për fshesa me korrent</t>
  </si>
  <si>
    <t>Aksesorë për lavatriçe</t>
  </si>
  <si>
    <t>Përjetoni teknologjinë e nivelit tjetër</t>
    <phoneticPr fontId="3" type="noConversion"/>
  </si>
  <si>
    <t>apps and service</t>
    <phoneticPr fontId="3" type="noConversion"/>
  </si>
  <si>
    <t>https://www.samsung.com/al/tvs/all-tvs/?crystal-uhd</t>
    <phoneticPr fontId="3" type="noConversion"/>
  </si>
  <si>
    <t>https://www.samsung.com/al/tvs/all-tvs/</t>
    <phoneticPr fontId="3" type="noConversion"/>
  </si>
  <si>
    <t>https://www.samsung.com/uk/tvs/all-tvs/</t>
    <phoneticPr fontId="3" type="noConversion"/>
  </si>
  <si>
    <t>https://www.samsung.com/uk/tvs/85-inch-tvs/</t>
    <phoneticPr fontId="3" type="noConversion"/>
  </si>
  <si>
    <t>https://www.samsung.com/uk/tvs/98-inch-tvs/</t>
    <phoneticPr fontId="3" type="noConversion"/>
  </si>
  <si>
    <t>https://www.samsung.com/uk/tvs/75-inch-tvs/</t>
    <phoneticPr fontId="3" type="noConversion"/>
  </si>
  <si>
    <t>https://www.samsung.com/uk/tvs/65-inch-tvs/</t>
    <phoneticPr fontId="3" type="noConversion"/>
  </si>
  <si>
    <t>https://www.samsung.com/uk/tvs/55-inch-tvs/</t>
    <phoneticPr fontId="3" type="noConversion"/>
  </si>
  <si>
    <t>https://www.samsung.com/uk/tvs/50-inch-tvs/</t>
    <phoneticPr fontId="3" type="noConversion"/>
  </si>
  <si>
    <t>https://www.samsung.com/uk/tvs/all-tvs/?32-and-under</t>
    <phoneticPr fontId="3" type="noConversion"/>
  </si>
  <si>
    <t>https://www.samsung.com/uk/tvs/8k-tv/</t>
    <phoneticPr fontId="3" type="noConversion"/>
  </si>
  <si>
    <t>https://www.samsung.com/uk/tvs/uhd-4k-tv/</t>
    <phoneticPr fontId="3" type="noConversion"/>
  </si>
  <si>
    <t>https://www.samsung.com/uk/tvs/full-hd-tv/</t>
    <phoneticPr fontId="3" type="noConversion"/>
  </si>
  <si>
    <t>https://www.samsung.com/uk/tvs/gaming-tv/</t>
    <phoneticPr fontId="3" type="noConversion"/>
  </si>
  <si>
    <t>https://www.samsung.com/uk/tvs/supersize-tv/</t>
    <phoneticPr fontId="3" type="noConversion"/>
  </si>
  <si>
    <t>https://www.samsung.com/uk/tvs/sports-tv/</t>
    <phoneticPr fontId="3" type="noConversion"/>
  </si>
  <si>
    <t>it</t>
    <phoneticPr fontId="3" type="noConversion"/>
  </si>
  <si>
    <t>Aksesorë të smartfonëve</t>
    <phoneticPr fontId="3" type="noConversion"/>
  </si>
  <si>
    <t>washer and dryer accessories</t>
    <phoneticPr fontId="3" type="noConversion"/>
  </si>
  <si>
    <t>https://trygalaxy.com/</t>
    <phoneticPr fontId="3" type="noConversion"/>
  </si>
  <si>
    <t>https://www.samsung.com/al/microsite/samsunggaranciezgjatur/</t>
    <phoneticPr fontId="3" type="noConversion"/>
  </si>
  <si>
    <t>https://www.samsung.com/al/offer/</t>
    <phoneticPr fontId="3" type="noConversion"/>
  </si>
  <si>
    <t>MX 사업부</t>
    <phoneticPr fontId="3" type="noConversion"/>
  </si>
  <si>
    <t>Galaxy S25 Ultra</t>
    <phoneticPr fontId="3" type="noConversion"/>
  </si>
  <si>
    <t>galaxy s25 ultra</t>
    <phoneticPr fontId="3" type="noConversion"/>
  </si>
  <si>
    <t>https://www.samsung.com/uk/smartphones/galaxy-s25-ultra/buy/</t>
    <phoneticPr fontId="3" type="noConversion"/>
  </si>
  <si>
    <t xml:space="preserve"> Product 2-2-1</t>
    <phoneticPr fontId="3" type="noConversion"/>
  </si>
  <si>
    <t>Galaxy S25 Edge</t>
  </si>
  <si>
    <t>galaxy s25 edge</t>
    <phoneticPr fontId="3" type="noConversion"/>
  </si>
  <si>
    <t>https://www.samsung.com/uk/smartphones/galaxy-s25-edge/buy/</t>
    <phoneticPr fontId="3" type="noConversion"/>
  </si>
  <si>
    <t xml:space="preserve"> Product 2-2-2</t>
  </si>
  <si>
    <t>Galaxy S25 | S25+</t>
    <phoneticPr fontId="3" type="noConversion"/>
  </si>
  <si>
    <t>galaxy s25 | s25+</t>
    <phoneticPr fontId="3" type="noConversion"/>
  </si>
  <si>
    <t>https://www.samsung.com/uk/smartphones/galaxy-s25/buy/</t>
    <phoneticPr fontId="3" type="noConversion"/>
  </si>
  <si>
    <t>Galaxy Fold6</t>
    <phoneticPr fontId="3" type="noConversion"/>
  </si>
  <si>
    <t>galaxy fold6</t>
    <phoneticPr fontId="3" type="noConversion"/>
  </si>
  <si>
    <t>https://www.samsung.com/uk/smartphones/galaxy-z-fold6/buy/</t>
    <phoneticPr fontId="3" type="noConversion"/>
  </si>
  <si>
    <t xml:space="preserve"> Product 2-4</t>
  </si>
  <si>
    <t>Galaxy Flip6</t>
    <phoneticPr fontId="3" type="noConversion"/>
  </si>
  <si>
    <t>galaxy flip6</t>
    <phoneticPr fontId="3" type="noConversion"/>
  </si>
  <si>
    <t>https://www.samsung.com/uk/smartphones/galaxy-z-flip6/buy/</t>
    <phoneticPr fontId="3" type="noConversion"/>
  </si>
  <si>
    <t xml:space="preserve"> Product 2-5</t>
  </si>
  <si>
    <t>Galaxy Tab S10 Series</t>
    <phoneticPr fontId="3" type="noConversion"/>
  </si>
  <si>
    <t>galaxy tab s10 series</t>
    <phoneticPr fontId="3" type="noConversion"/>
  </si>
  <si>
    <t>https://www.samsung.com/uk/tablets/galaxy-tab-s10/buy/?modelCode=SM-X920NZAREUB</t>
    <phoneticPr fontId="3" type="noConversion"/>
  </si>
  <si>
    <t xml:space="preserve"> Product 2-6</t>
  </si>
  <si>
    <t>Galaxy Watch Ultra</t>
    <phoneticPr fontId="3" type="noConversion"/>
  </si>
  <si>
    <t>galaxy watch ultra</t>
    <phoneticPr fontId="3" type="noConversion"/>
  </si>
  <si>
    <t>https://www.samsung.com/uk/watches/galaxy-watch-ultra/buy/?modelCode=SM-L705FDAAEUA</t>
    <phoneticPr fontId="3" type="noConversion"/>
  </si>
  <si>
    <t xml:space="preserve"> Product 2-7</t>
  </si>
  <si>
    <t>Galaxy Buds3 Pro</t>
    <phoneticPr fontId="3" type="noConversion"/>
  </si>
  <si>
    <t>galaxy buds3 pro</t>
    <phoneticPr fontId="3" type="noConversion"/>
  </si>
  <si>
    <t>https://www.samsung.com/uk/audio-sound/galaxy-buds/galaxy-buds3-pro-silver-sm-r630nzaaeua/</t>
    <phoneticPr fontId="3" type="noConversion"/>
  </si>
  <si>
    <t xml:space="preserve"> Product 2-8</t>
  </si>
  <si>
    <t>Grey 색상</t>
    <phoneticPr fontId="3" type="noConversion"/>
  </si>
  <si>
    <t>Galaxy Book5 Pro</t>
    <phoneticPr fontId="3" type="noConversion"/>
  </si>
  <si>
    <t>https://www.samsung.com/uk/computers/galaxy-book/galaxy-book5-pro/buy/?modelCode=NP960XHA-KG2UK</t>
    <phoneticPr fontId="3" type="noConversion"/>
  </si>
  <si>
    <t xml:space="preserve"> Product 2-9</t>
  </si>
  <si>
    <t>VD 사업부</t>
    <phoneticPr fontId="3" type="noConversion"/>
  </si>
  <si>
    <t>Neo QLED 8K TV</t>
    <phoneticPr fontId="3" type="noConversion"/>
  </si>
  <si>
    <t>neo qled 8k tv</t>
    <phoneticPr fontId="3" type="noConversion"/>
  </si>
  <si>
    <t>https://www.samsung.com/uk/tvs/qled-tv/qn990f-75-inch-neo-qled-8k-mini-led-smart-tv-qe75qn990ftxxu/</t>
    <phoneticPr fontId="3" type="noConversion"/>
  </si>
  <si>
    <t xml:space="preserve"> Product 2-10</t>
  </si>
  <si>
    <t>QN75LS03FWFXZA (006 Front Image w/o Stand)</t>
    <phoneticPr fontId="3" type="noConversion"/>
  </si>
  <si>
    <t xml:space="preserve">The Frame Pro </t>
    <phoneticPr fontId="3" type="noConversion"/>
  </si>
  <si>
    <t xml:space="preserve">The frame pro </t>
    <phoneticPr fontId="3" type="noConversion"/>
  </si>
  <si>
    <t>https://www.samsung.com/uk/lifestyle-tvs/the-frame/ls03fw-75-inch-the-frame-pro-neo-qled-4k-vision-ai-smart-tv-black-qe75ls03fwuxxu/</t>
    <phoneticPr fontId="3" type="noConversion"/>
  </si>
  <si>
    <t xml:space="preserve"> Product 2-11</t>
  </si>
  <si>
    <t>Q-series Soundbar</t>
    <phoneticPr fontId="3" type="noConversion"/>
  </si>
  <si>
    <t>https://www.samsung.com/uk/audio-devices/soundbar/q990f-q-series-soundbar-with-subwoofer-and-rear-speakers-black-hw-q990f-xu/</t>
    <phoneticPr fontId="3" type="noConversion"/>
  </si>
  <si>
    <t xml:space="preserve"> Product 2-12</t>
  </si>
  <si>
    <t>ls32fg810suxxu (001front image)</t>
    <phoneticPr fontId="3" type="noConversion"/>
  </si>
  <si>
    <t>Odyssey OLED G8</t>
    <phoneticPr fontId="3" type="noConversion"/>
  </si>
  <si>
    <t>odyssey oled g8</t>
    <phoneticPr fontId="3" type="noConversion"/>
  </si>
  <si>
    <t>https://www.samsung.com/uk/monitors/gaming/odyssey-oled-g8-g81sf-32-inch-240hz-oled-uhd-ls32fg810suxxu/</t>
    <phoneticPr fontId="3" type="noConversion"/>
  </si>
  <si>
    <t xml:space="preserve"> Product 2-13</t>
  </si>
  <si>
    <t>현재건 동일하게 사용</t>
    <phoneticPr fontId="3" type="noConversion"/>
  </si>
  <si>
    <t>DA 사업부</t>
    <phoneticPr fontId="3" type="noConversion"/>
  </si>
  <si>
    <t>Samsung Bespoke SpaceMax™</t>
  </si>
  <si>
    <t>https://www.samsung.com/uk/refrigerators/bottom-mount-freezer/bottom-mount-freezer-with-smartthings-ai-energy-mo-387l-black-rb38c607ab1-eu/</t>
    <phoneticPr fontId="3" type="noConversion"/>
  </si>
  <si>
    <t xml:space="preserve"> Product 2-14</t>
  </si>
  <si>
    <t>Samsung Series 8 AI Energy</t>
    <phoneticPr fontId="3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</si>
  <si>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</si>
  <si>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3" type="noConversion"/>
  </si>
  <si>
    <t>https://www.samsung.com/al/smartphones/galaxy-s25-ultra/buy/</t>
    <phoneticPr fontId="3" type="noConversion"/>
  </si>
  <si>
    <t>offer</t>
    <phoneticPr fontId="3" type="noConversion"/>
  </si>
  <si>
    <t>https://www.samsung.com/al/smartphones/galaxy-s25/buy/</t>
    <phoneticPr fontId="3" type="noConversion"/>
  </si>
  <si>
    <t>https://www.samsung.com/al/smartphones/galaxy-z-fold6/buy/</t>
    <phoneticPr fontId="3" type="noConversion"/>
  </si>
  <si>
    <t>https://www.samsung.com/al/smartphones/galaxy-z-flip6/buy/</t>
    <phoneticPr fontId="3" type="noConversion"/>
  </si>
  <si>
    <t>https://www.samsung.com/al/tablets/galaxy-tab-s10/buy/</t>
    <phoneticPr fontId="3" type="noConversion"/>
  </si>
  <si>
    <t>https://www.samsung.com/al/watches/galaxy-watch/galaxy-watch-ultra-titanium-gray-lte-sm-l705fdaaeuc/</t>
  </si>
  <si>
    <t>https://www.samsung.com/al/audio-sound/galaxy-buds/galaxy-buds3-pro-silver-sm-r630nzaaeuc/</t>
  </si>
  <si>
    <t>https://www.samsung.com/al/tvs/qled-tv/qn900f-75-inch-neo-qled-8k-mini-led-smart-tv-qe75qn900ftxxh/</t>
    <phoneticPr fontId="3" type="noConversion"/>
  </si>
  <si>
    <t>https://www.samsung.com/al/lifestyle-tvs/the-frame/ls03fw-75-inch-black-qe75ls03fwuxxh/</t>
    <phoneticPr fontId="3" type="noConversion"/>
  </si>
  <si>
    <t>https://www.samsung.com/al/monitors/gaming/odyssey-oled-g8-g81sf-32-inch-240hz-oled-uhd-ls32fg810suxen/</t>
    <phoneticPr fontId="3" type="noConversion"/>
  </si>
  <si>
    <t>https://www.samsung.com/al/audio-devices/soundbar/q990f-black-hw-q990f-en/</t>
  </si>
  <si>
    <t>q-series soundbar</t>
    <phoneticPr fontId="3" type="noConversion"/>
  </si>
  <si>
    <t>samsung series 8 ai energy</t>
    <phoneticPr fontId="3" type="noConversion"/>
  </si>
  <si>
    <t>https://www.samsung.com/al/washers-and-dryers/washing-machines/ww8400d-front-loading-smartthings-ai-energy-made-a-xx-percent-extra-energy-efficiency-ai-ecobubble-11kg-black-ww11db8b9fgbu4/</t>
  </si>
  <si>
    <t>https://www.samsung.com/al/smartphones/all-smartphones/</t>
    <phoneticPr fontId="3" type="noConversion"/>
  </si>
  <si>
    <t>galaxy smartphone</t>
    <phoneticPr fontId="3" type="noConversion"/>
  </si>
  <si>
    <t>galaxy tab</t>
    <phoneticPr fontId="3" type="noConversion"/>
  </si>
  <si>
    <t>galaxy accessories</t>
    <phoneticPr fontId="3" type="noConversion"/>
  </si>
  <si>
    <t>https://www.samsung.com/al/mobile-accessories/all-mobile-accessories</t>
    <phoneticPr fontId="3" type="noConversion"/>
  </si>
  <si>
    <t>WSC: Different Landing Page</t>
    <phoneticPr fontId="3" type="noConversion"/>
  </si>
  <si>
    <t>Aksesorë Galaxy Buds</t>
    <phoneticPr fontId="3" type="noConversion"/>
  </si>
  <si>
    <t>WSC: GBM Asset (SmartThings)</t>
    <phoneticPr fontId="3" type="noConversion"/>
  </si>
  <si>
    <t>WSC: GBM Asset (Discover AI)</t>
    <phoneticPr fontId="3" type="noConversion"/>
  </si>
  <si>
    <t>https://www.samsung.com/al/tvs/smart-tv/highlights/</t>
  </si>
  <si>
    <t>https://www.samsung.com/al/monitors/viewfinity-high-resolution-monitor/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</si>
</sst>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theme="1"/>
      <name val="SamsungOneKorean 400"/>
      <family val="3"/>
      <charset val="129"/>
    </font>
    <font>
      <u/>
      <sz val="12"/>
      <color rgb="FF0563C1"/>
      <name val="SamsungOneKorean 400"/>
      <family val="3"/>
      <charset val="129"/>
    </font>
    <font>
      <u/>
      <sz val="11"/>
      <color rgb="FF0563C1"/>
      <name val="맑은 고딕"/>
      <family val="2"/>
      <scheme val="minor"/>
    </font>
    <font>
      <sz val="12"/>
      <color theme="1"/>
      <name val="Arial"/>
      <family val="2"/>
    </font>
    <font>
      <sz val="12"/>
      <color theme="1"/>
      <name val="SamsungOne 400"/>
      <family val="2"/>
    </font>
    <font>
      <u/>
      <sz val="11"/>
      <color theme="10"/>
      <name val="SamsungOne 400"/>
      <family val="2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Protection="0">
      <alignment vertical="top" wrapText="1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/>
    <xf numFmtId="0" fontId="38" fillId="0" borderId="0">
      <alignment vertical="center"/>
    </xf>
    <xf numFmtId="0" fontId="39" fillId="0" borderId="0"/>
    <xf numFmtId="0" fontId="40" fillId="0" borderId="0" applyNumberFormat="0" applyFill="0" applyBorder="0" applyProtection="0"/>
    <xf numFmtId="0" fontId="41" fillId="0" borderId="0">
      <alignment vertical="center"/>
    </xf>
    <xf numFmtId="0" fontId="42" fillId="0" borderId="0">
      <alignment vertical="center"/>
    </xf>
    <xf numFmtId="0" fontId="43" fillId="0" borderId="0"/>
    <xf numFmtId="0" fontId="44" fillId="0" borderId="0"/>
    <xf numFmtId="0" fontId="45" fillId="0" borderId="0">
      <alignment vertical="center"/>
    </xf>
    <xf numFmtId="0" fontId="39" fillId="0" borderId="0"/>
    <xf numFmtId="0" fontId="31" fillId="0" borderId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548">
    <xf numFmtId="0" fontId="0" fillId="0" borderId="0" xfId="0">
      <alignment vertical="center"/>
    </xf>
    <xf numFmtId="0" fontId="10" fillId="0" borderId="0" xfId="2" applyNumberFormat="1" applyFont="1">
      <alignment vertical="top" wrapText="1"/>
    </xf>
    <xf numFmtId="0" fontId="13" fillId="3" borderId="0" xfId="2" applyNumberFormat="1" applyFont="1" applyFill="1">
      <alignment vertical="top" wrapText="1"/>
    </xf>
    <xf numFmtId="0" fontId="13" fillId="0" borderId="0" xfId="2" applyNumberFormat="1" applyFont="1">
      <alignment vertical="top" wrapText="1"/>
    </xf>
    <xf numFmtId="0" fontId="14" fillId="0" borderId="0" xfId="2" applyNumberFormat="1" applyFont="1">
      <alignment vertical="top" wrapText="1"/>
    </xf>
    <xf numFmtId="0" fontId="15" fillId="0" borderId="0" xfId="2" applyNumberFormat="1" applyFont="1" applyBorder="1" applyAlignment="1">
      <alignment horizontal="left" vertical="center" wrapText="1"/>
    </xf>
    <xf numFmtId="0" fontId="8" fillId="0" borderId="0" xfId="2" applyNumberFormat="1" applyFont="1">
      <alignment vertical="top" wrapText="1"/>
    </xf>
    <xf numFmtId="0" fontId="19" fillId="3" borderId="0" xfId="2" applyNumberFormat="1" applyFont="1" applyFill="1" applyBorder="1" applyAlignment="1">
      <alignment horizontal="center" vertical="center" wrapText="1"/>
    </xf>
    <xf numFmtId="0" fontId="19" fillId="3" borderId="0" xfId="2" applyNumberFormat="1" applyFont="1" applyFill="1" applyAlignment="1">
      <alignment horizontal="center" vertical="center" wrapText="1"/>
    </xf>
    <xf numFmtId="49" fontId="21" fillId="4" borderId="1" xfId="2" applyNumberFormat="1" applyFont="1" applyFill="1" applyBorder="1" applyAlignment="1">
      <alignment horizontal="left" vertical="center" wrapText="1" readingOrder="1"/>
    </xf>
    <xf numFmtId="49" fontId="20" fillId="4" borderId="1" xfId="2" applyNumberFormat="1" applyFont="1" applyFill="1" applyBorder="1" applyAlignment="1">
      <alignment vertical="center" wrapText="1"/>
    </xf>
    <xf numFmtId="0" fontId="20" fillId="0" borderId="1" xfId="2" applyNumberFormat="1" applyFont="1" applyBorder="1" applyAlignment="1">
      <alignment vertical="center" wrapText="1"/>
    </xf>
    <xf numFmtId="0" fontId="20" fillId="0" borderId="0" xfId="2" applyNumberFormat="1" applyFont="1">
      <alignment vertical="top" wrapText="1"/>
    </xf>
    <xf numFmtId="49" fontId="6" fillId="4" borderId="1" xfId="2" applyNumberFormat="1" applyFont="1" applyFill="1" applyBorder="1" applyAlignment="1">
      <alignment vertical="center" wrapText="1"/>
    </xf>
    <xf numFmtId="0" fontId="20" fillId="0" borderId="1" xfId="2" applyNumberFormat="1" applyFont="1" applyBorder="1">
      <alignment vertical="top" wrapText="1"/>
    </xf>
    <xf numFmtId="0" fontId="20" fillId="0" borderId="0" xfId="2" applyNumberFormat="1" applyFont="1" applyAlignment="1">
      <alignment vertical="center" wrapText="1"/>
    </xf>
    <xf numFmtId="0" fontId="24" fillId="0" borderId="1" xfId="2" applyNumberFormat="1" applyFont="1" applyBorder="1" applyAlignment="1">
      <alignment vertical="center" wrapText="1"/>
    </xf>
    <xf numFmtId="0" fontId="20" fillId="0" borderId="0" xfId="2" applyNumberFormat="1" applyFont="1" applyBorder="1" applyAlignment="1">
      <alignment horizontal="center" vertical="center" wrapText="1"/>
    </xf>
    <xf numFmtId="49" fontId="20" fillId="4" borderId="0" xfId="2" applyNumberFormat="1" applyFont="1" applyFill="1" applyBorder="1" applyAlignment="1">
      <alignment horizontal="left" vertical="center" wrapText="1" readingOrder="1"/>
    </xf>
    <xf numFmtId="49" fontId="20" fillId="4" borderId="0" xfId="2" applyNumberFormat="1" applyFont="1" applyFill="1" applyBorder="1" applyAlignment="1">
      <alignment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8" fillId="0" borderId="1" xfId="2" applyNumberFormat="1" applyFont="1" applyBorder="1">
      <alignment vertical="top" wrapText="1"/>
    </xf>
    <xf numFmtId="0" fontId="20" fillId="0" borderId="1" xfId="2" applyNumberFormat="1" applyFont="1" applyBorder="1" applyAlignment="1">
      <alignment horizontal="left" vertical="center" wrapText="1"/>
    </xf>
    <xf numFmtId="49" fontId="26" fillId="4" borderId="0" xfId="2" applyNumberFormat="1" applyFont="1" applyFill="1" applyBorder="1" applyAlignment="1">
      <alignment horizontal="left" vertical="center" wrapText="1" readingOrder="1"/>
    </xf>
    <xf numFmtId="49" fontId="28" fillId="4" borderId="13" xfId="2" applyNumberFormat="1" applyFont="1" applyFill="1" applyBorder="1" applyAlignment="1">
      <alignment horizontal="left" vertical="center" wrapText="1" readingOrder="1"/>
    </xf>
    <xf numFmtId="0" fontId="20" fillId="5" borderId="10" xfId="2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0" fillId="3" borderId="0" xfId="0" applyFont="1" applyFill="1">
      <alignment vertical="center"/>
    </xf>
    <xf numFmtId="0" fontId="36" fillId="0" borderId="0" xfId="0" applyFont="1" applyAlignment="1"/>
    <xf numFmtId="0" fontId="51" fillId="0" borderId="0" xfId="0" applyFont="1">
      <alignment vertical="center"/>
    </xf>
    <xf numFmtId="0" fontId="52" fillId="0" borderId="0" xfId="4" applyFont="1">
      <alignment vertical="center"/>
    </xf>
    <xf numFmtId="0" fontId="29" fillId="0" borderId="0" xfId="4" applyFont="1">
      <alignment vertical="center"/>
    </xf>
    <xf numFmtId="0" fontId="34" fillId="0" borderId="0" xfId="4" applyFont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left" vertical="center" indent="1"/>
    </xf>
    <xf numFmtId="0" fontId="34" fillId="0" borderId="11" xfId="0" applyFont="1" applyBorder="1">
      <alignment vertical="center"/>
    </xf>
    <xf numFmtId="0" fontId="54" fillId="0" borderId="0" xfId="0" applyFont="1" applyAlignment="1">
      <alignment horizontal="left" vertical="center" indent="1"/>
    </xf>
    <xf numFmtId="0" fontId="34" fillId="9" borderId="21" xfId="0" applyFont="1" applyFill="1" applyBorder="1">
      <alignment vertical="center"/>
    </xf>
    <xf numFmtId="0" fontId="56" fillId="0" borderId="26" xfId="0" applyFont="1" applyBorder="1">
      <alignment vertical="center"/>
    </xf>
    <xf numFmtId="0" fontId="35" fillId="0" borderId="26" xfId="0" applyFont="1" applyBorder="1" applyAlignment="1">
      <alignment horizontal="left" vertical="center" indent="1"/>
    </xf>
    <xf numFmtId="0" fontId="56" fillId="0" borderId="27" xfId="0" applyFont="1" applyBorder="1">
      <alignment vertical="center"/>
    </xf>
    <xf numFmtId="0" fontId="35" fillId="0" borderId="21" xfId="0" applyFont="1" applyBorder="1">
      <alignment vertical="center"/>
    </xf>
    <xf numFmtId="0" fontId="35" fillId="0" borderId="0" xfId="0" applyFont="1">
      <alignment vertical="center"/>
    </xf>
    <xf numFmtId="0" fontId="46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53" fillId="0" borderId="0" xfId="0" applyFont="1">
      <alignment vertical="center"/>
    </xf>
    <xf numFmtId="0" fontId="53" fillId="0" borderId="0" xfId="4" applyFont="1">
      <alignment vertical="center"/>
    </xf>
    <xf numFmtId="0" fontId="53" fillId="4" borderId="1" xfId="0" applyFont="1" applyFill="1" applyBorder="1" applyAlignment="1">
      <alignment vertical="center" wrapText="1"/>
    </xf>
    <xf numFmtId="0" fontId="35" fillId="0" borderId="0" xfId="0" applyFont="1" applyAlignment="1">
      <alignment vertical="top"/>
    </xf>
    <xf numFmtId="0" fontId="35" fillId="0" borderId="11" xfId="0" applyFont="1" applyBorder="1" applyAlignment="1">
      <alignment horizontal="left" vertical="top" indent="1"/>
    </xf>
    <xf numFmtId="0" fontId="35" fillId="0" borderId="27" xfId="0" applyFont="1" applyBorder="1" applyAlignment="1">
      <alignment horizontal="left" vertical="center" indent="1"/>
    </xf>
    <xf numFmtId="0" fontId="58" fillId="0" borderId="0" xfId="4" applyFont="1">
      <alignment vertical="center"/>
    </xf>
    <xf numFmtId="0" fontId="59" fillId="11" borderId="0" xfId="0" applyFont="1" applyFill="1" applyAlignment="1">
      <alignment horizontal="left" vertical="center" indent="1"/>
    </xf>
    <xf numFmtId="0" fontId="36" fillId="11" borderId="0" xfId="0" applyFont="1" applyFill="1">
      <alignment vertical="center"/>
    </xf>
    <xf numFmtId="49" fontId="60" fillId="0" borderId="0" xfId="0" applyNumberFormat="1" applyFont="1" applyAlignment="1">
      <alignment horizontal="left" vertical="center"/>
    </xf>
    <xf numFmtId="49" fontId="61" fillId="0" borderId="0" xfId="0" quotePrefix="1" applyNumberFormat="1" applyFont="1" applyAlignment="1">
      <alignment horizontal="left" vertical="center" wrapText="1"/>
    </xf>
    <xf numFmtId="0" fontId="62" fillId="0" borderId="0" xfId="0" applyFont="1" applyAlignment="1"/>
    <xf numFmtId="0" fontId="63" fillId="6" borderId="0" xfId="4" applyFont="1" applyFill="1">
      <alignment vertical="center"/>
    </xf>
    <xf numFmtId="0" fontId="64" fillId="0" borderId="0" xfId="4" applyFont="1">
      <alignment vertical="center"/>
    </xf>
    <xf numFmtId="0" fontId="63" fillId="0" borderId="0" xfId="4" applyFont="1">
      <alignment vertical="center"/>
    </xf>
    <xf numFmtId="0" fontId="57" fillId="8" borderId="4" xfId="0" applyFont="1" applyFill="1" applyBorder="1" applyAlignment="1">
      <alignment horizontal="center" vertical="center"/>
    </xf>
    <xf numFmtId="0" fontId="53" fillId="11" borderId="0" xfId="0" applyFont="1" applyFill="1">
      <alignment vertical="center"/>
    </xf>
    <xf numFmtId="0" fontId="53" fillId="0" borderId="0" xfId="0" applyFont="1" applyAlignment="1"/>
    <xf numFmtId="0" fontId="35" fillId="11" borderId="0" xfId="0" applyFont="1" applyFill="1">
      <alignment vertical="center"/>
    </xf>
    <xf numFmtId="0" fontId="35" fillId="0" borderId="0" xfId="0" applyFont="1" applyAlignment="1">
      <alignment horizontal="center"/>
    </xf>
    <xf numFmtId="0" fontId="35" fillId="0" borderId="0" xfId="4" applyFont="1">
      <alignment vertical="center"/>
    </xf>
    <xf numFmtId="0" fontId="35" fillId="3" borderId="0" xfId="0" applyFont="1" applyFill="1">
      <alignment vertical="center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6" fillId="0" borderId="30" xfId="0" applyFont="1" applyBorder="1">
      <alignment vertical="center"/>
    </xf>
    <xf numFmtId="0" fontId="66" fillId="0" borderId="32" xfId="0" applyFont="1" applyBorder="1">
      <alignment vertical="center"/>
    </xf>
    <xf numFmtId="0" fontId="53" fillId="0" borderId="28" xfId="0" applyFont="1" applyBorder="1">
      <alignment vertical="center"/>
    </xf>
    <xf numFmtId="0" fontId="49" fillId="4" borderId="30" xfId="16" applyFont="1" applyFill="1" applyBorder="1" applyAlignment="1">
      <alignment horizontal="left" vertical="center" wrapText="1"/>
    </xf>
    <xf numFmtId="0" fontId="66" fillId="4" borderId="28" xfId="16" applyFont="1" applyFill="1" applyBorder="1" applyAlignment="1">
      <alignment vertical="center" wrapText="1"/>
    </xf>
    <xf numFmtId="0" fontId="49" fillId="4" borderId="30" xfId="16" applyFont="1" applyFill="1" applyBorder="1" applyAlignment="1">
      <alignment vertical="center" wrapText="1"/>
    </xf>
    <xf numFmtId="0" fontId="66" fillId="12" borderId="30" xfId="15" applyFont="1" applyFill="1" applyBorder="1" applyAlignment="1">
      <alignment vertical="center" wrapText="1"/>
    </xf>
    <xf numFmtId="0" fontId="66" fillId="12" borderId="32" xfId="15" applyFont="1" applyFill="1" applyBorder="1" applyAlignment="1">
      <alignment vertical="center" wrapText="1"/>
    </xf>
    <xf numFmtId="0" fontId="66" fillId="0" borderId="30" xfId="15" applyFont="1" applyBorder="1" applyAlignment="1">
      <alignment vertical="center" wrapText="1"/>
    </xf>
    <xf numFmtId="0" fontId="66" fillId="0" borderId="32" xfId="15" applyFont="1" applyBorder="1" applyAlignment="1">
      <alignment vertical="center" wrapText="1"/>
    </xf>
    <xf numFmtId="0" fontId="66" fillId="0" borderId="34" xfId="15" applyFont="1" applyBorder="1" applyAlignment="1">
      <alignment vertical="center" wrapText="1"/>
    </xf>
    <xf numFmtId="0" fontId="66" fillId="0" borderId="28" xfId="16" applyFont="1" applyFill="1" applyBorder="1" applyAlignment="1">
      <alignment vertical="center" wrapText="1"/>
    </xf>
    <xf numFmtId="0" fontId="4" fillId="0" borderId="30" xfId="1" applyBorder="1" applyAlignment="1">
      <alignment vertical="center" wrapText="1"/>
    </xf>
    <xf numFmtId="0" fontId="4" fillId="4" borderId="30" xfId="1" applyFill="1" applyBorder="1" applyAlignment="1">
      <alignment horizontal="left" vertical="center" wrapText="1"/>
    </xf>
    <xf numFmtId="0" fontId="53" fillId="2" borderId="2" xfId="0" applyFont="1" applyFill="1" applyBorder="1" applyAlignment="1">
      <alignment horizontal="center" vertical="center"/>
    </xf>
    <xf numFmtId="0" fontId="53" fillId="4" borderId="37" xfId="11" applyFont="1" applyFill="1" applyBorder="1" applyAlignment="1" applyProtection="1">
      <alignment horizontal="center" vertical="center"/>
      <protection locked="0"/>
    </xf>
    <xf numFmtId="0" fontId="53" fillId="4" borderId="30" xfId="0" applyFont="1" applyFill="1" applyBorder="1">
      <alignment vertical="center"/>
    </xf>
    <xf numFmtId="0" fontId="66" fillId="4" borderId="30" xfId="0" applyFont="1" applyFill="1" applyBorder="1">
      <alignment vertical="center"/>
    </xf>
    <xf numFmtId="0" fontId="53" fillId="4" borderId="30" xfId="11" applyFont="1" applyFill="1" applyBorder="1" applyAlignment="1" applyProtection="1">
      <alignment horizontal="center" vertical="center"/>
      <protection locked="0"/>
    </xf>
    <xf numFmtId="0" fontId="53" fillId="4" borderId="30" xfId="11" applyFont="1" applyFill="1" applyBorder="1" applyAlignment="1" applyProtection="1">
      <alignment vertical="center"/>
      <protection locked="0"/>
    </xf>
    <xf numFmtId="0" fontId="53" fillId="4" borderId="31" xfId="0" applyFont="1" applyFill="1" applyBorder="1" applyAlignment="1">
      <alignment horizontal="center" vertical="center" wrapText="1"/>
    </xf>
    <xf numFmtId="0" fontId="53" fillId="4" borderId="39" xfId="0" applyFont="1" applyFill="1" applyBorder="1">
      <alignment vertical="center"/>
    </xf>
    <xf numFmtId="0" fontId="49" fillId="4" borderId="39" xfId="16" applyFont="1" applyFill="1" applyBorder="1" applyAlignment="1">
      <alignment vertical="center" wrapText="1"/>
    </xf>
    <xf numFmtId="0" fontId="53" fillId="4" borderId="39" xfId="11" applyFont="1" applyFill="1" applyBorder="1" applyAlignment="1" applyProtection="1">
      <alignment horizontal="center" vertical="center"/>
      <protection locked="0"/>
    </xf>
    <xf numFmtId="0" fontId="53" fillId="4" borderId="40" xfId="11" applyFont="1" applyFill="1" applyBorder="1" applyAlignment="1" applyProtection="1">
      <alignment horizontal="center" vertical="center"/>
      <protection locked="0"/>
    </xf>
    <xf numFmtId="0" fontId="53" fillId="4" borderId="30" xfId="0" applyFont="1" applyFill="1" applyBorder="1" applyAlignment="1">
      <alignment horizontal="left" vertical="center"/>
    </xf>
    <xf numFmtId="0" fontId="53" fillId="4" borderId="31" xfId="11" applyFont="1" applyFill="1" applyBorder="1" applyAlignment="1" applyProtection="1">
      <alignment horizontal="center" vertical="center"/>
      <protection locked="0"/>
    </xf>
    <xf numFmtId="0" fontId="53" fillId="4" borderId="32" xfId="0" applyFont="1" applyFill="1" applyBorder="1">
      <alignment vertical="center"/>
    </xf>
    <xf numFmtId="0" fontId="66" fillId="4" borderId="32" xfId="0" applyFont="1" applyFill="1" applyBorder="1">
      <alignment vertical="center"/>
    </xf>
    <xf numFmtId="0" fontId="53" fillId="4" borderId="32" xfId="11" applyFont="1" applyFill="1" applyBorder="1" applyAlignment="1" applyProtection="1">
      <alignment horizontal="center" vertical="center"/>
      <protection locked="0"/>
    </xf>
    <xf numFmtId="0" fontId="53" fillId="4" borderId="33" xfId="0" applyFont="1" applyFill="1" applyBorder="1" applyAlignment="1">
      <alignment horizontal="center" vertical="center" wrapText="1"/>
    </xf>
    <xf numFmtId="0" fontId="53" fillId="4" borderId="28" xfId="0" applyFont="1" applyFill="1" applyBorder="1">
      <alignment vertical="center"/>
    </xf>
    <xf numFmtId="0" fontId="49" fillId="4" borderId="28" xfId="16" applyFont="1" applyFill="1" applyBorder="1" applyAlignment="1">
      <alignment vertical="center" wrapText="1"/>
    </xf>
    <xf numFmtId="0" fontId="53" fillId="4" borderId="28" xfId="11" applyFont="1" applyFill="1" applyBorder="1" applyAlignment="1" applyProtection="1">
      <alignment horizontal="center" vertical="center"/>
      <protection locked="0"/>
    </xf>
    <xf numFmtId="0" fontId="66" fillId="4" borderId="30" xfId="15" applyFont="1" applyFill="1" applyBorder="1">
      <alignment vertical="center"/>
    </xf>
    <xf numFmtId="0" fontId="66" fillId="4" borderId="32" xfId="15" applyFont="1" applyFill="1" applyBorder="1">
      <alignment vertical="center"/>
    </xf>
    <xf numFmtId="0" fontId="53" fillId="4" borderId="37" xfId="0" applyFont="1" applyFill="1" applyBorder="1">
      <alignment vertical="center"/>
    </xf>
    <xf numFmtId="0" fontId="49" fillId="4" borderId="37" xfId="16" applyFont="1" applyFill="1" applyBorder="1" applyAlignment="1">
      <alignment vertical="center" wrapText="1"/>
    </xf>
    <xf numFmtId="0" fontId="53" fillId="4" borderId="34" xfId="0" applyFont="1" applyFill="1" applyBorder="1">
      <alignment vertical="center"/>
    </xf>
    <xf numFmtId="0" fontId="66" fillId="4" borderId="34" xfId="15" applyFont="1" applyFill="1" applyBorder="1">
      <alignment vertical="center"/>
    </xf>
    <xf numFmtId="0" fontId="53" fillId="4" borderId="34" xfId="11" applyFont="1" applyFill="1" applyBorder="1" applyAlignment="1" applyProtection="1">
      <alignment horizontal="center" vertical="center"/>
      <protection locked="0"/>
    </xf>
    <xf numFmtId="0" fontId="53" fillId="4" borderId="28" xfId="0" applyFont="1" applyFill="1" applyBorder="1" applyAlignment="1">
      <alignment vertical="center" wrapText="1"/>
    </xf>
    <xf numFmtId="0" fontId="53" fillId="4" borderId="28" xfId="11" quotePrefix="1" applyFont="1" applyFill="1" applyBorder="1" applyAlignment="1" applyProtection="1">
      <alignment vertical="center"/>
      <protection locked="0"/>
    </xf>
    <xf numFmtId="0" fontId="53" fillId="4" borderId="30" xfId="11" applyFont="1" applyFill="1" applyBorder="1" applyAlignment="1" applyProtection="1">
      <alignment horizontal="center" vertical="center" wrapText="1"/>
      <protection locked="0"/>
    </xf>
    <xf numFmtId="0" fontId="49" fillId="4" borderId="30" xfId="1" applyFont="1" applyFill="1" applyBorder="1" applyAlignment="1">
      <alignment horizontal="left" vertical="center"/>
    </xf>
    <xf numFmtId="0" fontId="53" fillId="4" borderId="32" xfId="11" applyFont="1" applyFill="1" applyBorder="1" applyAlignment="1" applyProtection="1">
      <alignment vertical="center"/>
      <protection locked="0"/>
    </xf>
    <xf numFmtId="0" fontId="53" fillId="4" borderId="9" xfId="0" applyFont="1" applyFill="1" applyBorder="1">
      <alignment vertical="center"/>
    </xf>
    <xf numFmtId="0" fontId="66" fillId="4" borderId="9" xfId="15" applyFont="1" applyFill="1" applyBorder="1">
      <alignment vertical="center"/>
    </xf>
    <xf numFmtId="0" fontId="53" fillId="4" borderId="9" xfId="11" applyFont="1" applyFill="1" applyBorder="1" applyAlignment="1" applyProtection="1">
      <alignment horizontal="center" vertical="center"/>
      <protection locked="0"/>
    </xf>
    <xf numFmtId="0" fontId="53" fillId="4" borderId="36" xfId="0" applyFont="1" applyFill="1" applyBorder="1">
      <alignment vertical="center"/>
    </xf>
    <xf numFmtId="0" fontId="53" fillId="4" borderId="36" xfId="11" applyFont="1" applyFill="1" applyBorder="1" applyAlignment="1" applyProtection="1">
      <alignment horizontal="center" vertical="center"/>
      <protection locked="0"/>
    </xf>
    <xf numFmtId="0" fontId="53" fillId="4" borderId="35" xfId="0" applyFont="1" applyFill="1" applyBorder="1" applyAlignment="1">
      <alignment horizontal="center" vertical="center" wrapText="1"/>
    </xf>
    <xf numFmtId="0" fontId="53" fillId="4" borderId="29" xfId="11" applyFont="1" applyFill="1" applyBorder="1" applyAlignment="1" applyProtection="1">
      <alignment horizontal="center" vertical="center"/>
      <protection locked="0"/>
    </xf>
    <xf numFmtId="0" fontId="59" fillId="3" borderId="0" xfId="0" applyFont="1" applyFill="1" applyAlignment="1">
      <alignment horizontal="left" vertical="center" indent="1"/>
    </xf>
    <xf numFmtId="0" fontId="36" fillId="3" borderId="0" xfId="0" applyFont="1" applyFill="1">
      <alignment vertical="center"/>
    </xf>
    <xf numFmtId="0" fontId="74" fillId="3" borderId="0" xfId="0" applyFont="1" applyFill="1">
      <alignment vertical="center"/>
    </xf>
    <xf numFmtId="0" fontId="75" fillId="0" borderId="0" xfId="0" applyFont="1">
      <alignment vertical="center"/>
    </xf>
    <xf numFmtId="0" fontId="53" fillId="4" borderId="43" xfId="0" applyFont="1" applyFill="1" applyBorder="1">
      <alignment vertical="center"/>
    </xf>
    <xf numFmtId="0" fontId="53" fillId="4" borderId="44" xfId="0" applyFont="1" applyFill="1" applyBorder="1">
      <alignment vertical="center"/>
    </xf>
    <xf numFmtId="0" fontId="53" fillId="4" borderId="44" xfId="0" applyFont="1" applyFill="1" applyBorder="1" applyAlignment="1">
      <alignment horizontal="left" vertical="center"/>
    </xf>
    <xf numFmtId="0" fontId="53" fillId="4" borderId="45" xfId="0" applyFont="1" applyFill="1" applyBorder="1">
      <alignment vertical="center"/>
    </xf>
    <xf numFmtId="0" fontId="4" fillId="4" borderId="30" xfId="1" applyFill="1" applyBorder="1" applyAlignment="1">
      <alignment vertical="center" wrapText="1"/>
    </xf>
    <xf numFmtId="0" fontId="66" fillId="0" borderId="36" xfId="15" applyFont="1" applyBorder="1" applyAlignment="1">
      <alignment vertical="center" wrapText="1"/>
    </xf>
    <xf numFmtId="0" fontId="4" fillId="4" borderId="30" xfId="1" applyFill="1" applyBorder="1" applyAlignment="1">
      <alignment horizontal="left" vertical="center"/>
    </xf>
    <xf numFmtId="0" fontId="4" fillId="12" borderId="30" xfId="1" applyFill="1" applyBorder="1" applyAlignment="1">
      <alignment vertical="center" wrapText="1"/>
    </xf>
    <xf numFmtId="0" fontId="53" fillId="0" borderId="28" xfId="11" applyFont="1" applyBorder="1" applyAlignment="1" applyProtection="1">
      <alignment horizontal="center" vertical="center"/>
      <protection locked="0"/>
    </xf>
    <xf numFmtId="0" fontId="53" fillId="0" borderId="30" xfId="11" applyFont="1" applyBorder="1" applyAlignment="1" applyProtection="1">
      <alignment horizontal="center" vertical="center"/>
      <protection locked="0"/>
    </xf>
    <xf numFmtId="0" fontId="53" fillId="0" borderId="30" xfId="0" applyFont="1" applyBorder="1" applyAlignment="1">
      <alignment horizontal="left" vertical="center"/>
    </xf>
    <xf numFmtId="0" fontId="53" fillId="0" borderId="32" xfId="11" applyFont="1" applyBorder="1" applyAlignment="1" applyProtection="1">
      <alignment horizontal="center" vertical="center"/>
      <protection locked="0"/>
    </xf>
    <xf numFmtId="0" fontId="36" fillId="0" borderId="0" xfId="0" applyFont="1" applyAlignment="1">
      <alignment vertical="center" wrapText="1"/>
    </xf>
    <xf numFmtId="0" fontId="68" fillId="0" borderId="0" xfId="0" applyFont="1" applyAlignment="1">
      <alignment vertical="center" wrapText="1"/>
    </xf>
    <xf numFmtId="0" fontId="53" fillId="0" borderId="0" xfId="0" applyFont="1" applyAlignment="1">
      <alignment wrapText="1"/>
    </xf>
    <xf numFmtId="0" fontId="53" fillId="0" borderId="0" xfId="4" applyFont="1" applyAlignment="1">
      <alignment vertical="center" wrapText="1"/>
    </xf>
    <xf numFmtId="0" fontId="53" fillId="4" borderId="29" xfId="11" applyFont="1" applyFill="1" applyBorder="1" applyAlignment="1" applyProtection="1">
      <alignment horizontal="center" vertical="center" wrapText="1"/>
      <protection locked="0"/>
    </xf>
    <xf numFmtId="0" fontId="53" fillId="4" borderId="31" xfId="11" applyFont="1" applyFill="1" applyBorder="1" applyAlignment="1" applyProtection="1">
      <alignment horizontal="center" vertical="center" wrapText="1"/>
      <protection locked="0"/>
    </xf>
    <xf numFmtId="0" fontId="53" fillId="4" borderId="40" xfId="11" applyFont="1" applyFill="1" applyBorder="1" applyAlignment="1" applyProtection="1">
      <alignment horizontal="center" vertical="center" wrapText="1"/>
      <protection locked="0"/>
    </xf>
    <xf numFmtId="0" fontId="53" fillId="0" borderId="0" xfId="0" applyFont="1" applyAlignment="1">
      <alignment vertical="center" wrapText="1"/>
    </xf>
    <xf numFmtId="0" fontId="70" fillId="0" borderId="0" xfId="0" quotePrefix="1" applyFont="1" applyAlignment="1">
      <alignment horizontal="left" vertical="center" wrapText="1"/>
    </xf>
    <xf numFmtId="0" fontId="53" fillId="2" borderId="47" xfId="0" applyFont="1" applyFill="1" applyBorder="1" applyAlignment="1">
      <alignment horizontal="center" vertical="center" wrapText="1"/>
    </xf>
    <xf numFmtId="0" fontId="53" fillId="2" borderId="48" xfId="0" applyFont="1" applyFill="1" applyBorder="1" applyAlignment="1">
      <alignment horizontal="center" vertical="center" wrapText="1"/>
    </xf>
    <xf numFmtId="0" fontId="53" fillId="4" borderId="50" xfId="11" applyFont="1" applyFill="1" applyBorder="1" applyAlignment="1" applyProtection="1">
      <alignment horizontal="center" vertical="center" wrapText="1"/>
      <protection locked="0"/>
    </xf>
    <xf numFmtId="0" fontId="53" fillId="4" borderId="50" xfId="0" applyFont="1" applyFill="1" applyBorder="1">
      <alignment vertical="center"/>
    </xf>
    <xf numFmtId="0" fontId="53" fillId="4" borderId="50" xfId="11" applyFont="1" applyFill="1" applyBorder="1" applyAlignment="1" applyProtection="1">
      <alignment horizontal="center" vertical="center"/>
      <protection locked="0"/>
    </xf>
    <xf numFmtId="0" fontId="53" fillId="4" borderId="50" xfId="11" applyFont="1" applyFill="1" applyBorder="1" applyAlignment="1" applyProtection="1">
      <alignment vertical="center"/>
      <protection locked="0"/>
    </xf>
    <xf numFmtId="0" fontId="53" fillId="4" borderId="48" xfId="11" applyFont="1" applyFill="1" applyBorder="1" applyAlignment="1" applyProtection="1">
      <alignment horizontal="center" vertical="center"/>
      <protection locked="0"/>
    </xf>
    <xf numFmtId="0" fontId="53" fillId="4" borderId="48" xfId="0" applyFont="1" applyFill="1" applyBorder="1">
      <alignment vertical="center"/>
    </xf>
    <xf numFmtId="0" fontId="53" fillId="4" borderId="52" xfId="11" applyFont="1" applyFill="1" applyBorder="1" applyAlignment="1" applyProtection="1">
      <alignment horizontal="center" vertical="center"/>
      <protection locked="0"/>
    </xf>
    <xf numFmtId="0" fontId="53" fillId="4" borderId="53" xfId="11" applyFont="1" applyFill="1" applyBorder="1" applyAlignment="1" applyProtection="1">
      <alignment horizontal="center" vertical="center"/>
      <protection locked="0"/>
    </xf>
    <xf numFmtId="0" fontId="53" fillId="4" borderId="47" xfId="11" applyFont="1" applyFill="1" applyBorder="1" applyAlignment="1" applyProtection="1">
      <alignment horizontal="center" vertical="center"/>
      <protection locked="0"/>
    </xf>
    <xf numFmtId="0" fontId="53" fillId="4" borderId="49" xfId="11" quotePrefix="1" applyFont="1" applyFill="1" applyBorder="1" applyAlignment="1" applyProtection="1">
      <alignment horizontal="center" vertical="center"/>
      <protection locked="0"/>
    </xf>
    <xf numFmtId="0" fontId="53" fillId="4" borderId="54" xfId="11" applyFont="1" applyFill="1" applyBorder="1" applyAlignment="1" applyProtection="1">
      <alignment horizontal="center" vertical="center"/>
      <protection locked="0"/>
    </xf>
    <xf numFmtId="0" fontId="53" fillId="4" borderId="55" xfId="11" applyFont="1" applyFill="1" applyBorder="1" applyAlignment="1" applyProtection="1">
      <alignment horizontal="center" vertical="center"/>
      <protection locked="0"/>
    </xf>
    <xf numFmtId="0" fontId="53" fillId="4" borderId="51" xfId="11" applyFont="1" applyFill="1" applyBorder="1" applyAlignment="1" applyProtection="1">
      <alignment horizontal="center" vertical="center"/>
      <protection locked="0"/>
    </xf>
    <xf numFmtId="0" fontId="53" fillId="4" borderId="49" xfId="11" applyFont="1" applyFill="1" applyBorder="1" applyAlignment="1" applyProtection="1">
      <alignment horizontal="center" vertical="center"/>
      <protection locked="0"/>
    </xf>
    <xf numFmtId="0" fontId="53" fillId="4" borderId="53" xfId="11" quotePrefix="1" applyFont="1" applyFill="1" applyBorder="1" applyAlignment="1" applyProtection="1">
      <alignment horizontal="center" vertical="center"/>
      <protection locked="0"/>
    </xf>
    <xf numFmtId="0" fontId="53" fillId="4" borderId="59" xfId="11" applyFont="1" applyFill="1" applyBorder="1" applyAlignment="1" applyProtection="1">
      <alignment horizontal="center" vertical="center"/>
      <protection locked="0"/>
    </xf>
    <xf numFmtId="0" fontId="53" fillId="4" borderId="60" xfId="0" applyFont="1" applyFill="1" applyBorder="1" applyAlignment="1">
      <alignment horizontal="center" vertical="center" wrapText="1"/>
    </xf>
    <xf numFmtId="0" fontId="53" fillId="4" borderId="61" xfId="11" applyFont="1" applyFill="1" applyBorder="1" applyAlignment="1" applyProtection="1">
      <alignment horizontal="center" vertical="center"/>
      <protection locked="0"/>
    </xf>
    <xf numFmtId="0" fontId="53" fillId="4" borderId="59" xfId="0" applyFont="1" applyFill="1" applyBorder="1" applyAlignment="1">
      <alignment horizontal="center" vertical="center" wrapText="1"/>
    </xf>
    <xf numFmtId="0" fontId="53" fillId="4" borderId="62" xfId="0" applyFont="1" applyFill="1" applyBorder="1" applyAlignment="1">
      <alignment horizontal="center" vertical="center" wrapText="1"/>
    </xf>
    <xf numFmtId="0" fontId="53" fillId="4" borderId="61" xfId="11" applyFont="1" applyFill="1" applyBorder="1" applyAlignment="1" applyProtection="1">
      <alignment horizontal="center" vertical="center" wrapText="1"/>
      <protection locked="0"/>
    </xf>
    <xf numFmtId="0" fontId="53" fillId="4" borderId="59" xfId="11" applyFont="1" applyFill="1" applyBorder="1" applyAlignment="1" applyProtection="1">
      <alignment horizontal="center" vertical="center" wrapText="1"/>
      <protection locked="0"/>
    </xf>
    <xf numFmtId="0" fontId="53" fillId="4" borderId="63" xfId="11" applyFont="1" applyFill="1" applyBorder="1" applyAlignment="1" applyProtection="1">
      <alignment horizontal="center" vertical="center"/>
      <protection locked="0"/>
    </xf>
    <xf numFmtId="0" fontId="53" fillId="4" borderId="28" xfId="11" quotePrefix="1" applyFont="1" applyFill="1" applyBorder="1" applyAlignment="1" applyProtection="1">
      <alignment horizontal="center" vertical="center"/>
      <protection locked="0"/>
    </xf>
    <xf numFmtId="0" fontId="53" fillId="4" borderId="64" xfId="0" applyFont="1" applyFill="1" applyBorder="1">
      <alignment vertical="center"/>
    </xf>
    <xf numFmtId="0" fontId="66" fillId="4" borderId="36" xfId="15" applyFont="1" applyFill="1" applyBorder="1">
      <alignment vertical="center"/>
    </xf>
    <xf numFmtId="0" fontId="53" fillId="4" borderId="65" xfId="0" applyFont="1" applyFill="1" applyBorder="1">
      <alignment vertical="center"/>
    </xf>
    <xf numFmtId="0" fontId="65" fillId="0" borderId="28" xfId="0" applyFont="1" applyBorder="1">
      <alignment vertical="center"/>
    </xf>
    <xf numFmtId="0" fontId="65" fillId="12" borderId="30" xfId="15" applyFont="1" applyFill="1" applyBorder="1" applyAlignment="1">
      <alignment vertical="center" wrapText="1"/>
    </xf>
    <xf numFmtId="0" fontId="76" fillId="4" borderId="30" xfId="16" applyFont="1" applyFill="1" applyBorder="1" applyAlignment="1">
      <alignment vertical="center" wrapText="1"/>
    </xf>
    <xf numFmtId="0" fontId="65" fillId="12" borderId="32" xfId="15" applyFont="1" applyFill="1" applyBorder="1" applyAlignment="1">
      <alignment vertical="center" wrapText="1"/>
    </xf>
    <xf numFmtId="0" fontId="66" fillId="0" borderId="28" xfId="15" applyFont="1" applyBorder="1" applyAlignment="1">
      <alignment vertical="center" wrapText="1"/>
    </xf>
    <xf numFmtId="0" fontId="53" fillId="14" borderId="39" xfId="0" applyFont="1" applyFill="1" applyBorder="1">
      <alignment vertical="center"/>
    </xf>
    <xf numFmtId="0" fontId="53" fillId="14" borderId="28" xfId="0" applyFont="1" applyFill="1" applyBorder="1">
      <alignment vertical="center"/>
    </xf>
    <xf numFmtId="0" fontId="53" fillId="14" borderId="39" xfId="11" applyFont="1" applyFill="1" applyBorder="1" applyAlignment="1" applyProtection="1">
      <alignment horizontal="center" vertical="center"/>
      <protection locked="0"/>
    </xf>
    <xf numFmtId="0" fontId="53" fillId="14" borderId="28" xfId="11" applyFont="1" applyFill="1" applyBorder="1" applyAlignment="1" applyProtection="1">
      <alignment horizontal="center" vertical="center"/>
      <protection locked="0"/>
    </xf>
    <xf numFmtId="0" fontId="53" fillId="14" borderId="30" xfId="0" applyFont="1" applyFill="1" applyBorder="1">
      <alignment vertical="center"/>
    </xf>
    <xf numFmtId="0" fontId="66" fillId="15" borderId="30" xfId="15" applyFont="1" applyFill="1" applyBorder="1" applyAlignment="1">
      <alignment vertical="center" wrapText="1"/>
    </xf>
    <xf numFmtId="0" fontId="53" fillId="14" borderId="30" xfId="11" applyFont="1" applyFill="1" applyBorder="1" applyAlignment="1" applyProtection="1">
      <alignment horizontal="center" vertical="center"/>
      <protection locked="0"/>
    </xf>
    <xf numFmtId="0" fontId="53" fillId="14" borderId="30" xfId="0" applyFont="1" applyFill="1" applyBorder="1" applyAlignment="1">
      <alignment horizontal="left" vertical="center"/>
    </xf>
    <xf numFmtId="0" fontId="4" fillId="14" borderId="30" xfId="1" applyFill="1" applyBorder="1" applyAlignment="1">
      <alignment vertical="center" wrapText="1"/>
    </xf>
    <xf numFmtId="0" fontId="53" fillId="14" borderId="32" xfId="0" applyFont="1" applyFill="1" applyBorder="1">
      <alignment vertical="center"/>
    </xf>
    <xf numFmtId="0" fontId="66" fillId="15" borderId="32" xfId="15" applyFont="1" applyFill="1" applyBorder="1" applyAlignment="1">
      <alignment vertical="center" wrapText="1"/>
    </xf>
    <xf numFmtId="0" fontId="53" fillId="14" borderId="32" xfId="11" applyFont="1" applyFill="1" applyBorder="1" applyAlignment="1" applyProtection="1">
      <alignment horizontal="center" vertical="center"/>
      <protection locked="0"/>
    </xf>
    <xf numFmtId="0" fontId="49" fillId="14" borderId="30" xfId="16" applyFont="1" applyFill="1" applyBorder="1" applyAlignment="1">
      <alignment vertical="center" wrapText="1"/>
    </xf>
    <xf numFmtId="0" fontId="66" fillId="14" borderId="28" xfId="0" applyFont="1" applyFill="1" applyBorder="1">
      <alignment vertical="center"/>
    </xf>
    <xf numFmtId="0" fontId="77" fillId="14" borderId="30" xfId="16" applyFont="1" applyFill="1" applyBorder="1" applyAlignment="1">
      <alignment vertical="center" wrapText="1"/>
    </xf>
    <xf numFmtId="0" fontId="53" fillId="14" borderId="37" xfId="0" applyFont="1" applyFill="1" applyBorder="1">
      <alignment vertical="center"/>
    </xf>
    <xf numFmtId="0" fontId="53" fillId="14" borderId="37" xfId="11" applyFont="1" applyFill="1" applyBorder="1" applyAlignment="1" applyProtection="1">
      <alignment horizontal="center" vertical="center"/>
      <protection locked="0"/>
    </xf>
    <xf numFmtId="0" fontId="53" fillId="14" borderId="67" xfId="11" applyFont="1" applyFill="1" applyBorder="1" applyAlignment="1" applyProtection="1">
      <alignment horizontal="center" vertical="center"/>
      <protection locked="0"/>
    </xf>
    <xf numFmtId="0" fontId="66" fillId="14" borderId="30" xfId="15" applyFont="1" applyFill="1" applyBorder="1" applyAlignment="1">
      <alignment vertical="center" wrapText="1"/>
    </xf>
    <xf numFmtId="0" fontId="53" fillId="14" borderId="50" xfId="11" applyFont="1" applyFill="1" applyBorder="1" applyAlignment="1" applyProtection="1">
      <alignment horizontal="center" vertical="center"/>
      <protection locked="0"/>
    </xf>
    <xf numFmtId="0" fontId="53" fillId="14" borderId="50" xfId="0" applyFont="1" applyFill="1" applyBorder="1">
      <alignment vertical="center"/>
    </xf>
    <xf numFmtId="0" fontId="66" fillId="14" borderId="32" xfId="15" applyFont="1" applyFill="1" applyBorder="1" applyAlignment="1">
      <alignment vertical="center" wrapText="1"/>
    </xf>
    <xf numFmtId="0" fontId="53" fillId="14" borderId="51" xfId="11" applyFont="1" applyFill="1" applyBorder="1" applyAlignment="1" applyProtection="1">
      <alignment horizontal="center" vertical="center"/>
      <protection locked="0"/>
    </xf>
    <xf numFmtId="0" fontId="53" fillId="14" borderId="49" xfId="11" applyFont="1" applyFill="1" applyBorder="1" applyAlignment="1" applyProtection="1">
      <alignment horizontal="center" vertical="center"/>
      <protection locked="0"/>
    </xf>
    <xf numFmtId="0" fontId="53" fillId="14" borderId="65" xfId="0" applyFont="1" applyFill="1" applyBorder="1">
      <alignment vertical="center"/>
    </xf>
    <xf numFmtId="0" fontId="53" fillId="14" borderId="44" xfId="0" applyFont="1" applyFill="1" applyBorder="1">
      <alignment vertical="center"/>
    </xf>
    <xf numFmtId="0" fontId="53" fillId="14" borderId="44" xfId="0" applyFont="1" applyFill="1" applyBorder="1" applyAlignment="1">
      <alignment horizontal="left" vertical="center"/>
    </xf>
    <xf numFmtId="0" fontId="53" fillId="14" borderId="66" xfId="0" applyFont="1" applyFill="1" applyBorder="1">
      <alignment vertical="center"/>
    </xf>
    <xf numFmtId="0" fontId="53" fillId="14" borderId="54" xfId="11" applyFont="1" applyFill="1" applyBorder="1" applyAlignment="1" applyProtection="1">
      <alignment horizontal="center" vertical="center"/>
      <protection locked="0"/>
    </xf>
    <xf numFmtId="0" fontId="53" fillId="14" borderId="43" xfId="0" applyFont="1" applyFill="1" applyBorder="1">
      <alignment vertical="center"/>
    </xf>
    <xf numFmtId="0" fontId="53" fillId="14" borderId="45" xfId="0" applyFont="1" applyFill="1" applyBorder="1">
      <alignment vertical="center"/>
    </xf>
    <xf numFmtId="0" fontId="66" fillId="14" borderId="34" xfId="15" applyFont="1" applyFill="1" applyBorder="1" applyAlignment="1">
      <alignment vertical="center" wrapText="1"/>
    </xf>
    <xf numFmtId="0" fontId="53" fillId="14" borderId="34" xfId="11" applyFont="1" applyFill="1" applyBorder="1" applyAlignment="1" applyProtection="1">
      <alignment horizontal="center" vertical="center"/>
      <protection locked="0"/>
    </xf>
    <xf numFmtId="0" fontId="53" fillId="14" borderId="55" xfId="11" applyFont="1" applyFill="1" applyBorder="1" applyAlignment="1" applyProtection="1">
      <alignment horizontal="center" vertical="center"/>
      <protection locked="0"/>
    </xf>
    <xf numFmtId="0" fontId="49" fillId="14" borderId="28" xfId="16" applyFont="1" applyFill="1" applyBorder="1" applyAlignment="1">
      <alignment vertical="center" wrapText="1"/>
    </xf>
    <xf numFmtId="0" fontId="53" fillId="14" borderId="53" xfId="11" applyFont="1" applyFill="1" applyBorder="1" applyAlignment="1" applyProtection="1">
      <alignment horizontal="center" vertical="center"/>
      <protection locked="0"/>
    </xf>
    <xf numFmtId="0" fontId="66" fillId="14" borderId="30" xfId="15" applyFont="1" applyFill="1" applyBorder="1">
      <alignment vertical="center"/>
    </xf>
    <xf numFmtId="0" fontId="53" fillId="14" borderId="48" xfId="11" applyFont="1" applyFill="1" applyBorder="1" applyAlignment="1" applyProtection="1">
      <alignment horizontal="center" vertical="center"/>
      <protection locked="0"/>
    </xf>
    <xf numFmtId="0" fontId="53" fillId="14" borderId="48" xfId="0" applyFont="1" applyFill="1" applyBorder="1">
      <alignment vertical="center"/>
    </xf>
    <xf numFmtId="0" fontId="4" fillId="14" borderId="30" xfId="1" applyFill="1" applyBorder="1" applyAlignment="1">
      <alignment horizontal="left" vertical="center" wrapText="1"/>
    </xf>
    <xf numFmtId="0" fontId="66" fillId="14" borderId="32" xfId="15" applyFont="1" applyFill="1" applyBorder="1">
      <alignment vertical="center"/>
    </xf>
    <xf numFmtId="0" fontId="53" fillId="14" borderId="52" xfId="11" applyFont="1" applyFill="1" applyBorder="1" applyAlignment="1" applyProtection="1">
      <alignment horizontal="center" vertical="center"/>
      <protection locked="0"/>
    </xf>
    <xf numFmtId="0" fontId="53" fillId="14" borderId="36" xfId="11" applyFont="1" applyFill="1" applyBorder="1" applyAlignment="1" applyProtection="1">
      <alignment horizontal="center" vertical="center"/>
      <protection locked="0"/>
    </xf>
    <xf numFmtId="0" fontId="49" fillId="14" borderId="37" xfId="16" applyFont="1" applyFill="1" applyBorder="1" applyAlignment="1">
      <alignment vertical="center" wrapText="1"/>
    </xf>
    <xf numFmtId="0" fontId="49" fillId="14" borderId="30" xfId="16" applyFont="1" applyFill="1" applyBorder="1" applyAlignment="1">
      <alignment horizontal="left" vertical="center" wrapText="1"/>
    </xf>
    <xf numFmtId="0" fontId="49" fillId="14" borderId="39" xfId="16" applyFont="1" applyFill="1" applyBorder="1" applyAlignment="1">
      <alignment vertical="center" wrapText="1"/>
    </xf>
    <xf numFmtId="0" fontId="53" fillId="14" borderId="64" xfId="0" applyFont="1" applyFill="1" applyBorder="1">
      <alignment vertical="center"/>
    </xf>
    <xf numFmtId="0" fontId="66" fillId="14" borderId="36" xfId="15" applyFont="1" applyFill="1" applyBorder="1">
      <alignment vertical="center"/>
    </xf>
    <xf numFmtId="0" fontId="53" fillId="14" borderId="63" xfId="11" applyFont="1" applyFill="1" applyBorder="1" applyAlignment="1" applyProtection="1">
      <alignment horizontal="center" vertical="center"/>
      <protection locked="0"/>
    </xf>
    <xf numFmtId="0" fontId="66" fillId="14" borderId="30" xfId="0" applyFont="1" applyFill="1" applyBorder="1">
      <alignment vertical="center"/>
    </xf>
    <xf numFmtId="0" fontId="69" fillId="14" borderId="28" xfId="0" applyFont="1" applyFill="1" applyBorder="1">
      <alignment vertical="center"/>
    </xf>
    <xf numFmtId="0" fontId="5" fillId="14" borderId="28" xfId="0" applyFont="1" applyFill="1" applyBorder="1">
      <alignment vertical="center"/>
    </xf>
    <xf numFmtId="0" fontId="50" fillId="14" borderId="30" xfId="1" applyFont="1" applyFill="1" applyBorder="1" applyAlignment="1">
      <alignment vertical="center" wrapText="1"/>
    </xf>
    <xf numFmtId="0" fontId="50" fillId="14" borderId="30" xfId="16" applyFont="1" applyFill="1" applyBorder="1" applyAlignment="1">
      <alignment vertical="center" wrapText="1"/>
    </xf>
    <xf numFmtId="0" fontId="50" fillId="14" borderId="39" xfId="1" applyFont="1" applyFill="1" applyBorder="1" applyAlignment="1">
      <alignment vertical="center" wrapText="1"/>
    </xf>
    <xf numFmtId="0" fontId="66" fillId="0" borderId="1" xfId="15" applyFont="1" applyBorder="1" applyAlignment="1">
      <alignment vertical="center" wrapText="1"/>
    </xf>
    <xf numFmtId="0" fontId="4" fillId="4" borderId="1" xfId="1" applyFill="1" applyBorder="1" applyAlignment="1">
      <alignment vertical="center" wrapText="1"/>
    </xf>
    <xf numFmtId="0" fontId="49" fillId="16" borderId="37" xfId="16" applyFont="1" applyFill="1" applyBorder="1" applyAlignment="1">
      <alignment vertical="center" wrapText="1"/>
    </xf>
    <xf numFmtId="0" fontId="53" fillId="16" borderId="28" xfId="11" applyFont="1" applyFill="1" applyBorder="1" applyAlignment="1" applyProtection="1">
      <alignment horizontal="center" vertical="center"/>
      <protection locked="0"/>
    </xf>
    <xf numFmtId="0" fontId="53" fillId="16" borderId="49" xfId="11" applyFont="1" applyFill="1" applyBorder="1" applyAlignment="1" applyProtection="1">
      <alignment horizontal="center" vertical="center"/>
      <protection locked="0"/>
    </xf>
    <xf numFmtId="0" fontId="66" fillId="16" borderId="30" xfId="15" applyFont="1" applyFill="1" applyBorder="1">
      <alignment vertical="center"/>
    </xf>
    <xf numFmtId="0" fontId="53" fillId="16" borderId="30" xfId="11" applyFont="1" applyFill="1" applyBorder="1" applyAlignment="1" applyProtection="1">
      <alignment horizontal="center" vertical="center"/>
      <protection locked="0"/>
    </xf>
    <xf numFmtId="0" fontId="53" fillId="16" borderId="50" xfId="11" applyFont="1" applyFill="1" applyBorder="1" applyAlignment="1" applyProtection="1">
      <alignment horizontal="center" vertical="center"/>
      <protection locked="0"/>
    </xf>
    <xf numFmtId="0" fontId="53" fillId="16" borderId="30" xfId="0" applyFont="1" applyFill="1" applyBorder="1">
      <alignment vertical="center"/>
    </xf>
    <xf numFmtId="0" fontId="53" fillId="16" borderId="50" xfId="0" applyFont="1" applyFill="1" applyBorder="1">
      <alignment vertical="center"/>
    </xf>
    <xf numFmtId="0" fontId="4" fillId="16" borderId="30" xfId="1" applyFill="1" applyBorder="1" applyAlignment="1">
      <alignment horizontal="left" vertical="center" wrapText="1"/>
    </xf>
    <xf numFmtId="0" fontId="66" fillId="16" borderId="32" xfId="15" applyFont="1" applyFill="1" applyBorder="1">
      <alignment vertical="center"/>
    </xf>
    <xf numFmtId="0" fontId="53" fillId="16" borderId="32" xfId="11" applyFont="1" applyFill="1" applyBorder="1" applyAlignment="1" applyProtection="1">
      <alignment horizontal="center" vertical="center"/>
      <protection locked="0"/>
    </xf>
    <xf numFmtId="0" fontId="53" fillId="16" borderId="51" xfId="11" applyFont="1" applyFill="1" applyBorder="1" applyAlignment="1" applyProtection="1">
      <alignment horizontal="center" vertical="center"/>
      <protection locked="0"/>
    </xf>
    <xf numFmtId="0" fontId="49" fillId="16" borderId="28" xfId="16" applyFont="1" applyFill="1" applyBorder="1" applyAlignment="1">
      <alignment vertical="center" wrapText="1"/>
    </xf>
    <xf numFmtId="0" fontId="53" fillId="16" borderId="39" xfId="11" applyFont="1" applyFill="1" applyBorder="1" applyAlignment="1" applyProtection="1">
      <alignment horizontal="center" vertical="center"/>
      <protection locked="0"/>
    </xf>
    <xf numFmtId="0" fontId="53" fillId="16" borderId="54" xfId="11" applyFont="1" applyFill="1" applyBorder="1" applyAlignment="1" applyProtection="1">
      <alignment horizontal="center" vertical="center"/>
      <protection locked="0"/>
    </xf>
    <xf numFmtId="0" fontId="53" fillId="16" borderId="45" xfId="0" applyFont="1" applyFill="1" applyBorder="1">
      <alignment vertical="center"/>
    </xf>
    <xf numFmtId="0" fontId="53" fillId="16" borderId="36" xfId="11" applyFont="1" applyFill="1" applyBorder="1" applyAlignment="1" applyProtection="1">
      <alignment horizontal="center" vertical="center"/>
      <protection locked="0"/>
    </xf>
    <xf numFmtId="0" fontId="53" fillId="16" borderId="63" xfId="11" applyFont="1" applyFill="1" applyBorder="1" applyAlignment="1" applyProtection="1">
      <alignment horizontal="center" vertical="center"/>
      <protection locked="0"/>
    </xf>
    <xf numFmtId="0" fontId="66" fillId="4" borderId="30" xfId="15" applyFont="1" applyFill="1" applyBorder="1" applyAlignment="1">
      <alignment vertical="center" wrapText="1"/>
    </xf>
    <xf numFmtId="0" fontId="66" fillId="4" borderId="36" xfId="15" applyFont="1" applyFill="1" applyBorder="1" applyAlignment="1">
      <alignment vertical="center" wrapText="1"/>
    </xf>
    <xf numFmtId="0" fontId="66" fillId="4" borderId="32" xfId="15" applyFont="1" applyFill="1" applyBorder="1" applyAlignment="1">
      <alignment vertical="center" wrapText="1"/>
    </xf>
    <xf numFmtId="0" fontId="49" fillId="4" borderId="36" xfId="16" applyFont="1" applyFill="1" applyBorder="1" applyAlignment="1">
      <alignment vertical="center" wrapText="1"/>
    </xf>
    <xf numFmtId="0" fontId="66" fillId="4" borderId="28" xfId="15" applyFont="1" applyFill="1" applyBorder="1" applyAlignment="1">
      <alignment vertical="center" wrapText="1"/>
    </xf>
    <xf numFmtId="0" fontId="4" fillId="4" borderId="36" xfId="1" applyFill="1" applyBorder="1" applyAlignment="1">
      <alignment vertical="center" wrapText="1"/>
    </xf>
    <xf numFmtId="0" fontId="4" fillId="4" borderId="32" xfId="1" applyFill="1" applyBorder="1" applyAlignment="1">
      <alignment vertical="center" wrapText="1"/>
    </xf>
    <xf numFmtId="0" fontId="53" fillId="17" borderId="37" xfId="0" applyFont="1" applyFill="1" applyBorder="1">
      <alignment vertical="center"/>
    </xf>
    <xf numFmtId="0" fontId="53" fillId="17" borderId="28" xfId="0" applyFont="1" applyFill="1" applyBorder="1">
      <alignment vertical="center"/>
    </xf>
    <xf numFmtId="0" fontId="53" fillId="17" borderId="1" xfId="0" applyFont="1" applyFill="1" applyBorder="1">
      <alignment vertical="center"/>
    </xf>
    <xf numFmtId="0" fontId="66" fillId="4" borderId="1" xfId="15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53" fillId="4" borderId="16" xfId="11" applyFont="1" applyFill="1" applyBorder="1" applyAlignment="1" applyProtection="1">
      <alignment horizontal="center" vertical="center"/>
      <protection locked="0"/>
    </xf>
    <xf numFmtId="0" fontId="66" fillId="4" borderId="18" xfId="15" applyFont="1" applyFill="1" applyBorder="1" applyAlignment="1">
      <alignment vertical="center" wrapText="1"/>
    </xf>
    <xf numFmtId="0" fontId="53" fillId="4" borderId="18" xfId="11" applyFont="1" applyFill="1" applyBorder="1" applyAlignment="1" applyProtection="1">
      <alignment horizontal="center" vertical="center"/>
      <protection locked="0"/>
    </xf>
    <xf numFmtId="0" fontId="53" fillId="4" borderId="1" xfId="0" applyFont="1" applyFill="1" applyBorder="1">
      <alignment vertical="center"/>
    </xf>
    <xf numFmtId="0" fontId="53" fillId="4" borderId="1" xfId="11" applyFont="1" applyFill="1" applyBorder="1" applyAlignment="1" applyProtection="1">
      <alignment horizontal="center" vertical="center"/>
      <protection locked="0"/>
    </xf>
    <xf numFmtId="0" fontId="35" fillId="7" borderId="23" xfId="0" applyFont="1" applyFill="1" applyBorder="1" applyAlignment="1">
      <alignment horizontal="center" vertical="center" wrapText="1"/>
    </xf>
    <xf numFmtId="0" fontId="34" fillId="0" borderId="0" xfId="0" quotePrefix="1" applyFont="1">
      <alignment vertical="center"/>
    </xf>
    <xf numFmtId="0" fontId="57" fillId="10" borderId="2" xfId="0" applyFont="1" applyFill="1" applyBorder="1" applyAlignment="1">
      <alignment horizontal="center" vertical="center"/>
    </xf>
    <xf numFmtId="0" fontId="53" fillId="4" borderId="0" xfId="0" applyFont="1" applyFill="1" applyAlignment="1">
      <alignment vertical="top" wrapText="1"/>
    </xf>
    <xf numFmtId="0" fontId="53" fillId="4" borderId="0" xfId="0" applyFont="1" applyFill="1" applyAlignment="1">
      <alignment vertical="top"/>
    </xf>
    <xf numFmtId="0" fontId="53" fillId="4" borderId="0" xfId="0" applyFont="1" applyFill="1" applyAlignment="1">
      <alignment vertical="center" wrapText="1"/>
    </xf>
    <xf numFmtId="0" fontId="83" fillId="9" borderId="21" xfId="0" applyFont="1" applyFill="1" applyBorder="1" applyAlignment="1">
      <alignment horizontal="left" vertical="center"/>
    </xf>
    <xf numFmtId="0" fontId="84" fillId="0" borderId="21" xfId="0" applyFont="1" applyBorder="1" applyAlignment="1">
      <alignment horizontal="right" vertical="center"/>
    </xf>
    <xf numFmtId="0" fontId="84" fillId="0" borderId="0" xfId="4" applyFont="1" applyAlignment="1">
      <alignment horizontal="right" vertical="center"/>
    </xf>
    <xf numFmtId="0" fontId="35" fillId="4" borderId="0" xfId="0" applyFont="1" applyFill="1">
      <alignment vertical="center"/>
    </xf>
    <xf numFmtId="0" fontId="57" fillId="18" borderId="4" xfId="0" applyFont="1" applyFill="1" applyBorder="1" applyAlignment="1">
      <alignment horizontal="center" vertical="center"/>
    </xf>
    <xf numFmtId="0" fontId="66" fillId="4" borderId="36" xfId="0" applyFont="1" applyFill="1" applyBorder="1">
      <alignment vertical="center"/>
    </xf>
    <xf numFmtId="0" fontId="53" fillId="4" borderId="2" xfId="11" applyFont="1" applyFill="1" applyBorder="1" applyAlignment="1" applyProtection="1">
      <alignment horizontal="center" vertical="center"/>
      <protection locked="0"/>
    </xf>
    <xf numFmtId="0" fontId="53" fillId="4" borderId="36" xfId="11" applyFont="1" applyFill="1" applyBorder="1" applyAlignment="1" applyProtection="1">
      <alignment vertical="center"/>
      <protection locked="0"/>
    </xf>
    <xf numFmtId="0" fontId="53" fillId="4" borderId="63" xfId="11" applyFont="1" applyFill="1" applyBorder="1" applyAlignment="1" applyProtection="1">
      <alignment vertical="center"/>
      <protection locked="0"/>
    </xf>
    <xf numFmtId="0" fontId="53" fillId="4" borderId="75" xfId="11" applyFont="1" applyFill="1" applyBorder="1" applyAlignment="1" applyProtection="1">
      <alignment horizontal="center" vertical="center"/>
      <protection locked="0"/>
    </xf>
    <xf numFmtId="0" fontId="37" fillId="7" borderId="24" xfId="0" applyFont="1" applyFill="1" applyBorder="1" applyAlignment="1">
      <alignment vertical="center" wrapText="1"/>
    </xf>
    <xf numFmtId="0" fontId="66" fillId="14" borderId="39" xfId="15" applyFont="1" applyFill="1" applyBorder="1" applyAlignment="1">
      <alignment vertical="center" wrapText="1"/>
    </xf>
    <xf numFmtId="0" fontId="53" fillId="4" borderId="2" xfId="0" applyFont="1" applyFill="1" applyBorder="1">
      <alignment vertical="center"/>
    </xf>
    <xf numFmtId="0" fontId="47" fillId="0" borderId="0" xfId="0" quotePrefix="1" applyFont="1" applyAlignment="1">
      <alignment horizontal="left" vertical="center" wrapText="1"/>
    </xf>
    <xf numFmtId="0" fontId="53" fillId="4" borderId="67" xfId="11" applyFont="1" applyFill="1" applyBorder="1" applyAlignment="1" applyProtection="1">
      <alignment horizontal="center" vertical="center"/>
      <protection locked="0"/>
    </xf>
    <xf numFmtId="0" fontId="70" fillId="0" borderId="0" xfId="0" quotePrefix="1" applyFont="1" applyAlignment="1">
      <alignment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7" borderId="76" xfId="0" applyFont="1" applyFill="1" applyBorder="1" applyAlignment="1">
      <alignment vertical="center" wrapText="1"/>
    </xf>
    <xf numFmtId="0" fontId="53" fillId="4" borderId="18" xfId="0" applyFont="1" applyFill="1" applyBorder="1">
      <alignment vertical="center"/>
    </xf>
    <xf numFmtId="0" fontId="53" fillId="4" borderId="81" xfId="11" applyFont="1" applyFill="1" applyBorder="1" applyAlignment="1" applyProtection="1">
      <alignment horizontal="center" vertical="center"/>
      <protection locked="0"/>
    </xf>
    <xf numFmtId="0" fontId="2" fillId="19" borderId="82" xfId="0" applyFont="1" applyFill="1" applyBorder="1" applyAlignment="1">
      <alignment vertical="center" wrapText="1"/>
    </xf>
    <xf numFmtId="0" fontId="86" fillId="0" borderId="83" xfId="0" applyFont="1" applyBorder="1" applyAlignment="1">
      <alignment vertical="center" wrapText="1"/>
    </xf>
    <xf numFmtId="0" fontId="2" fillId="17" borderId="83" xfId="0" applyFont="1" applyFill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2" fillId="20" borderId="83" xfId="0" applyFont="1" applyFill="1" applyBorder="1" applyAlignment="1">
      <alignment vertical="center" wrapText="1"/>
    </xf>
    <xf numFmtId="0" fontId="86" fillId="20" borderId="83" xfId="0" applyFont="1" applyFill="1" applyBorder="1" applyAlignment="1">
      <alignment vertical="center" wrapText="1"/>
    </xf>
    <xf numFmtId="0" fontId="87" fillId="20" borderId="83" xfId="0" applyFont="1" applyFill="1" applyBorder="1" applyAlignment="1">
      <alignment vertical="center" wrapText="1"/>
    </xf>
    <xf numFmtId="0" fontId="86" fillId="20" borderId="85" xfId="0" applyFont="1" applyFill="1" applyBorder="1" applyAlignment="1">
      <alignment vertical="center" wrapText="1"/>
    </xf>
    <xf numFmtId="0" fontId="88" fillId="20" borderId="83" xfId="0" applyFont="1" applyFill="1" applyBorder="1" applyAlignment="1">
      <alignment vertical="center" wrapText="1"/>
    </xf>
    <xf numFmtId="0" fontId="4" fillId="20" borderId="83" xfId="1" applyFill="1" applyBorder="1" applyAlignment="1">
      <alignment vertical="center" wrapText="1"/>
    </xf>
    <xf numFmtId="0" fontId="2" fillId="19" borderId="83" xfId="0" applyFont="1" applyFill="1" applyBorder="1" applyAlignment="1">
      <alignment vertical="center" wrapText="1"/>
    </xf>
    <xf numFmtId="0" fontId="86" fillId="19" borderId="83" xfId="0" applyFont="1" applyFill="1" applyBorder="1" applyAlignment="1">
      <alignment vertical="center" wrapText="1"/>
    </xf>
    <xf numFmtId="0" fontId="4" fillId="19" borderId="83" xfId="1" applyFill="1" applyBorder="1" applyAlignment="1">
      <alignment vertical="center" wrapText="1"/>
    </xf>
    <xf numFmtId="0" fontId="86" fillId="19" borderId="85" xfId="0" applyFont="1" applyFill="1" applyBorder="1" applyAlignment="1">
      <alignment vertical="center" wrapText="1"/>
    </xf>
    <xf numFmtId="0" fontId="86" fillId="19" borderId="86" xfId="0" applyFont="1" applyFill="1" applyBorder="1" applyAlignment="1">
      <alignment vertical="center" wrapText="1"/>
    </xf>
    <xf numFmtId="0" fontId="89" fillId="19" borderId="83" xfId="0" applyFont="1" applyFill="1" applyBorder="1" applyAlignment="1">
      <alignment vertical="center" wrapText="1"/>
    </xf>
    <xf numFmtId="0" fontId="89" fillId="19" borderId="85" xfId="0" applyFont="1" applyFill="1" applyBorder="1" applyAlignment="1">
      <alignment vertical="center" wrapText="1"/>
    </xf>
    <xf numFmtId="0" fontId="89" fillId="20" borderId="83" xfId="0" applyFont="1" applyFill="1" applyBorder="1" applyAlignment="1">
      <alignment vertical="center" wrapText="1"/>
    </xf>
    <xf numFmtId="0" fontId="53" fillId="2" borderId="48" xfId="0" applyFont="1" applyFill="1" applyBorder="1" applyAlignment="1">
      <alignment horizontal="center" vertical="center"/>
    </xf>
    <xf numFmtId="0" fontId="66" fillId="0" borderId="28" xfId="16" applyFont="1" applyFill="1" applyBorder="1" applyAlignment="1">
      <alignment vertical="center"/>
    </xf>
    <xf numFmtId="0" fontId="4" fillId="0" borderId="30" xfId="1" applyFill="1" applyBorder="1" applyAlignment="1">
      <alignment vertical="center"/>
    </xf>
    <xf numFmtId="0" fontId="49" fillId="4" borderId="39" xfId="16" applyFont="1" applyFill="1" applyBorder="1" applyAlignment="1">
      <alignment vertical="center"/>
    </xf>
    <xf numFmtId="0" fontId="49" fillId="4" borderId="30" xfId="16" applyFont="1" applyFill="1" applyBorder="1" applyAlignment="1">
      <alignment horizontal="left" vertical="center"/>
    </xf>
    <xf numFmtId="0" fontId="49" fillId="4" borderId="28" xfId="16" applyFont="1" applyFill="1" applyBorder="1" applyAlignment="1">
      <alignment vertical="center"/>
    </xf>
    <xf numFmtId="0" fontId="49" fillId="0" borderId="28" xfId="16" applyFont="1" applyFill="1" applyBorder="1" applyAlignment="1">
      <alignment vertical="center"/>
    </xf>
    <xf numFmtId="0" fontId="53" fillId="0" borderId="30" xfId="0" applyFont="1" applyBorder="1">
      <alignment vertical="center"/>
    </xf>
    <xf numFmtId="0" fontId="66" fillId="0" borderId="30" xfId="15" applyFont="1" applyBorder="1">
      <alignment vertical="center"/>
    </xf>
    <xf numFmtId="0" fontId="4" fillId="0" borderId="30" xfId="1" applyFill="1" applyBorder="1" applyAlignment="1">
      <alignment horizontal="left" vertical="center"/>
    </xf>
    <xf numFmtId="0" fontId="53" fillId="0" borderId="32" xfId="0" applyFont="1" applyBorder="1">
      <alignment vertical="center"/>
    </xf>
    <xf numFmtId="0" fontId="66" fillId="0" borderId="32" xfId="15" applyFont="1" applyBorder="1">
      <alignment vertical="center"/>
    </xf>
    <xf numFmtId="0" fontId="49" fillId="4" borderId="37" xfId="16" applyFont="1" applyFill="1" applyBorder="1" applyAlignment="1">
      <alignment vertical="center"/>
    </xf>
    <xf numFmtId="0" fontId="65" fillId="4" borderId="30" xfId="15" applyFont="1" applyFill="1" applyBorder="1">
      <alignment vertical="center"/>
    </xf>
    <xf numFmtId="0" fontId="53" fillId="4" borderId="66" xfId="0" applyFont="1" applyFill="1" applyBorder="1">
      <alignment vertical="center"/>
    </xf>
    <xf numFmtId="0" fontId="37" fillId="7" borderId="5" xfId="0" applyFont="1" applyFill="1" applyBorder="1" applyAlignment="1">
      <alignment horizontal="center" vertical="center" wrapText="1"/>
    </xf>
    <xf numFmtId="0" fontId="66" fillId="21" borderId="37" xfId="16" applyFont="1" applyFill="1" applyBorder="1" applyAlignment="1">
      <alignment vertical="center" wrapText="1"/>
    </xf>
    <xf numFmtId="0" fontId="66" fillId="21" borderId="39" xfId="16" applyFont="1" applyFill="1" applyBorder="1" applyAlignment="1">
      <alignment vertical="center" wrapText="1"/>
    </xf>
    <xf numFmtId="0" fontId="4" fillId="4" borderId="83" xfId="1" applyFill="1" applyBorder="1" applyAlignment="1">
      <alignment vertical="center" wrapText="1"/>
    </xf>
    <xf numFmtId="0" fontId="86" fillId="0" borderId="89" xfId="0" applyFont="1" applyBorder="1" applyAlignment="1">
      <alignment vertical="center" wrapText="1"/>
    </xf>
    <xf numFmtId="0" fontId="4" fillId="4" borderId="90" xfId="1" applyFill="1" applyBorder="1" applyAlignment="1">
      <alignment vertical="center" wrapText="1"/>
    </xf>
    <xf numFmtId="0" fontId="53" fillId="20" borderId="83" xfId="0" applyFont="1" applyFill="1" applyBorder="1" applyAlignment="1">
      <alignment vertical="center" wrapText="1"/>
    </xf>
    <xf numFmtId="0" fontId="89" fillId="19" borderId="93" xfId="0" applyFont="1" applyFill="1" applyBorder="1" applyAlignment="1">
      <alignment vertical="center" wrapText="1"/>
    </xf>
    <xf numFmtId="0" fontId="89" fillId="20" borderId="93" xfId="0" applyFont="1" applyFill="1" applyBorder="1" applyAlignment="1">
      <alignment vertical="center" wrapText="1"/>
    </xf>
    <xf numFmtId="0" fontId="53" fillId="19" borderId="83" xfId="0" applyFont="1" applyFill="1" applyBorder="1" applyAlignment="1">
      <alignment vertical="center" wrapText="1"/>
    </xf>
    <xf numFmtId="0" fontId="53" fillId="10" borderId="28" xfId="0" applyFont="1" applyFill="1" applyBorder="1">
      <alignment vertical="center"/>
    </xf>
    <xf numFmtId="0" fontId="66" fillId="10" borderId="30" xfId="15" applyFont="1" applyFill="1" applyBorder="1" applyAlignment="1">
      <alignment vertical="center" wrapText="1"/>
    </xf>
    <xf numFmtId="0" fontId="66" fillId="10" borderId="30" xfId="15" applyFont="1" applyFill="1" applyBorder="1">
      <alignment vertical="center"/>
    </xf>
    <xf numFmtId="0" fontId="49" fillId="10" borderId="30" xfId="16" applyFont="1" applyFill="1" applyBorder="1" applyAlignment="1">
      <alignment vertical="center" wrapText="1"/>
    </xf>
    <xf numFmtId="0" fontId="66" fillId="10" borderId="34" xfId="15" applyFont="1" applyFill="1" applyBorder="1" applyAlignment="1">
      <alignment vertical="center" wrapText="1"/>
    </xf>
    <xf numFmtId="0" fontId="4" fillId="4" borderId="39" xfId="1" applyFill="1" applyBorder="1" applyAlignment="1">
      <alignment vertical="center" wrapText="1"/>
    </xf>
    <xf numFmtId="0" fontId="53" fillId="0" borderId="39" xfId="11" applyFont="1" applyBorder="1" applyAlignment="1" applyProtection="1">
      <alignment horizontal="center" vertical="center"/>
      <protection locked="0"/>
    </xf>
    <xf numFmtId="0" fontId="4" fillId="10" borderId="39" xfId="1" applyFill="1" applyBorder="1" applyAlignment="1">
      <alignment vertical="center" wrapText="1"/>
    </xf>
    <xf numFmtId="0" fontId="4" fillId="10" borderId="30" xfId="1" applyFill="1" applyBorder="1" applyAlignment="1">
      <alignment horizontal="left" vertical="center" wrapText="1"/>
    </xf>
    <xf numFmtId="0" fontId="66" fillId="10" borderId="32" xfId="15" applyFont="1" applyFill="1" applyBorder="1">
      <alignment vertical="center"/>
    </xf>
    <xf numFmtId="0" fontId="66" fillId="10" borderId="9" xfId="15" applyFont="1" applyFill="1" applyBorder="1">
      <alignment vertical="center"/>
    </xf>
    <xf numFmtId="0" fontId="49" fillId="10" borderId="28" xfId="16" applyFont="1" applyFill="1" applyBorder="1" applyAlignment="1">
      <alignment vertical="center" wrapText="1"/>
    </xf>
    <xf numFmtId="0" fontId="49" fillId="22" borderId="28" xfId="16" applyFont="1" applyFill="1" applyBorder="1" applyAlignment="1">
      <alignment vertical="center" wrapText="1"/>
    </xf>
    <xf numFmtId="0" fontId="66" fillId="22" borderId="30" xfId="15" applyFont="1" applyFill="1" applyBorder="1">
      <alignment vertical="center"/>
    </xf>
    <xf numFmtId="0" fontId="4" fillId="22" borderId="30" xfId="1" applyFill="1" applyBorder="1" applyAlignment="1">
      <alignment horizontal="left" vertical="center" wrapText="1"/>
    </xf>
    <xf numFmtId="0" fontId="66" fillId="22" borderId="32" xfId="15" applyFont="1" applyFill="1" applyBorder="1">
      <alignment vertical="center"/>
    </xf>
    <xf numFmtId="0" fontId="65" fillId="10" borderId="28" xfId="0" applyFont="1" applyFill="1" applyBorder="1">
      <alignment vertical="center"/>
    </xf>
    <xf numFmtId="0" fontId="65" fillId="23" borderId="30" xfId="15" applyFont="1" applyFill="1" applyBorder="1" applyAlignment="1">
      <alignment vertical="center" wrapText="1"/>
    </xf>
    <xf numFmtId="0" fontId="76" fillId="10" borderId="30" xfId="16" applyFont="1" applyFill="1" applyBorder="1" applyAlignment="1">
      <alignment vertical="center" wrapText="1"/>
    </xf>
    <xf numFmtId="0" fontId="65" fillId="23" borderId="32" xfId="15" applyFont="1" applyFill="1" applyBorder="1" applyAlignment="1">
      <alignment vertical="center" wrapText="1"/>
    </xf>
    <xf numFmtId="0" fontId="66" fillId="23" borderId="30" xfId="15" applyFont="1" applyFill="1" applyBorder="1" applyAlignment="1">
      <alignment vertical="center" wrapText="1"/>
    </xf>
    <xf numFmtId="0" fontId="66" fillId="23" borderId="9" xfId="15" applyFont="1" applyFill="1" applyBorder="1" applyAlignment="1">
      <alignment vertical="center" wrapText="1"/>
    </xf>
    <xf numFmtId="0" fontId="66" fillId="23" borderId="32" xfId="15" applyFont="1" applyFill="1" applyBorder="1" applyAlignment="1">
      <alignment vertical="center" wrapText="1"/>
    </xf>
    <xf numFmtId="0" fontId="49" fillId="10" borderId="30" xfId="16" applyFont="1" applyFill="1" applyBorder="1" applyAlignment="1">
      <alignment horizontal="left" vertical="center" wrapText="1"/>
    </xf>
    <xf numFmtId="0" fontId="2" fillId="10" borderId="83" xfId="0" applyFont="1" applyFill="1" applyBorder="1" applyAlignment="1">
      <alignment vertical="center" wrapText="1"/>
    </xf>
    <xf numFmtId="0" fontId="86" fillId="10" borderId="83" xfId="0" applyFont="1" applyFill="1" applyBorder="1" applyAlignment="1">
      <alignment vertical="center" wrapText="1"/>
    </xf>
    <xf numFmtId="0" fontId="4" fillId="10" borderId="83" xfId="1" applyFill="1" applyBorder="1" applyAlignment="1">
      <alignment vertical="center" wrapText="1"/>
    </xf>
    <xf numFmtId="0" fontId="86" fillId="10" borderId="85" xfId="0" applyFont="1" applyFill="1" applyBorder="1" applyAlignment="1">
      <alignment vertical="center" wrapText="1"/>
    </xf>
    <xf numFmtId="0" fontId="86" fillId="10" borderId="84" xfId="0" applyFont="1" applyFill="1" applyBorder="1" applyAlignment="1">
      <alignment vertical="center" wrapText="1"/>
    </xf>
    <xf numFmtId="0" fontId="87" fillId="10" borderId="83" xfId="0" applyFont="1" applyFill="1" applyBorder="1" applyAlignment="1">
      <alignment vertical="center" wrapText="1"/>
    </xf>
    <xf numFmtId="0" fontId="86" fillId="10" borderId="89" xfId="0" applyFont="1" applyFill="1" applyBorder="1" applyAlignment="1">
      <alignment vertical="center" wrapText="1"/>
    </xf>
    <xf numFmtId="0" fontId="86" fillId="10" borderId="86" xfId="0" applyFont="1" applyFill="1" applyBorder="1" applyAlignment="1">
      <alignment vertical="center" wrapText="1"/>
    </xf>
    <xf numFmtId="0" fontId="90" fillId="0" borderId="83" xfId="0" applyFont="1" applyBorder="1" applyAlignment="1">
      <alignment vertical="center" wrapText="1"/>
    </xf>
    <xf numFmtId="0" fontId="90" fillId="19" borderId="83" xfId="0" applyFont="1" applyFill="1" applyBorder="1" applyAlignment="1">
      <alignment vertical="center" wrapText="1"/>
    </xf>
    <xf numFmtId="0" fontId="91" fillId="19" borderId="83" xfId="1" applyFont="1" applyFill="1" applyBorder="1" applyAlignment="1">
      <alignment vertical="center" wrapText="1"/>
    </xf>
    <xf numFmtId="0" fontId="51" fillId="17" borderId="83" xfId="0" applyFont="1" applyFill="1" applyBorder="1" applyAlignment="1">
      <alignment vertical="center" wrapText="1"/>
    </xf>
    <xf numFmtId="0" fontId="51" fillId="0" borderId="85" xfId="0" applyFont="1" applyBorder="1" applyAlignment="1">
      <alignment vertical="center" wrapText="1"/>
    </xf>
    <xf numFmtId="0" fontId="51" fillId="17" borderId="84" xfId="0" applyFont="1" applyFill="1" applyBorder="1" applyAlignment="1">
      <alignment vertical="center" wrapText="1"/>
    </xf>
    <xf numFmtId="0" fontId="90" fillId="0" borderId="91" xfId="0" applyFont="1" applyBorder="1" applyAlignment="1">
      <alignment vertical="center" wrapText="1"/>
    </xf>
    <xf numFmtId="0" fontId="90" fillId="19" borderId="92" xfId="0" applyFont="1" applyFill="1" applyBorder="1" applyAlignment="1">
      <alignment vertical="center" wrapText="1"/>
    </xf>
    <xf numFmtId="0" fontId="90" fillId="0" borderId="84" xfId="0" applyFont="1" applyBorder="1" applyAlignment="1">
      <alignment vertical="center" wrapText="1"/>
    </xf>
    <xf numFmtId="0" fontId="90" fillId="19" borderId="85" xfId="0" applyFont="1" applyFill="1" applyBorder="1" applyAlignment="1">
      <alignment vertical="center" wrapText="1"/>
    </xf>
    <xf numFmtId="0" fontId="90" fillId="19" borderId="86" xfId="0" applyFont="1" applyFill="1" applyBorder="1" applyAlignment="1">
      <alignment vertical="center" wrapText="1"/>
    </xf>
    <xf numFmtId="0" fontId="53" fillId="21" borderId="28" xfId="11" applyFont="1" applyFill="1" applyBorder="1" applyAlignment="1" applyProtection="1">
      <alignment horizontal="center" vertical="center"/>
      <protection locked="0"/>
    </xf>
    <xf numFmtId="0" fontId="49" fillId="10" borderId="28" xfId="16" applyFont="1" applyFill="1" applyBorder="1" applyAlignment="1">
      <alignment vertical="center"/>
    </xf>
    <xf numFmtId="0" fontId="49" fillId="10" borderId="30" xfId="16" applyFont="1" applyFill="1" applyBorder="1" applyAlignment="1">
      <alignment horizontal="left" vertical="center"/>
    </xf>
    <xf numFmtId="0" fontId="4" fillId="21" borderId="30" xfId="1" applyFill="1" applyBorder="1" applyAlignment="1">
      <alignment horizontal="left" vertical="center"/>
    </xf>
    <xf numFmtId="0" fontId="66" fillId="10" borderId="32" xfId="15" applyFont="1" applyFill="1" applyBorder="1" applyAlignment="1">
      <alignment vertical="center" wrapText="1"/>
    </xf>
    <xf numFmtId="0" fontId="66" fillId="10" borderId="34" xfId="15" applyFont="1" applyFill="1" applyBorder="1">
      <alignment vertical="center"/>
    </xf>
    <xf numFmtId="0" fontId="2" fillId="10" borderId="85" xfId="0" applyFont="1" applyFill="1" applyBorder="1" applyAlignment="1">
      <alignment vertical="center" wrapText="1"/>
    </xf>
    <xf numFmtId="0" fontId="2" fillId="10" borderId="86" xfId="0" applyFont="1" applyFill="1" applyBorder="1" applyAlignment="1">
      <alignment vertical="center" wrapText="1"/>
    </xf>
    <xf numFmtId="0" fontId="2" fillId="10" borderId="84" xfId="0" applyFont="1" applyFill="1" applyBorder="1" applyAlignment="1">
      <alignment vertical="center" wrapText="1"/>
    </xf>
    <xf numFmtId="0" fontId="53" fillId="20" borderId="93" xfId="0" applyFont="1" applyFill="1" applyBorder="1" applyAlignment="1">
      <alignment vertical="center" wrapText="1"/>
    </xf>
    <xf numFmtId="0" fontId="7" fillId="0" borderId="0" xfId="2" applyNumberFormat="1" applyFont="1" applyBorder="1" applyAlignment="1">
      <alignment horizontal="left" vertical="center" wrapText="1"/>
    </xf>
    <xf numFmtId="0" fontId="11" fillId="3" borderId="0" xfId="2" applyNumberFormat="1" applyFont="1" applyFill="1" applyAlignment="1">
      <alignment horizontal="left" vertical="center" wrapText="1"/>
    </xf>
    <xf numFmtId="0" fontId="15" fillId="0" borderId="0" xfId="2" applyNumberFormat="1" applyFont="1" applyBorder="1" applyAlignment="1">
      <alignment horizontal="left" vertical="center" wrapText="1"/>
    </xf>
    <xf numFmtId="0" fontId="19" fillId="3" borderId="11" xfId="2" applyNumberFormat="1" applyFont="1" applyFill="1" applyBorder="1" applyAlignment="1">
      <alignment horizontal="center" vertical="center" wrapText="1"/>
    </xf>
    <xf numFmtId="0" fontId="20" fillId="0" borderId="1" xfId="2" applyNumberFormat="1" applyFont="1" applyBorder="1" applyAlignment="1">
      <alignment horizontal="center" vertical="center" wrapText="1"/>
    </xf>
    <xf numFmtId="0" fontId="6" fillId="0" borderId="2" xfId="2" applyNumberFormat="1" applyFont="1" applyBorder="1" applyAlignment="1">
      <alignment horizontal="center" vertical="center" wrapText="1"/>
    </xf>
    <xf numFmtId="0" fontId="6" fillId="0" borderId="9" xfId="2" applyNumberFormat="1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center" vertical="center" wrapText="1"/>
    </xf>
    <xf numFmtId="0" fontId="19" fillId="3" borderId="0" xfId="2" applyNumberFormat="1" applyFont="1" applyFill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27" fillId="0" borderId="14" xfId="2" applyFont="1" applyBorder="1" applyAlignment="1">
      <alignment horizontal="center" vertical="center" wrapText="1"/>
    </xf>
    <xf numFmtId="0" fontId="27" fillId="0" borderId="15" xfId="2" applyFont="1" applyBorder="1" applyAlignment="1">
      <alignment horizontal="center" vertical="center" wrapText="1"/>
    </xf>
    <xf numFmtId="0" fontId="55" fillId="3" borderId="0" xfId="0" applyFont="1" applyFill="1" applyAlignment="1">
      <alignment horizontal="left" vertical="center"/>
    </xf>
    <xf numFmtId="0" fontId="71" fillId="0" borderId="0" xfId="0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71" fillId="0" borderId="0" xfId="0" quotePrefix="1" applyFont="1" applyAlignment="1">
      <alignment horizontal="left" vertical="center" wrapText="1"/>
    </xf>
    <xf numFmtId="0" fontId="53" fillId="4" borderId="2" xfId="0" applyFont="1" applyFill="1" applyBorder="1" applyAlignment="1">
      <alignment horizontal="center" vertical="top" wrapText="1"/>
    </xf>
    <xf numFmtId="0" fontId="53" fillId="4" borderId="9" xfId="0" applyFont="1" applyFill="1" applyBorder="1" applyAlignment="1">
      <alignment horizontal="center" vertical="top" wrapText="1"/>
    </xf>
    <xf numFmtId="0" fontId="53" fillId="4" borderId="3" xfId="0" applyFont="1" applyFill="1" applyBorder="1" applyAlignment="1">
      <alignment horizontal="center" vertical="top" wrapText="1"/>
    </xf>
    <xf numFmtId="0" fontId="53" fillId="0" borderId="2" xfId="4" applyFont="1" applyBorder="1" applyAlignment="1">
      <alignment horizontal="center" vertical="top"/>
    </xf>
    <xf numFmtId="0" fontId="53" fillId="0" borderId="9" xfId="4" applyFont="1" applyBorder="1" applyAlignment="1">
      <alignment horizontal="center" vertical="top"/>
    </xf>
    <xf numFmtId="0" fontId="53" fillId="0" borderId="3" xfId="4" applyFont="1" applyBorder="1" applyAlignment="1">
      <alignment horizontal="center" vertical="top"/>
    </xf>
    <xf numFmtId="0" fontId="35" fillId="4" borderId="2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3" xfId="0" applyFont="1" applyFill="1" applyBorder="1" applyAlignment="1">
      <alignment horizontal="center" vertical="center" wrapText="1"/>
    </xf>
    <xf numFmtId="0" fontId="53" fillId="0" borderId="7" xfId="11" applyFont="1" applyBorder="1" applyAlignment="1" applyProtection="1">
      <alignment horizontal="center" vertical="center"/>
      <protection locked="0"/>
    </xf>
    <xf numFmtId="0" fontId="53" fillId="0" borderId="22" xfId="11" applyFont="1" applyBorder="1" applyAlignment="1" applyProtection="1">
      <alignment horizontal="center" vertical="center"/>
      <protection locked="0"/>
    </xf>
    <xf numFmtId="0" fontId="53" fillId="0" borderId="17" xfId="11" applyFont="1" applyBorder="1" applyAlignment="1" applyProtection="1">
      <alignment horizontal="center" vertical="center"/>
      <protection locked="0"/>
    </xf>
    <xf numFmtId="0" fontId="71" fillId="0" borderId="0" xfId="0" quotePrefix="1" applyFont="1" applyAlignment="1">
      <alignment horizontal="left" vertical="top" wrapText="1"/>
    </xf>
    <xf numFmtId="0" fontId="37" fillId="7" borderId="38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7" borderId="6" xfId="0" applyFont="1" applyFill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5" fillId="7" borderId="28" xfId="0" applyFont="1" applyFill="1" applyBorder="1" applyAlignment="1">
      <alignment horizontal="center" vertical="center" wrapText="1"/>
    </xf>
    <xf numFmtId="0" fontId="35" fillId="7" borderId="30" xfId="0" applyFont="1" applyFill="1" applyBorder="1" applyAlignment="1">
      <alignment horizontal="center" vertical="center" wrapText="1"/>
    </xf>
    <xf numFmtId="0" fontId="35" fillId="7" borderId="36" xfId="0" applyFont="1" applyFill="1" applyBorder="1" applyAlignment="1">
      <alignment horizontal="center" vertical="center" wrapText="1"/>
    </xf>
    <xf numFmtId="0" fontId="53" fillId="4" borderId="7" xfId="11" applyFont="1" applyFill="1" applyBorder="1" applyAlignment="1" applyProtection="1">
      <alignment horizontal="center" vertical="center"/>
      <protection locked="0"/>
    </xf>
    <xf numFmtId="0" fontId="53" fillId="4" borderId="22" xfId="11" applyFont="1" applyFill="1" applyBorder="1" applyAlignment="1" applyProtection="1">
      <alignment horizontal="center" vertical="center"/>
      <protection locked="0"/>
    </xf>
    <xf numFmtId="0" fontId="35" fillId="7" borderId="34" xfId="0" applyFont="1" applyFill="1" applyBorder="1" applyAlignment="1">
      <alignment horizontal="center" vertical="center" wrapText="1"/>
    </xf>
    <xf numFmtId="0" fontId="53" fillId="4" borderId="29" xfId="11" applyFont="1" applyFill="1" applyBorder="1" applyAlignment="1" applyProtection="1">
      <alignment horizontal="center" vertical="center"/>
      <protection locked="0"/>
    </xf>
    <xf numFmtId="0" fontId="53" fillId="4" borderId="31" xfId="11" applyFont="1" applyFill="1" applyBorder="1" applyAlignment="1" applyProtection="1">
      <alignment horizontal="center" vertical="center"/>
      <protection locked="0"/>
    </xf>
    <xf numFmtId="0" fontId="53" fillId="4" borderId="68" xfId="11" applyFont="1" applyFill="1" applyBorder="1" applyAlignment="1" applyProtection="1">
      <alignment horizontal="center" vertical="center"/>
      <protection locked="0"/>
    </xf>
    <xf numFmtId="0" fontId="53" fillId="4" borderId="17" xfId="11" applyFont="1" applyFill="1" applyBorder="1" applyAlignment="1" applyProtection="1">
      <alignment horizontal="center" vertical="center"/>
      <protection locked="0"/>
    </xf>
    <xf numFmtId="0" fontId="65" fillId="14" borderId="22" xfId="11" applyFont="1" applyFill="1" applyBorder="1" applyAlignment="1" applyProtection="1">
      <alignment horizontal="center" vertical="center"/>
      <protection locked="0"/>
    </xf>
    <xf numFmtId="0" fontId="65" fillId="14" borderId="17" xfId="11" applyFont="1" applyFill="1" applyBorder="1" applyAlignment="1" applyProtection="1">
      <alignment horizontal="center" vertical="center"/>
      <protection locked="0"/>
    </xf>
    <xf numFmtId="0" fontId="53" fillId="4" borderId="16" xfId="11" applyFont="1" applyFill="1" applyBorder="1" applyAlignment="1" applyProtection="1">
      <alignment horizontal="center" vertical="center"/>
      <protection locked="0"/>
    </xf>
    <xf numFmtId="0" fontId="53" fillId="13" borderId="16" xfId="0" applyFont="1" applyFill="1" applyBorder="1" applyAlignment="1">
      <alignment horizontal="center" vertical="center"/>
    </xf>
    <xf numFmtId="0" fontId="53" fillId="13" borderId="22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2" borderId="24" xfId="0" applyFont="1" applyFill="1" applyBorder="1" applyAlignment="1">
      <alignment horizontal="center" vertical="center"/>
    </xf>
    <xf numFmtId="0" fontId="35" fillId="2" borderId="23" xfId="0" applyFont="1" applyFill="1" applyBorder="1" applyAlignment="1">
      <alignment horizontal="center" vertical="center"/>
    </xf>
    <xf numFmtId="0" fontId="35" fillId="2" borderId="25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53" fillId="2" borderId="18" xfId="0" applyFont="1" applyFill="1" applyBorder="1" applyAlignment="1">
      <alignment horizontal="center" vertical="center"/>
    </xf>
    <xf numFmtId="0" fontId="53" fillId="2" borderId="9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 wrapText="1"/>
    </xf>
    <xf numFmtId="0" fontId="37" fillId="7" borderId="8" xfId="0" applyFont="1" applyFill="1" applyBorder="1" applyAlignment="1">
      <alignment horizontal="center" vertical="center" wrapText="1"/>
    </xf>
    <xf numFmtId="0" fontId="37" fillId="7" borderId="4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53" fillId="14" borderId="7" xfId="11" applyFont="1" applyFill="1" applyBorder="1" applyAlignment="1" applyProtection="1">
      <alignment horizontal="center" vertical="center"/>
      <protection locked="0"/>
    </xf>
    <xf numFmtId="0" fontId="53" fillId="14" borderId="22" xfId="11" applyFont="1" applyFill="1" applyBorder="1" applyAlignment="1" applyProtection="1">
      <alignment horizontal="center" vertical="center"/>
      <protection locked="0"/>
    </xf>
    <xf numFmtId="0" fontId="53" fillId="14" borderId="17" xfId="11" applyFont="1" applyFill="1" applyBorder="1" applyAlignment="1" applyProtection="1">
      <alignment horizontal="center" vertical="center"/>
      <protection locked="0"/>
    </xf>
    <xf numFmtId="0" fontId="35" fillId="7" borderId="19" xfId="0" applyFont="1" applyFill="1" applyBorder="1" applyAlignment="1">
      <alignment horizontal="center" vertical="center" wrapText="1"/>
    </xf>
    <xf numFmtId="0" fontId="53" fillId="14" borderId="46" xfId="11" applyFont="1" applyFill="1" applyBorder="1" applyAlignment="1" applyProtection="1">
      <alignment horizontal="center" vertical="center"/>
      <protection locked="0"/>
    </xf>
    <xf numFmtId="0" fontId="53" fillId="4" borderId="56" xfId="11" applyFont="1" applyFill="1" applyBorder="1" applyAlignment="1" applyProtection="1">
      <alignment horizontal="center" vertical="center"/>
      <protection locked="0"/>
    </xf>
    <xf numFmtId="0" fontId="53" fillId="4" borderId="57" xfId="11" applyFont="1" applyFill="1" applyBorder="1" applyAlignment="1" applyProtection="1">
      <alignment horizontal="center" vertical="center"/>
      <protection locked="0"/>
    </xf>
    <xf numFmtId="0" fontId="53" fillId="4" borderId="58" xfId="11" applyFont="1" applyFill="1" applyBorder="1" applyAlignment="1" applyProtection="1">
      <alignment horizontal="center" vertical="center"/>
      <protection locked="0"/>
    </xf>
    <xf numFmtId="0" fontId="53" fillId="10" borderId="2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3" fillId="10" borderId="19" xfId="0" applyFont="1" applyFill="1" applyBorder="1" applyAlignment="1">
      <alignment horizontal="center" vertical="center"/>
    </xf>
    <xf numFmtId="0" fontId="53" fillId="10" borderId="3" xfId="0" applyFont="1" applyFill="1" applyBorder="1" applyAlignment="1">
      <alignment horizontal="center" vertical="center"/>
    </xf>
    <xf numFmtId="0" fontId="53" fillId="14" borderId="16" xfId="11" applyFont="1" applyFill="1" applyBorder="1" applyAlignment="1" applyProtection="1">
      <alignment horizontal="center" vertical="center"/>
      <protection locked="0"/>
    </xf>
    <xf numFmtId="0" fontId="47" fillId="0" borderId="0" xfId="0" quotePrefix="1" applyFont="1" applyAlignment="1">
      <alignment horizontal="left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7" fillId="7" borderId="25" xfId="0" applyFont="1" applyFill="1" applyBorder="1" applyAlignment="1">
      <alignment horizontal="center" vertical="center" wrapText="1"/>
    </xf>
    <xf numFmtId="0" fontId="35" fillId="7" borderId="32" xfId="0" applyFont="1" applyFill="1" applyBorder="1" applyAlignment="1">
      <alignment horizontal="center" vertical="center" wrapText="1"/>
    </xf>
    <xf numFmtId="0" fontId="53" fillId="4" borderId="46" xfId="11" applyFont="1" applyFill="1" applyBorder="1" applyAlignment="1" applyProtection="1">
      <alignment horizontal="center" vertical="center"/>
      <protection locked="0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90" fillId="10" borderId="87" xfId="0" applyFont="1" applyFill="1" applyBorder="1" applyAlignment="1">
      <alignment vertical="center" wrapText="1"/>
    </xf>
    <xf numFmtId="0" fontId="90" fillId="10" borderId="84" xfId="0" applyFont="1" applyFill="1" applyBorder="1" applyAlignment="1">
      <alignment vertical="center" wrapText="1"/>
    </xf>
    <xf numFmtId="0" fontId="90" fillId="10" borderId="85" xfId="0" applyFont="1" applyFill="1" applyBorder="1" applyAlignment="1">
      <alignment vertical="center" wrapText="1"/>
    </xf>
    <xf numFmtId="0" fontId="90" fillId="10" borderId="88" xfId="0" applyFont="1" applyFill="1" applyBorder="1" applyAlignment="1">
      <alignment vertical="center" wrapText="1"/>
    </xf>
    <xf numFmtId="0" fontId="90" fillId="10" borderId="87" xfId="0" applyFont="1" applyFill="1" applyBorder="1" applyAlignment="1">
      <alignment horizontal="center" vertical="center" wrapText="1"/>
    </xf>
    <xf numFmtId="0" fontId="90" fillId="10" borderId="84" xfId="0" applyFont="1" applyFill="1" applyBorder="1" applyAlignment="1">
      <alignment horizontal="center" vertical="center" wrapText="1"/>
    </xf>
    <xf numFmtId="0" fontId="90" fillId="10" borderId="83" xfId="0" applyFont="1" applyFill="1" applyBorder="1" applyAlignment="1">
      <alignment horizontal="center" vertical="center" wrapText="1"/>
    </xf>
    <xf numFmtId="0" fontId="47" fillId="7" borderId="23" xfId="0" applyFont="1" applyFill="1" applyBorder="1" applyAlignment="1">
      <alignment horizontal="center" vertical="center" wrapText="1"/>
    </xf>
    <xf numFmtId="0" fontId="47" fillId="7" borderId="20" xfId="0" applyFont="1" applyFill="1" applyBorder="1" applyAlignment="1">
      <alignment horizontal="center" vertical="center" wrapText="1"/>
    </xf>
    <xf numFmtId="0" fontId="47" fillId="7" borderId="71" xfId="0" applyFont="1" applyFill="1" applyBorder="1" applyAlignment="1">
      <alignment horizontal="center" vertical="center" wrapText="1"/>
    </xf>
    <xf numFmtId="0" fontId="37" fillId="7" borderId="72" xfId="0" applyFont="1" applyFill="1" applyBorder="1" applyAlignment="1">
      <alignment horizontal="center" vertical="center" wrapText="1"/>
    </xf>
    <xf numFmtId="0" fontId="37" fillId="7" borderId="70" xfId="0" applyFont="1" applyFill="1" applyBorder="1" applyAlignment="1">
      <alignment horizontal="center" vertical="center" wrapText="1"/>
    </xf>
    <xf numFmtId="0" fontId="37" fillId="7" borderId="20" xfId="0" applyFont="1" applyFill="1" applyBorder="1" applyAlignment="1">
      <alignment horizontal="center" vertical="center" wrapText="1"/>
    </xf>
    <xf numFmtId="0" fontId="37" fillId="7" borderId="73" xfId="0" applyFont="1" applyFill="1" applyBorder="1" applyAlignment="1">
      <alignment horizontal="center" vertical="center" wrapText="1"/>
    </xf>
    <xf numFmtId="0" fontId="37" fillId="7" borderId="71" xfId="0" applyFont="1" applyFill="1" applyBorder="1" applyAlignment="1">
      <alignment horizontal="center" vertical="center" wrapText="1"/>
    </xf>
    <xf numFmtId="0" fontId="37" fillId="7" borderId="42" xfId="0" applyFont="1" applyFill="1" applyBorder="1" applyAlignment="1">
      <alignment horizontal="center" vertical="center" wrapText="1"/>
    </xf>
    <xf numFmtId="0" fontId="37" fillId="7" borderId="74" xfId="0" applyFont="1" applyFill="1" applyBorder="1" applyAlignment="1">
      <alignment horizontal="center" vertical="center" wrapText="1"/>
    </xf>
    <xf numFmtId="0" fontId="37" fillId="7" borderId="80" xfId="0" applyFont="1" applyFill="1" applyBorder="1" applyAlignment="1">
      <alignment horizontal="center" vertical="center" wrapText="1"/>
    </xf>
    <xf numFmtId="0" fontId="37" fillId="7" borderId="77" xfId="0" applyFont="1" applyFill="1" applyBorder="1" applyAlignment="1">
      <alignment horizontal="center" vertical="center" wrapText="1"/>
    </xf>
    <xf numFmtId="0" fontId="37" fillId="7" borderId="78" xfId="0" applyFont="1" applyFill="1" applyBorder="1" applyAlignment="1">
      <alignment horizontal="center" vertical="center" wrapText="1"/>
    </xf>
    <xf numFmtId="0" fontId="35" fillId="2" borderId="69" xfId="0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7" fillId="7" borderId="1" xfId="0" applyFont="1" applyFill="1" applyBorder="1" applyAlignment="1">
      <alignment horizontal="center" vertical="center" wrapText="1"/>
    </xf>
    <xf numFmtId="0" fontId="37" fillId="7" borderId="75" xfId="0" applyFont="1" applyFill="1" applyBorder="1" applyAlignment="1">
      <alignment horizontal="center" vertical="center" wrapText="1"/>
    </xf>
    <xf numFmtId="0" fontId="37" fillId="7" borderId="79" xfId="0" applyFont="1" applyFill="1" applyBorder="1" applyAlignment="1">
      <alignment horizontal="center" vertical="center" wrapText="1"/>
    </xf>
    <xf numFmtId="0" fontId="89" fillId="10" borderId="87" xfId="0" applyFont="1" applyFill="1" applyBorder="1" applyAlignment="1">
      <alignment vertical="center" wrapText="1"/>
    </xf>
    <xf numFmtId="0" fontId="89" fillId="10" borderId="84" xfId="0" applyFont="1" applyFill="1" applyBorder="1" applyAlignment="1">
      <alignment vertical="center" wrapText="1"/>
    </xf>
    <xf numFmtId="0" fontId="89" fillId="10" borderId="85" xfId="0" applyFont="1" applyFill="1" applyBorder="1" applyAlignment="1">
      <alignment vertical="center" wrapText="1"/>
    </xf>
    <xf numFmtId="0" fontId="65" fillId="4" borderId="7" xfId="11" applyFont="1" applyFill="1" applyBorder="1" applyAlignment="1" applyProtection="1">
      <alignment horizontal="center" vertical="center"/>
      <protection locked="0"/>
    </xf>
    <xf numFmtId="0" fontId="65" fillId="4" borderId="22" xfId="11" applyFont="1" applyFill="1" applyBorder="1" applyAlignment="1" applyProtection="1">
      <alignment horizontal="center" vertical="center"/>
      <protection locked="0"/>
    </xf>
    <xf numFmtId="0" fontId="65" fillId="4" borderId="17" xfId="11" applyFont="1" applyFill="1" applyBorder="1" applyAlignment="1" applyProtection="1">
      <alignment horizontal="center" vertical="center"/>
      <protection locked="0"/>
    </xf>
    <xf numFmtId="0" fontId="37" fillId="7" borderId="8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41" xfId="0" applyFont="1" applyFill="1" applyBorder="1" applyAlignment="1">
      <alignment horizontal="center" vertical="center"/>
    </xf>
    <xf numFmtId="0" fontId="37" fillId="7" borderId="24" xfId="0" applyFont="1" applyFill="1" applyBorder="1" applyAlignment="1">
      <alignment horizontal="center" vertical="center"/>
    </xf>
    <xf numFmtId="0" fontId="37" fillId="7" borderId="25" xfId="0" applyFont="1" applyFill="1" applyBorder="1" applyAlignment="1">
      <alignment horizontal="center" vertical="center"/>
    </xf>
    <xf numFmtId="0" fontId="37" fillId="7" borderId="42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center" vertical="center"/>
    </xf>
    <xf numFmtId="0" fontId="35" fillId="7" borderId="9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/>
    </xf>
    <xf numFmtId="0" fontId="35" fillId="7" borderId="19" xfId="0" applyFont="1" applyFill="1" applyBorder="1" applyAlignment="1">
      <alignment horizontal="center" vertical="center"/>
    </xf>
    <xf numFmtId="0" fontId="53" fillId="4" borderId="33" xfId="11" applyFont="1" applyFill="1" applyBorder="1" applyAlignment="1" applyProtection="1">
      <alignment horizontal="center" vertical="center"/>
      <protection locked="0"/>
    </xf>
    <xf numFmtId="0" fontId="53" fillId="4" borderId="7" xfId="11" applyFont="1" applyFill="1" applyBorder="1" applyAlignment="1" applyProtection="1">
      <alignment horizontal="center" vertical="center" wrapText="1"/>
      <protection locked="0"/>
    </xf>
    <xf numFmtId="0" fontId="53" fillId="4" borderId="22" xfId="11" applyFont="1" applyFill="1" applyBorder="1" applyAlignment="1" applyProtection="1">
      <alignment horizontal="center" vertical="center" wrapText="1"/>
      <protection locked="0"/>
    </xf>
    <xf numFmtId="0" fontId="53" fillId="4" borderId="46" xfId="11" applyFont="1" applyFill="1" applyBorder="1" applyAlignment="1" applyProtection="1">
      <alignment horizontal="center" vertical="center" wrapText="1"/>
      <protection locked="0"/>
    </xf>
    <xf numFmtId="0" fontId="53" fillId="16" borderId="22" xfId="11" applyFont="1" applyFill="1" applyBorder="1" applyAlignment="1" applyProtection="1">
      <alignment horizontal="center" vertical="center" wrapText="1"/>
      <protection locked="0"/>
    </xf>
    <xf numFmtId="0" fontId="53" fillId="14" borderId="16" xfId="11" applyFont="1" applyFill="1" applyBorder="1" applyAlignment="1" applyProtection="1">
      <alignment horizontal="center" vertical="center" wrapText="1"/>
      <protection locked="0"/>
    </xf>
    <xf numFmtId="0" fontId="53" fillId="14" borderId="22" xfId="11" applyFont="1" applyFill="1" applyBorder="1" applyAlignment="1" applyProtection="1">
      <alignment horizontal="center" vertical="center" wrapText="1"/>
      <protection locked="0"/>
    </xf>
    <xf numFmtId="0" fontId="53" fillId="14" borderId="17" xfId="11" applyFont="1" applyFill="1" applyBorder="1" applyAlignment="1" applyProtection="1">
      <alignment horizontal="center" vertical="center" wrapText="1"/>
      <protection locked="0"/>
    </xf>
    <xf numFmtId="0" fontId="53" fillId="16" borderId="7" xfId="11" applyFont="1" applyFill="1" applyBorder="1" applyAlignment="1" applyProtection="1">
      <alignment horizontal="center" vertical="center" wrapText="1"/>
      <protection locked="0"/>
    </xf>
    <xf numFmtId="0" fontId="53" fillId="16" borderId="17" xfId="11" applyFont="1" applyFill="1" applyBorder="1" applyAlignment="1" applyProtection="1">
      <alignment horizontal="center" vertical="center" wrapText="1"/>
      <protection locked="0"/>
    </xf>
    <xf numFmtId="0" fontId="49" fillId="10" borderId="2" xfId="16" applyFont="1" applyFill="1" applyBorder="1" applyAlignment="1">
      <alignment horizontal="center" vertical="center" wrapText="1"/>
    </xf>
    <xf numFmtId="0" fontId="49" fillId="10" borderId="9" xfId="16" applyFont="1" applyFill="1" applyBorder="1" applyAlignment="1">
      <alignment horizontal="center" vertical="center" wrapText="1"/>
    </xf>
    <xf numFmtId="0" fontId="49" fillId="10" borderId="19" xfId="16" applyFont="1" applyFill="1" applyBorder="1" applyAlignment="1">
      <alignment horizontal="center" vertical="center" wrapText="1"/>
    </xf>
    <xf numFmtId="0" fontId="53" fillId="4" borderId="17" xfId="11" applyFont="1" applyFill="1" applyBorder="1" applyAlignment="1" applyProtection="1">
      <alignment horizontal="center" vertical="center" wrapText="1"/>
      <protection locked="0"/>
    </xf>
    <xf numFmtId="0" fontId="1" fillId="10" borderId="88" xfId="0" applyFont="1" applyFill="1" applyBorder="1" applyAlignment="1">
      <alignment horizontal="center" vertical="center" wrapText="1"/>
    </xf>
    <xf numFmtId="0" fontId="1" fillId="10" borderId="84" xfId="0" applyFont="1" applyFill="1" applyBorder="1" applyAlignment="1">
      <alignment horizontal="center" vertical="center" wrapText="1"/>
    </xf>
    <xf numFmtId="0" fontId="53" fillId="14" borderId="29" xfId="11" applyFont="1" applyFill="1" applyBorder="1" applyAlignment="1" applyProtection="1">
      <alignment horizontal="center" vertical="center"/>
      <protection locked="0"/>
    </xf>
    <xf numFmtId="0" fontId="53" fillId="14" borderId="31" xfId="11" applyFont="1" applyFill="1" applyBorder="1" applyAlignment="1" applyProtection="1">
      <alignment horizontal="center" vertical="center"/>
      <protection locked="0"/>
    </xf>
    <xf numFmtId="0" fontId="53" fillId="14" borderId="33" xfId="11" applyFont="1" applyFill="1" applyBorder="1" applyAlignment="1" applyProtection="1">
      <alignment horizontal="center" vertical="center"/>
      <protection locked="0"/>
    </xf>
    <xf numFmtId="0" fontId="35" fillId="0" borderId="7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89" fillId="19" borderId="89" xfId="0" applyFont="1" applyFill="1" applyBorder="1" applyAlignment="1">
      <alignment vertical="center" wrapText="1"/>
    </xf>
    <xf numFmtId="0" fontId="4" fillId="22" borderId="83" xfId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jpeg"/><Relationship Id="rId1" Type="http://schemas.openxmlformats.org/officeDocument/2006/relationships/image" Target="../media/image22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13.jpeg"/><Relationship Id="rId1" Type="http://schemas.openxmlformats.org/officeDocument/2006/relationships/image" Target="../media/image2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54068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133746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1077537</xdr:colOff>
      <xdr:row>106</xdr:row>
      <xdr:rowOff>50862</xdr:rowOff>
    </xdr:from>
    <xdr:to>
      <xdr:col>11</xdr:col>
      <xdr:colOff>2173431</xdr:colOff>
      <xdr:row>111</xdr:row>
      <xdr:rowOff>133200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F128C6E-A4B4-E932-DA4A-ACB6DB3E5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33492" y="6614453"/>
          <a:ext cx="1095894" cy="1210791"/>
        </a:xfrm>
        <a:prstGeom prst="rect">
          <a:avLst/>
        </a:prstGeom>
      </xdr:spPr>
    </xdr:pic>
    <xdr:clientData/>
  </xdr:twoCellAnchor>
  <xdr:twoCellAnchor editAs="oneCell">
    <xdr:from>
      <xdr:col>11</xdr:col>
      <xdr:colOff>1114079</xdr:colOff>
      <xdr:row>112</xdr:row>
      <xdr:rowOff>141263</xdr:rowOff>
    </xdr:from>
    <xdr:to>
      <xdr:col>11</xdr:col>
      <xdr:colOff>2154354</xdr:colOff>
      <xdr:row>117</xdr:row>
      <xdr:rowOff>133447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B39889D-253F-D6AD-49B0-CE81293A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170034" y="8038354"/>
          <a:ext cx="1032655" cy="1074570"/>
        </a:xfrm>
        <a:prstGeom prst="rect">
          <a:avLst/>
        </a:prstGeom>
      </xdr:spPr>
    </xdr:pic>
    <xdr:clientData/>
  </xdr:twoCellAnchor>
  <xdr:twoCellAnchor editAs="oneCell">
    <xdr:from>
      <xdr:col>11</xdr:col>
      <xdr:colOff>1099705</xdr:colOff>
      <xdr:row>118</xdr:row>
      <xdr:rowOff>65598</xdr:rowOff>
    </xdr:from>
    <xdr:to>
      <xdr:col>11</xdr:col>
      <xdr:colOff>2227464</xdr:colOff>
      <xdr:row>123</xdr:row>
      <xdr:rowOff>170779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5A1F807-5283-ED57-7F6A-FF8B679A0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155660" y="9261553"/>
          <a:ext cx="1142999" cy="1187567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91</xdr:row>
      <xdr:rowOff>20285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61E06CC2-EE9C-4C27-AAF9-82A381DE2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63673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98C038-6BD2-4218-B0F9-9405DAFA6944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2F583ACF-C9A5-4650-8DEF-A79B6BDBA0FA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20AC569C-0A38-4CA7-91A5-205FB2C6BE79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B5E62D80-417F-4C97-BC79-8FA4C7C3F427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A364D2D9-32D7-4B7B-93AA-BC6384423505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A331578E-B1CD-416D-AC89-917691B3BB95}"/>
            </a:ext>
          </a:extLst>
        </xdr:cNvPr>
        <xdr:cNvGrpSpPr/>
      </xdr:nvGrpSpPr>
      <xdr:grpSpPr>
        <a:xfrm>
          <a:off x="588917" y="14391469"/>
          <a:ext cx="2909297" cy="2672572"/>
          <a:chOff x="477612" y="16786673"/>
          <a:chExt cx="2908234" cy="2146689"/>
        </a:xfrm>
      </xdr:grpSpPr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6072B64F-D3DA-FA95-9E5C-4BEE17DD695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4BA5EC2E-12B3-7976-3BF6-1A16C737A24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280E8C5-4BB8-CE1D-61AF-CEE6565DE7FF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720B94AE-6D0A-207F-64C1-E8732E62E163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F460E898-91AF-C7F8-E9B5-691FB5777463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DDB02213-CF91-A6DD-7AD7-2FC5C6F0199A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54A40E61-821E-F2E1-B107-8862EC681348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825AC03A-519F-70CD-8B5A-4CB7789FA286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484DB6-9C10-4AC3-B79F-6713BC47C274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94285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2067"/>
          <a:ext cx="9689692" cy="2958129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76121"/>
          <a:ext cx="1960970" cy="1602899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9225" y="7785936"/>
          <a:ext cx="3853346" cy="8656501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3199"/>
          <a:ext cx="9697472" cy="2890302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79661" y="10517299"/>
          <a:ext cx="1965566" cy="159765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669" y="7609188"/>
          <a:ext cx="3442609" cy="5140391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2315"/>
          <a:ext cx="9687331" cy="2894862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89805"/>
          <a:ext cx="1966229" cy="161388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770" y="7727571"/>
          <a:ext cx="3847631" cy="792513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6689" y="8290858"/>
          <a:ext cx="3503458" cy="494463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399"/>
          <a:ext cx="9693138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3610" y="8109290"/>
          <a:ext cx="3843821" cy="8127313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301067" y="12939751"/>
          <a:ext cx="1968609" cy="157584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0282"/>
          <a:ext cx="9688541" cy="2895588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4130" y="7940931"/>
          <a:ext cx="3847631" cy="785344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54764"/>
          <a:ext cx="1952583" cy="1578998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0588"/>
          <a:ext cx="9996985" cy="289208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07686"/>
          <a:ext cx="1970331" cy="1777471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31104" y="7411341"/>
          <a:ext cx="3430430" cy="467017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l/offer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al/monitors/gaming/odyssey-oled-g8-g81sf-32-inch-240hz-oled-uhd-ls32fg810suxen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al/microsite/samsunggaranciezgjatur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al/tablets/galaxy-tab-s10/buy/" TargetMode="External"/><Relationship Id="rId38" Type="http://schemas.openxmlformats.org/officeDocument/2006/relationships/drawing" Target="../drawings/drawing3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al/smartphones/galaxy-z-fold6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trygalaxy.com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al/smartphones/galaxy-s25-ultra/buy/" TargetMode="External"/><Relationship Id="rId37" Type="http://schemas.openxmlformats.org/officeDocument/2006/relationships/printerSettings" Target="../printerSettings/printerSettings2.bin"/><Relationship Id="rId40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al/smartphones/galaxy-s25/buy/" TargetMode="External"/><Relationship Id="rId36" Type="http://schemas.openxmlformats.org/officeDocument/2006/relationships/hyperlink" Target="https://www.samsung.com/al/lifestyle-tvs/the-frame/ls03fw-75-inch-black-qe75ls03fwuxxh/" TargetMode="External"/><Relationship Id="rId10" Type="http://schemas.openxmlformats.org/officeDocument/2006/relationships/hyperlink" Target="https://www.samsung.com/hr/smartthings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uk/smartphones/galaxy-s25-edge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hr/ai-products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al/smartphones/galaxy-z-flip6/buy/" TargetMode="External"/><Relationship Id="rId35" Type="http://schemas.openxmlformats.org/officeDocument/2006/relationships/hyperlink" Target="https://www.samsung.com/al/tvs/qled-tv/qn900f-75-inch-neo-qled-8k-mini-led-smart-tv-qe75qn900ftxxh/" TargetMode="External"/><Relationship Id="rId8" Type="http://schemas.openxmlformats.org/officeDocument/2006/relationships/hyperlink" Target="https://www.samsung.com/hr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hr/watches/all-watches/" TargetMode="External"/><Relationship Id="rId26" Type="http://schemas.openxmlformats.org/officeDocument/2006/relationships/hyperlink" Target="https://www.samsung.com/al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hr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hr/audio-sound/all-audio-sound/" TargetMode="External"/><Relationship Id="rId25" Type="http://schemas.openxmlformats.org/officeDocument/2006/relationships/hyperlink" Target="https://www.samsung.com/hr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al/smartphones/all-smartphones/" TargetMode="External"/><Relationship Id="rId20" Type="http://schemas.openxmlformats.org/officeDocument/2006/relationships/hyperlink" Target="https://www.samsung.com/hr/mobile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hr/app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hr/tablets/all-tablets/" TargetMode="External"/><Relationship Id="rId23" Type="http://schemas.openxmlformats.org/officeDocument/2006/relationships/hyperlink" Target="https://www.samsung.com/hr/one-ui/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al/mobile-accessories/all-mobile-accessories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hr/apps/samsung-health/" TargetMode="External"/><Relationship Id="rId27" Type="http://schemas.openxmlformats.org/officeDocument/2006/relationships/printerSettings" Target="../printerSettings/printerSettings3.bin"/><Relationship Id="rId30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hr/tvs/full-hd-tv/" TargetMode="External"/><Relationship Id="rId39" Type="http://schemas.openxmlformats.org/officeDocument/2006/relationships/hyperlink" Target="https://www.samsung.com/uk/tvs/all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hr/tvs/supersize-tv/" TargetMode="External"/><Relationship Id="rId42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hr/tvs/oled-tv/highlights/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hr/projectors/all-projectors/" TargetMode="External"/><Relationship Id="rId32" Type="http://schemas.openxmlformats.org/officeDocument/2006/relationships/hyperlink" Target="https://www.samsung.com/hr/lifestyle-tvs/the-frame/highlights/" TargetMode="External"/><Relationship Id="rId37" Type="http://schemas.openxmlformats.org/officeDocument/2006/relationships/hyperlink" Target="https://www.samsung.com/al/tvs/all-tvs/?crystal-uhd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hr/audio-devices/all-audio-devices/" TargetMode="External"/><Relationship Id="rId28" Type="http://schemas.openxmlformats.org/officeDocument/2006/relationships/hyperlink" Target="https://www.samsung.com/hr/tvs/why-samsung-tv/" TargetMode="External"/><Relationship Id="rId36" Type="http://schemas.openxmlformats.org/officeDocument/2006/relationships/hyperlink" Target="https://www.samsung.com/al/tvs/98-inch-tv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hr/lifestyle-tvs/the-frame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hr/tvs/vision-ai-tv" TargetMode="External"/><Relationship Id="rId30" Type="http://schemas.openxmlformats.org/officeDocument/2006/relationships/hyperlink" Target="https://www.samsung.com/hr/tvs/qled-tv/highlights/" TargetMode="External"/><Relationship Id="rId35" Type="http://schemas.openxmlformats.org/officeDocument/2006/relationships/hyperlink" Target="https://www.samsung.com/hr/tvs/sports-tv/" TargetMode="External"/><Relationship Id="rId43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hr/tvs/98-inch-tvs/?98-100-inch" TargetMode="External"/><Relationship Id="rId33" Type="http://schemas.openxmlformats.org/officeDocument/2006/relationships/hyperlink" Target="https://www.samsung.com/hr/tvs/gaming-tv/" TargetMode="External"/><Relationship Id="rId38" Type="http://schemas.openxmlformats.org/officeDocument/2006/relationships/hyperlink" Target="https://www.samsung.com/al/tvs/all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hr/cooking-appliances/all-cooking-appliances/?hoods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k/home-appliances/bespoke-ai-smartthing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hr/cooking-appliances/all-cooking-appliances/?hobs" TargetMode="External"/><Relationship Id="rId33" Type="http://schemas.openxmlformats.org/officeDocument/2006/relationships/hyperlink" Target="https://www.samsung.com/hr/home-appliances/bespoke-home/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hr/washers-and-dryers/all-washers-and-dryers/?available-to-order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hr/cooking-appliances/all-cooking-appliances/?ovens" TargetMode="External"/><Relationship Id="rId32" Type="http://schemas.openxmlformats.org/officeDocument/2006/relationships/hyperlink" Target="https://www.samsung.com/hr/home-appliance-accessories/all-home-appliance-accessories/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hr/refrigerators/all-refrigerators/" TargetMode="External"/><Relationship Id="rId28" Type="http://schemas.openxmlformats.org/officeDocument/2006/relationships/hyperlink" Target="https://www.samsung.com/hr/dishwashers/all-dishwashers/" TargetMode="External"/><Relationship Id="rId36" Type="http://schemas.openxmlformats.org/officeDocument/2006/relationships/hyperlink" Target="https://www.samsung.com/hr/home-appliances/why-samsung-appliance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hr/air-care/air-purifier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hr/refrigerators/all-refrigerators/" TargetMode="External"/><Relationship Id="rId27" Type="http://schemas.openxmlformats.org/officeDocument/2006/relationships/hyperlink" Target="https://www.samsung.com/hr/microwave-ovens/all-microwave-ovens/" TargetMode="External"/><Relationship Id="rId30" Type="http://schemas.openxmlformats.org/officeDocument/2006/relationships/hyperlink" Target="https://www.samsung.com/hr/vacuum-cleaners/all-vacuum-cleaners/?robot" TargetMode="External"/><Relationship Id="rId35" Type="http://schemas.openxmlformats.org/officeDocument/2006/relationships/hyperlink" Target="https://www.samsung.com/hr/home-appliances/ai-energy-saving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monitors/all-monitors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hr/monitors/all-monitors/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hr/monitors/smart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hr/monitors/odyssey-gaming-monitor/" TargetMode="External"/><Relationship Id="rId1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r/watches/all-watches/" TargetMode="External"/><Relationship Id="rId13" Type="http://schemas.openxmlformats.org/officeDocument/2006/relationships/hyperlink" Target="https://www.samsung.com/hr/apps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hr/galaxy-ai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hr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hr/mobile/switch-to-galaxy/" TargetMode="External"/><Relationship Id="rId10" Type="http://schemas.openxmlformats.org/officeDocument/2006/relationships/hyperlink" Target="https://www.samsung.com/hr/mobile-accessories/all-mobile-accessories/?wearables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hr/audio-sound/all-audio-sound/" TargetMode="External"/><Relationship Id="rId14" Type="http://schemas.openxmlformats.org/officeDocument/2006/relationships/hyperlink" Target="https://www.samsung.com/hr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hr/mobile-accessories/all-mobile-accessories/?tablets" TargetMode="External"/><Relationship Id="rId18" Type="http://schemas.openxmlformats.org/officeDocument/2006/relationships/hyperlink" Target="https://www.samsung.com/hr/audio-accessories/all-audio-accessories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hr/home-appliance-accessories/all-home-appliance-accessories/?vacuum-cleaner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hr/mobile-accessories/all-mobile-accessories/?smartphones" TargetMode="External"/><Relationship Id="rId17" Type="http://schemas.openxmlformats.org/officeDocument/2006/relationships/hyperlink" Target="https://www.samsung.com/uk/tvs/qled-tv/qn900d-65-inch-neo-qled-8k-tizen-os-smart-tv-qe65qn900dtxxu/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hr/mobile-accessories/all-mobile-accessories/?smarttag" TargetMode="External"/><Relationship Id="rId20" Type="http://schemas.openxmlformats.org/officeDocument/2006/relationships/hyperlink" Target="https://www.samsung.com/hr/home-appliance-accessories/all-home-appliance-accessories/?refrigerator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hr/mobile-accessories/all-mobile-accessories/?wearables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hr/tv-accessories/all-tv-accessories/?other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hr/mobile-accessories/all-mobile-accessories/?wearables" TargetMode="External"/><Relationship Id="rId22" Type="http://schemas.openxmlformats.org/officeDocument/2006/relationships/hyperlink" Target="https://www.samsung.com/hr/home-appliance-accessories/all-home-appliance-accessories/?washer-dr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6" t="s">
        <v>38</v>
      </c>
      <c r="C2" s="396"/>
      <c r="D2" s="396"/>
      <c r="E2" s="2"/>
      <c r="F2" s="3"/>
    </row>
    <row r="3" spans="2:6" s="3" customFormat="1" ht="54" customHeight="1">
      <c r="B3" s="397" t="s">
        <v>0</v>
      </c>
      <c r="C3" s="397"/>
      <c r="D3" s="397"/>
    </row>
    <row r="4" spans="2:6" s="3" customFormat="1" ht="25.15" customHeight="1">
      <c r="C4" s="5"/>
      <c r="D4" s="5"/>
    </row>
    <row r="5" spans="2:6" s="6" customFormat="1" ht="27" customHeight="1">
      <c r="B5" s="395" t="s">
        <v>1</v>
      </c>
      <c r="C5" s="395"/>
      <c r="D5" s="395"/>
    </row>
    <row r="6" spans="2:6" s="6" customFormat="1" ht="27" customHeight="1">
      <c r="B6" s="398" t="s">
        <v>2</v>
      </c>
      <c r="C6" s="398"/>
      <c r="D6" s="7" t="s">
        <v>3</v>
      </c>
      <c r="E6" s="8" t="s">
        <v>4</v>
      </c>
    </row>
    <row r="7" spans="2:6" s="12" customFormat="1" ht="40.9" customHeight="1">
      <c r="B7" s="39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9"/>
      <c r="C9" s="9" t="s">
        <v>11</v>
      </c>
      <c r="D9" s="13"/>
      <c r="E9" s="14"/>
    </row>
    <row r="10" spans="2:6" s="12" customFormat="1" ht="40.9" customHeight="1">
      <c r="B10" s="399"/>
      <c r="C10" s="9" t="s">
        <v>12</v>
      </c>
      <c r="D10" s="15" t="s">
        <v>13</v>
      </c>
      <c r="E10" s="14"/>
    </row>
    <row r="11" spans="2:6" s="12" customFormat="1" ht="50.1" customHeight="1">
      <c r="B11" s="399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5" t="s">
        <v>20</v>
      </c>
      <c r="C14" s="395"/>
      <c r="D14" s="395"/>
    </row>
    <row r="15" spans="2:6" s="6" customFormat="1" ht="27" customHeight="1">
      <c r="B15" s="398" t="s">
        <v>2</v>
      </c>
      <c r="C15" s="398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0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0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0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5" t="s">
        <v>32</v>
      </c>
      <c r="C21" s="395"/>
      <c r="D21" s="395"/>
    </row>
    <row r="22" spans="2:5" s="6" customFormat="1" ht="27" customHeight="1">
      <c r="B22" s="403" t="s">
        <v>2</v>
      </c>
      <c r="C22" s="403"/>
      <c r="D22" s="7" t="s">
        <v>3</v>
      </c>
      <c r="E22" s="8" t="s">
        <v>4</v>
      </c>
    </row>
    <row r="23" spans="2:5" s="12" customFormat="1" ht="40.9" customHeight="1">
      <c r="B23" s="404" t="s">
        <v>33</v>
      </c>
      <c r="C23" s="24" t="s">
        <v>34</v>
      </c>
      <c r="D23" s="25"/>
      <c r="E23" s="14"/>
    </row>
    <row r="24" spans="2:5" s="12" customFormat="1" ht="40.9" customHeight="1">
      <c r="B24" s="405"/>
      <c r="C24" s="24" t="s">
        <v>35</v>
      </c>
      <c r="D24" s="25"/>
      <c r="E24" s="14"/>
    </row>
    <row r="25" spans="2:5" s="12" customFormat="1" ht="40.9" customHeight="1">
      <c r="B25" s="405"/>
      <c r="C25" s="24" t="s">
        <v>36</v>
      </c>
      <c r="D25" s="25"/>
      <c r="E25" s="14"/>
    </row>
    <row r="26" spans="2:5" s="12" customFormat="1" ht="40.9" customHeight="1">
      <c r="B26" s="40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3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07" t="s">
        <v>474</v>
      </c>
      <c r="C2" s="407"/>
      <c r="D2" s="407"/>
      <c r="E2" s="407"/>
      <c r="F2" s="407"/>
      <c r="G2" s="407"/>
      <c r="H2" s="407"/>
    </row>
    <row r="3" spans="2:8" ht="5.25" customHeight="1">
      <c r="B3" s="30"/>
    </row>
    <row r="4" spans="2:8" s="32" customFormat="1" ht="24" customHeight="1">
      <c r="B4" s="408" t="s">
        <v>475</v>
      </c>
      <c r="C4" s="408"/>
      <c r="E4" s="46"/>
      <c r="F4" s="46"/>
      <c r="G4" s="46"/>
      <c r="H4" s="46"/>
    </row>
    <row r="5" spans="2:8" s="32" customFormat="1" ht="51.75" customHeight="1">
      <c r="B5" s="409" t="s">
        <v>476</v>
      </c>
      <c r="C5" s="409"/>
      <c r="D5" s="409"/>
      <c r="E5" s="46"/>
      <c r="F5" s="46"/>
      <c r="G5" s="46"/>
      <c r="H5" s="46"/>
    </row>
    <row r="6" spans="2:8" s="32" customFormat="1" ht="24" customHeight="1">
      <c r="B6" s="410" t="s">
        <v>477</v>
      </c>
      <c r="C6" s="408"/>
      <c r="E6" s="46"/>
      <c r="F6" s="46"/>
      <c r="G6" s="46"/>
      <c r="H6" s="46"/>
    </row>
    <row r="7" spans="2:8" s="32" customFormat="1" ht="24" customHeight="1">
      <c r="B7" s="274" t="s">
        <v>478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479</v>
      </c>
      <c r="C9" s="39" t="s">
        <v>480</v>
      </c>
      <c r="E9" s="46" t="s">
        <v>481</v>
      </c>
      <c r="F9" s="46"/>
      <c r="G9" s="46"/>
      <c r="H9" s="46"/>
    </row>
    <row r="10" spans="2:8" s="32" customFormat="1" ht="24" customHeight="1">
      <c r="B10" s="40"/>
      <c r="C10" s="50" t="s">
        <v>482</v>
      </c>
      <c r="E10" s="275" t="s">
        <v>483</v>
      </c>
      <c r="F10" s="275" t="s">
        <v>484</v>
      </c>
      <c r="G10" s="275" t="s">
        <v>485</v>
      </c>
      <c r="H10" s="275" t="s">
        <v>486</v>
      </c>
    </row>
    <row r="11" spans="2:8" s="32" customFormat="1" ht="24" customHeight="1">
      <c r="B11" s="33"/>
      <c r="C11" s="34"/>
      <c r="E11" s="411" t="s">
        <v>501</v>
      </c>
      <c r="F11" s="411" t="s">
        <v>52</v>
      </c>
      <c r="G11" s="414" t="s">
        <v>487</v>
      </c>
      <c r="H11" s="47" t="s">
        <v>488</v>
      </c>
    </row>
    <row r="12" spans="2:8" s="32" customFormat="1" ht="24" customHeight="1">
      <c r="B12" s="33"/>
      <c r="C12" s="34"/>
      <c r="E12" s="412"/>
      <c r="F12" s="412"/>
      <c r="G12" s="415"/>
      <c r="H12" s="47" t="s">
        <v>489</v>
      </c>
    </row>
    <row r="13" spans="2:8" s="32" customFormat="1" ht="24" customHeight="1">
      <c r="B13" s="33"/>
      <c r="C13" s="34"/>
      <c r="E13" s="412"/>
      <c r="F13" s="412"/>
      <c r="G13" s="415"/>
      <c r="H13" s="47" t="s">
        <v>490</v>
      </c>
    </row>
    <row r="14" spans="2:8" s="32" customFormat="1" ht="24" customHeight="1">
      <c r="B14" s="33"/>
      <c r="C14" s="34"/>
      <c r="E14" s="412"/>
      <c r="F14" s="412"/>
      <c r="G14" s="415"/>
      <c r="H14" s="47" t="s">
        <v>491</v>
      </c>
    </row>
    <row r="15" spans="2:8" s="32" customFormat="1" ht="24" customHeight="1">
      <c r="B15" s="33"/>
      <c r="C15" s="34"/>
      <c r="E15" s="412"/>
      <c r="F15" s="412"/>
      <c r="G15" s="415"/>
      <c r="H15" s="47" t="s">
        <v>492</v>
      </c>
    </row>
    <row r="16" spans="2:8" s="32" customFormat="1" ht="24" customHeight="1">
      <c r="B16" s="33"/>
      <c r="C16" s="34"/>
      <c r="E16" s="413"/>
      <c r="F16" s="413"/>
      <c r="G16" s="416"/>
      <c r="H16" s="47" t="s">
        <v>493</v>
      </c>
    </row>
    <row r="17" spans="2:9" s="32" customFormat="1" ht="24" customHeight="1">
      <c r="B17" s="33"/>
      <c r="C17" s="36"/>
      <c r="E17" s="276"/>
      <c r="F17" s="276"/>
      <c r="G17" s="277"/>
      <c r="H17" s="278"/>
    </row>
    <row r="18" spans="2:9" s="32" customFormat="1" ht="24" customHeight="1">
      <c r="B18" s="33"/>
      <c r="C18" s="36"/>
      <c r="E18" s="276"/>
      <c r="F18" s="276"/>
    </row>
    <row r="19" spans="2:9" s="32" customFormat="1" ht="24" customHeight="1">
      <c r="B19" s="33"/>
      <c r="C19" s="33"/>
      <c r="F19" s="276"/>
    </row>
    <row r="20" spans="2:9" s="32" customFormat="1" ht="24" customHeight="1">
      <c r="B20" s="33"/>
      <c r="C20" s="33"/>
      <c r="E20" s="276"/>
      <c r="F20" s="27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79" t="s">
        <v>494</v>
      </c>
      <c r="C23" s="37"/>
      <c r="F23" s="46"/>
      <c r="G23" s="46"/>
      <c r="H23" s="46"/>
    </row>
    <row r="24" spans="2:9" s="32" customFormat="1" ht="24" customHeight="1">
      <c r="B24" s="280" t="s">
        <v>495</v>
      </c>
      <c r="C24" s="41" t="s">
        <v>496</v>
      </c>
      <c r="F24" s="46"/>
      <c r="G24" s="46"/>
      <c r="H24" s="46"/>
    </row>
    <row r="25" spans="2:9" s="32" customFormat="1" ht="21">
      <c r="B25" s="281" t="s">
        <v>497</v>
      </c>
      <c r="C25" s="282" t="s">
        <v>498</v>
      </c>
      <c r="F25" s="46"/>
      <c r="G25" s="46"/>
      <c r="H25" s="46"/>
      <c r="I25" s="31"/>
    </row>
    <row r="26" spans="2:9" s="32" customFormat="1" ht="21">
      <c r="B26" s="31"/>
      <c r="C26" s="43" t="s">
        <v>499</v>
      </c>
      <c r="F26" s="46"/>
      <c r="G26" s="46"/>
      <c r="H26" s="46"/>
      <c r="I26" s="31"/>
    </row>
    <row r="27" spans="2:9" s="32" customFormat="1" ht="21">
      <c r="C27" s="44" t="s">
        <v>500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B1" zoomScale="66" zoomScaleNormal="115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11.875" style="45" customWidth="1"/>
    <col min="9" max="9" width="14.75" style="45" customWidth="1"/>
    <col min="10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23" t="s">
        <v>505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1" t="s">
        <v>54</v>
      </c>
      <c r="E6" s="452"/>
      <c r="F6" s="455" t="s">
        <v>140</v>
      </c>
      <c r="G6" s="60" t="s">
        <v>46</v>
      </c>
      <c r="H6" s="283" t="s">
        <v>502</v>
      </c>
      <c r="I6" s="446" t="s">
        <v>43</v>
      </c>
      <c r="J6" s="457" t="s">
        <v>47</v>
      </c>
      <c r="K6" s="60" t="s">
        <v>506</v>
      </c>
      <c r="L6" s="444" t="s">
        <v>504</v>
      </c>
    </row>
    <row r="7" spans="1:13" ht="23.25" customHeight="1">
      <c r="D7" s="453"/>
      <c r="E7" s="454"/>
      <c r="F7" s="456"/>
      <c r="G7" s="83" t="s">
        <v>503</v>
      </c>
      <c r="H7" s="83" t="s">
        <v>503</v>
      </c>
      <c r="I7" s="447"/>
      <c r="J7" s="458"/>
      <c r="K7" s="148"/>
      <c r="L7" s="445"/>
    </row>
    <row r="8" spans="1:13" ht="21" customHeight="1">
      <c r="D8" s="459" t="s">
        <v>117</v>
      </c>
      <c r="E8" s="461" t="s">
        <v>157</v>
      </c>
      <c r="F8" s="100" t="s">
        <v>126</v>
      </c>
      <c r="G8" s="110"/>
      <c r="H8" s="110"/>
      <c r="I8" s="102">
        <f>LENB(H8)</f>
        <v>0</v>
      </c>
      <c r="J8" s="111"/>
      <c r="K8" s="158" t="s">
        <v>250</v>
      </c>
      <c r="L8" s="448"/>
    </row>
    <row r="9" spans="1:13" ht="21" customHeight="1">
      <c r="D9" s="425"/>
      <c r="E9" s="461"/>
      <c r="F9" s="85" t="s">
        <v>147</v>
      </c>
      <c r="G9" s="86" t="s">
        <v>52</v>
      </c>
      <c r="H9" s="86" t="s">
        <v>667</v>
      </c>
      <c r="I9" s="102">
        <f t="shared" ref="I9:I16" si="0">LENB(H9)</f>
        <v>12</v>
      </c>
      <c r="J9" s="112">
        <v>10</v>
      </c>
      <c r="K9" s="149"/>
      <c r="L9" s="449"/>
    </row>
    <row r="10" spans="1:13" ht="21" customHeight="1">
      <c r="D10" s="425"/>
      <c r="E10" s="461"/>
      <c r="F10" s="85" t="s">
        <v>148</v>
      </c>
      <c r="G10" s="86" t="s">
        <v>374</v>
      </c>
      <c r="H10" s="86" t="s">
        <v>811</v>
      </c>
      <c r="I10" s="102">
        <f t="shared" si="0"/>
        <v>5</v>
      </c>
      <c r="J10" s="85"/>
      <c r="K10" s="150"/>
      <c r="L10" s="449"/>
    </row>
    <row r="11" spans="1:13" ht="21" customHeight="1">
      <c r="D11" s="425"/>
      <c r="E11" s="461"/>
      <c r="F11" s="85" t="s">
        <v>149</v>
      </c>
      <c r="G11" s="86" t="s">
        <v>52</v>
      </c>
      <c r="H11" s="86" t="s">
        <v>667</v>
      </c>
      <c r="I11" s="102">
        <f t="shared" si="0"/>
        <v>12</v>
      </c>
      <c r="J11" s="87">
        <v>26</v>
      </c>
      <c r="K11" s="151"/>
      <c r="L11" s="449"/>
    </row>
    <row r="12" spans="1:13" ht="21" customHeight="1">
      <c r="D12" s="425"/>
      <c r="E12" s="461"/>
      <c r="F12" s="85" t="s">
        <v>150</v>
      </c>
      <c r="G12" s="86" t="s">
        <v>52</v>
      </c>
      <c r="H12" s="86" t="s">
        <v>811</v>
      </c>
      <c r="I12" s="102">
        <f t="shared" si="0"/>
        <v>5</v>
      </c>
      <c r="J12" s="85"/>
      <c r="K12" s="150"/>
      <c r="L12" s="449"/>
    </row>
    <row r="13" spans="1:13" ht="21" customHeight="1">
      <c r="D13" s="425"/>
      <c r="E13" s="461"/>
      <c r="F13" s="85" t="s">
        <v>48</v>
      </c>
      <c r="G13" s="86" t="s">
        <v>144</v>
      </c>
      <c r="H13" s="86" t="s">
        <v>724</v>
      </c>
      <c r="I13" s="102">
        <f t="shared" si="0"/>
        <v>39</v>
      </c>
      <c r="J13" s="87">
        <v>32</v>
      </c>
      <c r="K13" s="150"/>
      <c r="L13" s="449"/>
    </row>
    <row r="14" spans="1:13" ht="21" customHeight="1">
      <c r="D14" s="425"/>
      <c r="E14" s="461"/>
      <c r="F14" s="94" t="s">
        <v>49</v>
      </c>
      <c r="G14" s="113" t="s">
        <v>51</v>
      </c>
      <c r="H14" s="132" t="s">
        <v>593</v>
      </c>
      <c r="I14" s="102">
        <f t="shared" si="0"/>
        <v>33</v>
      </c>
      <c r="J14" s="88"/>
      <c r="K14" s="152"/>
      <c r="L14" s="449"/>
    </row>
    <row r="15" spans="1:13" ht="21" customHeight="1">
      <c r="D15" s="425"/>
      <c r="E15" s="461"/>
      <c r="F15" s="85" t="s">
        <v>50</v>
      </c>
      <c r="G15" s="86"/>
      <c r="H15" s="86" t="s">
        <v>667</v>
      </c>
      <c r="I15" s="102">
        <f t="shared" si="0"/>
        <v>12</v>
      </c>
      <c r="J15" s="88"/>
      <c r="K15" s="152"/>
      <c r="L15" s="449"/>
    </row>
    <row r="16" spans="1:13" ht="21" customHeight="1">
      <c r="D16" s="460"/>
      <c r="E16" s="461"/>
      <c r="F16" s="96" t="s">
        <v>77</v>
      </c>
      <c r="G16" s="97" t="s">
        <v>52</v>
      </c>
      <c r="H16" s="97" t="s">
        <v>667</v>
      </c>
      <c r="I16" s="285">
        <f t="shared" si="0"/>
        <v>12</v>
      </c>
      <c r="J16" s="286"/>
      <c r="K16" s="287"/>
      <c r="L16" s="450"/>
    </row>
    <row r="17" spans="2:12" ht="19.899999999999999" customHeight="1">
      <c r="D17" s="332" t="s">
        <v>121</v>
      </c>
      <c r="E17" s="418" t="s">
        <v>123</v>
      </c>
      <c r="F17" s="90" t="s">
        <v>125</v>
      </c>
      <c r="G17" s="347"/>
      <c r="H17" s="347"/>
      <c r="I17" s="348"/>
      <c r="J17" s="421" t="s">
        <v>748</v>
      </c>
      <c r="K17" s="26"/>
      <c r="L17" s="26"/>
    </row>
    <row r="18" spans="2:12" ht="20.100000000000001" customHeight="1">
      <c r="D18" s="332"/>
      <c r="E18" s="418"/>
      <c r="F18" s="85" t="s">
        <v>55</v>
      </c>
      <c r="G18" s="86" t="s">
        <v>749</v>
      </c>
      <c r="H18" s="86" t="s">
        <v>749</v>
      </c>
      <c r="I18" s="135">
        <v>33</v>
      </c>
      <c r="J18" s="421"/>
      <c r="K18" s="26"/>
      <c r="L18" s="26"/>
    </row>
    <row r="19" spans="2:12" ht="20.100000000000001" customHeight="1">
      <c r="D19" s="332"/>
      <c r="E19" s="418"/>
      <c r="F19" s="85" t="s">
        <v>124</v>
      </c>
      <c r="G19" s="86" t="s">
        <v>749</v>
      </c>
      <c r="H19" s="86" t="s">
        <v>750</v>
      </c>
      <c r="I19" s="324"/>
      <c r="J19" s="421"/>
      <c r="K19" s="26"/>
      <c r="L19" s="26"/>
    </row>
    <row r="20" spans="2:12" ht="20.100000000000001" customHeight="1">
      <c r="D20" s="332"/>
      <c r="E20" s="418"/>
      <c r="F20" s="94" t="s">
        <v>49</v>
      </c>
      <c r="G20" s="82" t="s">
        <v>751</v>
      </c>
      <c r="H20" s="82" t="s">
        <v>810</v>
      </c>
      <c r="I20" s="135"/>
      <c r="J20" s="421"/>
      <c r="K20" s="26"/>
      <c r="L20" s="26"/>
    </row>
    <row r="21" spans="2:12" ht="20.100000000000001" customHeight="1">
      <c r="D21" s="332"/>
      <c r="E21" s="418"/>
      <c r="F21" s="85" t="s">
        <v>50</v>
      </c>
      <c r="G21" s="86"/>
      <c r="H21" s="86" t="s">
        <v>749</v>
      </c>
      <c r="I21" s="135"/>
      <c r="J21" s="421"/>
      <c r="K21" s="26"/>
      <c r="L21" s="26"/>
    </row>
    <row r="22" spans="2:12" ht="20.100000000000001" customHeight="1">
      <c r="D22" s="332"/>
      <c r="E22" s="419"/>
      <c r="F22" s="96" t="s">
        <v>77</v>
      </c>
      <c r="G22" s="97" t="s">
        <v>749</v>
      </c>
      <c r="H22" s="97" t="s">
        <v>749</v>
      </c>
      <c r="I22" s="137"/>
      <c r="J22" s="422"/>
      <c r="K22" s="26"/>
      <c r="L22" s="26"/>
    </row>
    <row r="23" spans="2:12" ht="23.45" customHeight="1">
      <c r="D23" s="332"/>
      <c r="E23" s="417" t="s">
        <v>752</v>
      </c>
      <c r="F23" s="100" t="s">
        <v>125</v>
      </c>
      <c r="G23" s="347"/>
      <c r="H23" s="349"/>
      <c r="I23" s="348"/>
      <c r="J23" s="420" t="s">
        <v>748</v>
      </c>
      <c r="K23" s="26"/>
      <c r="L23" s="26"/>
    </row>
    <row r="24" spans="2:12" ht="20.100000000000001" customHeight="1">
      <c r="D24" s="332"/>
      <c r="E24" s="418"/>
      <c r="F24" s="85" t="s">
        <v>55</v>
      </c>
      <c r="G24" s="103" t="s">
        <v>753</v>
      </c>
      <c r="H24" s="344"/>
      <c r="I24" s="135">
        <v>33</v>
      </c>
      <c r="J24" s="421"/>
      <c r="K24" s="26"/>
      <c r="L24" s="26"/>
    </row>
    <row r="25" spans="2:12" ht="20.100000000000001" customHeight="1">
      <c r="D25" s="332"/>
      <c r="E25" s="418"/>
      <c r="F25" s="85" t="s">
        <v>124</v>
      </c>
      <c r="G25" s="103" t="s">
        <v>754</v>
      </c>
      <c r="H25" s="344"/>
      <c r="I25" s="324"/>
      <c r="J25" s="421"/>
      <c r="K25" s="26"/>
      <c r="L25" s="26"/>
    </row>
    <row r="26" spans="2:12" ht="24" customHeight="1">
      <c r="D26" s="332"/>
      <c r="E26" s="418"/>
      <c r="F26" s="94" t="s">
        <v>49</v>
      </c>
      <c r="G26" s="82" t="s">
        <v>755</v>
      </c>
      <c r="H26" s="350"/>
      <c r="I26" s="135"/>
      <c r="J26" s="421"/>
      <c r="K26" s="26"/>
      <c r="L26" s="26"/>
    </row>
    <row r="27" spans="2:12" ht="20.100000000000001" customHeight="1">
      <c r="D27" s="332"/>
      <c r="E27" s="418"/>
      <c r="F27" s="85" t="s">
        <v>50</v>
      </c>
      <c r="G27" s="103" t="s">
        <v>753</v>
      </c>
      <c r="H27" s="344"/>
      <c r="I27" s="135"/>
      <c r="J27" s="421"/>
      <c r="K27" s="26"/>
      <c r="L27" s="26"/>
    </row>
    <row r="28" spans="2:12" ht="20.100000000000001" customHeight="1">
      <c r="D28" s="332"/>
      <c r="E28" s="419"/>
      <c r="F28" s="96" t="s">
        <v>77</v>
      </c>
      <c r="G28" s="104" t="s">
        <v>753</v>
      </c>
      <c r="H28" s="351"/>
      <c r="I28" s="137"/>
      <c r="J28" s="422"/>
      <c r="K28" s="26"/>
      <c r="L28" s="26"/>
    </row>
    <row r="29" spans="2:12" ht="20.100000000000001" customHeight="1">
      <c r="B29" s="57" t="s">
        <v>44</v>
      </c>
      <c r="D29" s="332"/>
      <c r="E29" s="417" t="s">
        <v>756</v>
      </c>
      <c r="F29" s="100" t="s">
        <v>125</v>
      </c>
      <c r="G29" s="347"/>
      <c r="H29" s="347"/>
      <c r="I29" s="348"/>
      <c r="J29" s="420" t="s">
        <v>748</v>
      </c>
      <c r="K29" s="26"/>
      <c r="L29" s="26"/>
    </row>
    <row r="30" spans="2:12" ht="20.100000000000001" customHeight="1">
      <c r="D30" s="332"/>
      <c r="E30" s="418"/>
      <c r="F30" s="85" t="s">
        <v>55</v>
      </c>
      <c r="G30" s="103" t="s">
        <v>757</v>
      </c>
      <c r="H30" s="103" t="s">
        <v>757</v>
      </c>
      <c r="I30" s="135">
        <v>33</v>
      </c>
      <c r="J30" s="421"/>
      <c r="K30" s="26"/>
      <c r="L30" s="26"/>
    </row>
    <row r="31" spans="2:12" ht="20.100000000000001" customHeight="1">
      <c r="D31" s="332"/>
      <c r="E31" s="418"/>
      <c r="F31" s="85" t="s">
        <v>124</v>
      </c>
      <c r="G31" s="103" t="s">
        <v>757</v>
      </c>
      <c r="H31" s="103" t="s">
        <v>758</v>
      </c>
      <c r="I31" s="324"/>
      <c r="J31" s="421"/>
      <c r="K31" s="26"/>
      <c r="L31" s="26"/>
    </row>
    <row r="32" spans="2:12" ht="20.100000000000001" customHeight="1">
      <c r="D32" s="332"/>
      <c r="E32" s="418"/>
      <c r="F32" s="94" t="s">
        <v>49</v>
      </c>
      <c r="G32" s="82" t="s">
        <v>759</v>
      </c>
      <c r="H32" s="82" t="s">
        <v>812</v>
      </c>
      <c r="I32" s="135"/>
      <c r="J32" s="421"/>
      <c r="K32" s="26"/>
      <c r="L32" s="26"/>
    </row>
    <row r="33" spans="4:12" ht="20.100000000000001" customHeight="1">
      <c r="D33" s="332"/>
      <c r="E33" s="418"/>
      <c r="F33" s="85" t="s">
        <v>50</v>
      </c>
      <c r="G33" s="103"/>
      <c r="H33" s="103" t="s">
        <v>757</v>
      </c>
      <c r="I33" s="135"/>
      <c r="J33" s="421"/>
      <c r="K33" s="26"/>
      <c r="L33" s="26"/>
    </row>
    <row r="34" spans="4:12" ht="20.100000000000001" customHeight="1">
      <c r="D34" s="332"/>
      <c r="E34" s="419"/>
      <c r="F34" s="96" t="s">
        <v>77</v>
      </c>
      <c r="G34" s="104" t="s">
        <v>757</v>
      </c>
      <c r="H34" s="104" t="s">
        <v>757</v>
      </c>
      <c r="I34" s="137"/>
      <c r="J34" s="422"/>
      <c r="K34" s="26"/>
      <c r="L34" s="26"/>
    </row>
    <row r="35" spans="4:12" ht="23.45" customHeight="1">
      <c r="D35" s="332"/>
      <c r="E35" s="417" t="s">
        <v>128</v>
      </c>
      <c r="F35" s="100" t="s">
        <v>125</v>
      </c>
      <c r="G35" s="347"/>
      <c r="H35" s="347"/>
      <c r="I35" s="348"/>
      <c r="J35" s="420" t="s">
        <v>748</v>
      </c>
      <c r="K35" s="26"/>
      <c r="L35" s="26"/>
    </row>
    <row r="36" spans="4:12" ht="20.45" customHeight="1">
      <c r="D36" s="332"/>
      <c r="E36" s="418"/>
      <c r="F36" s="85" t="s">
        <v>55</v>
      </c>
      <c r="G36" s="103" t="s">
        <v>760</v>
      </c>
      <c r="H36" s="103" t="s">
        <v>760</v>
      </c>
      <c r="I36" s="135">
        <v>33</v>
      </c>
      <c r="J36" s="421"/>
      <c r="K36" s="26"/>
      <c r="L36" s="26"/>
    </row>
    <row r="37" spans="4:12" ht="20.45" customHeight="1">
      <c r="D37" s="332"/>
      <c r="E37" s="418"/>
      <c r="F37" s="85" t="s">
        <v>124</v>
      </c>
      <c r="G37" s="103" t="s">
        <v>760</v>
      </c>
      <c r="H37" s="103" t="s">
        <v>761</v>
      </c>
      <c r="I37" s="324"/>
      <c r="J37" s="421"/>
      <c r="K37" s="26"/>
      <c r="L37" s="26"/>
    </row>
    <row r="38" spans="4:12" ht="17.45" customHeight="1">
      <c r="D38" s="332"/>
      <c r="E38" s="418"/>
      <c r="F38" s="94" t="s">
        <v>49</v>
      </c>
      <c r="G38" s="82" t="s">
        <v>762</v>
      </c>
      <c r="H38" s="82" t="s">
        <v>813</v>
      </c>
      <c r="I38" s="135"/>
      <c r="J38" s="421"/>
      <c r="K38" s="26"/>
      <c r="L38" s="26"/>
    </row>
    <row r="39" spans="4:12" ht="20.45" customHeight="1">
      <c r="D39" s="332"/>
      <c r="E39" s="418"/>
      <c r="F39" s="85" t="s">
        <v>50</v>
      </c>
      <c r="G39" s="103"/>
      <c r="H39" s="103" t="s">
        <v>760</v>
      </c>
      <c r="I39" s="135"/>
      <c r="J39" s="421"/>
      <c r="K39" s="26"/>
      <c r="L39" s="26"/>
    </row>
    <row r="40" spans="4:12" ht="20.45" customHeight="1">
      <c r="D40" s="332"/>
      <c r="E40" s="419"/>
      <c r="F40" s="96" t="s">
        <v>77</v>
      </c>
      <c r="G40" s="104" t="s">
        <v>760</v>
      </c>
      <c r="H40" s="104" t="s">
        <v>760</v>
      </c>
      <c r="I40" s="137"/>
      <c r="J40" s="422"/>
      <c r="K40" s="26"/>
      <c r="L40" s="26"/>
    </row>
    <row r="41" spans="4:12" ht="21" customHeight="1">
      <c r="D41" s="332"/>
      <c r="E41" s="417" t="s">
        <v>763</v>
      </c>
      <c r="F41" s="100" t="s">
        <v>125</v>
      </c>
      <c r="G41" s="347"/>
      <c r="H41" s="347"/>
      <c r="I41" s="348"/>
      <c r="J41" s="420" t="s">
        <v>748</v>
      </c>
      <c r="K41" s="26"/>
      <c r="L41" s="26"/>
    </row>
    <row r="42" spans="4:12" ht="20.45" customHeight="1">
      <c r="D42" s="332"/>
      <c r="E42" s="418"/>
      <c r="F42" s="85" t="s">
        <v>55</v>
      </c>
      <c r="G42" s="103" t="s">
        <v>764</v>
      </c>
      <c r="H42" s="103" t="s">
        <v>764</v>
      </c>
      <c r="I42" s="135">
        <v>33</v>
      </c>
      <c r="J42" s="421"/>
      <c r="K42" s="26"/>
      <c r="L42" s="26"/>
    </row>
    <row r="43" spans="4:12" ht="20.45" customHeight="1">
      <c r="D43" s="332"/>
      <c r="E43" s="418"/>
      <c r="F43" s="85" t="s">
        <v>124</v>
      </c>
      <c r="G43" s="103" t="s">
        <v>764</v>
      </c>
      <c r="H43" s="103" t="s">
        <v>765</v>
      </c>
      <c r="I43" s="324"/>
      <c r="J43" s="421"/>
      <c r="K43" s="26"/>
      <c r="L43" s="26"/>
    </row>
    <row r="44" spans="4:12" ht="17.45" customHeight="1">
      <c r="D44" s="332"/>
      <c r="E44" s="418"/>
      <c r="F44" s="94" t="s">
        <v>49</v>
      </c>
      <c r="G44" s="82" t="s">
        <v>766</v>
      </c>
      <c r="H44" s="82" t="s">
        <v>814</v>
      </c>
      <c r="I44" s="135"/>
      <c r="J44" s="421"/>
      <c r="K44" s="26"/>
      <c r="L44" s="26"/>
    </row>
    <row r="45" spans="4:12" ht="20.45" customHeight="1">
      <c r="D45" s="332"/>
      <c r="E45" s="418"/>
      <c r="F45" s="85" t="s">
        <v>50</v>
      </c>
      <c r="G45" s="103"/>
      <c r="H45" s="103" t="s">
        <v>764</v>
      </c>
      <c r="I45" s="135"/>
      <c r="J45" s="421"/>
      <c r="K45" s="26"/>
      <c r="L45" s="26"/>
    </row>
    <row r="46" spans="4:12" ht="20.100000000000001" customHeight="1">
      <c r="D46" s="332"/>
      <c r="E46" s="419"/>
      <c r="F46" s="96" t="s">
        <v>77</v>
      </c>
      <c r="G46" s="104" t="s">
        <v>764</v>
      </c>
      <c r="H46" s="104" t="s">
        <v>764</v>
      </c>
      <c r="I46" s="137"/>
      <c r="J46" s="422"/>
      <c r="K46" s="26"/>
      <c r="L46" s="26"/>
    </row>
    <row r="47" spans="4:12" ht="24.6" customHeight="1">
      <c r="D47" s="332"/>
      <c r="E47" s="417" t="s">
        <v>767</v>
      </c>
      <c r="F47" s="100" t="s">
        <v>125</v>
      </c>
      <c r="G47" s="347"/>
      <c r="H47" s="347"/>
      <c r="I47" s="348"/>
      <c r="J47" s="420" t="s">
        <v>748</v>
      </c>
      <c r="K47" s="26"/>
      <c r="L47" s="26"/>
    </row>
    <row r="48" spans="4:12" ht="20.100000000000001" customHeight="1">
      <c r="D48" s="332"/>
      <c r="E48" s="418"/>
      <c r="F48" s="85" t="s">
        <v>55</v>
      </c>
      <c r="G48" s="103" t="s">
        <v>768</v>
      </c>
      <c r="H48" s="103" t="s">
        <v>768</v>
      </c>
      <c r="I48" s="135">
        <v>33</v>
      </c>
      <c r="J48" s="421"/>
      <c r="K48" s="26"/>
      <c r="L48" s="26"/>
    </row>
    <row r="49" spans="4:12" ht="20.100000000000001" customHeight="1">
      <c r="D49" s="332"/>
      <c r="E49" s="418"/>
      <c r="F49" s="85" t="s">
        <v>124</v>
      </c>
      <c r="G49" s="103" t="s">
        <v>768</v>
      </c>
      <c r="H49" s="103" t="s">
        <v>769</v>
      </c>
      <c r="I49" s="324"/>
      <c r="J49" s="421"/>
      <c r="K49" s="26"/>
      <c r="L49" s="26"/>
    </row>
    <row r="50" spans="4:12" ht="33" customHeight="1">
      <c r="D50" s="332"/>
      <c r="E50" s="418"/>
      <c r="F50" s="94" t="s">
        <v>49</v>
      </c>
      <c r="G50" s="82" t="s">
        <v>770</v>
      </c>
      <c r="H50" s="82" t="s">
        <v>815</v>
      </c>
      <c r="I50" s="135"/>
      <c r="J50" s="421"/>
      <c r="K50" s="26"/>
      <c r="L50" s="26"/>
    </row>
    <row r="51" spans="4:12" ht="20.100000000000001" customHeight="1">
      <c r="D51" s="332"/>
      <c r="E51" s="418"/>
      <c r="F51" s="85" t="s">
        <v>50</v>
      </c>
      <c r="G51" s="103"/>
      <c r="H51" s="103" t="s">
        <v>768</v>
      </c>
      <c r="I51" s="135"/>
      <c r="J51" s="421"/>
      <c r="K51" s="26"/>
      <c r="L51" s="26"/>
    </row>
    <row r="52" spans="4:12" ht="20.100000000000001" customHeight="1">
      <c r="D52" s="332"/>
      <c r="E52" s="419"/>
      <c r="F52" s="96" t="s">
        <v>77</v>
      </c>
      <c r="G52" s="104" t="s">
        <v>768</v>
      </c>
      <c r="H52" s="104" t="s">
        <v>768</v>
      </c>
      <c r="I52" s="137"/>
      <c r="J52" s="422"/>
      <c r="K52" s="26"/>
      <c r="L52" s="26"/>
    </row>
    <row r="53" spans="4:12" ht="18" customHeight="1">
      <c r="D53" s="332"/>
      <c r="E53" s="417" t="s">
        <v>771</v>
      </c>
      <c r="F53" s="100" t="s">
        <v>125</v>
      </c>
      <c r="G53" s="347"/>
      <c r="H53" s="347"/>
      <c r="I53" s="134"/>
      <c r="J53" s="420" t="s">
        <v>748</v>
      </c>
      <c r="K53" s="26"/>
      <c r="L53" s="26"/>
    </row>
    <row r="54" spans="4:12" ht="20.100000000000001" customHeight="1">
      <c r="D54" s="332"/>
      <c r="E54" s="418"/>
      <c r="F54" s="85" t="s">
        <v>55</v>
      </c>
      <c r="G54" s="103" t="s">
        <v>772</v>
      </c>
      <c r="H54" s="103" t="s">
        <v>772</v>
      </c>
      <c r="I54" s="135">
        <v>33</v>
      </c>
      <c r="J54" s="421"/>
      <c r="K54" s="26"/>
      <c r="L54" s="26"/>
    </row>
    <row r="55" spans="4:12" ht="20.100000000000001" customHeight="1">
      <c r="D55" s="332"/>
      <c r="E55" s="418"/>
      <c r="F55" s="85" t="s">
        <v>124</v>
      </c>
      <c r="G55" s="103" t="s">
        <v>772</v>
      </c>
      <c r="H55" s="103" t="s">
        <v>773</v>
      </c>
      <c r="I55" s="324"/>
      <c r="J55" s="421"/>
      <c r="K55" s="26"/>
      <c r="L55" s="26"/>
    </row>
    <row r="56" spans="4:12" ht="36.950000000000003" customHeight="1">
      <c r="D56" s="332"/>
      <c r="E56" s="418"/>
      <c r="F56" s="94" t="s">
        <v>49</v>
      </c>
      <c r="G56" s="82" t="s">
        <v>774</v>
      </c>
      <c r="H56" s="82" t="s">
        <v>816</v>
      </c>
      <c r="I56" s="135"/>
      <c r="J56" s="421"/>
      <c r="K56" s="26"/>
      <c r="L56" s="26"/>
    </row>
    <row r="57" spans="4:12" ht="20.100000000000001" customHeight="1">
      <c r="D57" s="332"/>
      <c r="E57" s="418"/>
      <c r="F57" s="85" t="s">
        <v>50</v>
      </c>
      <c r="G57" s="103"/>
      <c r="H57" s="103" t="s">
        <v>772</v>
      </c>
      <c r="I57" s="135"/>
      <c r="J57" s="421"/>
      <c r="K57" s="26"/>
      <c r="L57" s="26"/>
    </row>
    <row r="58" spans="4:12" ht="20.100000000000001" customHeight="1">
      <c r="D58" s="332"/>
      <c r="E58" s="419"/>
      <c r="F58" s="96" t="s">
        <v>77</v>
      </c>
      <c r="G58" s="104" t="s">
        <v>772</v>
      </c>
      <c r="H58" s="104" t="s">
        <v>772</v>
      </c>
      <c r="I58" s="137"/>
      <c r="J58" s="422"/>
      <c r="K58" s="26"/>
      <c r="L58" s="26"/>
    </row>
    <row r="59" spans="4:12" ht="18" customHeight="1">
      <c r="D59" s="332"/>
      <c r="E59" s="417" t="s">
        <v>775</v>
      </c>
      <c r="F59" s="100" t="s">
        <v>125</v>
      </c>
      <c r="G59" s="347"/>
      <c r="H59" s="347"/>
      <c r="I59" s="348"/>
      <c r="J59" s="420" t="s">
        <v>748</v>
      </c>
      <c r="K59" s="26"/>
      <c r="L59" s="26"/>
    </row>
    <row r="60" spans="4:12" ht="17.45" customHeight="1">
      <c r="D60" s="332"/>
      <c r="E60" s="418"/>
      <c r="F60" s="85" t="s">
        <v>55</v>
      </c>
      <c r="G60" s="103" t="s">
        <v>776</v>
      </c>
      <c r="H60" s="103" t="s">
        <v>776</v>
      </c>
      <c r="I60" s="135">
        <v>33</v>
      </c>
      <c r="J60" s="421"/>
      <c r="K60" s="26"/>
      <c r="L60" s="26"/>
    </row>
    <row r="61" spans="4:12" ht="16.5" customHeight="1">
      <c r="D61" s="332"/>
      <c r="E61" s="418"/>
      <c r="F61" s="85" t="s">
        <v>124</v>
      </c>
      <c r="G61" s="103" t="s">
        <v>776</v>
      </c>
      <c r="H61" s="103" t="s">
        <v>777</v>
      </c>
      <c r="I61" s="324"/>
      <c r="J61" s="421"/>
      <c r="K61" s="26"/>
      <c r="L61" s="26"/>
    </row>
    <row r="62" spans="4:12" ht="32.65" customHeight="1">
      <c r="D62" s="332"/>
      <c r="E62" s="418"/>
      <c r="F62" s="94" t="s">
        <v>49</v>
      </c>
      <c r="G62" s="82" t="s">
        <v>778</v>
      </c>
      <c r="H62" s="82" t="s">
        <v>817</v>
      </c>
      <c r="I62" s="135"/>
      <c r="J62" s="421"/>
      <c r="K62" s="26"/>
      <c r="L62" s="26"/>
    </row>
    <row r="63" spans="4:12" ht="16.5" customHeight="1">
      <c r="D63" s="332"/>
      <c r="E63" s="418"/>
      <c r="F63" s="85" t="s">
        <v>50</v>
      </c>
      <c r="G63" s="103"/>
      <c r="H63" s="103" t="s">
        <v>776</v>
      </c>
      <c r="I63" s="135"/>
      <c r="J63" s="421"/>
      <c r="K63" s="26"/>
      <c r="L63" s="26"/>
    </row>
    <row r="64" spans="4:12" ht="16.5" customHeight="1">
      <c r="D64" s="332"/>
      <c r="E64" s="419"/>
      <c r="F64" s="96" t="s">
        <v>77</v>
      </c>
      <c r="G64" s="104" t="s">
        <v>776</v>
      </c>
      <c r="H64" s="104" t="s">
        <v>776</v>
      </c>
      <c r="I64" s="137"/>
      <c r="J64" s="422"/>
      <c r="K64" s="26"/>
      <c r="L64" s="26"/>
    </row>
    <row r="65" spans="4:12" ht="27" customHeight="1">
      <c r="D65" s="332"/>
      <c r="E65" s="417" t="s">
        <v>779</v>
      </c>
      <c r="F65" s="100" t="s">
        <v>125</v>
      </c>
      <c r="G65" s="347"/>
      <c r="H65" s="349"/>
      <c r="I65" s="348" t="s">
        <v>780</v>
      </c>
      <c r="J65" s="420" t="s">
        <v>748</v>
      </c>
      <c r="K65" s="26"/>
      <c r="L65" s="26"/>
    </row>
    <row r="66" spans="4:12" ht="20.100000000000001" customHeight="1">
      <c r="D66" s="332"/>
      <c r="E66" s="418"/>
      <c r="F66" s="85" t="s">
        <v>55</v>
      </c>
      <c r="G66" s="103" t="s">
        <v>781</v>
      </c>
      <c r="H66" s="344"/>
      <c r="I66" s="135">
        <v>33</v>
      </c>
      <c r="J66" s="421"/>
      <c r="K66" s="26"/>
      <c r="L66" s="26"/>
    </row>
    <row r="67" spans="4:12" ht="20.100000000000001" customHeight="1">
      <c r="D67" s="332"/>
      <c r="E67" s="418"/>
      <c r="F67" s="85" t="s">
        <v>124</v>
      </c>
      <c r="G67" s="103" t="s">
        <v>781</v>
      </c>
      <c r="H67" s="344"/>
      <c r="I67" s="324"/>
      <c r="J67" s="421"/>
      <c r="K67" s="26"/>
      <c r="L67" s="26"/>
    </row>
    <row r="68" spans="4:12" ht="45.75" customHeight="1">
      <c r="D68" s="332"/>
      <c r="E68" s="418"/>
      <c r="F68" s="94" t="s">
        <v>49</v>
      </c>
      <c r="G68" s="82" t="s">
        <v>782</v>
      </c>
      <c r="H68" s="350"/>
      <c r="I68" s="135"/>
      <c r="J68" s="421"/>
      <c r="K68" s="26"/>
      <c r="L68" s="26"/>
    </row>
    <row r="69" spans="4:12" ht="20.100000000000001" customHeight="1">
      <c r="D69" s="332"/>
      <c r="E69" s="418"/>
      <c r="F69" s="85" t="s">
        <v>50</v>
      </c>
      <c r="G69" s="103"/>
      <c r="H69" s="344"/>
      <c r="I69" s="135"/>
      <c r="J69" s="421"/>
      <c r="K69" s="26"/>
      <c r="L69" s="26"/>
    </row>
    <row r="70" spans="4:12" ht="20.100000000000001" customHeight="1">
      <c r="D70" s="332"/>
      <c r="E70" s="419"/>
      <c r="F70" s="96" t="s">
        <v>77</v>
      </c>
      <c r="G70" s="116" t="s">
        <v>781</v>
      </c>
      <c r="H70" s="352"/>
      <c r="I70" s="137"/>
      <c r="J70" s="422"/>
      <c r="K70" s="26"/>
      <c r="L70" s="26"/>
    </row>
    <row r="71" spans="4:12" ht="19.899999999999999" customHeight="1">
      <c r="D71" s="332"/>
      <c r="E71" s="417" t="s">
        <v>783</v>
      </c>
      <c r="F71" s="100" t="s">
        <v>125</v>
      </c>
      <c r="G71" s="101" t="s">
        <v>382</v>
      </c>
      <c r="H71" s="101"/>
      <c r="I71" s="134"/>
      <c r="J71" s="420" t="s">
        <v>784</v>
      </c>
      <c r="K71" s="26"/>
      <c r="L71" s="26"/>
    </row>
    <row r="72" spans="4:12" ht="19.899999999999999" customHeight="1">
      <c r="D72" s="332"/>
      <c r="E72" s="418"/>
      <c r="F72" s="85" t="s">
        <v>55</v>
      </c>
      <c r="G72" s="103" t="s">
        <v>785</v>
      </c>
      <c r="H72" s="103" t="s">
        <v>785</v>
      </c>
      <c r="I72" s="135">
        <v>33</v>
      </c>
      <c r="J72" s="421"/>
      <c r="K72" s="26"/>
      <c r="L72" s="26"/>
    </row>
    <row r="73" spans="4:12" ht="19.899999999999999" customHeight="1">
      <c r="D73" s="332"/>
      <c r="E73" s="418"/>
      <c r="F73" s="85" t="s">
        <v>124</v>
      </c>
      <c r="G73" s="103" t="s">
        <v>785</v>
      </c>
      <c r="H73" s="103" t="s">
        <v>786</v>
      </c>
      <c r="I73" s="324"/>
      <c r="J73" s="421"/>
      <c r="K73" s="26"/>
      <c r="L73" s="26"/>
    </row>
    <row r="74" spans="4:12" ht="19.899999999999999" customHeight="1">
      <c r="D74" s="332"/>
      <c r="E74" s="418"/>
      <c r="F74" s="94" t="s">
        <v>49</v>
      </c>
      <c r="G74" s="82" t="s">
        <v>787</v>
      </c>
      <c r="H74" s="82" t="s">
        <v>818</v>
      </c>
      <c r="I74" s="135"/>
      <c r="J74" s="421"/>
      <c r="K74" s="26"/>
      <c r="L74" s="26"/>
    </row>
    <row r="75" spans="4:12" ht="19.899999999999999" customHeight="1">
      <c r="D75" s="332"/>
      <c r="E75" s="418"/>
      <c r="F75" s="85" t="s">
        <v>50</v>
      </c>
      <c r="G75" s="103"/>
      <c r="H75" s="103" t="s">
        <v>785</v>
      </c>
      <c r="I75" s="135"/>
      <c r="J75" s="421"/>
      <c r="K75" s="26"/>
      <c r="L75" s="26"/>
    </row>
    <row r="76" spans="4:12" ht="19.899999999999999" customHeight="1">
      <c r="D76" s="332"/>
      <c r="E76" s="419"/>
      <c r="F76" s="96" t="s">
        <v>77</v>
      </c>
      <c r="G76" s="104" t="s">
        <v>785</v>
      </c>
      <c r="H76" s="104" t="s">
        <v>785</v>
      </c>
      <c r="I76" s="137"/>
      <c r="J76" s="422"/>
      <c r="K76" s="26"/>
      <c r="L76" s="26"/>
    </row>
    <row r="77" spans="4:12" ht="19.899999999999999" customHeight="1">
      <c r="D77" s="332"/>
      <c r="E77" s="417" t="s">
        <v>788</v>
      </c>
      <c r="F77" s="100" t="s">
        <v>125</v>
      </c>
      <c r="G77" s="101" t="s">
        <v>789</v>
      </c>
      <c r="H77" s="101"/>
      <c r="I77" s="134"/>
      <c r="J77" s="420" t="s">
        <v>784</v>
      </c>
      <c r="K77" s="26"/>
      <c r="L77" s="26"/>
    </row>
    <row r="78" spans="4:12" ht="19.899999999999999" customHeight="1">
      <c r="D78" s="332"/>
      <c r="E78" s="418"/>
      <c r="F78" s="85" t="s">
        <v>55</v>
      </c>
      <c r="G78" s="103" t="s">
        <v>790</v>
      </c>
      <c r="H78" s="103" t="s">
        <v>790</v>
      </c>
      <c r="I78" s="135">
        <v>33</v>
      </c>
      <c r="J78" s="421"/>
      <c r="K78" s="26"/>
      <c r="L78" s="26"/>
    </row>
    <row r="79" spans="4:12" ht="19.899999999999999" customHeight="1">
      <c r="D79" s="332"/>
      <c r="E79" s="418"/>
      <c r="F79" s="85" t="s">
        <v>124</v>
      </c>
      <c r="G79" s="103" t="s">
        <v>790</v>
      </c>
      <c r="H79" s="103" t="s">
        <v>791</v>
      </c>
      <c r="I79" s="324"/>
      <c r="J79" s="421"/>
      <c r="K79" s="26"/>
      <c r="L79" s="26"/>
    </row>
    <row r="80" spans="4:12" ht="19.899999999999999" customHeight="1">
      <c r="D80" s="332"/>
      <c r="E80" s="418"/>
      <c r="F80" s="94" t="s">
        <v>49</v>
      </c>
      <c r="G80" s="82" t="s">
        <v>792</v>
      </c>
      <c r="H80" s="82" t="s">
        <v>819</v>
      </c>
      <c r="I80" s="135"/>
      <c r="J80" s="421"/>
      <c r="K80" s="26"/>
      <c r="L80" s="26"/>
    </row>
    <row r="81" spans="4:12" ht="19.899999999999999" customHeight="1">
      <c r="D81" s="332"/>
      <c r="E81" s="418"/>
      <c r="F81" s="85" t="s">
        <v>50</v>
      </c>
      <c r="G81" s="103"/>
      <c r="H81" s="104" t="s">
        <v>790</v>
      </c>
      <c r="I81" s="135"/>
      <c r="J81" s="421"/>
      <c r="K81" s="26"/>
      <c r="L81" s="26"/>
    </row>
    <row r="82" spans="4:12" ht="19.899999999999999" customHeight="1">
      <c r="D82" s="332"/>
      <c r="E82" s="419"/>
      <c r="F82" s="96" t="s">
        <v>77</v>
      </c>
      <c r="G82" s="104" t="s">
        <v>790</v>
      </c>
      <c r="H82" s="104" t="s">
        <v>790</v>
      </c>
      <c r="I82" s="137"/>
      <c r="J82" s="422"/>
      <c r="K82" s="26"/>
      <c r="L82" s="26"/>
    </row>
    <row r="83" spans="4:12" ht="19.899999999999999" customHeight="1">
      <c r="D83" s="332"/>
      <c r="E83" s="417" t="s">
        <v>793</v>
      </c>
      <c r="F83" s="100" t="s">
        <v>125</v>
      </c>
      <c r="G83" s="101" t="s">
        <v>390</v>
      </c>
      <c r="H83" s="101"/>
      <c r="I83" s="134"/>
      <c r="J83" s="420" t="s">
        <v>784</v>
      </c>
      <c r="K83" s="26"/>
      <c r="L83" s="26"/>
    </row>
    <row r="84" spans="4:12" ht="19.899999999999999" customHeight="1">
      <c r="D84" s="332"/>
      <c r="E84" s="418"/>
      <c r="F84" s="85" t="s">
        <v>55</v>
      </c>
      <c r="G84" s="103" t="s">
        <v>794</v>
      </c>
      <c r="H84" s="103" t="s">
        <v>794</v>
      </c>
      <c r="I84" s="135">
        <v>33</v>
      </c>
      <c r="J84" s="421"/>
      <c r="K84" s="26"/>
      <c r="L84" s="26"/>
    </row>
    <row r="85" spans="4:12" ht="19.899999999999999" customHeight="1">
      <c r="D85" s="332"/>
      <c r="E85" s="418"/>
      <c r="F85" s="85" t="s">
        <v>124</v>
      </c>
      <c r="G85" s="103" t="s">
        <v>794</v>
      </c>
      <c r="H85" s="103" t="s">
        <v>822</v>
      </c>
      <c r="I85" s="324"/>
      <c r="J85" s="421"/>
      <c r="K85" s="26"/>
      <c r="L85" s="26"/>
    </row>
    <row r="86" spans="4:12" ht="19.899999999999999" customHeight="1">
      <c r="D86" s="332"/>
      <c r="E86" s="418"/>
      <c r="F86" s="94" t="s">
        <v>49</v>
      </c>
      <c r="G86" s="82" t="s">
        <v>795</v>
      </c>
      <c r="H86" s="82" t="s">
        <v>821</v>
      </c>
      <c r="I86" s="135"/>
      <c r="J86" s="421"/>
      <c r="K86" s="26"/>
      <c r="L86" s="26"/>
    </row>
    <row r="87" spans="4:12" ht="19.899999999999999" customHeight="1">
      <c r="D87" s="332"/>
      <c r="E87" s="418"/>
      <c r="F87" s="85" t="s">
        <v>50</v>
      </c>
      <c r="G87" s="103"/>
      <c r="H87" s="103" t="s">
        <v>794</v>
      </c>
      <c r="I87" s="135"/>
      <c r="J87" s="421"/>
      <c r="K87" s="26"/>
      <c r="L87" s="26"/>
    </row>
    <row r="88" spans="4:12" ht="19.899999999999999" customHeight="1">
      <c r="D88" s="332"/>
      <c r="E88" s="419"/>
      <c r="F88" s="96" t="s">
        <v>77</v>
      </c>
      <c r="G88" s="104" t="s">
        <v>794</v>
      </c>
      <c r="H88" s="104" t="s">
        <v>794</v>
      </c>
      <c r="I88" s="137"/>
      <c r="J88" s="422"/>
      <c r="K88" s="26"/>
      <c r="L88" s="26"/>
    </row>
    <row r="89" spans="4:12" ht="19.899999999999999" customHeight="1">
      <c r="D89" s="332"/>
      <c r="E89" s="417" t="s">
        <v>796</v>
      </c>
      <c r="F89" s="100" t="s">
        <v>125</v>
      </c>
      <c r="G89" s="101" t="s">
        <v>797</v>
      </c>
      <c r="H89" s="101"/>
      <c r="I89" s="134"/>
      <c r="J89" s="420" t="s">
        <v>784</v>
      </c>
      <c r="K89" s="26"/>
      <c r="L89" s="26"/>
    </row>
    <row r="90" spans="4:12" ht="19.899999999999999" customHeight="1">
      <c r="D90" s="332"/>
      <c r="E90" s="418"/>
      <c r="F90" s="85" t="s">
        <v>55</v>
      </c>
      <c r="G90" s="103" t="s">
        <v>798</v>
      </c>
      <c r="H90" s="103" t="s">
        <v>798</v>
      </c>
      <c r="I90" s="135">
        <v>33</v>
      </c>
      <c r="J90" s="421"/>
      <c r="K90" s="26"/>
      <c r="L90" s="26"/>
    </row>
    <row r="91" spans="4:12" ht="19.899999999999999" customHeight="1">
      <c r="D91" s="332"/>
      <c r="E91" s="418"/>
      <c r="F91" s="85" t="s">
        <v>124</v>
      </c>
      <c r="G91" s="103" t="s">
        <v>798</v>
      </c>
      <c r="H91" s="103" t="s">
        <v>799</v>
      </c>
      <c r="I91" s="324"/>
      <c r="J91" s="421"/>
      <c r="K91" s="26"/>
      <c r="L91" s="26"/>
    </row>
    <row r="92" spans="4:12" ht="19.899999999999999" customHeight="1">
      <c r="D92" s="332"/>
      <c r="E92" s="418"/>
      <c r="F92" s="94" t="s">
        <v>49</v>
      </c>
      <c r="G92" s="82" t="s">
        <v>800</v>
      </c>
      <c r="H92" s="82" t="s">
        <v>820</v>
      </c>
      <c r="I92" s="135"/>
      <c r="J92" s="421"/>
      <c r="K92" s="26"/>
      <c r="L92" s="26"/>
    </row>
    <row r="93" spans="4:12" ht="19.899999999999999" customHeight="1">
      <c r="D93" s="332"/>
      <c r="E93" s="418"/>
      <c r="F93" s="85" t="s">
        <v>50</v>
      </c>
      <c r="G93" s="103"/>
      <c r="H93" s="116" t="s">
        <v>798</v>
      </c>
      <c r="I93" s="135"/>
      <c r="J93" s="421"/>
      <c r="K93" s="26"/>
      <c r="L93" s="26"/>
    </row>
    <row r="94" spans="4:12" ht="19.899999999999999" customHeight="1">
      <c r="D94" s="332"/>
      <c r="E94" s="419"/>
      <c r="F94" s="96" t="s">
        <v>77</v>
      </c>
      <c r="G94" s="116" t="s">
        <v>798</v>
      </c>
      <c r="H94" s="116" t="s">
        <v>798</v>
      </c>
      <c r="I94" s="137"/>
      <c r="J94" s="422"/>
      <c r="K94" s="26"/>
      <c r="L94" s="26"/>
    </row>
    <row r="95" spans="4:12" ht="20.100000000000001" customHeight="1">
      <c r="D95" s="332"/>
      <c r="E95" s="417" t="s">
        <v>801</v>
      </c>
      <c r="F95" s="100" t="s">
        <v>125</v>
      </c>
      <c r="G95" s="101" t="s">
        <v>802</v>
      </c>
      <c r="H95" s="354"/>
      <c r="I95" s="134"/>
      <c r="J95" s="420" t="s">
        <v>803</v>
      </c>
      <c r="K95" s="26"/>
      <c r="L95" s="26"/>
    </row>
    <row r="96" spans="4:12" ht="20.100000000000001" customHeight="1">
      <c r="D96" s="332"/>
      <c r="E96" s="418"/>
      <c r="F96" s="85" t="s">
        <v>55</v>
      </c>
      <c r="G96" s="103" t="s">
        <v>804</v>
      </c>
      <c r="H96" s="355"/>
      <c r="I96" s="135">
        <v>33</v>
      </c>
      <c r="J96" s="421"/>
      <c r="K96" s="26"/>
      <c r="L96" s="26"/>
    </row>
    <row r="97" spans="2:12" ht="20.100000000000001" customHeight="1">
      <c r="D97" s="332"/>
      <c r="E97" s="418"/>
      <c r="F97" s="85" t="s">
        <v>124</v>
      </c>
      <c r="G97" s="103" t="s">
        <v>804</v>
      </c>
      <c r="H97" s="355"/>
      <c r="I97" s="324"/>
      <c r="J97" s="421"/>
      <c r="K97" s="26"/>
      <c r="L97" s="26"/>
    </row>
    <row r="98" spans="2:12" ht="20.100000000000001" customHeight="1">
      <c r="D98" s="332"/>
      <c r="E98" s="418"/>
      <c r="F98" s="94" t="s">
        <v>49</v>
      </c>
      <c r="G98" s="82" t="s">
        <v>805</v>
      </c>
      <c r="H98" s="356"/>
      <c r="I98" s="135"/>
      <c r="J98" s="421"/>
      <c r="K98" s="26"/>
      <c r="L98" s="26"/>
    </row>
    <row r="99" spans="2:12" ht="20.100000000000001" customHeight="1">
      <c r="D99" s="332"/>
      <c r="E99" s="418"/>
      <c r="F99" s="85" t="s">
        <v>50</v>
      </c>
      <c r="G99" s="103"/>
      <c r="H99" s="355"/>
      <c r="I99" s="135"/>
      <c r="J99" s="421"/>
      <c r="K99" s="26"/>
      <c r="L99" s="26"/>
    </row>
    <row r="100" spans="2:12" ht="20.100000000000001" customHeight="1">
      <c r="D100" s="332"/>
      <c r="E100" s="419"/>
      <c r="F100" s="96" t="s">
        <v>77</v>
      </c>
      <c r="G100" s="104" t="s">
        <v>804</v>
      </c>
      <c r="H100" s="357"/>
      <c r="I100" s="137"/>
      <c r="J100" s="422"/>
      <c r="K100" s="26"/>
      <c r="L100" s="26"/>
    </row>
    <row r="101" spans="2:12" ht="20.100000000000001" customHeight="1">
      <c r="D101" s="332"/>
      <c r="E101" s="417" t="s">
        <v>806</v>
      </c>
      <c r="F101" s="100" t="s">
        <v>125</v>
      </c>
      <c r="G101" s="101" t="s">
        <v>802</v>
      </c>
      <c r="H101" s="101"/>
      <c r="I101" s="134"/>
      <c r="J101" s="420" t="s">
        <v>803</v>
      </c>
      <c r="K101" s="26"/>
      <c r="L101" s="26"/>
    </row>
    <row r="102" spans="2:12" ht="20.100000000000001" customHeight="1">
      <c r="D102" s="332"/>
      <c r="E102" s="418"/>
      <c r="F102" s="85" t="s">
        <v>55</v>
      </c>
      <c r="G102" s="103" t="s">
        <v>807</v>
      </c>
      <c r="H102" s="103" t="s">
        <v>807</v>
      </c>
      <c r="I102" s="135">
        <v>33</v>
      </c>
      <c r="J102" s="421"/>
      <c r="K102" s="26"/>
      <c r="L102" s="26"/>
    </row>
    <row r="103" spans="2:12" ht="20.100000000000001" customHeight="1">
      <c r="D103" s="332"/>
      <c r="E103" s="418"/>
      <c r="F103" s="85" t="s">
        <v>124</v>
      </c>
      <c r="G103" s="103" t="s">
        <v>808</v>
      </c>
      <c r="H103" s="103" t="s">
        <v>823</v>
      </c>
      <c r="I103" s="324"/>
      <c r="J103" s="421"/>
      <c r="K103" s="26"/>
      <c r="L103" s="26"/>
    </row>
    <row r="104" spans="2:12" ht="20.100000000000001" customHeight="1">
      <c r="D104" s="332"/>
      <c r="E104" s="418"/>
      <c r="F104" s="94" t="s">
        <v>49</v>
      </c>
      <c r="G104" s="82" t="s">
        <v>809</v>
      </c>
      <c r="H104" s="82" t="s">
        <v>824</v>
      </c>
      <c r="I104" s="135"/>
      <c r="J104" s="421"/>
      <c r="K104" s="26"/>
      <c r="L104" s="26"/>
    </row>
    <row r="105" spans="2:12" ht="20.100000000000001" customHeight="1">
      <c r="D105" s="332"/>
      <c r="E105" s="418"/>
      <c r="F105" s="85" t="s">
        <v>50</v>
      </c>
      <c r="G105" s="103"/>
      <c r="H105" s="103" t="s">
        <v>808</v>
      </c>
      <c r="I105" s="135"/>
      <c r="J105" s="421"/>
      <c r="K105" s="26"/>
      <c r="L105" s="26"/>
    </row>
    <row r="106" spans="2:12" ht="20.100000000000001" customHeight="1" thickBot="1">
      <c r="D106" s="332"/>
      <c r="E106" s="419"/>
      <c r="F106" s="96" t="s">
        <v>77</v>
      </c>
      <c r="G106" s="116" t="s">
        <v>808</v>
      </c>
      <c r="H106" s="116" t="s">
        <v>808</v>
      </c>
      <c r="I106" s="137"/>
      <c r="J106" s="422"/>
      <c r="K106" s="26"/>
      <c r="L106" s="26"/>
    </row>
    <row r="107" spans="2:12" ht="19.899999999999999" customHeight="1">
      <c r="D107" s="424" t="s">
        <v>122</v>
      </c>
      <c r="E107" s="427" t="s">
        <v>120</v>
      </c>
      <c r="F107" s="105" t="s">
        <v>67</v>
      </c>
      <c r="G107" s="106"/>
      <c r="H107" s="333"/>
      <c r="I107" s="84">
        <f t="shared" ref="I107:I136" si="1">LENB(H107)</f>
        <v>0</v>
      </c>
      <c r="J107" s="84"/>
      <c r="K107" s="157" t="s">
        <v>252</v>
      </c>
      <c r="L107" s="443"/>
    </row>
    <row r="108" spans="2:12" ht="17.649999999999999" customHeight="1">
      <c r="D108" s="425"/>
      <c r="E108" s="428"/>
      <c r="F108" s="85" t="s">
        <v>55</v>
      </c>
      <c r="G108" s="103" t="s">
        <v>208</v>
      </c>
      <c r="H108" s="103" t="s">
        <v>664</v>
      </c>
      <c r="I108" s="102">
        <f t="shared" si="1"/>
        <v>17</v>
      </c>
      <c r="J108" s="87">
        <v>33</v>
      </c>
      <c r="K108" s="153"/>
      <c r="L108" s="435"/>
    </row>
    <row r="109" spans="2:12" ht="17.649999999999999" customHeight="1">
      <c r="D109" s="425"/>
      <c r="E109" s="428"/>
      <c r="F109" s="85" t="s">
        <v>124</v>
      </c>
      <c r="G109" s="103" t="s">
        <v>375</v>
      </c>
      <c r="H109" s="103" t="s">
        <v>522</v>
      </c>
      <c r="I109" s="102">
        <f t="shared" si="1"/>
        <v>14</v>
      </c>
      <c r="J109" s="85"/>
      <c r="K109" s="154"/>
      <c r="L109" s="435"/>
    </row>
    <row r="110" spans="2:12" ht="17.649999999999999" customHeight="1">
      <c r="D110" s="425"/>
      <c r="E110" s="428"/>
      <c r="F110" s="94" t="s">
        <v>49</v>
      </c>
      <c r="G110" s="72" t="s">
        <v>61</v>
      </c>
      <c r="H110" s="82" t="s">
        <v>747</v>
      </c>
      <c r="I110" s="102">
        <f t="shared" si="1"/>
        <v>33</v>
      </c>
      <c r="J110" s="87"/>
      <c r="K110" s="153"/>
      <c r="L110" s="435"/>
    </row>
    <row r="111" spans="2:12" ht="17.649999999999999" customHeight="1">
      <c r="D111" s="425"/>
      <c r="E111" s="428"/>
      <c r="F111" s="85" t="s">
        <v>50</v>
      </c>
      <c r="G111" s="103"/>
      <c r="H111" s="103" t="s">
        <v>664</v>
      </c>
      <c r="I111" s="102">
        <f t="shared" si="1"/>
        <v>17</v>
      </c>
      <c r="J111" s="87"/>
      <c r="K111" s="153"/>
      <c r="L111" s="435"/>
    </row>
    <row r="112" spans="2:12" ht="17.649999999999999" customHeight="1">
      <c r="B112" s="57" t="s">
        <v>44</v>
      </c>
      <c r="D112" s="425"/>
      <c r="E112" s="429"/>
      <c r="F112" s="96" t="s">
        <v>77</v>
      </c>
      <c r="G112" s="104" t="s">
        <v>65</v>
      </c>
      <c r="H112" s="104" t="s">
        <v>664</v>
      </c>
      <c r="I112" s="102">
        <f t="shared" si="1"/>
        <v>17</v>
      </c>
      <c r="J112" s="98"/>
      <c r="K112" s="153"/>
      <c r="L112" s="435"/>
    </row>
    <row r="113" spans="4:12" ht="17.649999999999999" customHeight="1">
      <c r="D113" s="425"/>
      <c r="E113" s="430" t="s">
        <v>136</v>
      </c>
      <c r="F113" s="100" t="s">
        <v>67</v>
      </c>
      <c r="G113" s="101"/>
      <c r="H113" s="334"/>
      <c r="I113" s="102">
        <f t="shared" si="1"/>
        <v>0</v>
      </c>
      <c r="J113" s="102"/>
      <c r="K113" s="156" t="s">
        <v>252</v>
      </c>
      <c r="L113" s="434"/>
    </row>
    <row r="114" spans="4:12" ht="17.649999999999999" customHeight="1">
      <c r="D114" s="425"/>
      <c r="E114" s="428"/>
      <c r="F114" s="85" t="s">
        <v>55</v>
      </c>
      <c r="G114" s="103" t="s">
        <v>376</v>
      </c>
      <c r="H114" s="103" t="s">
        <v>665</v>
      </c>
      <c r="I114" s="102">
        <f t="shared" si="1"/>
        <v>17</v>
      </c>
      <c r="J114" s="87">
        <v>33</v>
      </c>
      <c r="K114" s="153"/>
      <c r="L114" s="435"/>
    </row>
    <row r="115" spans="4:12" ht="17.649999999999999" customHeight="1">
      <c r="D115" s="425"/>
      <c r="E115" s="428"/>
      <c r="F115" s="85" t="s">
        <v>124</v>
      </c>
      <c r="G115" s="103" t="s">
        <v>375</v>
      </c>
      <c r="H115" s="103" t="s">
        <v>523</v>
      </c>
      <c r="I115" s="102">
        <f t="shared" si="1"/>
        <v>20</v>
      </c>
      <c r="J115" s="85"/>
      <c r="K115" s="154"/>
      <c r="L115" s="435"/>
    </row>
    <row r="116" spans="4:12" ht="17.649999999999999" customHeight="1">
      <c r="D116" s="425"/>
      <c r="E116" s="428"/>
      <c r="F116" s="94" t="s">
        <v>49</v>
      </c>
      <c r="G116" s="72" t="s">
        <v>59</v>
      </c>
      <c r="H116" s="82" t="s">
        <v>746</v>
      </c>
      <c r="I116" s="102">
        <f t="shared" si="1"/>
        <v>60</v>
      </c>
      <c r="J116" s="87"/>
      <c r="K116" s="153"/>
      <c r="L116" s="435"/>
    </row>
    <row r="117" spans="4:12" ht="17.649999999999999" customHeight="1">
      <c r="D117" s="425"/>
      <c r="E117" s="428"/>
      <c r="F117" s="85" t="s">
        <v>50</v>
      </c>
      <c r="G117" s="103"/>
      <c r="H117" s="103" t="s">
        <v>665</v>
      </c>
      <c r="I117" s="102">
        <f t="shared" si="1"/>
        <v>17</v>
      </c>
      <c r="J117" s="87"/>
      <c r="K117" s="153"/>
      <c r="L117" s="435"/>
    </row>
    <row r="118" spans="4:12" ht="17.649999999999999" customHeight="1">
      <c r="D118" s="425"/>
      <c r="E118" s="429"/>
      <c r="F118" s="96" t="s">
        <v>77</v>
      </c>
      <c r="G118" s="104" t="s">
        <v>58</v>
      </c>
      <c r="H118" s="104" t="s">
        <v>665</v>
      </c>
      <c r="I118" s="102">
        <f t="shared" si="1"/>
        <v>17</v>
      </c>
      <c r="J118" s="98"/>
      <c r="K118" s="155"/>
      <c r="L118" s="440"/>
    </row>
    <row r="119" spans="4:12" ht="17.649999999999999" customHeight="1">
      <c r="D119" s="425"/>
      <c r="E119" s="430" t="s">
        <v>137</v>
      </c>
      <c r="F119" s="100" t="s">
        <v>67</v>
      </c>
      <c r="G119" s="101"/>
      <c r="H119" s="334"/>
      <c r="I119" s="102">
        <f t="shared" si="1"/>
        <v>0</v>
      </c>
      <c r="J119" s="102"/>
      <c r="K119" s="156" t="s">
        <v>252</v>
      </c>
      <c r="L119" s="434"/>
    </row>
    <row r="120" spans="4:12" ht="17.649999999999999" customHeight="1">
      <c r="D120" s="425"/>
      <c r="E120" s="428"/>
      <c r="F120" s="85" t="s">
        <v>55</v>
      </c>
      <c r="G120" s="103" t="s">
        <v>66</v>
      </c>
      <c r="H120" s="77" t="s">
        <v>591</v>
      </c>
      <c r="I120" s="102">
        <f t="shared" si="1"/>
        <v>10</v>
      </c>
      <c r="J120" s="87">
        <v>33</v>
      </c>
      <c r="K120" s="153"/>
      <c r="L120" s="435"/>
    </row>
    <row r="121" spans="4:12" ht="17.649999999999999" customHeight="1">
      <c r="D121" s="425"/>
      <c r="E121" s="428"/>
      <c r="F121" s="85" t="s">
        <v>124</v>
      </c>
      <c r="G121" s="103" t="s">
        <v>377</v>
      </c>
      <c r="H121" s="77" t="s">
        <v>592</v>
      </c>
      <c r="I121" s="102">
        <f t="shared" si="1"/>
        <v>10</v>
      </c>
      <c r="J121" s="85"/>
      <c r="K121" s="154"/>
      <c r="L121" s="435"/>
    </row>
    <row r="122" spans="4:12" ht="17.649999999999999" customHeight="1">
      <c r="D122" s="425"/>
      <c r="E122" s="428"/>
      <c r="F122" s="94" t="s">
        <v>49</v>
      </c>
      <c r="G122" s="72" t="s">
        <v>62</v>
      </c>
      <c r="H122" s="81" t="s">
        <v>745</v>
      </c>
      <c r="I122" s="102">
        <f t="shared" si="1"/>
        <v>22</v>
      </c>
      <c r="J122" s="87"/>
      <c r="K122" s="153"/>
      <c r="L122" s="435"/>
    </row>
    <row r="123" spans="4:12" ht="17.649999999999999" customHeight="1">
      <c r="D123" s="425"/>
      <c r="E123" s="428"/>
      <c r="F123" s="85" t="s">
        <v>50</v>
      </c>
      <c r="G123" s="103"/>
      <c r="H123" s="77" t="s">
        <v>591</v>
      </c>
      <c r="I123" s="102">
        <f t="shared" si="1"/>
        <v>10</v>
      </c>
      <c r="J123" s="87"/>
      <c r="K123" s="153"/>
      <c r="L123" s="435"/>
    </row>
    <row r="124" spans="4:12" ht="17.649999999999999" customHeight="1">
      <c r="D124" s="425"/>
      <c r="E124" s="429"/>
      <c r="F124" s="96" t="s">
        <v>77</v>
      </c>
      <c r="G124" s="104" t="s">
        <v>66</v>
      </c>
      <c r="H124" s="77" t="s">
        <v>591</v>
      </c>
      <c r="I124" s="102">
        <f t="shared" si="1"/>
        <v>10</v>
      </c>
      <c r="J124" s="98"/>
      <c r="L124" s="440"/>
    </row>
    <row r="125" spans="4:12" ht="17.649999999999999" customHeight="1">
      <c r="D125" s="425"/>
      <c r="E125" s="430" t="s">
        <v>138</v>
      </c>
      <c r="F125" s="100" t="s">
        <v>67</v>
      </c>
      <c r="G125" s="101"/>
      <c r="H125" s="101"/>
      <c r="I125" s="102">
        <f t="shared" si="1"/>
        <v>0</v>
      </c>
      <c r="J125" s="102"/>
      <c r="K125" s="156" t="s">
        <v>252</v>
      </c>
      <c r="L125" s="441" t="s">
        <v>832</v>
      </c>
    </row>
    <row r="126" spans="4:12" ht="17.649999999999999" customHeight="1">
      <c r="D126" s="425"/>
      <c r="E126" s="428"/>
      <c r="F126" s="85" t="s">
        <v>55</v>
      </c>
      <c r="G126" s="103" t="s">
        <v>73</v>
      </c>
      <c r="H126" s="103" t="s">
        <v>73</v>
      </c>
      <c r="I126" s="102">
        <f t="shared" ref="I126:I131" si="2">LENB(H126)</f>
        <v>11</v>
      </c>
      <c r="J126" s="87">
        <v>33</v>
      </c>
      <c r="K126" s="153"/>
      <c r="L126" s="441"/>
    </row>
    <row r="127" spans="4:12" ht="17.649999999999999" customHeight="1">
      <c r="D127" s="425"/>
      <c r="E127" s="428"/>
      <c r="F127" s="85" t="s">
        <v>124</v>
      </c>
      <c r="G127" s="103" t="s">
        <v>378</v>
      </c>
      <c r="H127" s="103" t="s">
        <v>524</v>
      </c>
      <c r="I127" s="102">
        <f t="shared" si="2"/>
        <v>11</v>
      </c>
      <c r="J127" s="85"/>
      <c r="K127" s="154"/>
      <c r="L127" s="441"/>
    </row>
    <row r="128" spans="4:12" ht="17.649999999999999" customHeight="1">
      <c r="D128" s="425"/>
      <c r="E128" s="428"/>
      <c r="F128" s="94" t="s">
        <v>49</v>
      </c>
      <c r="G128" s="82" t="s">
        <v>75</v>
      </c>
      <c r="H128" s="72" t="s">
        <v>594</v>
      </c>
      <c r="I128" s="102">
        <f t="shared" si="2"/>
        <v>39</v>
      </c>
      <c r="J128" s="87"/>
      <c r="K128" s="153"/>
      <c r="L128" s="441"/>
    </row>
    <row r="129" spans="4:12" ht="17.649999999999999" customHeight="1">
      <c r="D129" s="425"/>
      <c r="E129" s="428"/>
      <c r="F129" s="85" t="s">
        <v>50</v>
      </c>
      <c r="G129" s="103"/>
      <c r="H129" s="103" t="s">
        <v>143</v>
      </c>
      <c r="I129" s="102">
        <f t="shared" si="2"/>
        <v>11</v>
      </c>
      <c r="J129" s="87"/>
      <c r="K129" s="153"/>
      <c r="L129" s="441"/>
    </row>
    <row r="130" spans="4:12" ht="17.649999999999999" customHeight="1">
      <c r="D130" s="425"/>
      <c r="E130" s="429"/>
      <c r="F130" s="96" t="s">
        <v>77</v>
      </c>
      <c r="G130" s="78" t="s">
        <v>143</v>
      </c>
      <c r="H130" s="103" t="s">
        <v>73</v>
      </c>
      <c r="I130" s="102">
        <f t="shared" si="2"/>
        <v>11</v>
      </c>
      <c r="J130" s="98"/>
      <c r="K130" s="155"/>
      <c r="L130" s="442"/>
    </row>
    <row r="131" spans="4:12" ht="17.649999999999999" customHeight="1">
      <c r="D131" s="425"/>
      <c r="E131" s="430" t="s">
        <v>139</v>
      </c>
      <c r="F131" s="182" t="s">
        <v>67</v>
      </c>
      <c r="G131" s="215"/>
      <c r="H131" s="215"/>
      <c r="I131" s="102">
        <f t="shared" si="2"/>
        <v>0</v>
      </c>
      <c r="J131" s="184"/>
      <c r="K131" s="216" t="s">
        <v>252</v>
      </c>
      <c r="L131" s="441" t="s">
        <v>833</v>
      </c>
    </row>
    <row r="132" spans="4:12" ht="17.649999999999999" customHeight="1">
      <c r="D132" s="425"/>
      <c r="E132" s="428"/>
      <c r="F132" s="185" t="s">
        <v>55</v>
      </c>
      <c r="G132" s="217" t="s">
        <v>290</v>
      </c>
      <c r="H132" s="217" t="s">
        <v>666</v>
      </c>
      <c r="I132" s="102">
        <f t="shared" si="1"/>
        <v>10</v>
      </c>
      <c r="J132" s="187">
        <v>33</v>
      </c>
      <c r="K132" s="218"/>
      <c r="L132" s="441"/>
    </row>
    <row r="133" spans="4:12" ht="17.649999999999999" customHeight="1">
      <c r="D133" s="425"/>
      <c r="E133" s="428"/>
      <c r="F133" s="185" t="s">
        <v>124</v>
      </c>
      <c r="G133" s="217" t="s">
        <v>379</v>
      </c>
      <c r="H133" s="217" t="s">
        <v>379</v>
      </c>
      <c r="I133" s="102">
        <f t="shared" si="1"/>
        <v>11</v>
      </c>
      <c r="J133" s="185"/>
      <c r="K133" s="219"/>
      <c r="L133" s="441"/>
    </row>
    <row r="134" spans="4:12" ht="17.649999999999999" customHeight="1">
      <c r="D134" s="425"/>
      <c r="E134" s="428"/>
      <c r="F134" s="188" t="s">
        <v>49</v>
      </c>
      <c r="G134" s="220" t="s">
        <v>291</v>
      </c>
      <c r="H134" s="220" t="s">
        <v>595</v>
      </c>
      <c r="I134" s="102">
        <f t="shared" si="1"/>
        <v>39</v>
      </c>
      <c r="J134" s="187"/>
      <c r="K134" s="218"/>
      <c r="L134" s="441"/>
    </row>
    <row r="135" spans="4:12" ht="17.649999999999999" customHeight="1">
      <c r="D135" s="425"/>
      <c r="E135" s="428"/>
      <c r="F135" s="185" t="s">
        <v>50</v>
      </c>
      <c r="G135" s="217"/>
      <c r="H135" s="217" t="s">
        <v>666</v>
      </c>
      <c r="I135" s="102">
        <f t="shared" si="1"/>
        <v>10</v>
      </c>
      <c r="J135" s="187"/>
      <c r="K135" s="218"/>
      <c r="L135" s="441"/>
    </row>
    <row r="136" spans="4:12" ht="17.649999999999999" customHeight="1">
      <c r="D136" s="425"/>
      <c r="E136" s="428"/>
      <c r="F136" s="190" t="s">
        <v>77</v>
      </c>
      <c r="G136" s="221" t="s">
        <v>290</v>
      </c>
      <c r="H136" s="217" t="s">
        <v>666</v>
      </c>
      <c r="I136" s="102">
        <f t="shared" si="1"/>
        <v>10</v>
      </c>
      <c r="J136" s="192"/>
      <c r="K136" s="222"/>
      <c r="L136" s="442"/>
    </row>
    <row r="137" spans="4:12" ht="17.649999999999999" customHeight="1">
      <c r="D137" s="425"/>
      <c r="E137" s="430" t="s">
        <v>146</v>
      </c>
      <c r="F137" s="100" t="s">
        <v>67</v>
      </c>
      <c r="G137" s="101"/>
      <c r="H137" s="342"/>
      <c r="I137" s="102">
        <f t="shared" ref="I137:I142" si="3">LENB(H113)</f>
        <v>0</v>
      </c>
      <c r="J137" s="102"/>
      <c r="K137" s="156" t="s">
        <v>252</v>
      </c>
      <c r="L137" s="435"/>
    </row>
    <row r="138" spans="4:12" ht="17.649999999999999" customHeight="1">
      <c r="D138" s="425"/>
      <c r="E138" s="428"/>
      <c r="F138" s="85" t="s">
        <v>55</v>
      </c>
      <c r="G138" s="103" t="s">
        <v>63</v>
      </c>
      <c r="H138" s="343"/>
      <c r="I138" s="102">
        <f t="shared" si="3"/>
        <v>17</v>
      </c>
      <c r="J138" s="87">
        <v>33</v>
      </c>
      <c r="K138" s="153"/>
      <c r="L138" s="435"/>
    </row>
    <row r="139" spans="4:12" ht="19.899999999999999" customHeight="1">
      <c r="D139" s="425"/>
      <c r="E139" s="428"/>
      <c r="F139" s="85" t="s">
        <v>124</v>
      </c>
      <c r="G139" s="103" t="s">
        <v>380</v>
      </c>
      <c r="H139" s="343"/>
      <c r="I139" s="102">
        <f t="shared" si="3"/>
        <v>20</v>
      </c>
      <c r="J139" s="85"/>
      <c r="K139" s="154"/>
      <c r="L139" s="435"/>
    </row>
    <row r="140" spans="4:12" ht="16.5" customHeight="1">
      <c r="D140" s="425"/>
      <c r="E140" s="428"/>
      <c r="F140" s="94" t="s">
        <v>49</v>
      </c>
      <c r="G140" s="82" t="s">
        <v>145</v>
      </c>
      <c r="H140" s="343"/>
      <c r="I140" s="102">
        <f t="shared" si="3"/>
        <v>60</v>
      </c>
      <c r="J140" s="87"/>
      <c r="K140" s="153"/>
      <c r="L140" s="435"/>
    </row>
    <row r="141" spans="4:12" ht="16.5" customHeight="1">
      <c r="D141" s="425"/>
      <c r="E141" s="428"/>
      <c r="F141" s="85" t="s">
        <v>50</v>
      </c>
      <c r="G141" s="103"/>
      <c r="H141" s="343"/>
      <c r="I141" s="102">
        <f t="shared" si="3"/>
        <v>17</v>
      </c>
      <c r="J141" s="87"/>
      <c r="K141" s="153"/>
      <c r="L141" s="435"/>
    </row>
    <row r="142" spans="4:12" ht="17.25" customHeight="1">
      <c r="D142" s="425"/>
      <c r="E142" s="428"/>
      <c r="F142" s="96" t="s">
        <v>77</v>
      </c>
      <c r="G142" s="104" t="s">
        <v>63</v>
      </c>
      <c r="H142" s="343"/>
      <c r="I142" s="102">
        <f t="shared" si="3"/>
        <v>17</v>
      </c>
      <c r="J142" s="98"/>
      <c r="K142" s="155"/>
      <c r="L142" s="440"/>
    </row>
    <row r="143" spans="4:12" ht="14.25">
      <c r="D143" s="425"/>
      <c r="E143" s="431" t="s">
        <v>156</v>
      </c>
      <c r="F143" s="126" t="s">
        <v>67</v>
      </c>
      <c r="G143" s="91"/>
      <c r="H143" s="343"/>
      <c r="I143" s="102">
        <f t="shared" ref="I143:I148" si="4">LENB(H143)</f>
        <v>0</v>
      </c>
      <c r="J143" s="92"/>
      <c r="K143" s="156" t="s">
        <v>252</v>
      </c>
      <c r="L143" s="434"/>
    </row>
    <row r="144" spans="4:12" ht="14.25">
      <c r="D144" s="425"/>
      <c r="E144" s="432"/>
      <c r="F144" s="127" t="s">
        <v>55</v>
      </c>
      <c r="G144" s="103" t="s">
        <v>64</v>
      </c>
      <c r="H144" s="344"/>
      <c r="I144" s="102">
        <f t="shared" si="4"/>
        <v>0</v>
      </c>
      <c r="J144" s="87">
        <v>33</v>
      </c>
      <c r="K144" s="153"/>
      <c r="L144" s="435"/>
    </row>
    <row r="145" spans="4:12" ht="14.25">
      <c r="D145" s="425"/>
      <c r="E145" s="432"/>
      <c r="F145" s="127" t="s">
        <v>124</v>
      </c>
      <c r="G145" s="103" t="s">
        <v>381</v>
      </c>
      <c r="H145" s="344"/>
      <c r="I145" s="102">
        <f t="shared" si="4"/>
        <v>0</v>
      </c>
      <c r="J145" s="85"/>
      <c r="K145" s="154"/>
      <c r="L145" s="435"/>
    </row>
    <row r="146" spans="4:12" ht="14.25">
      <c r="D146" s="425"/>
      <c r="E146" s="432"/>
      <c r="F146" s="128" t="s">
        <v>49</v>
      </c>
      <c r="G146" s="72" t="s">
        <v>60</v>
      </c>
      <c r="H146" s="344"/>
      <c r="I146" s="102">
        <f t="shared" si="4"/>
        <v>0</v>
      </c>
      <c r="J146" s="87"/>
      <c r="K146" s="153"/>
      <c r="L146" s="435"/>
    </row>
    <row r="147" spans="4:12" ht="14.25">
      <c r="D147" s="425"/>
      <c r="E147" s="432"/>
      <c r="F147" s="127" t="s">
        <v>50</v>
      </c>
      <c r="G147" s="103"/>
      <c r="H147" s="344"/>
      <c r="I147" s="102">
        <f t="shared" si="4"/>
        <v>0</v>
      </c>
      <c r="J147" s="87"/>
      <c r="K147" s="153"/>
      <c r="L147" s="435"/>
    </row>
    <row r="148" spans="4:12" ht="14.25">
      <c r="D148" s="425"/>
      <c r="E148" s="433"/>
      <c r="F148" s="173" t="s">
        <v>77</v>
      </c>
      <c r="G148" s="174" t="s">
        <v>64</v>
      </c>
      <c r="H148" s="344"/>
      <c r="I148" s="102">
        <f t="shared" si="4"/>
        <v>0</v>
      </c>
      <c r="J148" s="119"/>
      <c r="K148" s="153"/>
      <c r="L148" s="435"/>
    </row>
    <row r="149" spans="4:12" ht="14.25">
      <c r="D149" s="425"/>
      <c r="E149" s="431" t="s">
        <v>256</v>
      </c>
      <c r="F149" s="175" t="s">
        <v>67</v>
      </c>
      <c r="G149" s="71"/>
      <c r="H149" s="344"/>
      <c r="I149" s="102">
        <f t="shared" ref="I149:I154" si="5">LENB(H149)</f>
        <v>0</v>
      </c>
      <c r="J149" s="102"/>
      <c r="K149" s="162" t="s">
        <v>252</v>
      </c>
      <c r="L149" s="437"/>
    </row>
    <row r="150" spans="4:12" ht="14.25">
      <c r="D150" s="425"/>
      <c r="E150" s="432"/>
      <c r="F150" s="127" t="s">
        <v>55</v>
      </c>
      <c r="G150" s="77"/>
      <c r="H150" s="344"/>
      <c r="I150" s="102">
        <f t="shared" si="5"/>
        <v>0</v>
      </c>
      <c r="J150" s="87">
        <v>33</v>
      </c>
      <c r="K150" s="151"/>
      <c r="L150" s="438"/>
    </row>
    <row r="151" spans="4:12" ht="14.25">
      <c r="D151" s="425"/>
      <c r="E151" s="432"/>
      <c r="F151" s="127" t="s">
        <v>124</v>
      </c>
      <c r="G151" s="77"/>
      <c r="H151" s="343"/>
      <c r="I151" s="102">
        <f t="shared" si="5"/>
        <v>0</v>
      </c>
      <c r="J151" s="85"/>
      <c r="K151" s="150"/>
      <c r="L151" s="438"/>
    </row>
    <row r="152" spans="4:12" ht="14.25">
      <c r="D152" s="425"/>
      <c r="E152" s="432"/>
      <c r="F152" s="128" t="s">
        <v>49</v>
      </c>
      <c r="G152" s="74"/>
      <c r="H152" s="345"/>
      <c r="I152" s="102">
        <f t="shared" si="5"/>
        <v>0</v>
      </c>
      <c r="J152" s="87"/>
      <c r="K152" s="151"/>
      <c r="L152" s="438"/>
    </row>
    <row r="153" spans="4:12" ht="14.25">
      <c r="D153" s="425"/>
      <c r="E153" s="432"/>
      <c r="F153" s="127" t="s">
        <v>50</v>
      </c>
      <c r="G153" s="77"/>
      <c r="H153" s="343"/>
      <c r="I153" s="102">
        <f t="shared" si="5"/>
        <v>0</v>
      </c>
      <c r="J153" s="87"/>
      <c r="K153" s="151"/>
      <c r="L153" s="438"/>
    </row>
    <row r="154" spans="4:12" ht="15" thickBot="1">
      <c r="D154" s="426"/>
      <c r="E154" s="436"/>
      <c r="F154" s="129" t="s">
        <v>77</v>
      </c>
      <c r="G154" s="79"/>
      <c r="H154" s="346"/>
      <c r="I154" s="288">
        <f t="shared" si="5"/>
        <v>0</v>
      </c>
      <c r="J154" s="109"/>
      <c r="K154" s="160"/>
      <c r="L154" s="439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3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display="https://www.samsung.com/hr/offer/" xr:uid="{B2ADF62B-8177-4ADC-A13C-880AC6F261C5}"/>
    <hyperlink ref="H134" r:id="rId9" display="https://www.samsung.com/hr/ai-products/" xr:uid="{44BC761D-8A13-4471-AED8-7D1290686D21}"/>
    <hyperlink ref="H128" r:id="rId10" display="https://www.samsung.com/hr/smartthings/" xr:uid="{AD622A1B-002E-4CE2-99C0-42EB26472643}"/>
    <hyperlink ref="H122" r:id="rId11" xr:uid="{734BCA02-9B03-4F0C-9C1B-4B958CA653DB}"/>
    <hyperlink ref="H116" r:id="rId12" xr:uid="{3FA9F31D-6C21-4880-BCB6-38EACEC2DE85}"/>
    <hyperlink ref="H110" r:id="rId13" xr:uid="{638E6CC9-D6FE-46F9-9325-D5E4ADA327FC}"/>
    <hyperlink ref="G98" r:id="rId14" xr:uid="{461388F0-C372-420C-9FE8-B141D094A6AE}"/>
    <hyperlink ref="G104" r:id="rId15" xr:uid="{8FB8067D-1596-4A8D-9D6B-1947136A5835}"/>
    <hyperlink ref="G20" r:id="rId16" xr:uid="{0BFFF227-85AB-4C82-A652-DEA7F7268325}"/>
    <hyperlink ref="G32" r:id="rId17" xr:uid="{97624ADF-71BC-4BE5-A33F-3F18603BE697}"/>
    <hyperlink ref="G38" r:id="rId18" xr:uid="{66859C5C-1283-44FA-B7AC-29D0A81E72B8}"/>
    <hyperlink ref="G44" r:id="rId19" xr:uid="{290E6105-2E99-4E52-893C-B4DBACAE2B53}"/>
    <hyperlink ref="G50" r:id="rId20" xr:uid="{67A9E87B-967D-44D5-9B08-EA6B0D276526}"/>
    <hyperlink ref="G62" r:id="rId21" xr:uid="{4FB5834D-91E0-421D-A442-CBEC4CC4BC07}"/>
    <hyperlink ref="G68" r:id="rId22" xr:uid="{C912267D-A6A8-4C43-9036-3ADD0C798DEF}"/>
    <hyperlink ref="G56" r:id="rId23" xr:uid="{BE8D8BDE-DBC7-484C-B3A4-C389EA3579B5}"/>
    <hyperlink ref="G92" r:id="rId24" xr:uid="{30EB51C9-59E3-47B8-AE7E-66F4A87BA375}"/>
    <hyperlink ref="G74" r:id="rId25" xr:uid="{168D7773-BB24-4C59-B9F9-A4649119CB8C}"/>
    <hyperlink ref="G80" r:id="rId26" xr:uid="{AB47A5B6-F789-4242-BF0C-92D46AC9C3E1}"/>
    <hyperlink ref="G86" r:id="rId27" xr:uid="{AACE526A-1158-42B4-ACFB-05711FCC4B92}"/>
    <hyperlink ref="H32" r:id="rId28" xr:uid="{06B29573-5837-4925-984A-0DFECF5B9073}"/>
    <hyperlink ref="H38" r:id="rId29" xr:uid="{68317B7C-E53D-4501-BC0C-519D1FAE9F8A}"/>
    <hyperlink ref="H44" r:id="rId30" xr:uid="{E7FC13FE-2BF9-4387-9EE7-7704CD4A8761}"/>
    <hyperlink ref="G26" r:id="rId31" xr:uid="{84AAC0B7-650E-40F4-B839-D4CD5CCE242E}"/>
    <hyperlink ref="H20" r:id="rId32" xr:uid="{1033CF47-27E2-4F50-82F1-A4948B50EE87}"/>
    <hyperlink ref="H50" r:id="rId33" xr:uid="{91D6A07A-F497-406D-9AE0-440D437F222C}"/>
    <hyperlink ref="H92" r:id="rId34" xr:uid="{95606B73-D07B-4352-AD95-35B277B98CAD}"/>
    <hyperlink ref="H74" r:id="rId35" xr:uid="{7EA20460-248C-4110-AA38-30CEBAD073A7}"/>
    <hyperlink ref="H80" r:id="rId36" xr:uid="{60DAF515-40ED-45A2-B3A0-5201261FF452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3" zoomScale="81" zoomScaleNormal="70" workbookViewId="0">
      <selection activeCell="H56" sqref="H56:H6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2" t="s">
        <v>41</v>
      </c>
      <c r="C2" s="123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23" t="s">
        <v>505</v>
      </c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51" t="s">
        <v>54</v>
      </c>
      <c r="E6" s="452"/>
      <c r="F6" s="455" t="s">
        <v>140</v>
      </c>
      <c r="G6" s="60" t="s">
        <v>46</v>
      </c>
      <c r="H6" s="283" t="s">
        <v>502</v>
      </c>
      <c r="I6" s="446" t="s">
        <v>43</v>
      </c>
      <c r="J6" s="457" t="s">
        <v>47</v>
      </c>
      <c r="K6" s="60" t="s">
        <v>506</v>
      </c>
      <c r="L6" s="444" t="s">
        <v>504</v>
      </c>
    </row>
    <row r="7" spans="1:14" ht="23.25" customHeight="1">
      <c r="D7" s="453"/>
      <c r="E7" s="454"/>
      <c r="F7" s="456"/>
      <c r="G7" s="83" t="s">
        <v>503</v>
      </c>
      <c r="H7" s="83" t="s">
        <v>503</v>
      </c>
      <c r="I7" s="447"/>
      <c r="J7" s="458"/>
      <c r="K7" s="148"/>
      <c r="L7" s="445"/>
    </row>
    <row r="8" spans="1:14" ht="21" customHeight="1">
      <c r="D8" s="459" t="s">
        <v>117</v>
      </c>
      <c r="E8" s="430" t="s">
        <v>157</v>
      </c>
      <c r="F8" s="100" t="s">
        <v>126</v>
      </c>
      <c r="G8" s="73"/>
      <c r="H8" s="73"/>
      <c r="I8" s="102">
        <f>LENB(H8)</f>
        <v>0</v>
      </c>
      <c r="J8" s="111"/>
      <c r="K8" s="163" t="s">
        <v>250</v>
      </c>
      <c r="L8" s="434"/>
    </row>
    <row r="9" spans="1:14" ht="21" customHeight="1">
      <c r="D9" s="425"/>
      <c r="E9" s="428"/>
      <c r="F9" s="85" t="s">
        <v>158</v>
      </c>
      <c r="G9" s="69" t="s">
        <v>171</v>
      </c>
      <c r="H9" s="69" t="s">
        <v>668</v>
      </c>
      <c r="I9" s="102">
        <f t="shared" ref="I9:I72" si="0">LENB(H9)</f>
        <v>6</v>
      </c>
      <c r="J9" s="112">
        <v>10</v>
      </c>
      <c r="K9" s="112"/>
      <c r="L9" s="435"/>
    </row>
    <row r="10" spans="1:14" ht="21" customHeight="1">
      <c r="D10" s="425"/>
      <c r="E10" s="428"/>
      <c r="F10" s="85" t="s">
        <v>116</v>
      </c>
      <c r="G10" s="69" t="s">
        <v>364</v>
      </c>
      <c r="H10" s="69" t="s">
        <v>364</v>
      </c>
      <c r="I10" s="102">
        <f t="shared" si="0"/>
        <v>7</v>
      </c>
      <c r="J10" s="85"/>
      <c r="K10" s="85"/>
      <c r="L10" s="435"/>
    </row>
    <row r="11" spans="1:14" ht="21" customHeight="1">
      <c r="D11" s="425"/>
      <c r="E11" s="428"/>
      <c r="F11" s="94" t="s">
        <v>49</v>
      </c>
      <c r="G11" s="81" t="s">
        <v>161</v>
      </c>
      <c r="H11" s="81" t="s">
        <v>596</v>
      </c>
      <c r="I11" s="102">
        <f t="shared" si="0"/>
        <v>55</v>
      </c>
      <c r="J11" s="88"/>
      <c r="K11" s="88"/>
      <c r="L11" s="435"/>
    </row>
    <row r="12" spans="1:14" ht="21" customHeight="1">
      <c r="D12" s="425"/>
      <c r="E12" s="428"/>
      <c r="F12" s="85" t="s">
        <v>50</v>
      </c>
      <c r="G12" s="69"/>
      <c r="H12" s="69" t="s">
        <v>668</v>
      </c>
      <c r="I12" s="102">
        <f t="shared" si="0"/>
        <v>6</v>
      </c>
      <c r="J12" s="88"/>
      <c r="K12" s="88"/>
      <c r="L12" s="435"/>
    </row>
    <row r="13" spans="1:14" ht="21" customHeight="1">
      <c r="D13" s="460"/>
      <c r="E13" s="429"/>
      <c r="F13" s="96" t="s">
        <v>77</v>
      </c>
      <c r="G13" s="70" t="s">
        <v>171</v>
      </c>
      <c r="H13" s="69" t="s">
        <v>668</v>
      </c>
      <c r="I13" s="102">
        <f t="shared" si="0"/>
        <v>6</v>
      </c>
      <c r="J13" s="114"/>
      <c r="K13" s="114"/>
      <c r="L13" s="440"/>
    </row>
    <row r="14" spans="1:14" ht="21" customHeight="1">
      <c r="D14" s="425" t="s">
        <v>121</v>
      </c>
      <c r="E14" s="428" t="s">
        <v>123</v>
      </c>
      <c r="F14" s="181" t="s">
        <v>125</v>
      </c>
      <c r="G14" s="182"/>
      <c r="H14" s="181"/>
      <c r="I14" s="184">
        <f t="shared" si="0"/>
        <v>0</v>
      </c>
      <c r="J14" s="183"/>
      <c r="K14" s="184" t="s">
        <v>252</v>
      </c>
      <c r="L14" s="462"/>
    </row>
    <row r="15" spans="1:14" ht="21" customHeight="1">
      <c r="D15" s="425"/>
      <c r="E15" s="428"/>
      <c r="F15" s="185" t="s">
        <v>55</v>
      </c>
      <c r="G15" s="186" t="s">
        <v>268</v>
      </c>
      <c r="H15" s="186" t="s">
        <v>669</v>
      </c>
      <c r="I15" s="184">
        <f t="shared" si="0"/>
        <v>15</v>
      </c>
      <c r="J15" s="187">
        <v>33</v>
      </c>
      <c r="K15" s="187"/>
      <c r="L15" s="463"/>
    </row>
    <row r="16" spans="1:14" ht="21" customHeight="1">
      <c r="D16" s="425"/>
      <c r="E16" s="428"/>
      <c r="F16" s="185" t="s">
        <v>124</v>
      </c>
      <c r="G16" s="186" t="s">
        <v>365</v>
      </c>
      <c r="H16" s="186" t="s">
        <v>826</v>
      </c>
      <c r="I16" s="184">
        <f t="shared" si="0"/>
        <v>17</v>
      </c>
      <c r="J16" s="185"/>
      <c r="K16" s="185"/>
      <c r="L16" s="463"/>
    </row>
    <row r="17" spans="2:12" ht="20.100000000000001" customHeight="1">
      <c r="D17" s="425"/>
      <c r="E17" s="428"/>
      <c r="F17" s="188" t="s">
        <v>49</v>
      </c>
      <c r="G17" s="189" t="s">
        <v>269</v>
      </c>
      <c r="H17" s="189" t="s">
        <v>825</v>
      </c>
      <c r="I17" s="184">
        <f t="shared" si="0"/>
        <v>55</v>
      </c>
      <c r="J17" s="187"/>
      <c r="K17" s="187"/>
      <c r="L17" s="463"/>
    </row>
    <row r="18" spans="2:12" ht="20.100000000000001" customHeight="1">
      <c r="D18" s="425"/>
      <c r="E18" s="428"/>
      <c r="F18" s="185" t="s">
        <v>50</v>
      </c>
      <c r="G18" s="186"/>
      <c r="H18" s="186" t="s">
        <v>669</v>
      </c>
      <c r="I18" s="184">
        <f t="shared" si="0"/>
        <v>15</v>
      </c>
      <c r="J18" s="187"/>
      <c r="K18" s="187"/>
      <c r="L18" s="463"/>
    </row>
    <row r="19" spans="2:12" ht="20.100000000000001" customHeight="1">
      <c r="D19" s="425"/>
      <c r="E19" s="429"/>
      <c r="F19" s="190" t="s">
        <v>77</v>
      </c>
      <c r="G19" s="191" t="s">
        <v>268</v>
      </c>
      <c r="H19" s="186" t="s">
        <v>669</v>
      </c>
      <c r="I19" s="184">
        <f t="shared" si="0"/>
        <v>15</v>
      </c>
      <c r="J19" s="192"/>
      <c r="K19" s="192"/>
      <c r="L19" s="464"/>
    </row>
    <row r="20" spans="2:12" ht="20.100000000000001" customHeight="1">
      <c r="D20" s="425"/>
      <c r="E20" s="430" t="s">
        <v>127</v>
      </c>
      <c r="F20" s="182" t="s">
        <v>125</v>
      </c>
      <c r="G20" s="182"/>
      <c r="H20" s="182"/>
      <c r="I20" s="184">
        <f t="shared" si="0"/>
        <v>0</v>
      </c>
      <c r="J20" s="184"/>
      <c r="K20" s="184" t="s">
        <v>252</v>
      </c>
      <c r="L20" s="462"/>
    </row>
    <row r="21" spans="2:12" ht="20.100000000000001" customHeight="1">
      <c r="D21" s="425"/>
      <c r="E21" s="428"/>
      <c r="F21" s="185" t="s">
        <v>55</v>
      </c>
      <c r="G21" s="186" t="s">
        <v>270</v>
      </c>
      <c r="H21" s="186" t="s">
        <v>270</v>
      </c>
      <c r="I21" s="184">
        <f t="shared" si="0"/>
        <v>10</v>
      </c>
      <c r="J21" s="187">
        <v>33</v>
      </c>
      <c r="K21" s="187"/>
      <c r="L21" s="463"/>
    </row>
    <row r="22" spans="2:12" ht="20.100000000000001" customHeight="1">
      <c r="D22" s="425"/>
      <c r="E22" s="428"/>
      <c r="F22" s="185" t="s">
        <v>124</v>
      </c>
      <c r="G22" s="186" t="s">
        <v>366</v>
      </c>
      <c r="H22" s="186" t="s">
        <v>827</v>
      </c>
      <c r="I22" s="184">
        <f t="shared" si="0"/>
        <v>10</v>
      </c>
      <c r="J22" s="185"/>
      <c r="K22" s="185"/>
      <c r="L22" s="463"/>
    </row>
    <row r="23" spans="2:12" ht="20.100000000000001" customHeight="1">
      <c r="B23" s="57" t="s">
        <v>44</v>
      </c>
      <c r="D23" s="425"/>
      <c r="E23" s="428"/>
      <c r="F23" s="188" t="s">
        <v>49</v>
      </c>
      <c r="G23" s="189" t="s">
        <v>271</v>
      </c>
      <c r="H23" s="189" t="s">
        <v>597</v>
      </c>
      <c r="I23" s="184">
        <f t="shared" si="0"/>
        <v>47</v>
      </c>
      <c r="J23" s="187"/>
      <c r="K23" s="187"/>
      <c r="L23" s="463"/>
    </row>
    <row r="24" spans="2:12" ht="20.100000000000001" customHeight="1">
      <c r="D24" s="425"/>
      <c r="E24" s="428"/>
      <c r="F24" s="185" t="s">
        <v>50</v>
      </c>
      <c r="G24" s="186"/>
      <c r="H24" s="186" t="s">
        <v>270</v>
      </c>
      <c r="I24" s="184">
        <f t="shared" si="0"/>
        <v>10</v>
      </c>
      <c r="J24" s="187"/>
      <c r="K24" s="187"/>
      <c r="L24" s="463"/>
    </row>
    <row r="25" spans="2:12" ht="20.100000000000001" customHeight="1">
      <c r="D25" s="425"/>
      <c r="E25" s="429"/>
      <c r="F25" s="190" t="s">
        <v>77</v>
      </c>
      <c r="G25" s="191" t="s">
        <v>270</v>
      </c>
      <c r="H25" s="186" t="s">
        <v>270</v>
      </c>
      <c r="I25" s="184">
        <f t="shared" si="0"/>
        <v>10</v>
      </c>
      <c r="J25" s="192"/>
      <c r="K25" s="192"/>
      <c r="L25" s="464"/>
    </row>
    <row r="26" spans="2:12" ht="20.100000000000001" customHeight="1">
      <c r="D26" s="425"/>
      <c r="E26" s="430" t="s">
        <v>128</v>
      </c>
      <c r="F26" s="182" t="s">
        <v>125</v>
      </c>
      <c r="G26" s="182"/>
      <c r="H26" s="470"/>
      <c r="I26" s="184">
        <f t="shared" si="0"/>
        <v>0</v>
      </c>
      <c r="J26" s="184"/>
      <c r="K26" s="184" t="s">
        <v>252</v>
      </c>
      <c r="L26" s="462" t="s">
        <v>525</v>
      </c>
    </row>
    <row r="27" spans="2:12" ht="20.100000000000001" customHeight="1">
      <c r="D27" s="425"/>
      <c r="E27" s="428"/>
      <c r="F27" s="185" t="s">
        <v>55</v>
      </c>
      <c r="G27" s="186" t="s">
        <v>272</v>
      </c>
      <c r="H27" s="471"/>
      <c r="I27" s="184">
        <f t="shared" si="0"/>
        <v>0</v>
      </c>
      <c r="J27" s="187">
        <v>33</v>
      </c>
      <c r="K27" s="187"/>
      <c r="L27" s="463"/>
    </row>
    <row r="28" spans="2:12" ht="15" customHeight="1">
      <c r="D28" s="425"/>
      <c r="E28" s="428"/>
      <c r="F28" s="185" t="s">
        <v>124</v>
      </c>
      <c r="G28" s="186" t="s">
        <v>367</v>
      </c>
      <c r="H28" s="471"/>
      <c r="I28" s="184">
        <f t="shared" si="0"/>
        <v>0</v>
      </c>
      <c r="J28" s="185"/>
      <c r="K28" s="185"/>
      <c r="L28" s="463"/>
    </row>
    <row r="29" spans="2:12" ht="33">
      <c r="D29" s="425"/>
      <c r="E29" s="428"/>
      <c r="F29" s="188" t="s">
        <v>49</v>
      </c>
      <c r="G29" s="189" t="s">
        <v>273</v>
      </c>
      <c r="H29" s="471"/>
      <c r="I29" s="184">
        <f t="shared" si="0"/>
        <v>0</v>
      </c>
      <c r="J29" s="187"/>
      <c r="K29" s="187"/>
      <c r="L29" s="463"/>
    </row>
    <row r="30" spans="2:12" ht="20.65" customHeight="1">
      <c r="D30" s="425"/>
      <c r="E30" s="428"/>
      <c r="F30" s="185" t="s">
        <v>50</v>
      </c>
      <c r="G30" s="186"/>
      <c r="H30" s="471"/>
      <c r="I30" s="184">
        <f t="shared" si="0"/>
        <v>0</v>
      </c>
      <c r="J30" s="187"/>
      <c r="K30" s="187"/>
      <c r="L30" s="463"/>
    </row>
    <row r="31" spans="2:12" ht="20.65" customHeight="1">
      <c r="D31" s="425"/>
      <c r="E31" s="429"/>
      <c r="F31" s="190" t="s">
        <v>77</v>
      </c>
      <c r="G31" s="191" t="s">
        <v>272</v>
      </c>
      <c r="H31" s="473"/>
      <c r="I31" s="184">
        <f t="shared" si="0"/>
        <v>0</v>
      </c>
      <c r="J31" s="192"/>
      <c r="K31" s="192"/>
      <c r="L31" s="464"/>
    </row>
    <row r="32" spans="2:12" ht="20.65" customHeight="1">
      <c r="D32" s="425"/>
      <c r="E32" s="430" t="s">
        <v>129</v>
      </c>
      <c r="F32" s="182" t="s">
        <v>125</v>
      </c>
      <c r="G32" s="182" t="s">
        <v>78</v>
      </c>
      <c r="H32" s="182"/>
      <c r="I32" s="184">
        <f t="shared" si="0"/>
        <v>0</v>
      </c>
      <c r="J32" s="184"/>
      <c r="K32" s="184" t="s">
        <v>252</v>
      </c>
      <c r="L32" s="462"/>
    </row>
    <row r="33" spans="4:12" ht="20.65" customHeight="1">
      <c r="D33" s="425"/>
      <c r="E33" s="428"/>
      <c r="F33" s="185" t="s">
        <v>55</v>
      </c>
      <c r="G33" s="186" t="s">
        <v>274</v>
      </c>
      <c r="H33" s="186" t="s">
        <v>274</v>
      </c>
      <c r="I33" s="184">
        <f t="shared" si="0"/>
        <v>12</v>
      </c>
      <c r="J33" s="187">
        <v>33</v>
      </c>
      <c r="K33" s="187"/>
      <c r="L33" s="463"/>
    </row>
    <row r="34" spans="4:12" ht="20.65" customHeight="1">
      <c r="D34" s="425"/>
      <c r="E34" s="428"/>
      <c r="F34" s="185" t="s">
        <v>124</v>
      </c>
      <c r="G34" s="186" t="s">
        <v>368</v>
      </c>
      <c r="H34" s="186" t="s">
        <v>327</v>
      </c>
      <c r="I34" s="184">
        <f t="shared" si="0"/>
        <v>12</v>
      </c>
      <c r="J34" s="185"/>
      <c r="K34" s="185"/>
      <c r="L34" s="463"/>
    </row>
    <row r="35" spans="4:12" ht="20.65" customHeight="1">
      <c r="D35" s="425"/>
      <c r="E35" s="428"/>
      <c r="F35" s="188" t="s">
        <v>49</v>
      </c>
      <c r="G35" s="189" t="s">
        <v>275</v>
      </c>
      <c r="H35" s="189" t="s">
        <v>598</v>
      </c>
      <c r="I35" s="184">
        <f t="shared" si="0"/>
        <v>47</v>
      </c>
      <c r="J35" s="187"/>
      <c r="K35" s="187"/>
      <c r="L35" s="463"/>
    </row>
    <row r="36" spans="4:12" ht="20.65" customHeight="1">
      <c r="D36" s="425"/>
      <c r="E36" s="428"/>
      <c r="F36" s="185" t="s">
        <v>50</v>
      </c>
      <c r="G36" s="186"/>
      <c r="H36" s="186" t="s">
        <v>274</v>
      </c>
      <c r="I36" s="184">
        <f t="shared" si="0"/>
        <v>12</v>
      </c>
      <c r="J36" s="187"/>
      <c r="K36" s="187"/>
      <c r="L36" s="463"/>
    </row>
    <row r="37" spans="4:12" ht="20.65" customHeight="1">
      <c r="D37" s="425"/>
      <c r="E37" s="429"/>
      <c r="F37" s="190" t="s">
        <v>77</v>
      </c>
      <c r="G37" s="191" t="s">
        <v>274</v>
      </c>
      <c r="H37" s="186" t="s">
        <v>274</v>
      </c>
      <c r="I37" s="184">
        <f t="shared" si="0"/>
        <v>12</v>
      </c>
      <c r="J37" s="192"/>
      <c r="K37" s="192"/>
      <c r="L37" s="464"/>
    </row>
    <row r="38" spans="4:12" ht="20.65" customHeight="1">
      <c r="D38" s="425"/>
      <c r="E38" s="430" t="s">
        <v>130</v>
      </c>
      <c r="F38" s="182" t="s">
        <v>125</v>
      </c>
      <c r="G38" s="182"/>
      <c r="H38" s="182"/>
      <c r="I38" s="184">
        <f t="shared" si="0"/>
        <v>0</v>
      </c>
      <c r="J38" s="184"/>
      <c r="K38" s="184" t="s">
        <v>252</v>
      </c>
      <c r="L38" s="462"/>
    </row>
    <row r="39" spans="4:12" ht="20.65" customHeight="1">
      <c r="D39" s="425"/>
      <c r="E39" s="428"/>
      <c r="F39" s="185" t="s">
        <v>55</v>
      </c>
      <c r="G39" s="186" t="s">
        <v>69</v>
      </c>
      <c r="H39" s="186" t="s">
        <v>69</v>
      </c>
      <c r="I39" s="184">
        <f t="shared" si="0"/>
        <v>11</v>
      </c>
      <c r="J39" s="187">
        <v>33</v>
      </c>
      <c r="K39" s="187"/>
      <c r="L39" s="463"/>
    </row>
    <row r="40" spans="4:12" ht="20.100000000000001" customHeight="1">
      <c r="D40" s="425"/>
      <c r="E40" s="428"/>
      <c r="F40" s="185" t="s">
        <v>124</v>
      </c>
      <c r="G40" s="186" t="s">
        <v>369</v>
      </c>
      <c r="H40" s="186" t="s">
        <v>328</v>
      </c>
      <c r="I40" s="184">
        <f t="shared" si="0"/>
        <v>11</v>
      </c>
      <c r="J40" s="185"/>
      <c r="K40" s="185"/>
      <c r="L40" s="463"/>
    </row>
    <row r="41" spans="4:12" ht="20.100000000000001" customHeight="1">
      <c r="D41" s="425"/>
      <c r="E41" s="428"/>
      <c r="F41" s="188" t="s">
        <v>49</v>
      </c>
      <c r="G41" s="193" t="s">
        <v>71</v>
      </c>
      <c r="H41" s="189" t="s">
        <v>599</v>
      </c>
      <c r="I41" s="184">
        <f t="shared" si="0"/>
        <v>55</v>
      </c>
      <c r="J41" s="187"/>
      <c r="K41" s="187"/>
      <c r="L41" s="463"/>
    </row>
    <row r="42" spans="4:12" ht="20.100000000000001" customHeight="1">
      <c r="D42" s="425"/>
      <c r="E42" s="428"/>
      <c r="F42" s="185" t="s">
        <v>50</v>
      </c>
      <c r="G42" s="186"/>
      <c r="H42" s="186" t="s">
        <v>69</v>
      </c>
      <c r="I42" s="184">
        <f t="shared" si="0"/>
        <v>11</v>
      </c>
      <c r="J42" s="187"/>
      <c r="K42" s="187"/>
      <c r="L42" s="463"/>
    </row>
    <row r="43" spans="4:12" ht="20.100000000000001" customHeight="1">
      <c r="D43" s="425"/>
      <c r="E43" s="429"/>
      <c r="F43" s="190" t="s">
        <v>77</v>
      </c>
      <c r="G43" s="191" t="s">
        <v>69</v>
      </c>
      <c r="H43" s="186" t="s">
        <v>69</v>
      </c>
      <c r="I43" s="184">
        <f t="shared" si="0"/>
        <v>11</v>
      </c>
      <c r="J43" s="192"/>
      <c r="K43" s="192"/>
      <c r="L43" s="464"/>
    </row>
    <row r="44" spans="4:12" ht="20.100000000000001" customHeight="1">
      <c r="D44" s="425"/>
      <c r="E44" s="430" t="s">
        <v>131</v>
      </c>
      <c r="F44" s="182" t="s">
        <v>125</v>
      </c>
      <c r="G44" s="182" t="s">
        <v>78</v>
      </c>
      <c r="H44" s="470"/>
      <c r="I44" s="184" t="e">
        <f>LENB(#REF!)</f>
        <v>#REF!</v>
      </c>
      <c r="J44" s="184"/>
      <c r="K44" s="184" t="s">
        <v>252</v>
      </c>
      <c r="L44" s="462" t="s">
        <v>525</v>
      </c>
    </row>
    <row r="45" spans="4:12" ht="20.100000000000001" customHeight="1">
      <c r="D45" s="425"/>
      <c r="E45" s="428"/>
      <c r="F45" s="185" t="s">
        <v>55</v>
      </c>
      <c r="G45" s="186" t="s">
        <v>56</v>
      </c>
      <c r="H45" s="471"/>
      <c r="I45" s="184">
        <f t="shared" si="0"/>
        <v>0</v>
      </c>
      <c r="J45" s="187">
        <v>33</v>
      </c>
      <c r="K45" s="187"/>
      <c r="L45" s="463"/>
    </row>
    <row r="46" spans="4:12" ht="20.100000000000001" customHeight="1">
      <c r="D46" s="425"/>
      <c r="E46" s="428"/>
      <c r="F46" s="185" t="s">
        <v>124</v>
      </c>
      <c r="G46" s="186" t="s">
        <v>329</v>
      </c>
      <c r="H46" s="471"/>
      <c r="I46" s="184">
        <f>LENB(H44)</f>
        <v>0</v>
      </c>
      <c r="J46" s="185"/>
      <c r="K46" s="185"/>
      <c r="L46" s="463"/>
    </row>
    <row r="47" spans="4:12" ht="20.100000000000001" customHeight="1">
      <c r="D47" s="425"/>
      <c r="E47" s="428"/>
      <c r="F47" s="188" t="s">
        <v>49</v>
      </c>
      <c r="G47" s="193" t="s">
        <v>70</v>
      </c>
      <c r="H47" s="471"/>
      <c r="I47" s="184">
        <f t="shared" si="0"/>
        <v>0</v>
      </c>
      <c r="J47" s="187"/>
      <c r="K47" s="187"/>
      <c r="L47" s="463"/>
    </row>
    <row r="48" spans="4:12" ht="20.100000000000001" customHeight="1">
      <c r="D48" s="425"/>
      <c r="E48" s="428"/>
      <c r="F48" s="185" t="s">
        <v>50</v>
      </c>
      <c r="G48" s="186"/>
      <c r="H48" s="471"/>
      <c r="I48" s="184">
        <f t="shared" si="0"/>
        <v>0</v>
      </c>
      <c r="J48" s="187"/>
      <c r="K48" s="187"/>
      <c r="L48" s="463"/>
    </row>
    <row r="49" spans="4:12" ht="20.100000000000001" customHeight="1">
      <c r="D49" s="425"/>
      <c r="E49" s="429"/>
      <c r="F49" s="190" t="s">
        <v>77</v>
      </c>
      <c r="G49" s="191" t="s">
        <v>56</v>
      </c>
      <c r="H49" s="473"/>
      <c r="I49" s="184">
        <f t="shared" si="0"/>
        <v>0</v>
      </c>
      <c r="J49" s="192"/>
      <c r="K49" s="192"/>
      <c r="L49" s="464"/>
    </row>
    <row r="50" spans="4:12" ht="20.100000000000001" customHeight="1">
      <c r="D50" s="425"/>
      <c r="E50" s="430" t="s">
        <v>132</v>
      </c>
      <c r="F50" s="182" t="s">
        <v>125</v>
      </c>
      <c r="G50" s="182" t="s">
        <v>78</v>
      </c>
      <c r="H50" s="182"/>
      <c r="I50" s="184">
        <f t="shared" si="0"/>
        <v>0</v>
      </c>
      <c r="J50" s="184"/>
      <c r="K50" s="184" t="s">
        <v>252</v>
      </c>
      <c r="L50" s="462"/>
    </row>
    <row r="51" spans="4:12" ht="20.100000000000001" customHeight="1">
      <c r="D51" s="425"/>
      <c r="E51" s="428"/>
      <c r="F51" s="185" t="s">
        <v>55</v>
      </c>
      <c r="G51" s="186" t="s">
        <v>68</v>
      </c>
      <c r="H51" s="186" t="s">
        <v>670</v>
      </c>
      <c r="I51" s="184">
        <f t="shared" si="0"/>
        <v>15</v>
      </c>
      <c r="J51" s="187">
        <v>33</v>
      </c>
      <c r="K51" s="187"/>
      <c r="L51" s="463"/>
    </row>
    <row r="52" spans="4:12" ht="20.100000000000001" customHeight="1">
      <c r="D52" s="425"/>
      <c r="E52" s="428"/>
      <c r="F52" s="185" t="s">
        <v>124</v>
      </c>
      <c r="G52" s="186" t="s">
        <v>370</v>
      </c>
      <c r="H52" s="186" t="s">
        <v>828</v>
      </c>
      <c r="I52" s="184">
        <f t="shared" si="0"/>
        <v>18</v>
      </c>
      <c r="J52" s="185"/>
      <c r="K52" s="185"/>
      <c r="L52" s="463"/>
    </row>
    <row r="53" spans="4:12" ht="20.100000000000001" customHeight="1">
      <c r="D53" s="425"/>
      <c r="E53" s="428"/>
      <c r="F53" s="188" t="s">
        <v>49</v>
      </c>
      <c r="G53" s="193" t="s">
        <v>72</v>
      </c>
      <c r="H53" s="189" t="s">
        <v>829</v>
      </c>
      <c r="I53" s="184">
        <f t="shared" si="0"/>
        <v>68</v>
      </c>
      <c r="J53" s="187"/>
      <c r="K53" s="187"/>
      <c r="L53" s="463"/>
    </row>
    <row r="54" spans="4:12" ht="20.100000000000001" customHeight="1">
      <c r="D54" s="425"/>
      <c r="E54" s="428"/>
      <c r="F54" s="185" t="s">
        <v>50</v>
      </c>
      <c r="G54" s="186"/>
      <c r="H54" s="186" t="s">
        <v>670</v>
      </c>
      <c r="I54" s="184">
        <f t="shared" si="0"/>
        <v>15</v>
      </c>
      <c r="J54" s="187"/>
      <c r="K54" s="187"/>
      <c r="L54" s="463"/>
    </row>
    <row r="55" spans="4:12" ht="20.100000000000001" customHeight="1">
      <c r="D55" s="425"/>
      <c r="E55" s="429"/>
      <c r="F55" s="190" t="s">
        <v>77</v>
      </c>
      <c r="G55" s="191" t="s">
        <v>68</v>
      </c>
      <c r="H55" s="186" t="s">
        <v>670</v>
      </c>
      <c r="I55" s="184">
        <f t="shared" si="0"/>
        <v>15</v>
      </c>
      <c r="J55" s="192"/>
      <c r="K55" s="192"/>
      <c r="L55" s="464"/>
    </row>
    <row r="56" spans="4:12" ht="20.100000000000001" customHeight="1">
      <c r="D56" s="425"/>
      <c r="E56" s="430" t="s">
        <v>133</v>
      </c>
      <c r="F56" s="182" t="s">
        <v>125</v>
      </c>
      <c r="G56" s="194" t="s">
        <v>78</v>
      </c>
      <c r="H56" s="470"/>
      <c r="I56" s="184">
        <f t="shared" si="0"/>
        <v>0</v>
      </c>
      <c r="J56" s="184"/>
      <c r="K56" s="184" t="s">
        <v>252</v>
      </c>
      <c r="L56" s="462"/>
    </row>
    <row r="57" spans="4:12" ht="20.100000000000001" customHeight="1">
      <c r="D57" s="425"/>
      <c r="E57" s="428"/>
      <c r="F57" s="185" t="s">
        <v>55</v>
      </c>
      <c r="G57" s="186" t="s">
        <v>276</v>
      </c>
      <c r="H57" s="471"/>
      <c r="I57" s="184">
        <f t="shared" si="0"/>
        <v>0</v>
      </c>
      <c r="J57" s="187">
        <v>33</v>
      </c>
      <c r="K57" s="187"/>
      <c r="L57" s="463"/>
    </row>
    <row r="58" spans="4:12" ht="20.100000000000001" customHeight="1">
      <c r="D58" s="425"/>
      <c r="E58" s="428"/>
      <c r="F58" s="185" t="s">
        <v>124</v>
      </c>
      <c r="G58" s="186" t="s">
        <v>371</v>
      </c>
      <c r="H58" s="471"/>
      <c r="I58" s="184">
        <f t="shared" si="0"/>
        <v>0</v>
      </c>
      <c r="J58" s="185"/>
      <c r="K58" s="185"/>
      <c r="L58" s="463"/>
    </row>
    <row r="59" spans="4:12" ht="20.100000000000001" customHeight="1">
      <c r="D59" s="425"/>
      <c r="E59" s="428"/>
      <c r="F59" s="188" t="s">
        <v>49</v>
      </c>
      <c r="G59" s="195" t="s">
        <v>277</v>
      </c>
      <c r="H59" s="471"/>
      <c r="I59" s="184">
        <f t="shared" si="0"/>
        <v>0</v>
      </c>
      <c r="J59" s="187"/>
      <c r="K59" s="187"/>
      <c r="L59" s="463"/>
    </row>
    <row r="60" spans="4:12" ht="17.649999999999999" customHeight="1">
      <c r="D60" s="425"/>
      <c r="E60" s="428"/>
      <c r="F60" s="185" t="s">
        <v>50</v>
      </c>
      <c r="G60" s="186"/>
      <c r="H60" s="471"/>
      <c r="I60" s="184">
        <f t="shared" si="0"/>
        <v>0</v>
      </c>
      <c r="J60" s="187"/>
      <c r="K60" s="187"/>
      <c r="L60" s="463"/>
    </row>
    <row r="61" spans="4:12" ht="16.5" customHeight="1">
      <c r="D61" s="425"/>
      <c r="E61" s="429"/>
      <c r="F61" s="190" t="s">
        <v>77</v>
      </c>
      <c r="G61" s="191" t="s">
        <v>276</v>
      </c>
      <c r="H61" s="473"/>
      <c r="I61" s="184">
        <f t="shared" si="0"/>
        <v>0</v>
      </c>
      <c r="J61" s="192"/>
      <c r="K61" s="192"/>
      <c r="L61" s="464"/>
    </row>
    <row r="62" spans="4:12" ht="17.25" customHeight="1">
      <c r="D62" s="425"/>
      <c r="E62" s="430" t="s">
        <v>134</v>
      </c>
      <c r="F62" s="100" t="s">
        <v>125</v>
      </c>
      <c r="G62" s="176"/>
      <c r="H62" s="358"/>
      <c r="I62" s="102">
        <f t="shared" si="0"/>
        <v>0</v>
      </c>
      <c r="J62" s="102"/>
      <c r="K62" s="102" t="s">
        <v>252</v>
      </c>
      <c r="L62" s="434"/>
    </row>
    <row r="63" spans="4:12" ht="16.5" customHeight="1">
      <c r="D63" s="425"/>
      <c r="E63" s="428"/>
      <c r="F63" s="85" t="s">
        <v>55</v>
      </c>
      <c r="G63" s="177"/>
      <c r="H63" s="359"/>
      <c r="I63" s="102">
        <f t="shared" si="0"/>
        <v>0</v>
      </c>
      <c r="J63" s="87">
        <v>33</v>
      </c>
      <c r="K63" s="87"/>
      <c r="L63" s="435"/>
    </row>
    <row r="64" spans="4:12" ht="16.5" customHeight="1">
      <c r="D64" s="425"/>
      <c r="E64" s="428"/>
      <c r="F64" s="85" t="s">
        <v>124</v>
      </c>
      <c r="G64" s="177"/>
      <c r="H64" s="359"/>
      <c r="I64" s="102">
        <f t="shared" si="0"/>
        <v>0</v>
      </c>
      <c r="J64" s="85"/>
      <c r="K64" s="85"/>
      <c r="L64" s="435"/>
    </row>
    <row r="65" spans="4:12" ht="20.100000000000001" customHeight="1">
      <c r="D65" s="425"/>
      <c r="E65" s="428"/>
      <c r="F65" s="94" t="s">
        <v>49</v>
      </c>
      <c r="G65" s="178"/>
      <c r="H65" s="360"/>
      <c r="I65" s="102">
        <f t="shared" si="0"/>
        <v>0</v>
      </c>
      <c r="J65" s="87"/>
      <c r="K65" s="87"/>
      <c r="L65" s="435"/>
    </row>
    <row r="66" spans="4:12" ht="20.100000000000001" customHeight="1">
      <c r="D66" s="425"/>
      <c r="E66" s="428"/>
      <c r="F66" s="85" t="s">
        <v>50</v>
      </c>
      <c r="G66" s="177"/>
      <c r="H66" s="359"/>
      <c r="I66" s="102">
        <f t="shared" si="0"/>
        <v>0</v>
      </c>
      <c r="J66" s="87"/>
      <c r="K66" s="87"/>
      <c r="L66" s="435"/>
    </row>
    <row r="67" spans="4:12" ht="20.100000000000001" customHeight="1">
      <c r="D67" s="425"/>
      <c r="E67" s="429"/>
      <c r="F67" s="96" t="s">
        <v>77</v>
      </c>
      <c r="G67" s="179"/>
      <c r="H67" s="361"/>
      <c r="I67" s="102">
        <f t="shared" si="0"/>
        <v>0</v>
      </c>
      <c r="J67" s="98"/>
      <c r="K67" s="98"/>
      <c r="L67" s="440"/>
    </row>
    <row r="68" spans="4:12" ht="20.100000000000001" customHeight="1">
      <c r="D68" s="425"/>
      <c r="E68" s="430" t="s">
        <v>135</v>
      </c>
      <c r="F68" s="100" t="s">
        <v>125</v>
      </c>
      <c r="G68" s="71"/>
      <c r="H68" s="342"/>
      <c r="I68" s="102">
        <f t="shared" si="0"/>
        <v>0</v>
      </c>
      <c r="J68" s="102"/>
      <c r="K68" s="92" t="s">
        <v>252</v>
      </c>
      <c r="L68" s="434"/>
    </row>
    <row r="69" spans="4:12" ht="20.100000000000001" customHeight="1">
      <c r="D69" s="425"/>
      <c r="E69" s="428"/>
      <c r="F69" s="85" t="s">
        <v>55</v>
      </c>
      <c r="G69" s="75"/>
      <c r="H69" s="362"/>
      <c r="I69" s="102">
        <f t="shared" si="0"/>
        <v>0</v>
      </c>
      <c r="J69" s="87">
        <v>33</v>
      </c>
      <c r="K69" s="87"/>
      <c r="L69" s="435"/>
    </row>
    <row r="70" spans="4:12" ht="20.100000000000001" customHeight="1">
      <c r="D70" s="425"/>
      <c r="E70" s="428"/>
      <c r="F70" s="85" t="s">
        <v>124</v>
      </c>
      <c r="G70" s="75"/>
      <c r="H70" s="362"/>
      <c r="I70" s="102">
        <f t="shared" si="0"/>
        <v>0</v>
      </c>
      <c r="J70" s="85"/>
      <c r="K70" s="85"/>
      <c r="L70" s="435"/>
    </row>
    <row r="71" spans="4:12" ht="20.100000000000001" customHeight="1">
      <c r="D71" s="425"/>
      <c r="E71" s="428"/>
      <c r="F71" s="94" t="s">
        <v>49</v>
      </c>
      <c r="G71" s="74"/>
      <c r="H71" s="345"/>
      <c r="I71" s="102">
        <f t="shared" si="0"/>
        <v>0</v>
      </c>
      <c r="J71" s="87"/>
      <c r="K71" s="87"/>
      <c r="L71" s="435"/>
    </row>
    <row r="72" spans="4:12" ht="20.100000000000001" customHeight="1">
      <c r="D72" s="425"/>
      <c r="E72" s="428"/>
      <c r="F72" s="85" t="s">
        <v>50</v>
      </c>
      <c r="G72" s="75"/>
      <c r="H72" s="362"/>
      <c r="I72" s="102">
        <f t="shared" si="0"/>
        <v>0</v>
      </c>
      <c r="J72" s="87"/>
      <c r="K72" s="87"/>
      <c r="L72" s="435"/>
    </row>
    <row r="73" spans="4:12" ht="20.100000000000001" customHeight="1">
      <c r="D73" s="425"/>
      <c r="E73" s="429"/>
      <c r="F73" s="115" t="s">
        <v>77</v>
      </c>
      <c r="G73" s="76"/>
      <c r="H73" s="363"/>
      <c r="I73" s="102">
        <f t="shared" ref="I73:I136" si="1">LENB(H73)</f>
        <v>0</v>
      </c>
      <c r="J73" s="117"/>
      <c r="K73" s="98"/>
      <c r="L73" s="440"/>
    </row>
    <row r="74" spans="4:12" ht="19.5" customHeight="1">
      <c r="D74" s="425"/>
      <c r="E74" s="430" t="s">
        <v>151</v>
      </c>
      <c r="F74" s="100" t="s">
        <v>125</v>
      </c>
      <c r="G74" s="71"/>
      <c r="H74" s="342"/>
      <c r="I74" s="102">
        <f t="shared" si="1"/>
        <v>0</v>
      </c>
      <c r="J74" s="102"/>
      <c r="K74" s="102" t="s">
        <v>252</v>
      </c>
      <c r="L74" s="434"/>
    </row>
    <row r="75" spans="4:12" ht="20.100000000000001" customHeight="1">
      <c r="D75" s="425"/>
      <c r="E75" s="428"/>
      <c r="F75" s="85" t="s">
        <v>55</v>
      </c>
      <c r="G75" s="75"/>
      <c r="H75" s="362"/>
      <c r="I75" s="102">
        <f t="shared" si="1"/>
        <v>0</v>
      </c>
      <c r="J75" s="87">
        <v>33</v>
      </c>
      <c r="K75" s="87"/>
      <c r="L75" s="435"/>
    </row>
    <row r="76" spans="4:12" ht="20.100000000000001" customHeight="1">
      <c r="D76" s="425"/>
      <c r="E76" s="428"/>
      <c r="F76" s="85" t="s">
        <v>124</v>
      </c>
      <c r="G76" s="75"/>
      <c r="H76" s="362"/>
      <c r="I76" s="102">
        <f t="shared" si="1"/>
        <v>0</v>
      </c>
      <c r="J76" s="85"/>
      <c r="K76" s="85"/>
      <c r="L76" s="435"/>
    </row>
    <row r="77" spans="4:12" ht="20.100000000000001" customHeight="1">
      <c r="D77" s="425"/>
      <c r="E77" s="428"/>
      <c r="F77" s="94" t="s">
        <v>49</v>
      </c>
      <c r="G77" s="74"/>
      <c r="H77" s="345"/>
      <c r="I77" s="102">
        <f t="shared" si="1"/>
        <v>0</v>
      </c>
      <c r="J77" s="87"/>
      <c r="K77" s="87"/>
      <c r="L77" s="435"/>
    </row>
    <row r="78" spans="4:12" ht="20.100000000000001" customHeight="1">
      <c r="D78" s="425"/>
      <c r="E78" s="428"/>
      <c r="F78" s="85" t="s">
        <v>50</v>
      </c>
      <c r="G78" s="75"/>
      <c r="H78" s="362"/>
      <c r="I78" s="102">
        <f t="shared" si="1"/>
        <v>0</v>
      </c>
      <c r="J78" s="87"/>
      <c r="K78" s="87"/>
      <c r="L78" s="435"/>
    </row>
    <row r="79" spans="4:12" ht="20.100000000000001" customHeight="1">
      <c r="D79" s="425"/>
      <c r="E79" s="429"/>
      <c r="F79" s="96" t="s">
        <v>77</v>
      </c>
      <c r="G79" s="76"/>
      <c r="H79" s="364"/>
      <c r="I79" s="102">
        <f t="shared" si="1"/>
        <v>0</v>
      </c>
      <c r="J79" s="98"/>
      <c r="K79" s="98"/>
      <c r="L79" s="440"/>
    </row>
    <row r="80" spans="4:12" ht="20.100000000000001" customHeight="1">
      <c r="D80" s="425"/>
      <c r="E80" s="430" t="s">
        <v>152</v>
      </c>
      <c r="F80" s="100" t="s">
        <v>125</v>
      </c>
      <c r="G80" s="71"/>
      <c r="H80" s="342"/>
      <c r="I80" s="102">
        <f t="shared" si="1"/>
        <v>0</v>
      </c>
      <c r="J80" s="102"/>
      <c r="K80" s="102" t="s">
        <v>252</v>
      </c>
      <c r="L80" s="434"/>
    </row>
    <row r="81" spans="4:12" ht="20.100000000000001" customHeight="1">
      <c r="D81" s="425"/>
      <c r="E81" s="428"/>
      <c r="F81" s="85" t="s">
        <v>55</v>
      </c>
      <c r="G81" s="75"/>
      <c r="H81" s="362"/>
      <c r="I81" s="102">
        <f t="shared" si="1"/>
        <v>0</v>
      </c>
      <c r="J81" s="87">
        <v>33</v>
      </c>
      <c r="K81" s="87"/>
      <c r="L81" s="435"/>
    </row>
    <row r="82" spans="4:12" ht="20.100000000000001" customHeight="1">
      <c r="D82" s="425"/>
      <c r="E82" s="428"/>
      <c r="F82" s="85" t="s">
        <v>124</v>
      </c>
      <c r="G82" s="75"/>
      <c r="H82" s="362"/>
      <c r="I82" s="102">
        <f t="shared" si="1"/>
        <v>0</v>
      </c>
      <c r="J82" s="85"/>
      <c r="K82" s="85"/>
      <c r="L82" s="435"/>
    </row>
    <row r="83" spans="4:12" ht="20.100000000000001" customHeight="1">
      <c r="D83" s="425"/>
      <c r="E83" s="428"/>
      <c r="F83" s="94" t="s">
        <v>49</v>
      </c>
      <c r="G83" s="74"/>
      <c r="H83" s="345"/>
      <c r="I83" s="102">
        <f t="shared" si="1"/>
        <v>0</v>
      </c>
      <c r="J83" s="87"/>
      <c r="K83" s="87"/>
      <c r="L83" s="435"/>
    </row>
    <row r="84" spans="4:12" ht="20.100000000000001" customHeight="1">
      <c r="D84" s="425"/>
      <c r="E84" s="428"/>
      <c r="F84" s="85" t="s">
        <v>50</v>
      </c>
      <c r="G84" s="75"/>
      <c r="H84" s="362"/>
      <c r="I84" s="102">
        <f t="shared" si="1"/>
        <v>0</v>
      </c>
      <c r="J84" s="87"/>
      <c r="K84" s="87"/>
      <c r="L84" s="435"/>
    </row>
    <row r="85" spans="4:12" ht="20.100000000000001" customHeight="1">
      <c r="D85" s="425"/>
      <c r="E85" s="429"/>
      <c r="F85" s="96" t="s">
        <v>77</v>
      </c>
      <c r="G85" s="76"/>
      <c r="H85" s="364"/>
      <c r="I85" s="102">
        <f t="shared" si="1"/>
        <v>0</v>
      </c>
      <c r="J85" s="98"/>
      <c r="K85" s="98"/>
      <c r="L85" s="440"/>
    </row>
    <row r="86" spans="4:12" ht="20.100000000000001" customHeight="1">
      <c r="D86" s="425"/>
      <c r="E86" s="430" t="s">
        <v>153</v>
      </c>
      <c r="F86" s="100" t="s">
        <v>125</v>
      </c>
      <c r="G86" s="71"/>
      <c r="H86" s="342"/>
      <c r="I86" s="102">
        <f t="shared" si="1"/>
        <v>0</v>
      </c>
      <c r="J86" s="162"/>
      <c r="K86" s="102" t="s">
        <v>252</v>
      </c>
      <c r="L86" s="467"/>
    </row>
    <row r="87" spans="4:12" ht="20.100000000000001" customHeight="1">
      <c r="D87" s="425"/>
      <c r="E87" s="428"/>
      <c r="F87" s="85" t="s">
        <v>55</v>
      </c>
      <c r="G87" s="75"/>
      <c r="H87" s="362"/>
      <c r="I87" s="102">
        <f t="shared" si="1"/>
        <v>0</v>
      </c>
      <c r="J87" s="151">
        <v>33</v>
      </c>
      <c r="K87" s="87"/>
      <c r="L87" s="468"/>
    </row>
    <row r="88" spans="4:12" ht="20.100000000000001" customHeight="1">
      <c r="D88" s="425"/>
      <c r="E88" s="428"/>
      <c r="F88" s="85" t="s">
        <v>124</v>
      </c>
      <c r="G88" s="75"/>
      <c r="H88" s="362"/>
      <c r="I88" s="102">
        <f t="shared" si="1"/>
        <v>0</v>
      </c>
      <c r="J88" s="150"/>
      <c r="K88" s="85"/>
      <c r="L88" s="468"/>
    </row>
    <row r="89" spans="4:12" ht="20.100000000000001" customHeight="1">
      <c r="D89" s="425"/>
      <c r="E89" s="428"/>
      <c r="F89" s="94" t="s">
        <v>49</v>
      </c>
      <c r="G89" s="74"/>
      <c r="H89" s="345"/>
      <c r="I89" s="102">
        <f t="shared" si="1"/>
        <v>0</v>
      </c>
      <c r="J89" s="151"/>
      <c r="K89" s="87"/>
      <c r="L89" s="468"/>
    </row>
    <row r="90" spans="4:12" ht="20.100000000000001" customHeight="1">
      <c r="D90" s="425"/>
      <c r="E90" s="428"/>
      <c r="F90" s="85" t="s">
        <v>50</v>
      </c>
      <c r="G90" s="75"/>
      <c r="H90" s="362"/>
      <c r="I90" s="102">
        <f t="shared" si="1"/>
        <v>0</v>
      </c>
      <c r="J90" s="151"/>
      <c r="K90" s="87"/>
      <c r="L90" s="468"/>
    </row>
    <row r="91" spans="4:12" ht="20.100000000000001" customHeight="1">
      <c r="D91" s="425"/>
      <c r="E91" s="429"/>
      <c r="F91" s="96" t="s">
        <v>77</v>
      </c>
      <c r="G91" s="76"/>
      <c r="H91" s="364"/>
      <c r="I91" s="102">
        <f t="shared" si="1"/>
        <v>0</v>
      </c>
      <c r="J91" s="161"/>
      <c r="K91" s="98"/>
      <c r="L91" s="469"/>
    </row>
    <row r="92" spans="4:12" ht="20.100000000000001" customHeight="1">
      <c r="D92" s="425"/>
      <c r="E92" s="430" t="s">
        <v>154</v>
      </c>
      <c r="F92" s="100" t="s">
        <v>125</v>
      </c>
      <c r="G92" s="101"/>
      <c r="H92" s="353"/>
      <c r="I92" s="102">
        <f t="shared" si="1"/>
        <v>0</v>
      </c>
      <c r="J92" s="102"/>
      <c r="K92" s="162" t="s">
        <v>252</v>
      </c>
      <c r="L92" s="434"/>
    </row>
    <row r="93" spans="4:12" ht="20.100000000000001" customHeight="1">
      <c r="D93" s="425"/>
      <c r="E93" s="428"/>
      <c r="F93" s="85" t="s">
        <v>55</v>
      </c>
      <c r="G93" s="103"/>
      <c r="H93" s="344"/>
      <c r="I93" s="102">
        <f t="shared" si="1"/>
        <v>0</v>
      </c>
      <c r="J93" s="87">
        <v>33</v>
      </c>
      <c r="K93" s="151"/>
      <c r="L93" s="435"/>
    </row>
    <row r="94" spans="4:12" ht="20.100000000000001" customHeight="1">
      <c r="D94" s="425"/>
      <c r="E94" s="428"/>
      <c r="F94" s="85" t="s">
        <v>124</v>
      </c>
      <c r="G94" s="103"/>
      <c r="H94" s="344"/>
      <c r="I94" s="102">
        <f t="shared" si="1"/>
        <v>0</v>
      </c>
      <c r="J94" s="85"/>
      <c r="K94" s="150"/>
      <c r="L94" s="435"/>
    </row>
    <row r="95" spans="4:12" ht="20.100000000000001" customHeight="1">
      <c r="D95" s="425"/>
      <c r="E95" s="428"/>
      <c r="F95" s="94" t="s">
        <v>49</v>
      </c>
      <c r="G95" s="72"/>
      <c r="H95" s="365"/>
      <c r="I95" s="102">
        <f t="shared" si="1"/>
        <v>0</v>
      </c>
      <c r="J95" s="87"/>
      <c r="K95" s="151"/>
      <c r="L95" s="435"/>
    </row>
    <row r="96" spans="4:12" ht="20.100000000000001" customHeight="1">
      <c r="D96" s="425"/>
      <c r="E96" s="428"/>
      <c r="F96" s="85" t="s">
        <v>50</v>
      </c>
      <c r="G96" s="103"/>
      <c r="H96" s="344"/>
      <c r="I96" s="102">
        <f t="shared" si="1"/>
        <v>0</v>
      </c>
      <c r="J96" s="87"/>
      <c r="K96" s="151"/>
      <c r="L96" s="435"/>
    </row>
    <row r="97" spans="4:12" ht="20.100000000000001" customHeight="1" thickBot="1">
      <c r="D97" s="425"/>
      <c r="E97" s="428"/>
      <c r="F97" s="115" t="s">
        <v>77</v>
      </c>
      <c r="G97" s="116"/>
      <c r="H97" s="352"/>
      <c r="I97" s="285">
        <f t="shared" si="1"/>
        <v>0</v>
      </c>
      <c r="J97" s="117"/>
      <c r="K97" s="171"/>
      <c r="L97" s="435"/>
    </row>
    <row r="98" spans="4:12" ht="20.100000000000001" customHeight="1">
      <c r="D98" s="424" t="s">
        <v>122</v>
      </c>
      <c r="E98" s="427" t="s">
        <v>120</v>
      </c>
      <c r="F98" s="196" t="s">
        <v>67</v>
      </c>
      <c r="G98" s="196" t="s">
        <v>78</v>
      </c>
      <c r="H98" s="196"/>
      <c r="I98" s="84">
        <f t="shared" si="1"/>
        <v>0</v>
      </c>
      <c r="J98" s="197"/>
      <c r="K98" s="198" t="s">
        <v>252</v>
      </c>
      <c r="L98" s="474"/>
    </row>
    <row r="99" spans="4:12" ht="20.100000000000001" customHeight="1">
      <c r="D99" s="425"/>
      <c r="E99" s="428"/>
      <c r="F99" s="185" t="s">
        <v>55</v>
      </c>
      <c r="G99" s="199" t="s">
        <v>278</v>
      </c>
      <c r="H99" s="199" t="s">
        <v>671</v>
      </c>
      <c r="I99" s="102">
        <f t="shared" si="1"/>
        <v>14</v>
      </c>
      <c r="J99" s="187">
        <v>33</v>
      </c>
      <c r="K99" s="200"/>
      <c r="L99" s="463"/>
    </row>
    <row r="100" spans="4:12" ht="20.100000000000001" customHeight="1">
      <c r="D100" s="425"/>
      <c r="E100" s="428"/>
      <c r="F100" s="185" t="s">
        <v>124</v>
      </c>
      <c r="G100" s="199" t="s">
        <v>372</v>
      </c>
      <c r="H100" s="199" t="s">
        <v>372</v>
      </c>
      <c r="I100" s="102">
        <f t="shared" si="1"/>
        <v>15</v>
      </c>
      <c r="J100" s="185"/>
      <c r="K100" s="201"/>
      <c r="L100" s="463"/>
    </row>
    <row r="101" spans="4:12" ht="19.899999999999999" customHeight="1">
      <c r="D101" s="425"/>
      <c r="E101" s="428"/>
      <c r="F101" s="188" t="s">
        <v>49</v>
      </c>
      <c r="G101" s="193" t="s">
        <v>279</v>
      </c>
      <c r="H101" s="189" t="s">
        <v>600</v>
      </c>
      <c r="I101" s="102">
        <f t="shared" si="1"/>
        <v>34</v>
      </c>
      <c r="J101" s="187"/>
      <c r="K101" s="200"/>
      <c r="L101" s="463"/>
    </row>
    <row r="102" spans="4:12" ht="17.649999999999999" customHeight="1">
      <c r="D102" s="425"/>
      <c r="E102" s="428"/>
      <c r="F102" s="185" t="s">
        <v>50</v>
      </c>
      <c r="G102" s="199"/>
      <c r="H102" s="199" t="s">
        <v>671</v>
      </c>
      <c r="I102" s="102">
        <f t="shared" si="1"/>
        <v>14</v>
      </c>
      <c r="J102" s="187"/>
      <c r="K102" s="200"/>
      <c r="L102" s="463"/>
    </row>
    <row r="103" spans="4:12" ht="17.649999999999999" customHeight="1">
      <c r="D103" s="425"/>
      <c r="E103" s="429"/>
      <c r="F103" s="190" t="s">
        <v>77</v>
      </c>
      <c r="G103" s="202" t="s">
        <v>278</v>
      </c>
      <c r="H103" s="199" t="s">
        <v>671</v>
      </c>
      <c r="I103" s="102">
        <f t="shared" si="1"/>
        <v>14</v>
      </c>
      <c r="J103" s="192"/>
      <c r="K103" s="203"/>
      <c r="L103" s="464"/>
    </row>
    <row r="104" spans="4:12" ht="17.649999999999999" customHeight="1">
      <c r="D104" s="425"/>
      <c r="E104" s="430" t="s">
        <v>136</v>
      </c>
      <c r="F104" s="182" t="s">
        <v>67</v>
      </c>
      <c r="G104" s="182" t="s">
        <v>78</v>
      </c>
      <c r="H104" s="182"/>
      <c r="I104" s="102">
        <f t="shared" si="1"/>
        <v>0</v>
      </c>
      <c r="J104" s="184"/>
      <c r="K104" s="204" t="s">
        <v>252</v>
      </c>
      <c r="L104" s="462"/>
    </row>
    <row r="105" spans="4:12" ht="17.649999999999999" customHeight="1">
      <c r="D105" s="425"/>
      <c r="E105" s="428"/>
      <c r="F105" s="185" t="s">
        <v>55</v>
      </c>
      <c r="G105" s="199" t="s">
        <v>280</v>
      </c>
      <c r="H105" s="199" t="s">
        <v>280</v>
      </c>
      <c r="I105" s="102">
        <f t="shared" si="1"/>
        <v>9</v>
      </c>
      <c r="J105" s="187">
        <v>33</v>
      </c>
      <c r="K105" s="200"/>
      <c r="L105" s="463"/>
    </row>
    <row r="106" spans="4:12" ht="17.649999999999999" customHeight="1">
      <c r="D106" s="425"/>
      <c r="E106" s="428"/>
      <c r="F106" s="185" t="s">
        <v>124</v>
      </c>
      <c r="G106" s="199" t="s">
        <v>332</v>
      </c>
      <c r="H106" s="199" t="s">
        <v>332</v>
      </c>
      <c r="I106" s="102">
        <f t="shared" si="1"/>
        <v>9</v>
      </c>
      <c r="J106" s="185"/>
      <c r="K106" s="201"/>
      <c r="L106" s="463"/>
    </row>
    <row r="107" spans="4:12" ht="17.649999999999999" customHeight="1">
      <c r="D107" s="425"/>
      <c r="E107" s="428"/>
      <c r="F107" s="188" t="s">
        <v>49</v>
      </c>
      <c r="G107" s="193" t="s">
        <v>74</v>
      </c>
      <c r="H107" s="189" t="s">
        <v>601</v>
      </c>
      <c r="I107" s="102">
        <f t="shared" si="1"/>
        <v>37</v>
      </c>
      <c r="J107" s="187"/>
      <c r="K107" s="200"/>
      <c r="L107" s="463"/>
    </row>
    <row r="108" spans="4:12" ht="17.649999999999999" customHeight="1">
      <c r="D108" s="425"/>
      <c r="E108" s="428"/>
      <c r="F108" s="185" t="s">
        <v>50</v>
      </c>
      <c r="G108" s="199"/>
      <c r="H108" s="199" t="s">
        <v>280</v>
      </c>
      <c r="I108" s="102">
        <f t="shared" si="1"/>
        <v>9</v>
      </c>
      <c r="J108" s="187"/>
      <c r="K108" s="200"/>
      <c r="L108" s="463"/>
    </row>
    <row r="109" spans="4:12" ht="17.649999999999999" customHeight="1">
      <c r="D109" s="425"/>
      <c r="E109" s="429"/>
      <c r="F109" s="190" t="s">
        <v>77</v>
      </c>
      <c r="G109" s="202" t="s">
        <v>280</v>
      </c>
      <c r="H109" s="202" t="s">
        <v>280</v>
      </c>
      <c r="I109" s="102">
        <f t="shared" si="1"/>
        <v>9</v>
      </c>
      <c r="J109" s="192"/>
      <c r="K109" s="203"/>
      <c r="L109" s="464"/>
    </row>
    <row r="110" spans="4:12" ht="17.649999999999999" customHeight="1">
      <c r="D110" s="425"/>
      <c r="E110" s="430" t="s">
        <v>137</v>
      </c>
      <c r="F110" s="182" t="s">
        <v>67</v>
      </c>
      <c r="G110" s="182" t="s">
        <v>78</v>
      </c>
      <c r="H110" s="182" t="s">
        <v>78</v>
      </c>
      <c r="I110" s="102">
        <f t="shared" si="1"/>
        <v>1</v>
      </c>
      <c r="J110" s="184"/>
      <c r="K110" s="204" t="s">
        <v>252</v>
      </c>
      <c r="L110" s="462"/>
    </row>
    <row r="111" spans="4:12" ht="17.649999999999999" customHeight="1">
      <c r="D111" s="425"/>
      <c r="E111" s="428"/>
      <c r="F111" s="185" t="s">
        <v>55</v>
      </c>
      <c r="G111" s="199" t="s">
        <v>162</v>
      </c>
      <c r="H111" s="199" t="s">
        <v>162</v>
      </c>
      <c r="I111" s="102">
        <f t="shared" si="1"/>
        <v>6</v>
      </c>
      <c r="J111" s="187">
        <v>33</v>
      </c>
      <c r="K111" s="200"/>
      <c r="L111" s="463"/>
    </row>
    <row r="112" spans="4:12" ht="17.649999999999999" customHeight="1">
      <c r="D112" s="425"/>
      <c r="E112" s="428"/>
      <c r="F112" s="185" t="s">
        <v>124</v>
      </c>
      <c r="G112" s="199" t="s">
        <v>373</v>
      </c>
      <c r="H112" s="199" t="s">
        <v>373</v>
      </c>
      <c r="I112" s="102">
        <f t="shared" si="1"/>
        <v>6</v>
      </c>
      <c r="J112" s="185"/>
      <c r="K112" s="201"/>
      <c r="L112" s="463"/>
    </row>
    <row r="113" spans="4:12" ht="17.649999999999999" customHeight="1">
      <c r="D113" s="425"/>
      <c r="E113" s="428"/>
      <c r="F113" s="188" t="s">
        <v>49</v>
      </c>
      <c r="G113" s="193" t="s">
        <v>163</v>
      </c>
      <c r="H113" s="189" t="s">
        <v>602</v>
      </c>
      <c r="I113" s="102">
        <f t="shared" si="1"/>
        <v>34</v>
      </c>
      <c r="J113" s="187"/>
      <c r="K113" s="200"/>
      <c r="L113" s="463"/>
    </row>
    <row r="114" spans="4:12" ht="17.649999999999999" customHeight="1">
      <c r="D114" s="425"/>
      <c r="E114" s="428"/>
      <c r="F114" s="185" t="s">
        <v>50</v>
      </c>
      <c r="G114" s="199"/>
      <c r="H114" s="199" t="s">
        <v>162</v>
      </c>
      <c r="I114" s="102">
        <f t="shared" si="1"/>
        <v>6</v>
      </c>
      <c r="J114" s="187"/>
      <c r="K114" s="200"/>
      <c r="L114" s="463"/>
    </row>
    <row r="115" spans="4:12" ht="17.649999999999999" customHeight="1">
      <c r="D115" s="425"/>
      <c r="E115" s="429"/>
      <c r="F115" s="190" t="s">
        <v>77</v>
      </c>
      <c r="G115" s="202" t="s">
        <v>162</v>
      </c>
      <c r="H115" s="202" t="s">
        <v>162</v>
      </c>
      <c r="I115" s="102">
        <f t="shared" si="1"/>
        <v>6</v>
      </c>
      <c r="J115" s="192"/>
      <c r="K115" s="203"/>
      <c r="L115" s="464"/>
    </row>
    <row r="116" spans="4:12" ht="17.649999999999999" customHeight="1">
      <c r="D116" s="425"/>
      <c r="E116" s="430" t="s">
        <v>138</v>
      </c>
      <c r="F116" s="182" t="s">
        <v>67</v>
      </c>
      <c r="G116" s="182" t="s">
        <v>78</v>
      </c>
      <c r="H116" s="182" t="s">
        <v>78</v>
      </c>
      <c r="I116" s="102">
        <f t="shared" si="1"/>
        <v>1</v>
      </c>
      <c r="J116" s="184"/>
      <c r="K116" s="204" t="s">
        <v>252</v>
      </c>
      <c r="L116" s="462"/>
    </row>
    <row r="117" spans="4:12" ht="17.649999999999999" customHeight="1">
      <c r="D117" s="425"/>
      <c r="E117" s="428"/>
      <c r="F117" s="185" t="s">
        <v>55</v>
      </c>
      <c r="G117" s="199" t="s">
        <v>164</v>
      </c>
      <c r="H117" s="199" t="s">
        <v>164</v>
      </c>
      <c r="I117" s="102">
        <f t="shared" si="1"/>
        <v>14</v>
      </c>
      <c r="J117" s="187">
        <v>33</v>
      </c>
      <c r="K117" s="200"/>
      <c r="L117" s="463"/>
    </row>
    <row r="118" spans="4:12" ht="17.649999999999999" customHeight="1">
      <c r="D118" s="425"/>
      <c r="E118" s="428"/>
      <c r="F118" s="185" t="s">
        <v>124</v>
      </c>
      <c r="G118" s="199" t="s">
        <v>331</v>
      </c>
      <c r="H118" s="199" t="s">
        <v>331</v>
      </c>
      <c r="I118" s="102">
        <f t="shared" si="1"/>
        <v>14</v>
      </c>
      <c r="J118" s="185"/>
      <c r="K118" s="201"/>
      <c r="L118" s="463"/>
    </row>
    <row r="119" spans="4:12" ht="17.649999999999999" customHeight="1">
      <c r="D119" s="425"/>
      <c r="E119" s="428"/>
      <c r="F119" s="188" t="s">
        <v>49</v>
      </c>
      <c r="G119" s="193" t="s">
        <v>165</v>
      </c>
      <c r="H119" s="189" t="s">
        <v>603</v>
      </c>
      <c r="I119" s="102">
        <f t="shared" si="1"/>
        <v>47</v>
      </c>
      <c r="J119" s="187"/>
      <c r="K119" s="200"/>
      <c r="L119" s="463"/>
    </row>
    <row r="120" spans="4:12" ht="17.649999999999999" customHeight="1">
      <c r="D120" s="425"/>
      <c r="E120" s="428"/>
      <c r="F120" s="185" t="s">
        <v>50</v>
      </c>
      <c r="G120" s="199"/>
      <c r="H120" s="199" t="s">
        <v>164</v>
      </c>
      <c r="I120" s="102">
        <f t="shared" si="1"/>
        <v>14</v>
      </c>
      <c r="J120" s="187"/>
      <c r="K120" s="200"/>
      <c r="L120" s="463"/>
    </row>
    <row r="121" spans="4:12" ht="17.649999999999999" customHeight="1">
      <c r="D121" s="425"/>
      <c r="E121" s="429"/>
      <c r="F121" s="190" t="s">
        <v>77</v>
      </c>
      <c r="G121" s="202" t="s">
        <v>164</v>
      </c>
      <c r="H121" s="199" t="s">
        <v>164</v>
      </c>
      <c r="I121" s="102">
        <f t="shared" si="1"/>
        <v>14</v>
      </c>
      <c r="J121" s="192"/>
      <c r="K121" s="203"/>
      <c r="L121" s="464"/>
    </row>
    <row r="122" spans="4:12" ht="17.649999999999999" customHeight="1">
      <c r="D122" s="425"/>
      <c r="E122" s="430" t="s">
        <v>139</v>
      </c>
      <c r="F122" s="182" t="s">
        <v>67</v>
      </c>
      <c r="G122" s="182"/>
      <c r="H122" s="182"/>
      <c r="I122" s="102">
        <f t="shared" si="1"/>
        <v>0</v>
      </c>
      <c r="J122" s="184"/>
      <c r="K122" s="204" t="s">
        <v>252</v>
      </c>
      <c r="L122" s="462"/>
    </row>
    <row r="123" spans="4:12" ht="17.649999999999999" customHeight="1">
      <c r="D123" s="425"/>
      <c r="E123" s="428"/>
      <c r="F123" s="185" t="s">
        <v>55</v>
      </c>
      <c r="G123" s="199" t="s">
        <v>166</v>
      </c>
      <c r="H123" s="199" t="s">
        <v>672</v>
      </c>
      <c r="I123" s="102">
        <f t="shared" si="1"/>
        <v>24</v>
      </c>
      <c r="J123" s="187">
        <v>33</v>
      </c>
      <c r="K123" s="200"/>
      <c r="L123" s="463"/>
    </row>
    <row r="124" spans="4:12" ht="17.649999999999999" customHeight="1">
      <c r="D124" s="425"/>
      <c r="E124" s="428"/>
      <c r="F124" s="185" t="s">
        <v>124</v>
      </c>
      <c r="G124" s="199" t="s">
        <v>725</v>
      </c>
      <c r="H124" s="199" t="s">
        <v>725</v>
      </c>
      <c r="I124" s="102">
        <f t="shared" si="1"/>
        <v>16</v>
      </c>
      <c r="J124" s="185"/>
      <c r="K124" s="201"/>
      <c r="L124" s="463"/>
    </row>
    <row r="125" spans="4:12" ht="17.649999999999999" customHeight="1">
      <c r="D125" s="425"/>
      <c r="E125" s="428"/>
      <c r="F125" s="188" t="s">
        <v>49</v>
      </c>
      <c r="G125" s="193" t="s">
        <v>167</v>
      </c>
      <c r="H125" s="189" t="s">
        <v>604</v>
      </c>
      <c r="I125" s="102">
        <f t="shared" si="1"/>
        <v>32</v>
      </c>
      <c r="J125" s="187"/>
      <c r="K125" s="200"/>
      <c r="L125" s="463"/>
    </row>
    <row r="126" spans="4:12" ht="17.649999999999999" customHeight="1">
      <c r="D126" s="425"/>
      <c r="E126" s="428"/>
      <c r="F126" s="185" t="s">
        <v>50</v>
      </c>
      <c r="G126" s="199"/>
      <c r="H126" s="199" t="s">
        <v>672</v>
      </c>
      <c r="I126" s="102">
        <f t="shared" si="1"/>
        <v>24</v>
      </c>
      <c r="J126" s="187"/>
      <c r="K126" s="200"/>
      <c r="L126" s="463"/>
    </row>
    <row r="127" spans="4:12" ht="17.649999999999999" customHeight="1">
      <c r="D127" s="425"/>
      <c r="E127" s="428"/>
      <c r="F127" s="190" t="s">
        <v>77</v>
      </c>
      <c r="G127" s="202" t="s">
        <v>166</v>
      </c>
      <c r="H127" s="202" t="s">
        <v>672</v>
      </c>
      <c r="I127" s="102">
        <f t="shared" si="1"/>
        <v>24</v>
      </c>
      <c r="J127" s="192"/>
      <c r="K127" s="203"/>
      <c r="L127" s="464"/>
    </row>
    <row r="128" spans="4:12" ht="17.649999999999999" customHeight="1">
      <c r="D128" s="425"/>
      <c r="E128" s="430" t="s">
        <v>146</v>
      </c>
      <c r="F128" s="205" t="s">
        <v>67</v>
      </c>
      <c r="G128" s="182"/>
      <c r="H128" s="182"/>
      <c r="I128" s="102">
        <f t="shared" si="1"/>
        <v>0</v>
      </c>
      <c r="J128" s="184"/>
      <c r="K128" s="204" t="s">
        <v>252</v>
      </c>
      <c r="L128" s="462"/>
    </row>
    <row r="129" spans="4:12" ht="17.649999999999999" customHeight="1">
      <c r="D129" s="425"/>
      <c r="E129" s="428"/>
      <c r="F129" s="206" t="s">
        <v>55</v>
      </c>
      <c r="G129" s="199" t="s">
        <v>168</v>
      </c>
      <c r="H129" s="199" t="s">
        <v>673</v>
      </c>
      <c r="I129" s="102">
        <f t="shared" si="1"/>
        <v>12</v>
      </c>
      <c r="J129" s="187">
        <v>33</v>
      </c>
      <c r="K129" s="200"/>
      <c r="L129" s="463"/>
    </row>
    <row r="130" spans="4:12" ht="17.649999999999999" customHeight="1">
      <c r="D130" s="425"/>
      <c r="E130" s="428"/>
      <c r="F130" s="206" t="s">
        <v>124</v>
      </c>
      <c r="G130" s="199" t="s">
        <v>333</v>
      </c>
      <c r="H130" s="199" t="s">
        <v>333</v>
      </c>
      <c r="I130" s="102">
        <f t="shared" si="1"/>
        <v>10</v>
      </c>
      <c r="J130" s="185"/>
      <c r="K130" s="201"/>
      <c r="L130" s="463"/>
    </row>
    <row r="131" spans="4:12" ht="17.649999999999999" customHeight="1">
      <c r="D131" s="425"/>
      <c r="E131" s="428"/>
      <c r="F131" s="207" t="s">
        <v>49</v>
      </c>
      <c r="G131" s="193" t="s">
        <v>76</v>
      </c>
      <c r="H131" s="189" t="s">
        <v>605</v>
      </c>
      <c r="I131" s="102">
        <f t="shared" si="1"/>
        <v>45</v>
      </c>
      <c r="J131" s="187"/>
      <c r="K131" s="200"/>
      <c r="L131" s="463"/>
    </row>
    <row r="132" spans="4:12" ht="17.649999999999999" customHeight="1">
      <c r="D132" s="425"/>
      <c r="E132" s="428"/>
      <c r="F132" s="206" t="s">
        <v>50</v>
      </c>
      <c r="G132" s="199"/>
      <c r="H132" s="199" t="s">
        <v>673</v>
      </c>
      <c r="I132" s="102">
        <f t="shared" si="1"/>
        <v>12</v>
      </c>
      <c r="J132" s="187"/>
      <c r="K132" s="200"/>
      <c r="L132" s="463"/>
    </row>
    <row r="133" spans="4:12" ht="14.25">
      <c r="D133" s="425"/>
      <c r="E133" s="429"/>
      <c r="F133" s="208" t="s">
        <v>77</v>
      </c>
      <c r="G133" s="202" t="s">
        <v>168</v>
      </c>
      <c r="H133" s="199" t="s">
        <v>673</v>
      </c>
      <c r="I133" s="102">
        <f t="shared" si="1"/>
        <v>12</v>
      </c>
      <c r="J133" s="192"/>
      <c r="K133" s="203"/>
      <c r="L133" s="464"/>
    </row>
    <row r="134" spans="4:12" ht="14.25">
      <c r="D134" s="425"/>
      <c r="E134" s="428" t="s">
        <v>156</v>
      </c>
      <c r="F134" s="181" t="s">
        <v>67</v>
      </c>
      <c r="G134" s="181"/>
      <c r="H134" s="181"/>
      <c r="I134" s="102">
        <f t="shared" si="1"/>
        <v>0</v>
      </c>
      <c r="J134" s="183"/>
      <c r="K134" s="209" t="s">
        <v>252</v>
      </c>
      <c r="L134" s="463"/>
    </row>
    <row r="135" spans="4:12" ht="14.25">
      <c r="D135" s="425"/>
      <c r="E135" s="428"/>
      <c r="F135" s="185" t="s">
        <v>55</v>
      </c>
      <c r="G135" s="199" t="s">
        <v>169</v>
      </c>
      <c r="H135" s="199" t="s">
        <v>674</v>
      </c>
      <c r="I135" s="102">
        <f t="shared" si="1"/>
        <v>16</v>
      </c>
      <c r="J135" s="187">
        <v>33</v>
      </c>
      <c r="K135" s="200"/>
      <c r="L135" s="463"/>
    </row>
    <row r="136" spans="4:12" ht="14.25">
      <c r="D136" s="425"/>
      <c r="E136" s="428"/>
      <c r="F136" s="185" t="s">
        <v>124</v>
      </c>
      <c r="G136" s="199" t="s">
        <v>334</v>
      </c>
      <c r="H136" s="199" t="s">
        <v>334</v>
      </c>
      <c r="I136" s="102">
        <f t="shared" si="1"/>
        <v>16</v>
      </c>
      <c r="J136" s="185"/>
      <c r="K136" s="201"/>
      <c r="L136" s="463"/>
    </row>
    <row r="137" spans="4:12" ht="16.5">
      <c r="D137" s="425"/>
      <c r="E137" s="428"/>
      <c r="F137" s="188" t="s">
        <v>49</v>
      </c>
      <c r="G137" s="189" t="s">
        <v>170</v>
      </c>
      <c r="H137" s="189" t="s">
        <v>656</v>
      </c>
      <c r="I137" s="102">
        <f t="shared" ref="I137:I145" si="2">LENB(H137)</f>
        <v>51</v>
      </c>
      <c r="J137" s="187"/>
      <c r="K137" s="200"/>
      <c r="L137" s="463"/>
    </row>
    <row r="138" spans="4:12" ht="14.25">
      <c r="D138" s="425"/>
      <c r="E138" s="428"/>
      <c r="F138" s="185" t="s">
        <v>50</v>
      </c>
      <c r="G138" s="199"/>
      <c r="H138" s="202" t="s">
        <v>674</v>
      </c>
      <c r="I138" s="102">
        <f t="shared" si="2"/>
        <v>16</v>
      </c>
      <c r="J138" s="187"/>
      <c r="K138" s="200"/>
      <c r="L138" s="463"/>
    </row>
    <row r="139" spans="4:12" ht="14.25">
      <c r="D139" s="425"/>
      <c r="E139" s="428"/>
      <c r="F139" s="190" t="s">
        <v>77</v>
      </c>
      <c r="G139" s="202" t="s">
        <v>169</v>
      </c>
      <c r="H139" s="202" t="s">
        <v>674</v>
      </c>
      <c r="I139" s="102">
        <f t="shared" si="2"/>
        <v>16</v>
      </c>
      <c r="J139" s="192"/>
      <c r="K139" s="203"/>
      <c r="L139" s="464"/>
    </row>
    <row r="140" spans="4:12" ht="14.25">
      <c r="D140" s="425"/>
      <c r="E140" s="430" t="s">
        <v>256</v>
      </c>
      <c r="F140" s="210" t="s">
        <v>67</v>
      </c>
      <c r="G140" s="182"/>
      <c r="H140" s="470"/>
      <c r="I140" s="102">
        <f t="shared" si="2"/>
        <v>0</v>
      </c>
      <c r="J140" s="183"/>
      <c r="K140" s="204" t="s">
        <v>252</v>
      </c>
      <c r="L140" s="462"/>
    </row>
    <row r="141" spans="4:12" ht="15" customHeight="1">
      <c r="D141" s="425"/>
      <c r="E141" s="428"/>
      <c r="F141" s="206" t="s">
        <v>55</v>
      </c>
      <c r="G141" s="199" t="s">
        <v>281</v>
      </c>
      <c r="H141" s="471"/>
      <c r="I141" s="102">
        <f t="shared" si="2"/>
        <v>0</v>
      </c>
      <c r="J141" s="187">
        <v>33</v>
      </c>
      <c r="K141" s="200"/>
      <c r="L141" s="463"/>
    </row>
    <row r="142" spans="4:12" ht="15" customHeight="1">
      <c r="D142" s="425"/>
      <c r="E142" s="428"/>
      <c r="F142" s="206" t="s">
        <v>124</v>
      </c>
      <c r="G142" s="199" t="s">
        <v>335</v>
      </c>
      <c r="H142" s="471"/>
      <c r="I142" s="102">
        <f t="shared" si="2"/>
        <v>0</v>
      </c>
      <c r="J142" s="185"/>
      <c r="K142" s="201"/>
      <c r="L142" s="463"/>
    </row>
    <row r="143" spans="4:12" ht="16.5">
      <c r="D143" s="425"/>
      <c r="E143" s="428"/>
      <c r="F143" s="207" t="s">
        <v>49</v>
      </c>
      <c r="G143" s="189" t="s">
        <v>282</v>
      </c>
      <c r="H143" s="471"/>
      <c r="I143" s="102">
        <f t="shared" si="2"/>
        <v>0</v>
      </c>
      <c r="J143" s="187"/>
      <c r="K143" s="200"/>
      <c r="L143" s="463"/>
    </row>
    <row r="144" spans="4:12" ht="15" customHeight="1">
      <c r="D144" s="425"/>
      <c r="E144" s="428"/>
      <c r="F144" s="206" t="s">
        <v>50</v>
      </c>
      <c r="G144" s="199"/>
      <c r="H144" s="471"/>
      <c r="I144" s="102">
        <f t="shared" si="2"/>
        <v>0</v>
      </c>
      <c r="J144" s="187"/>
      <c r="K144" s="200"/>
      <c r="L144" s="463"/>
    </row>
    <row r="145" spans="4:12" ht="15.75" customHeight="1" thickBot="1">
      <c r="D145" s="426"/>
      <c r="E145" s="465"/>
      <c r="F145" s="211" t="s">
        <v>77</v>
      </c>
      <c r="G145" s="212" t="s">
        <v>281</v>
      </c>
      <c r="H145" s="472"/>
      <c r="I145" s="288">
        <f t="shared" si="2"/>
        <v>0</v>
      </c>
      <c r="J145" s="213"/>
      <c r="K145" s="214"/>
      <c r="L145" s="466"/>
    </row>
  </sheetData>
  <mergeCells count="59">
    <mergeCell ref="H26:H31"/>
    <mergeCell ref="H44:H49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H140:H145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3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23" r:id="rId15" display="https://www.samsung.com/hr/tablets/all-tablets/" xr:uid="{FFC8A638-34A2-4385-839B-B8C073AABE4C}"/>
    <hyperlink ref="H17" r:id="rId16" xr:uid="{D23BAE6C-BD68-4637-BF15-1C9D8E8033F1}"/>
    <hyperlink ref="H41" r:id="rId17" display="https://www.samsung.com/hr/audio-sound/all-audio-sound/" xr:uid="{6DEAD322-3BE0-49E6-8132-B7A907164CB6}"/>
    <hyperlink ref="H35" r:id="rId18" display="https://www.samsung.com/hr/watches/all-watches/" xr:uid="{9B31A9EF-D501-42F8-ADB0-3B21CEFCE9FD}"/>
    <hyperlink ref="H53" r:id="rId19" xr:uid="{27E3105A-6D04-4BFF-A500-6565B89600D0}"/>
    <hyperlink ref="H101" r:id="rId20" display="https://www.samsung.com/hr/mobile/" xr:uid="{8E199476-38AF-4B45-87D5-4CA5FC7D6DCF}"/>
    <hyperlink ref="H107" r:id="rId21" display="https://www.samsung.com/hr/galaxy-ai/" xr:uid="{E192BEE7-0BDF-407A-9D23-3E121EF2D86D}"/>
    <hyperlink ref="H119" r:id="rId22" display="https://www.samsung.com/hr/apps/samsung-health/" xr:uid="{7F4D9A9F-59D3-44DD-9080-54A97300C157}"/>
    <hyperlink ref="H113" r:id="rId23" display="https://www.samsung.com/hr/one-ui/" xr:uid="{B5FA4050-9BC6-43DC-BF10-082017ACB166}"/>
    <hyperlink ref="H125" r:id="rId24" display="https://www.samsung.com/hr/apps/" xr:uid="{C32D67C8-9ECA-4EDF-BB27-797903CCE663}"/>
    <hyperlink ref="H131" r:id="rId25" display="https://www.samsung.com/hr/mobile/why-galaxy/" xr:uid="{A58D03C3-BCD8-406D-8A75-55B7242DA6BB}"/>
    <hyperlink ref="H137" r:id="rId26" xr:uid="{D5F84A8F-4176-42CD-938E-94D20A8ED43F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1" zoomScale="87" zoomScaleNormal="70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2" t="s">
        <v>42</v>
      </c>
      <c r="C2" s="123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75" t="s">
        <v>507</v>
      </c>
      <c r="C3" s="475"/>
      <c r="D3" s="475"/>
      <c r="E3" s="475"/>
      <c r="F3" s="475"/>
      <c r="G3" s="475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51" t="s">
        <v>54</v>
      </c>
      <c r="E6" s="503"/>
      <c r="F6" s="452"/>
      <c r="G6" s="455" t="s">
        <v>140</v>
      </c>
      <c r="H6" s="60" t="s">
        <v>46</v>
      </c>
      <c r="I6" s="283" t="s">
        <v>502</v>
      </c>
      <c r="J6" s="446" t="s">
        <v>43</v>
      </c>
      <c r="K6" s="457" t="s">
        <v>47</v>
      </c>
      <c r="L6" s="147" t="s">
        <v>249</v>
      </c>
      <c r="M6" s="444" t="s">
        <v>504</v>
      </c>
    </row>
    <row r="7" spans="1:13" ht="23.25" customHeight="1" thickBot="1">
      <c r="D7" s="453"/>
      <c r="E7" s="504"/>
      <c r="F7" s="454"/>
      <c r="G7" s="456"/>
      <c r="H7" s="83" t="s">
        <v>503</v>
      </c>
      <c r="I7" s="83" t="s">
        <v>503</v>
      </c>
      <c r="J7" s="447"/>
      <c r="K7" s="458"/>
      <c r="L7" s="148"/>
      <c r="M7" s="445"/>
    </row>
    <row r="8" spans="1:13" ht="21" customHeight="1">
      <c r="D8" s="493" t="s">
        <v>117</v>
      </c>
      <c r="E8" s="494"/>
      <c r="F8" s="430" t="s">
        <v>157</v>
      </c>
      <c r="G8" s="100" t="s">
        <v>126</v>
      </c>
      <c r="H8" s="73"/>
      <c r="I8" s="299"/>
      <c r="J8" s="102">
        <f>LENB(I8)</f>
        <v>0</v>
      </c>
      <c r="K8" s="111"/>
      <c r="L8" s="163" t="s">
        <v>250</v>
      </c>
      <c r="M8" s="434"/>
    </row>
    <row r="9" spans="1:13" ht="21" customHeight="1">
      <c r="D9" s="477"/>
      <c r="E9" s="495"/>
      <c r="F9" s="428"/>
      <c r="G9" s="85" t="s">
        <v>158</v>
      </c>
      <c r="H9" s="69" t="s">
        <v>257</v>
      </c>
      <c r="I9" s="300" t="s">
        <v>530</v>
      </c>
      <c r="J9" s="102">
        <f t="shared" ref="J9:J72" si="0">LENB(I9)</f>
        <v>7</v>
      </c>
      <c r="K9" s="112">
        <v>10</v>
      </c>
      <c r="L9" s="112"/>
      <c r="M9" s="435"/>
    </row>
    <row r="10" spans="1:13" ht="21" customHeight="1">
      <c r="D10" s="477"/>
      <c r="E10" s="495"/>
      <c r="F10" s="428"/>
      <c r="G10" s="85" t="s">
        <v>116</v>
      </c>
      <c r="H10" s="69" t="s">
        <v>470</v>
      </c>
      <c r="I10" s="300" t="s">
        <v>531</v>
      </c>
      <c r="J10" s="102">
        <f t="shared" si="0"/>
        <v>9</v>
      </c>
      <c r="K10" s="85"/>
      <c r="L10" s="85"/>
      <c r="M10" s="435"/>
    </row>
    <row r="11" spans="1:13" ht="21" customHeight="1">
      <c r="D11" s="477"/>
      <c r="E11" s="495"/>
      <c r="F11" s="428"/>
      <c r="G11" s="94" t="s">
        <v>49</v>
      </c>
      <c r="H11" s="335" t="s">
        <v>728</v>
      </c>
      <c r="I11" s="335" t="s">
        <v>727</v>
      </c>
      <c r="J11" s="102">
        <f t="shared" si="0"/>
        <v>39</v>
      </c>
      <c r="K11" s="88"/>
      <c r="L11" s="88"/>
      <c r="M11" s="435"/>
    </row>
    <row r="12" spans="1:13" ht="21" customHeight="1">
      <c r="D12" s="477"/>
      <c r="E12" s="495"/>
      <c r="F12" s="428"/>
      <c r="G12" s="85" t="s">
        <v>50</v>
      </c>
      <c r="H12" s="69"/>
      <c r="I12" s="300" t="s">
        <v>530</v>
      </c>
      <c r="J12" s="102">
        <f t="shared" si="0"/>
        <v>7</v>
      </c>
      <c r="K12" s="88"/>
      <c r="L12" s="88"/>
      <c r="M12" s="435"/>
    </row>
    <row r="13" spans="1:13" ht="21" customHeight="1">
      <c r="D13" s="496"/>
      <c r="E13" s="497"/>
      <c r="F13" s="429"/>
      <c r="G13" s="96" t="s">
        <v>77</v>
      </c>
      <c r="H13" s="69" t="s">
        <v>257</v>
      </c>
      <c r="I13" s="336" t="s">
        <v>530</v>
      </c>
      <c r="J13" s="102">
        <f t="shared" si="0"/>
        <v>7</v>
      </c>
      <c r="K13" s="114"/>
      <c r="L13" s="114"/>
      <c r="M13" s="440"/>
    </row>
    <row r="14" spans="1:13" ht="21" customHeight="1">
      <c r="D14" s="493" t="s">
        <v>121</v>
      </c>
      <c r="E14" s="494"/>
      <c r="F14" s="430" t="s">
        <v>473</v>
      </c>
      <c r="G14" s="90" t="s">
        <v>125</v>
      </c>
      <c r="H14" s="182" t="s">
        <v>382</v>
      </c>
      <c r="I14" s="303"/>
      <c r="J14" s="102">
        <f t="shared" si="0"/>
        <v>0</v>
      </c>
      <c r="K14" s="92"/>
      <c r="L14" s="102" t="s">
        <v>252</v>
      </c>
      <c r="M14" s="434"/>
    </row>
    <row r="15" spans="1:13" ht="21" customHeight="1">
      <c r="D15" s="477"/>
      <c r="E15" s="495"/>
      <c r="F15" s="428"/>
      <c r="G15" s="85" t="s">
        <v>55</v>
      </c>
      <c r="H15" s="186" t="s">
        <v>79</v>
      </c>
      <c r="I15" s="304" t="s">
        <v>79</v>
      </c>
      <c r="J15" s="102">
        <f t="shared" si="0"/>
        <v>8</v>
      </c>
      <c r="K15" s="87">
        <v>33</v>
      </c>
      <c r="L15" s="87"/>
      <c r="M15" s="435"/>
    </row>
    <row r="16" spans="1:13" ht="21" customHeight="1">
      <c r="D16" s="477"/>
      <c r="E16" s="495"/>
      <c r="F16" s="428"/>
      <c r="G16" s="85" t="s">
        <v>124</v>
      </c>
      <c r="H16" s="186" t="s">
        <v>437</v>
      </c>
      <c r="I16" s="304" t="s">
        <v>437</v>
      </c>
      <c r="J16" s="102">
        <f t="shared" si="0"/>
        <v>8</v>
      </c>
      <c r="K16" s="85"/>
      <c r="L16" s="85"/>
      <c r="M16" s="435"/>
    </row>
    <row r="17" spans="2:13" ht="20.100000000000001" customHeight="1">
      <c r="D17" s="477"/>
      <c r="E17" s="495"/>
      <c r="F17" s="428"/>
      <c r="G17" s="94" t="s">
        <v>49</v>
      </c>
      <c r="H17" s="193" t="s">
        <v>90</v>
      </c>
      <c r="I17" s="305" t="s">
        <v>606</v>
      </c>
      <c r="J17" s="102">
        <f t="shared" si="0"/>
        <v>48</v>
      </c>
      <c r="K17" s="87"/>
      <c r="L17" s="87"/>
      <c r="M17" s="435"/>
    </row>
    <row r="18" spans="2:13" ht="20.100000000000001" customHeight="1">
      <c r="D18" s="477"/>
      <c r="E18" s="495"/>
      <c r="F18" s="428"/>
      <c r="G18" s="85" t="s">
        <v>50</v>
      </c>
      <c r="H18" s="186"/>
      <c r="I18" s="304" t="s">
        <v>79</v>
      </c>
      <c r="J18" s="102">
        <f t="shared" si="0"/>
        <v>8</v>
      </c>
      <c r="K18" s="87"/>
      <c r="L18" s="87"/>
      <c r="M18" s="435"/>
    </row>
    <row r="19" spans="2:13" ht="20.100000000000001" customHeight="1" thickBot="1">
      <c r="D19" s="477"/>
      <c r="E19" s="495"/>
      <c r="F19" s="429"/>
      <c r="G19" s="96" t="s">
        <v>77</v>
      </c>
      <c r="H19" s="191" t="s">
        <v>79</v>
      </c>
      <c r="I19" s="306" t="s">
        <v>79</v>
      </c>
      <c r="J19" s="102">
        <f t="shared" si="0"/>
        <v>8</v>
      </c>
      <c r="K19" s="98"/>
      <c r="L19" s="98"/>
      <c r="M19" s="440"/>
    </row>
    <row r="20" spans="2:13" ht="20.100000000000001" customHeight="1">
      <c r="D20" s="477"/>
      <c r="E20" s="495"/>
      <c r="F20" s="430" t="s">
        <v>127</v>
      </c>
      <c r="G20" s="100" t="s">
        <v>125</v>
      </c>
      <c r="H20" s="182" t="s">
        <v>383</v>
      </c>
      <c r="I20" s="303"/>
      <c r="J20" s="102">
        <f t="shared" si="0"/>
        <v>0</v>
      </c>
      <c r="K20" s="102"/>
      <c r="L20" s="102" t="s">
        <v>252</v>
      </c>
      <c r="M20" s="434"/>
    </row>
    <row r="21" spans="2:13" ht="20.100000000000001" customHeight="1">
      <c r="D21" s="477"/>
      <c r="E21" s="495"/>
      <c r="F21" s="428"/>
      <c r="G21" s="85" t="s">
        <v>55</v>
      </c>
      <c r="H21" s="186" t="s">
        <v>80</v>
      </c>
      <c r="I21" s="304" t="s">
        <v>80</v>
      </c>
      <c r="J21" s="102">
        <f t="shared" si="0"/>
        <v>4</v>
      </c>
      <c r="K21" s="87">
        <v>33</v>
      </c>
      <c r="L21" s="87"/>
      <c r="M21" s="435"/>
    </row>
    <row r="22" spans="2:13" ht="20.100000000000001" customHeight="1">
      <c r="D22" s="477"/>
      <c r="E22" s="495"/>
      <c r="F22" s="428"/>
      <c r="G22" s="85" t="s">
        <v>124</v>
      </c>
      <c r="H22" s="186" t="s">
        <v>438</v>
      </c>
      <c r="I22" s="304" t="s">
        <v>438</v>
      </c>
      <c r="J22" s="102">
        <f t="shared" si="0"/>
        <v>4</v>
      </c>
      <c r="K22" s="85"/>
      <c r="L22" s="85"/>
      <c r="M22" s="435"/>
    </row>
    <row r="23" spans="2:13" ht="20.100000000000001" customHeight="1">
      <c r="B23" s="57" t="s">
        <v>44</v>
      </c>
      <c r="D23" s="477"/>
      <c r="E23" s="495"/>
      <c r="F23" s="428"/>
      <c r="G23" s="94" t="s">
        <v>49</v>
      </c>
      <c r="H23" s="193" t="s">
        <v>91</v>
      </c>
      <c r="I23" s="305" t="s">
        <v>607</v>
      </c>
      <c r="J23" s="102">
        <f t="shared" si="0"/>
        <v>44</v>
      </c>
      <c r="K23" s="87"/>
      <c r="L23" s="87"/>
      <c r="M23" s="435"/>
    </row>
    <row r="24" spans="2:13" ht="20.100000000000001" customHeight="1">
      <c r="D24" s="477"/>
      <c r="E24" s="495"/>
      <c r="F24" s="428"/>
      <c r="G24" s="85" t="s">
        <v>50</v>
      </c>
      <c r="H24" s="186"/>
      <c r="I24" s="304" t="s">
        <v>80</v>
      </c>
      <c r="J24" s="102">
        <f t="shared" si="0"/>
        <v>4</v>
      </c>
      <c r="K24" s="87"/>
      <c r="L24" s="87"/>
      <c r="M24" s="435"/>
    </row>
    <row r="25" spans="2:13" ht="20.100000000000001" customHeight="1" thickBot="1">
      <c r="D25" s="477"/>
      <c r="E25" s="495"/>
      <c r="F25" s="429"/>
      <c r="G25" s="96" t="s">
        <v>77</v>
      </c>
      <c r="H25" s="191" t="s">
        <v>80</v>
      </c>
      <c r="I25" s="306" t="s">
        <v>80</v>
      </c>
      <c r="J25" s="102">
        <f t="shared" si="0"/>
        <v>4</v>
      </c>
      <c r="K25" s="98"/>
      <c r="L25" s="98"/>
      <c r="M25" s="440"/>
    </row>
    <row r="26" spans="2:13" ht="20.100000000000001" customHeight="1">
      <c r="D26" s="477"/>
      <c r="E26" s="495"/>
      <c r="F26" s="430" t="s">
        <v>128</v>
      </c>
      <c r="G26" s="100" t="s">
        <v>125</v>
      </c>
      <c r="H26" s="182" t="s">
        <v>384</v>
      </c>
      <c r="I26" s="303"/>
      <c r="J26" s="102">
        <f t="shared" si="0"/>
        <v>0</v>
      </c>
      <c r="K26" s="102"/>
      <c r="L26" s="102" t="s">
        <v>252</v>
      </c>
      <c r="M26" s="434"/>
    </row>
    <row r="27" spans="2:13" ht="20.100000000000001" customHeight="1">
      <c r="D27" s="477"/>
      <c r="E27" s="495"/>
      <c r="F27" s="428"/>
      <c r="G27" s="85" t="s">
        <v>55</v>
      </c>
      <c r="H27" s="186" t="s">
        <v>81</v>
      </c>
      <c r="I27" s="304" t="s">
        <v>81</v>
      </c>
      <c r="J27" s="102">
        <f t="shared" si="0"/>
        <v>4</v>
      </c>
      <c r="K27" s="87">
        <v>33</v>
      </c>
      <c r="L27" s="87"/>
      <c r="M27" s="435"/>
    </row>
    <row r="28" spans="2:13" ht="20.100000000000001" customHeight="1">
      <c r="D28" s="477"/>
      <c r="E28" s="495"/>
      <c r="F28" s="428"/>
      <c r="G28" s="85" t="s">
        <v>124</v>
      </c>
      <c r="H28" s="186" t="s">
        <v>439</v>
      </c>
      <c r="I28" s="304" t="s">
        <v>439</v>
      </c>
      <c r="J28" s="102">
        <f t="shared" si="0"/>
        <v>4</v>
      </c>
      <c r="K28" s="85"/>
      <c r="L28" s="85"/>
      <c r="M28" s="435"/>
    </row>
    <row r="29" spans="2:13" ht="20.65" customHeight="1">
      <c r="D29" s="477"/>
      <c r="E29" s="495"/>
      <c r="F29" s="428"/>
      <c r="G29" s="94" t="s">
        <v>49</v>
      </c>
      <c r="H29" s="193" t="s">
        <v>92</v>
      </c>
      <c r="I29" s="305" t="s">
        <v>608</v>
      </c>
      <c r="J29" s="102">
        <f t="shared" si="0"/>
        <v>44</v>
      </c>
      <c r="K29" s="87"/>
      <c r="L29" s="87"/>
      <c r="M29" s="435"/>
    </row>
    <row r="30" spans="2:13" ht="20.65" customHeight="1">
      <c r="D30" s="477"/>
      <c r="E30" s="495"/>
      <c r="F30" s="428"/>
      <c r="G30" s="85" t="s">
        <v>50</v>
      </c>
      <c r="H30" s="186"/>
      <c r="I30" s="304" t="s">
        <v>81</v>
      </c>
      <c r="J30" s="102">
        <f t="shared" si="0"/>
        <v>4</v>
      </c>
      <c r="K30" s="87"/>
      <c r="L30" s="87"/>
      <c r="M30" s="435"/>
    </row>
    <row r="31" spans="2:13" ht="20.65" customHeight="1" thickBot="1">
      <c r="D31" s="477"/>
      <c r="E31" s="495"/>
      <c r="F31" s="429"/>
      <c r="G31" s="96" t="s">
        <v>77</v>
      </c>
      <c r="H31" s="191" t="s">
        <v>81</v>
      </c>
      <c r="I31" s="306" t="s">
        <v>81</v>
      </c>
      <c r="J31" s="102">
        <f t="shared" si="0"/>
        <v>4</v>
      </c>
      <c r="K31" s="98"/>
      <c r="L31" s="98"/>
      <c r="M31" s="440"/>
    </row>
    <row r="32" spans="2:13" ht="20.65" customHeight="1">
      <c r="D32" s="477"/>
      <c r="E32" s="495"/>
      <c r="F32" s="430" t="s">
        <v>129</v>
      </c>
      <c r="G32" s="100" t="s">
        <v>125</v>
      </c>
      <c r="H32" s="182" t="s">
        <v>385</v>
      </c>
      <c r="I32" s="303"/>
      <c r="J32" s="102">
        <f t="shared" si="0"/>
        <v>0</v>
      </c>
      <c r="K32" s="102"/>
      <c r="L32" s="102" t="s">
        <v>252</v>
      </c>
      <c r="M32" s="434"/>
    </row>
    <row r="33" spans="4:13" ht="20.65" customHeight="1">
      <c r="D33" s="477"/>
      <c r="E33" s="495"/>
      <c r="F33" s="428"/>
      <c r="G33" s="85" t="s">
        <v>55</v>
      </c>
      <c r="H33" s="186" t="s">
        <v>82</v>
      </c>
      <c r="I33" s="304" t="s">
        <v>82</v>
      </c>
      <c r="J33" s="102">
        <f t="shared" si="0"/>
        <v>11</v>
      </c>
      <c r="K33" s="87">
        <v>33</v>
      </c>
      <c r="L33" s="87"/>
      <c r="M33" s="435"/>
    </row>
    <row r="34" spans="4:13" ht="20.65" customHeight="1">
      <c r="D34" s="477"/>
      <c r="E34" s="495"/>
      <c r="F34" s="428"/>
      <c r="G34" s="85" t="s">
        <v>124</v>
      </c>
      <c r="H34" s="186" t="s">
        <v>440</v>
      </c>
      <c r="I34" s="304" t="s">
        <v>440</v>
      </c>
      <c r="J34" s="102">
        <f t="shared" si="0"/>
        <v>11</v>
      </c>
      <c r="K34" s="85"/>
      <c r="L34" s="85"/>
      <c r="M34" s="435"/>
    </row>
    <row r="35" spans="4:13" ht="20.65" customHeight="1">
      <c r="D35" s="477"/>
      <c r="E35" s="495"/>
      <c r="F35" s="428"/>
      <c r="G35" s="94" t="s">
        <v>49</v>
      </c>
      <c r="H35" s="193" t="s">
        <v>93</v>
      </c>
      <c r="I35" s="308" t="s">
        <v>726</v>
      </c>
      <c r="J35" s="102">
        <f t="shared" si="0"/>
        <v>51</v>
      </c>
      <c r="K35" s="87"/>
      <c r="L35" s="87"/>
      <c r="M35" s="435"/>
    </row>
    <row r="36" spans="4:13" ht="20.65" customHeight="1">
      <c r="D36" s="477"/>
      <c r="E36" s="495"/>
      <c r="F36" s="428"/>
      <c r="G36" s="85" t="s">
        <v>50</v>
      </c>
      <c r="H36" s="186"/>
      <c r="I36" s="304" t="s">
        <v>82</v>
      </c>
      <c r="J36" s="102">
        <f t="shared" si="0"/>
        <v>11</v>
      </c>
      <c r="K36" s="87"/>
      <c r="L36" s="87"/>
      <c r="M36" s="435"/>
    </row>
    <row r="37" spans="4:13" ht="20.65" customHeight="1" thickBot="1">
      <c r="D37" s="477"/>
      <c r="E37" s="495"/>
      <c r="F37" s="429"/>
      <c r="G37" s="96" t="s">
        <v>77</v>
      </c>
      <c r="H37" s="191" t="s">
        <v>82</v>
      </c>
      <c r="I37" s="306" t="s">
        <v>82</v>
      </c>
      <c r="J37" s="102">
        <f t="shared" si="0"/>
        <v>11</v>
      </c>
      <c r="K37" s="98"/>
      <c r="L37" s="98"/>
      <c r="M37" s="440"/>
    </row>
    <row r="38" spans="4:13" ht="20.65" customHeight="1">
      <c r="D38" s="477"/>
      <c r="E38" s="495"/>
      <c r="F38" s="430" t="s">
        <v>130</v>
      </c>
      <c r="G38" s="100" t="s">
        <v>125</v>
      </c>
      <c r="H38" s="182" t="s">
        <v>386</v>
      </c>
      <c r="I38" s="303"/>
      <c r="J38" s="102">
        <f t="shared" si="0"/>
        <v>0</v>
      </c>
      <c r="K38" s="102"/>
      <c r="L38" s="102" t="s">
        <v>252</v>
      </c>
      <c r="M38" s="434"/>
    </row>
    <row r="39" spans="4:13" ht="20.65" customHeight="1">
      <c r="D39" s="477"/>
      <c r="E39" s="495"/>
      <c r="F39" s="428"/>
      <c r="G39" s="85" t="s">
        <v>55</v>
      </c>
      <c r="H39" s="186" t="s">
        <v>83</v>
      </c>
      <c r="I39" s="304" t="s">
        <v>83</v>
      </c>
      <c r="J39" s="102">
        <f t="shared" si="0"/>
        <v>9</v>
      </c>
      <c r="K39" s="87">
        <v>33</v>
      </c>
      <c r="L39" s="87"/>
      <c r="M39" s="435"/>
    </row>
    <row r="40" spans="4:13" ht="20.100000000000001" customHeight="1">
      <c r="D40" s="477"/>
      <c r="E40" s="495"/>
      <c r="F40" s="428"/>
      <c r="G40" s="85" t="s">
        <v>124</v>
      </c>
      <c r="H40" s="186" t="s">
        <v>441</v>
      </c>
      <c r="I40" s="304" t="s">
        <v>441</v>
      </c>
      <c r="J40" s="102">
        <f t="shared" si="0"/>
        <v>9</v>
      </c>
      <c r="K40" s="85"/>
      <c r="L40" s="85"/>
      <c r="M40" s="435"/>
    </row>
    <row r="41" spans="4:13" ht="20.100000000000001" customHeight="1">
      <c r="D41" s="477"/>
      <c r="E41" s="495"/>
      <c r="F41" s="428"/>
      <c r="G41" s="94" t="s">
        <v>49</v>
      </c>
      <c r="H41" s="189" t="s">
        <v>387</v>
      </c>
      <c r="I41" s="307" t="s">
        <v>609</v>
      </c>
      <c r="J41" s="102">
        <f t="shared" si="0"/>
        <v>51</v>
      </c>
      <c r="K41" s="87"/>
      <c r="L41" s="87"/>
      <c r="M41" s="435"/>
    </row>
    <row r="42" spans="4:13" ht="20.100000000000001" customHeight="1">
      <c r="D42" s="477"/>
      <c r="E42" s="495"/>
      <c r="F42" s="428"/>
      <c r="G42" s="85" t="s">
        <v>50</v>
      </c>
      <c r="H42" s="186"/>
      <c r="I42" s="304" t="s">
        <v>83</v>
      </c>
      <c r="J42" s="102">
        <f t="shared" si="0"/>
        <v>9</v>
      </c>
      <c r="K42" s="87"/>
      <c r="L42" s="87"/>
      <c r="M42" s="435"/>
    </row>
    <row r="43" spans="4:13" ht="20.100000000000001" customHeight="1" thickBot="1">
      <c r="D43" s="477"/>
      <c r="E43" s="495"/>
      <c r="F43" s="429"/>
      <c r="G43" s="96" t="s">
        <v>77</v>
      </c>
      <c r="H43" s="191" t="s">
        <v>83</v>
      </c>
      <c r="I43" s="306" t="s">
        <v>83</v>
      </c>
      <c r="J43" s="102">
        <f t="shared" si="0"/>
        <v>9</v>
      </c>
      <c r="K43" s="98"/>
      <c r="L43" s="98"/>
      <c r="M43" s="440"/>
    </row>
    <row r="44" spans="4:13" ht="20.100000000000001" customHeight="1">
      <c r="D44" s="477"/>
      <c r="E44" s="495"/>
      <c r="F44" s="430" t="s">
        <v>131</v>
      </c>
      <c r="G44" s="100" t="s">
        <v>125</v>
      </c>
      <c r="H44" s="182" t="s">
        <v>388</v>
      </c>
      <c r="I44" s="303"/>
      <c r="J44" s="102">
        <f t="shared" si="0"/>
        <v>0</v>
      </c>
      <c r="K44" s="102"/>
      <c r="L44" s="102" t="s">
        <v>252</v>
      </c>
      <c r="M44" s="434"/>
    </row>
    <row r="45" spans="4:13" ht="20.100000000000001" customHeight="1">
      <c r="D45" s="477"/>
      <c r="E45" s="495"/>
      <c r="F45" s="428"/>
      <c r="G45" s="85" t="s">
        <v>55</v>
      </c>
      <c r="H45" s="186" t="s">
        <v>57</v>
      </c>
      <c r="I45" s="304" t="s">
        <v>57</v>
      </c>
      <c r="J45" s="102">
        <f t="shared" si="0"/>
        <v>9</v>
      </c>
      <c r="K45" s="87">
        <v>33</v>
      </c>
      <c r="L45" s="87"/>
      <c r="M45" s="435"/>
    </row>
    <row r="46" spans="4:13" ht="20.100000000000001" customHeight="1">
      <c r="D46" s="477"/>
      <c r="E46" s="495"/>
      <c r="F46" s="428"/>
      <c r="G46" s="85" t="s">
        <v>124</v>
      </c>
      <c r="H46" s="186" t="s">
        <v>442</v>
      </c>
      <c r="I46" s="304" t="s">
        <v>442</v>
      </c>
      <c r="J46" s="102">
        <f t="shared" si="0"/>
        <v>9</v>
      </c>
      <c r="K46" s="85"/>
      <c r="L46" s="85"/>
      <c r="M46" s="435"/>
    </row>
    <row r="47" spans="4:13" ht="20.100000000000001" customHeight="1">
      <c r="D47" s="477"/>
      <c r="E47" s="495"/>
      <c r="F47" s="428"/>
      <c r="G47" s="94" t="s">
        <v>49</v>
      </c>
      <c r="H47" s="193" t="s">
        <v>94</v>
      </c>
      <c r="I47" s="305" t="s">
        <v>610</v>
      </c>
      <c r="J47" s="102">
        <f t="shared" si="0"/>
        <v>49</v>
      </c>
      <c r="K47" s="87"/>
      <c r="L47" s="87"/>
      <c r="M47" s="435"/>
    </row>
    <row r="48" spans="4:13" ht="20.100000000000001" customHeight="1">
      <c r="D48" s="477"/>
      <c r="E48" s="495"/>
      <c r="F48" s="428"/>
      <c r="G48" s="85" t="s">
        <v>50</v>
      </c>
      <c r="H48" s="186"/>
      <c r="I48" s="304" t="s">
        <v>57</v>
      </c>
      <c r="J48" s="102">
        <f t="shared" si="0"/>
        <v>9</v>
      </c>
      <c r="K48" s="87"/>
      <c r="L48" s="87"/>
      <c r="M48" s="435"/>
    </row>
    <row r="49" spans="4:13" ht="20.100000000000001" customHeight="1" thickBot="1">
      <c r="D49" s="477"/>
      <c r="E49" s="495"/>
      <c r="F49" s="429"/>
      <c r="G49" s="96" t="s">
        <v>77</v>
      </c>
      <c r="H49" s="191" t="s">
        <v>57</v>
      </c>
      <c r="I49" s="306" t="s">
        <v>57</v>
      </c>
      <c r="J49" s="102">
        <f t="shared" si="0"/>
        <v>9</v>
      </c>
      <c r="K49" s="98"/>
      <c r="L49" s="98"/>
      <c r="M49" s="440"/>
    </row>
    <row r="50" spans="4:13" ht="20.100000000000001" customHeight="1">
      <c r="D50" s="477"/>
      <c r="E50" s="495"/>
      <c r="F50" s="430" t="s">
        <v>132</v>
      </c>
      <c r="G50" s="100" t="s">
        <v>125</v>
      </c>
      <c r="H50" s="182" t="s">
        <v>389</v>
      </c>
      <c r="I50" s="303"/>
      <c r="J50" s="102">
        <f t="shared" si="0"/>
        <v>0</v>
      </c>
      <c r="K50" s="102"/>
      <c r="L50" s="102" t="s">
        <v>252</v>
      </c>
      <c r="M50" s="434"/>
    </row>
    <row r="51" spans="4:13" ht="20.100000000000001" customHeight="1">
      <c r="D51" s="477"/>
      <c r="E51" s="495"/>
      <c r="F51" s="428"/>
      <c r="G51" s="85" t="s">
        <v>55</v>
      </c>
      <c r="H51" s="186" t="s">
        <v>84</v>
      </c>
      <c r="I51" s="304" t="s">
        <v>84</v>
      </c>
      <c r="J51" s="102">
        <f t="shared" si="0"/>
        <v>11</v>
      </c>
      <c r="K51" s="87">
        <v>33</v>
      </c>
      <c r="L51" s="87"/>
      <c r="M51" s="435"/>
    </row>
    <row r="52" spans="4:13" ht="20.100000000000001" customHeight="1">
      <c r="D52" s="477"/>
      <c r="E52" s="495"/>
      <c r="F52" s="428"/>
      <c r="G52" s="85" t="s">
        <v>124</v>
      </c>
      <c r="H52" s="186" t="s">
        <v>443</v>
      </c>
      <c r="I52" s="304" t="s">
        <v>443</v>
      </c>
      <c r="J52" s="102">
        <f t="shared" si="0"/>
        <v>11</v>
      </c>
      <c r="K52" s="85"/>
      <c r="L52" s="85"/>
      <c r="M52" s="435"/>
    </row>
    <row r="53" spans="4:13" ht="20.100000000000001" customHeight="1">
      <c r="D53" s="477"/>
      <c r="E53" s="495"/>
      <c r="F53" s="428"/>
      <c r="G53" s="94" t="s">
        <v>49</v>
      </c>
      <c r="H53" s="193" t="s">
        <v>95</v>
      </c>
      <c r="I53" s="305" t="s">
        <v>611</v>
      </c>
      <c r="J53" s="102">
        <f t="shared" si="0"/>
        <v>51</v>
      </c>
      <c r="K53" s="87"/>
      <c r="L53" s="87"/>
      <c r="M53" s="435"/>
    </row>
    <row r="54" spans="4:13" ht="20.100000000000001" customHeight="1">
      <c r="D54" s="477"/>
      <c r="E54" s="495"/>
      <c r="F54" s="428"/>
      <c r="G54" s="85" t="s">
        <v>50</v>
      </c>
      <c r="H54" s="186"/>
      <c r="I54" s="304" t="s">
        <v>84</v>
      </c>
      <c r="J54" s="102">
        <f t="shared" si="0"/>
        <v>11</v>
      </c>
      <c r="K54" s="87"/>
      <c r="L54" s="87"/>
      <c r="M54" s="435"/>
    </row>
    <row r="55" spans="4:13" ht="20.100000000000001" customHeight="1" thickBot="1">
      <c r="D55" s="477"/>
      <c r="E55" s="495"/>
      <c r="F55" s="429"/>
      <c r="G55" s="96" t="s">
        <v>77</v>
      </c>
      <c r="H55" s="191" t="s">
        <v>84</v>
      </c>
      <c r="I55" s="306" t="s">
        <v>84</v>
      </c>
      <c r="J55" s="102">
        <f t="shared" si="0"/>
        <v>11</v>
      </c>
      <c r="K55" s="98"/>
      <c r="L55" s="98"/>
      <c r="M55" s="440"/>
    </row>
    <row r="56" spans="4:13" ht="20.100000000000001" customHeight="1">
      <c r="D56" s="477"/>
      <c r="E56" s="495"/>
      <c r="F56" s="430" t="s">
        <v>133</v>
      </c>
      <c r="G56" s="100" t="s">
        <v>125</v>
      </c>
      <c r="H56" s="182" t="s">
        <v>420</v>
      </c>
      <c r="I56" s="303"/>
      <c r="J56" s="102">
        <f t="shared" si="0"/>
        <v>0</v>
      </c>
      <c r="K56" s="102"/>
      <c r="L56" s="102" t="s">
        <v>252</v>
      </c>
      <c r="M56" s="434"/>
    </row>
    <row r="57" spans="4:13" ht="20.100000000000001" customHeight="1">
      <c r="D57" s="477"/>
      <c r="E57" s="495"/>
      <c r="F57" s="428"/>
      <c r="G57" s="85" t="s">
        <v>55</v>
      </c>
      <c r="H57" s="186" t="s">
        <v>421</v>
      </c>
      <c r="I57" s="304" t="s">
        <v>526</v>
      </c>
      <c r="J57" s="102">
        <f t="shared" si="0"/>
        <v>8</v>
      </c>
      <c r="K57" s="87">
        <v>33</v>
      </c>
      <c r="L57" s="87"/>
      <c r="M57" s="435"/>
    </row>
    <row r="58" spans="4:13" ht="20.100000000000001" customHeight="1">
      <c r="D58" s="477"/>
      <c r="E58" s="495"/>
      <c r="F58" s="428"/>
      <c r="G58" s="85" t="s">
        <v>124</v>
      </c>
      <c r="H58" s="186" t="s">
        <v>444</v>
      </c>
      <c r="I58" s="304" t="s">
        <v>527</v>
      </c>
      <c r="J58" s="102">
        <f t="shared" si="0"/>
        <v>8</v>
      </c>
      <c r="K58" s="85"/>
      <c r="L58" s="85"/>
      <c r="M58" s="435"/>
    </row>
    <row r="59" spans="4:13" ht="20.100000000000001" customHeight="1">
      <c r="D59" s="477"/>
      <c r="E59" s="495"/>
      <c r="F59" s="428"/>
      <c r="G59" s="94" t="s">
        <v>49</v>
      </c>
      <c r="H59" s="189" t="s">
        <v>422</v>
      </c>
      <c r="I59" s="307" t="s">
        <v>612</v>
      </c>
      <c r="J59" s="102">
        <f t="shared" si="0"/>
        <v>48</v>
      </c>
      <c r="K59" s="87"/>
      <c r="L59" s="87"/>
      <c r="M59" s="435"/>
    </row>
    <row r="60" spans="4:13" ht="17.649999999999999" customHeight="1">
      <c r="D60" s="477"/>
      <c r="E60" s="495"/>
      <c r="F60" s="428"/>
      <c r="G60" s="85" t="s">
        <v>50</v>
      </c>
      <c r="H60" s="186"/>
      <c r="I60" s="304" t="s">
        <v>526</v>
      </c>
      <c r="J60" s="102">
        <f t="shared" si="0"/>
        <v>8</v>
      </c>
      <c r="K60" s="87"/>
      <c r="L60" s="87"/>
      <c r="M60" s="435"/>
    </row>
    <row r="61" spans="4:13" ht="16.5" customHeight="1" thickBot="1">
      <c r="D61" s="477"/>
      <c r="E61" s="495"/>
      <c r="F61" s="429"/>
      <c r="G61" s="96" t="s">
        <v>77</v>
      </c>
      <c r="H61" s="191" t="s">
        <v>421</v>
      </c>
      <c r="I61" s="306" t="s">
        <v>526</v>
      </c>
      <c r="J61" s="102">
        <f t="shared" si="0"/>
        <v>8</v>
      </c>
      <c r="K61" s="98"/>
      <c r="L61" s="98"/>
      <c r="M61" s="440"/>
    </row>
    <row r="62" spans="4:13" ht="17.25" customHeight="1">
      <c r="D62" s="477"/>
      <c r="E62" s="495"/>
      <c r="F62" s="430" t="s">
        <v>134</v>
      </c>
      <c r="G62" s="100" t="s">
        <v>125</v>
      </c>
      <c r="H62" s="182" t="s">
        <v>390</v>
      </c>
      <c r="I62" s="303"/>
      <c r="J62" s="102">
        <f t="shared" si="0"/>
        <v>0</v>
      </c>
      <c r="K62" s="102"/>
      <c r="L62" s="102" t="s">
        <v>252</v>
      </c>
      <c r="M62" s="434"/>
    </row>
    <row r="63" spans="4:13" ht="16.5" customHeight="1">
      <c r="D63" s="477"/>
      <c r="E63" s="495"/>
      <c r="F63" s="428"/>
      <c r="G63" s="85" t="s">
        <v>55</v>
      </c>
      <c r="H63" s="186" t="s">
        <v>445</v>
      </c>
      <c r="I63" s="304" t="s">
        <v>675</v>
      </c>
      <c r="J63" s="102">
        <f t="shared" si="0"/>
        <v>12</v>
      </c>
      <c r="K63" s="87">
        <v>33</v>
      </c>
      <c r="L63" s="87"/>
      <c r="M63" s="435"/>
    </row>
    <row r="64" spans="4:13" ht="16.5" customHeight="1">
      <c r="D64" s="477"/>
      <c r="E64" s="495"/>
      <c r="F64" s="428"/>
      <c r="G64" s="85" t="s">
        <v>124</v>
      </c>
      <c r="H64" s="186" t="s">
        <v>446</v>
      </c>
      <c r="I64" s="304" t="s">
        <v>532</v>
      </c>
      <c r="J64" s="102">
        <f t="shared" si="0"/>
        <v>13</v>
      </c>
      <c r="K64" s="85"/>
      <c r="L64" s="85"/>
      <c r="M64" s="435"/>
    </row>
    <row r="65" spans="4:13" ht="20.100000000000001" customHeight="1">
      <c r="D65" s="477"/>
      <c r="E65" s="495"/>
      <c r="F65" s="428"/>
      <c r="G65" s="94" t="s">
        <v>49</v>
      </c>
      <c r="H65" s="193" t="s">
        <v>96</v>
      </c>
      <c r="I65" s="308" t="s">
        <v>613</v>
      </c>
      <c r="J65" s="102">
        <f t="shared" si="0"/>
        <v>59</v>
      </c>
      <c r="K65" s="87"/>
      <c r="L65" s="87"/>
      <c r="M65" s="435"/>
    </row>
    <row r="66" spans="4:13" ht="20.100000000000001" customHeight="1">
      <c r="D66" s="477"/>
      <c r="E66" s="495"/>
      <c r="F66" s="428"/>
      <c r="G66" s="85" t="s">
        <v>50</v>
      </c>
      <c r="H66" s="186"/>
      <c r="I66" s="304" t="s">
        <v>675</v>
      </c>
      <c r="J66" s="102">
        <f t="shared" si="0"/>
        <v>12</v>
      </c>
      <c r="K66" s="87"/>
      <c r="L66" s="87"/>
      <c r="M66" s="435"/>
    </row>
    <row r="67" spans="4:13" ht="20.100000000000001" customHeight="1" thickBot="1">
      <c r="D67" s="477"/>
      <c r="E67" s="495"/>
      <c r="F67" s="429"/>
      <c r="G67" s="96" t="s">
        <v>77</v>
      </c>
      <c r="H67" s="191" t="s">
        <v>85</v>
      </c>
      <c r="I67" s="306" t="s">
        <v>675</v>
      </c>
      <c r="J67" s="102">
        <f t="shared" si="0"/>
        <v>12</v>
      </c>
      <c r="K67" s="98"/>
      <c r="L67" s="98"/>
      <c r="M67" s="440"/>
    </row>
    <row r="68" spans="4:13" ht="20.100000000000001" customHeight="1">
      <c r="D68" s="477"/>
      <c r="E68" s="495"/>
      <c r="F68" s="430" t="s">
        <v>135</v>
      </c>
      <c r="G68" s="100" t="s">
        <v>125</v>
      </c>
      <c r="H68" s="182" t="s">
        <v>391</v>
      </c>
      <c r="I68" s="303"/>
      <c r="J68" s="102">
        <f t="shared" si="0"/>
        <v>0</v>
      </c>
      <c r="K68" s="102"/>
      <c r="L68" s="92" t="s">
        <v>252</v>
      </c>
      <c r="M68" s="434"/>
    </row>
    <row r="69" spans="4:13" ht="20.100000000000001" customHeight="1">
      <c r="D69" s="477"/>
      <c r="E69" s="495"/>
      <c r="F69" s="428"/>
      <c r="G69" s="85" t="s">
        <v>55</v>
      </c>
      <c r="H69" s="186" t="s">
        <v>86</v>
      </c>
      <c r="I69" s="304" t="s">
        <v>676</v>
      </c>
      <c r="J69" s="102">
        <f t="shared" si="0"/>
        <v>11</v>
      </c>
      <c r="K69" s="87">
        <v>33</v>
      </c>
      <c r="L69" s="87"/>
      <c r="M69" s="435"/>
    </row>
    <row r="70" spans="4:13" ht="20.100000000000001" customHeight="1">
      <c r="D70" s="477"/>
      <c r="E70" s="495"/>
      <c r="F70" s="428"/>
      <c r="G70" s="85" t="s">
        <v>124</v>
      </c>
      <c r="H70" s="186" t="s">
        <v>447</v>
      </c>
      <c r="I70" s="304" t="s">
        <v>533</v>
      </c>
      <c r="J70" s="102">
        <f t="shared" si="0"/>
        <v>10</v>
      </c>
      <c r="K70" s="85"/>
      <c r="L70" s="85"/>
      <c r="M70" s="435"/>
    </row>
    <row r="71" spans="4:13" ht="20.100000000000001" customHeight="1">
      <c r="D71" s="477"/>
      <c r="E71" s="495"/>
      <c r="F71" s="428"/>
      <c r="G71" s="94" t="s">
        <v>49</v>
      </c>
      <c r="H71" s="193" t="s">
        <v>97</v>
      </c>
      <c r="I71" s="308" t="s">
        <v>614</v>
      </c>
      <c r="J71" s="102">
        <f t="shared" si="0"/>
        <v>53</v>
      </c>
      <c r="K71" s="87"/>
      <c r="L71" s="87"/>
      <c r="M71" s="435"/>
    </row>
    <row r="72" spans="4:13" ht="20.100000000000001" customHeight="1">
      <c r="D72" s="477"/>
      <c r="E72" s="495"/>
      <c r="F72" s="428"/>
      <c r="G72" s="85" t="s">
        <v>50</v>
      </c>
      <c r="H72" s="186"/>
      <c r="I72" s="304" t="s">
        <v>676</v>
      </c>
      <c r="J72" s="102">
        <f t="shared" si="0"/>
        <v>11</v>
      </c>
      <c r="K72" s="87"/>
      <c r="L72" s="87"/>
      <c r="M72" s="435"/>
    </row>
    <row r="73" spans="4:13" ht="20.100000000000001" customHeight="1" thickBot="1">
      <c r="D73" s="477"/>
      <c r="E73" s="495"/>
      <c r="F73" s="429"/>
      <c r="G73" s="115" t="s">
        <v>77</v>
      </c>
      <c r="H73" s="191" t="s">
        <v>86</v>
      </c>
      <c r="I73" s="306" t="s">
        <v>676</v>
      </c>
      <c r="J73" s="102">
        <f t="shared" ref="J73:J136" si="1">LENB(I73)</f>
        <v>11</v>
      </c>
      <c r="K73" s="117"/>
      <c r="L73" s="98"/>
      <c r="M73" s="440"/>
    </row>
    <row r="74" spans="4:13" ht="19.5" customHeight="1">
      <c r="D74" s="477"/>
      <c r="E74" s="495"/>
      <c r="F74" s="430" t="s">
        <v>151</v>
      </c>
      <c r="G74" s="100" t="s">
        <v>125</v>
      </c>
      <c r="H74" s="182" t="s">
        <v>423</v>
      </c>
      <c r="I74" s="303"/>
      <c r="J74" s="102">
        <f t="shared" si="1"/>
        <v>0</v>
      </c>
      <c r="K74" s="102"/>
      <c r="L74" s="102" t="s">
        <v>252</v>
      </c>
      <c r="M74" s="434"/>
    </row>
    <row r="75" spans="4:13" ht="20.100000000000001" customHeight="1">
      <c r="D75" s="477"/>
      <c r="E75" s="495"/>
      <c r="F75" s="428"/>
      <c r="G75" s="85" t="s">
        <v>55</v>
      </c>
      <c r="H75" s="186" t="s">
        <v>87</v>
      </c>
      <c r="I75" s="304" t="s">
        <v>677</v>
      </c>
      <c r="J75" s="102">
        <f t="shared" si="1"/>
        <v>11</v>
      </c>
      <c r="K75" s="87">
        <v>33</v>
      </c>
      <c r="L75" s="87"/>
      <c r="M75" s="435"/>
    </row>
    <row r="76" spans="4:13" ht="20.100000000000001" customHeight="1">
      <c r="D76" s="477"/>
      <c r="E76" s="495"/>
      <c r="F76" s="428"/>
      <c r="G76" s="85" t="s">
        <v>124</v>
      </c>
      <c r="H76" s="186" t="s">
        <v>322</v>
      </c>
      <c r="I76" s="304" t="s">
        <v>534</v>
      </c>
      <c r="J76" s="102">
        <f t="shared" si="1"/>
        <v>14</v>
      </c>
      <c r="K76" s="85"/>
      <c r="L76" s="85"/>
      <c r="M76" s="435"/>
    </row>
    <row r="77" spans="4:13" ht="20.100000000000001" customHeight="1">
      <c r="D77" s="477"/>
      <c r="E77" s="495"/>
      <c r="F77" s="428"/>
      <c r="G77" s="94" t="s">
        <v>49</v>
      </c>
      <c r="H77" s="193" t="s">
        <v>98</v>
      </c>
      <c r="I77" s="305" t="s">
        <v>615</v>
      </c>
      <c r="J77" s="102">
        <f t="shared" si="1"/>
        <v>61</v>
      </c>
      <c r="K77" s="87"/>
      <c r="L77" s="87"/>
      <c r="M77" s="435"/>
    </row>
    <row r="78" spans="4:13" ht="20.100000000000001" customHeight="1">
      <c r="D78" s="477"/>
      <c r="E78" s="495"/>
      <c r="F78" s="428"/>
      <c r="G78" s="85" t="s">
        <v>50</v>
      </c>
      <c r="H78" s="186"/>
      <c r="I78" s="304" t="s">
        <v>677</v>
      </c>
      <c r="J78" s="102">
        <f t="shared" si="1"/>
        <v>11</v>
      </c>
      <c r="K78" s="87"/>
      <c r="L78" s="87"/>
      <c r="M78" s="435"/>
    </row>
    <row r="79" spans="4:13" ht="20.100000000000001" customHeight="1" thickBot="1">
      <c r="D79" s="477"/>
      <c r="E79" s="495"/>
      <c r="F79" s="429"/>
      <c r="G79" s="96" t="s">
        <v>77</v>
      </c>
      <c r="H79" s="191" t="s">
        <v>87</v>
      </c>
      <c r="I79" s="306" t="s">
        <v>677</v>
      </c>
      <c r="J79" s="102">
        <f t="shared" si="1"/>
        <v>11</v>
      </c>
      <c r="K79" s="98"/>
      <c r="L79" s="98"/>
      <c r="M79" s="440"/>
    </row>
    <row r="80" spans="4:13" ht="20.100000000000001" customHeight="1">
      <c r="D80" s="477"/>
      <c r="E80" s="495"/>
      <c r="F80" s="430" t="s">
        <v>152</v>
      </c>
      <c r="G80" s="100" t="s">
        <v>125</v>
      </c>
      <c r="H80" s="182" t="s">
        <v>424</v>
      </c>
      <c r="I80" s="303"/>
      <c r="J80" s="102">
        <f t="shared" si="1"/>
        <v>0</v>
      </c>
      <c r="K80" s="102"/>
      <c r="L80" s="102" t="s">
        <v>252</v>
      </c>
      <c r="M80" s="434"/>
    </row>
    <row r="81" spans="4:13" ht="20.100000000000001" customHeight="1">
      <c r="D81" s="477"/>
      <c r="E81" s="495"/>
      <c r="F81" s="428"/>
      <c r="G81" s="85" t="s">
        <v>55</v>
      </c>
      <c r="H81" s="186" t="s">
        <v>193</v>
      </c>
      <c r="I81" s="304" t="s">
        <v>678</v>
      </c>
      <c r="J81" s="102">
        <f t="shared" si="1"/>
        <v>14</v>
      </c>
      <c r="K81" s="87">
        <v>33</v>
      </c>
      <c r="L81" s="87"/>
      <c r="M81" s="435"/>
    </row>
    <row r="82" spans="4:13" ht="20.100000000000001" customHeight="1">
      <c r="D82" s="477"/>
      <c r="E82" s="495"/>
      <c r="F82" s="428"/>
      <c r="G82" s="85" t="s">
        <v>124</v>
      </c>
      <c r="H82" s="186" t="s">
        <v>295</v>
      </c>
      <c r="I82" s="304" t="s">
        <v>528</v>
      </c>
      <c r="J82" s="102">
        <f t="shared" si="1"/>
        <v>17</v>
      </c>
      <c r="K82" s="85"/>
      <c r="L82" s="85"/>
      <c r="M82" s="435"/>
    </row>
    <row r="83" spans="4:13" ht="20.100000000000001" customHeight="1">
      <c r="D83" s="477"/>
      <c r="E83" s="495"/>
      <c r="F83" s="428"/>
      <c r="G83" s="94" t="s">
        <v>49</v>
      </c>
      <c r="H83" s="189" t="s">
        <v>194</v>
      </c>
      <c r="I83" s="307" t="s">
        <v>616</v>
      </c>
      <c r="J83" s="102">
        <f t="shared" si="1"/>
        <v>67</v>
      </c>
      <c r="K83" s="87"/>
      <c r="L83" s="87"/>
      <c r="M83" s="435"/>
    </row>
    <row r="84" spans="4:13" ht="20.100000000000001" customHeight="1">
      <c r="D84" s="477"/>
      <c r="E84" s="495"/>
      <c r="F84" s="428"/>
      <c r="G84" s="85" t="s">
        <v>50</v>
      </c>
      <c r="H84" s="186"/>
      <c r="I84" s="304" t="s">
        <v>678</v>
      </c>
      <c r="J84" s="102">
        <f t="shared" si="1"/>
        <v>14</v>
      </c>
      <c r="K84" s="87"/>
      <c r="L84" s="87"/>
      <c r="M84" s="435"/>
    </row>
    <row r="85" spans="4:13" ht="20.100000000000001" customHeight="1" thickBot="1">
      <c r="D85" s="477"/>
      <c r="E85" s="495"/>
      <c r="F85" s="429"/>
      <c r="G85" s="96" t="s">
        <v>77</v>
      </c>
      <c r="H85" s="191" t="s">
        <v>193</v>
      </c>
      <c r="I85" s="306" t="s">
        <v>678</v>
      </c>
      <c r="J85" s="102">
        <f t="shared" si="1"/>
        <v>14</v>
      </c>
      <c r="K85" s="98"/>
      <c r="L85" s="98"/>
      <c r="M85" s="440"/>
    </row>
    <row r="86" spans="4:13" ht="20.100000000000001" customHeight="1">
      <c r="D86" s="477"/>
      <c r="E86" s="495"/>
      <c r="F86" s="430" t="s">
        <v>153</v>
      </c>
      <c r="G86" s="100" t="s">
        <v>125</v>
      </c>
      <c r="H86" s="100"/>
      <c r="I86" s="366"/>
      <c r="J86" s="102">
        <f t="shared" si="1"/>
        <v>0</v>
      </c>
      <c r="K86" s="102"/>
      <c r="L86" s="102" t="s">
        <v>252</v>
      </c>
      <c r="M86" s="434"/>
    </row>
    <row r="87" spans="4:13" ht="20.100000000000001" customHeight="1">
      <c r="D87" s="477"/>
      <c r="E87" s="495"/>
      <c r="F87" s="428"/>
      <c r="G87" s="85" t="s">
        <v>55</v>
      </c>
      <c r="H87" s="75" t="s">
        <v>88</v>
      </c>
      <c r="I87" s="367" t="s">
        <v>680</v>
      </c>
      <c r="J87" s="102">
        <f t="shared" si="1"/>
        <v>27</v>
      </c>
      <c r="K87" s="87">
        <v>33</v>
      </c>
      <c r="L87" s="87"/>
      <c r="M87" s="435"/>
    </row>
    <row r="88" spans="4:13" ht="20.100000000000001" customHeight="1">
      <c r="D88" s="477"/>
      <c r="E88" s="495"/>
      <c r="F88" s="428"/>
      <c r="G88" s="85" t="s">
        <v>124</v>
      </c>
      <c r="H88" s="75" t="s">
        <v>448</v>
      </c>
      <c r="I88" s="367" t="s">
        <v>535</v>
      </c>
      <c r="J88" s="102">
        <f t="shared" si="1"/>
        <v>12</v>
      </c>
      <c r="K88" s="85"/>
      <c r="L88" s="85"/>
      <c r="M88" s="435"/>
    </row>
    <row r="89" spans="4:13" ht="20.100000000000001" customHeight="1">
      <c r="D89" s="477"/>
      <c r="E89" s="495"/>
      <c r="F89" s="428"/>
      <c r="G89" s="94" t="s">
        <v>49</v>
      </c>
      <c r="H89" s="130" t="s">
        <v>393</v>
      </c>
      <c r="I89" s="368" t="s">
        <v>617</v>
      </c>
      <c r="J89" s="102">
        <f t="shared" si="1"/>
        <v>55</v>
      </c>
      <c r="K89" s="87"/>
      <c r="L89" s="87"/>
      <c r="M89" s="435"/>
    </row>
    <row r="90" spans="4:13" ht="20.100000000000001" customHeight="1">
      <c r="D90" s="477"/>
      <c r="E90" s="495"/>
      <c r="F90" s="428"/>
      <c r="G90" s="85" t="s">
        <v>50</v>
      </c>
      <c r="H90" s="75"/>
      <c r="I90" s="366"/>
      <c r="J90" s="102">
        <f t="shared" si="1"/>
        <v>0</v>
      </c>
      <c r="K90" s="87"/>
      <c r="L90" s="87"/>
      <c r="M90" s="435"/>
    </row>
    <row r="91" spans="4:13" ht="19.899999999999999" customHeight="1" thickBot="1">
      <c r="D91" s="477"/>
      <c r="E91" s="495"/>
      <c r="F91" s="429"/>
      <c r="G91" s="96" t="s">
        <v>77</v>
      </c>
      <c r="H91" s="76" t="s">
        <v>88</v>
      </c>
      <c r="I91" s="369" t="s">
        <v>680</v>
      </c>
      <c r="J91" s="102">
        <f t="shared" si="1"/>
        <v>27</v>
      </c>
      <c r="K91" s="98"/>
      <c r="L91" s="98"/>
      <c r="M91" s="440"/>
    </row>
    <row r="92" spans="4:13" ht="20.100000000000001" customHeight="1">
      <c r="D92" s="477"/>
      <c r="E92" s="495"/>
      <c r="F92" s="428" t="s">
        <v>304</v>
      </c>
      <c r="G92" s="85" t="s">
        <v>55</v>
      </c>
      <c r="H92" s="100" t="s">
        <v>425</v>
      </c>
      <c r="I92" s="367" t="s">
        <v>681</v>
      </c>
      <c r="J92" s="102">
        <f t="shared" si="1"/>
        <v>6</v>
      </c>
      <c r="K92" s="151"/>
      <c r="L92" s="87"/>
      <c r="M92" s="435"/>
    </row>
    <row r="93" spans="4:13" ht="20.100000000000001" customHeight="1">
      <c r="D93" s="477"/>
      <c r="E93" s="495"/>
      <c r="F93" s="428"/>
      <c r="G93" s="85" t="s">
        <v>124</v>
      </c>
      <c r="H93" s="86" t="str">
        <f>LOWER(H92)</f>
        <v>98 inch</v>
      </c>
      <c r="I93" s="367" t="s">
        <v>536</v>
      </c>
      <c r="J93" s="102">
        <f t="shared" si="1"/>
        <v>7</v>
      </c>
      <c r="K93" s="150"/>
      <c r="L93" s="85"/>
      <c r="M93" s="435"/>
    </row>
    <row r="94" spans="4:13" ht="20.100000000000001" customHeight="1">
      <c r="D94" s="477"/>
      <c r="E94" s="495"/>
      <c r="F94" s="428"/>
      <c r="G94" s="94" t="s">
        <v>49</v>
      </c>
      <c r="H94" s="130" t="s">
        <v>730</v>
      </c>
      <c r="I94" s="368" t="s">
        <v>679</v>
      </c>
      <c r="J94" s="102">
        <f t="shared" si="1"/>
        <v>43</v>
      </c>
      <c r="K94" s="151"/>
      <c r="L94" s="87"/>
      <c r="M94" s="435"/>
    </row>
    <row r="95" spans="4:13" ht="20.100000000000001" customHeight="1" thickBot="1">
      <c r="D95" s="477"/>
      <c r="E95" s="495"/>
      <c r="F95" s="429"/>
      <c r="G95" s="96" t="s">
        <v>77</v>
      </c>
      <c r="H95" s="257"/>
      <c r="I95" s="369" t="s">
        <v>681</v>
      </c>
      <c r="J95" s="102">
        <f t="shared" si="1"/>
        <v>6</v>
      </c>
      <c r="K95" s="161"/>
      <c r="L95" s="98"/>
      <c r="M95" s="440"/>
    </row>
    <row r="96" spans="4:13" ht="20.100000000000001" customHeight="1">
      <c r="D96" s="477"/>
      <c r="E96" s="495"/>
      <c r="F96" s="428" t="s">
        <v>305</v>
      </c>
      <c r="G96" s="85" t="s">
        <v>55</v>
      </c>
      <c r="H96" s="291" t="s">
        <v>426</v>
      </c>
      <c r="I96" s="370" t="s">
        <v>682</v>
      </c>
      <c r="J96" s="102">
        <f t="shared" si="1"/>
        <v>11</v>
      </c>
      <c r="K96" s="151"/>
      <c r="L96" s="87"/>
      <c r="M96" s="435"/>
    </row>
    <row r="97" spans="4:13" ht="20.100000000000001" customHeight="1">
      <c r="D97" s="477"/>
      <c r="E97" s="495"/>
      <c r="F97" s="428"/>
      <c r="G97" s="85" t="s">
        <v>124</v>
      </c>
      <c r="H97" s="185" t="s">
        <v>449</v>
      </c>
      <c r="I97" s="367" t="s">
        <v>537</v>
      </c>
      <c r="J97" s="102">
        <f t="shared" si="1"/>
        <v>14</v>
      </c>
      <c r="K97" s="150"/>
      <c r="L97" s="85"/>
      <c r="M97" s="435"/>
    </row>
    <row r="98" spans="4:13" ht="19.899999999999999" customHeight="1">
      <c r="D98" s="477"/>
      <c r="E98" s="495"/>
      <c r="F98" s="428"/>
      <c r="G98" s="94" t="s">
        <v>49</v>
      </c>
      <c r="H98" s="130" t="s">
        <v>729</v>
      </c>
      <c r="I98" s="368" t="s">
        <v>618</v>
      </c>
      <c r="J98" s="102">
        <f t="shared" si="1"/>
        <v>54</v>
      </c>
      <c r="K98" s="151"/>
      <c r="L98" s="87"/>
      <c r="M98" s="435"/>
    </row>
    <row r="99" spans="4:13" ht="17.649999999999999" customHeight="1" thickBot="1">
      <c r="D99" s="477"/>
      <c r="E99" s="495"/>
      <c r="F99" s="429"/>
      <c r="G99" s="96" t="s">
        <v>77</v>
      </c>
      <c r="H99" s="258"/>
      <c r="I99" s="369" t="s">
        <v>682</v>
      </c>
      <c r="J99" s="102">
        <f t="shared" si="1"/>
        <v>11</v>
      </c>
      <c r="K99" s="161"/>
      <c r="L99" s="98"/>
      <c r="M99" s="440"/>
    </row>
    <row r="100" spans="4:13" ht="17.649999999999999" customHeight="1">
      <c r="D100" s="477"/>
      <c r="E100" s="495"/>
      <c r="F100" s="428" t="s">
        <v>306</v>
      </c>
      <c r="G100" s="85" t="s">
        <v>55</v>
      </c>
      <c r="H100" s="291" t="s">
        <v>427</v>
      </c>
      <c r="I100" s="370" t="s">
        <v>683</v>
      </c>
      <c r="J100" s="102">
        <f t="shared" si="1"/>
        <v>11</v>
      </c>
      <c r="K100" s="151"/>
      <c r="L100" s="87"/>
      <c r="M100" s="435"/>
    </row>
    <row r="101" spans="4:13" ht="17.649999999999999" customHeight="1">
      <c r="D101" s="477"/>
      <c r="E101" s="495"/>
      <c r="F101" s="428"/>
      <c r="G101" s="85" t="s">
        <v>124</v>
      </c>
      <c r="H101" s="185" t="s">
        <v>450</v>
      </c>
      <c r="I101" s="367" t="s">
        <v>538</v>
      </c>
      <c r="J101" s="102">
        <f t="shared" si="1"/>
        <v>14</v>
      </c>
      <c r="K101" s="150"/>
      <c r="L101" s="85"/>
      <c r="M101" s="435"/>
    </row>
    <row r="102" spans="4:13" ht="17.649999999999999" customHeight="1">
      <c r="D102" s="477"/>
      <c r="E102" s="495"/>
      <c r="F102" s="428"/>
      <c r="G102" s="94" t="s">
        <v>49</v>
      </c>
      <c r="H102" s="130" t="s">
        <v>731</v>
      </c>
      <c r="I102" s="368" t="s">
        <v>619</v>
      </c>
      <c r="J102" s="102">
        <f t="shared" si="1"/>
        <v>54</v>
      </c>
      <c r="K102" s="151"/>
      <c r="L102" s="87"/>
      <c r="M102" s="435"/>
    </row>
    <row r="103" spans="4:13" ht="17.649999999999999" customHeight="1" thickBot="1">
      <c r="D103" s="477"/>
      <c r="E103" s="495"/>
      <c r="F103" s="429"/>
      <c r="G103" s="96" t="s">
        <v>77</v>
      </c>
      <c r="H103" s="258"/>
      <c r="I103" s="369" t="s">
        <v>683</v>
      </c>
      <c r="J103" s="102">
        <f t="shared" si="1"/>
        <v>11</v>
      </c>
      <c r="K103" s="161"/>
      <c r="L103" s="98"/>
      <c r="M103" s="440"/>
    </row>
    <row r="104" spans="4:13" ht="17.649999999999999" customHeight="1">
      <c r="D104" s="477"/>
      <c r="E104" s="495"/>
      <c r="F104" s="428" t="s">
        <v>307</v>
      </c>
      <c r="G104" s="85" t="s">
        <v>55</v>
      </c>
      <c r="H104" s="100" t="s">
        <v>428</v>
      </c>
      <c r="I104" s="367" t="s">
        <v>684</v>
      </c>
      <c r="J104" s="102">
        <f t="shared" si="1"/>
        <v>6</v>
      </c>
      <c r="K104" s="151"/>
      <c r="L104" s="87"/>
      <c r="M104" s="435"/>
    </row>
    <row r="105" spans="4:13" ht="17.649999999999999" customHeight="1">
      <c r="D105" s="477"/>
      <c r="E105" s="495"/>
      <c r="F105" s="428"/>
      <c r="G105" s="85" t="s">
        <v>124</v>
      </c>
      <c r="H105" s="86" t="str">
        <f>LOWER(H104)</f>
        <v>65 inch</v>
      </c>
      <c r="I105" s="367" t="s">
        <v>428</v>
      </c>
      <c r="J105" s="102">
        <f t="shared" si="1"/>
        <v>7</v>
      </c>
      <c r="K105" s="150"/>
      <c r="L105" s="85"/>
      <c r="M105" s="435"/>
    </row>
    <row r="106" spans="4:13" ht="17.649999999999999" customHeight="1">
      <c r="D106" s="477"/>
      <c r="E106" s="495"/>
      <c r="F106" s="428"/>
      <c r="G106" s="94" t="s">
        <v>49</v>
      </c>
      <c r="H106" s="130" t="s">
        <v>732</v>
      </c>
      <c r="I106" s="368" t="s">
        <v>620</v>
      </c>
      <c r="J106" s="102">
        <f t="shared" si="1"/>
        <v>51</v>
      </c>
      <c r="K106" s="151"/>
      <c r="L106" s="87"/>
      <c r="M106" s="435"/>
    </row>
    <row r="107" spans="4:13" ht="17.649999999999999" customHeight="1" thickBot="1">
      <c r="D107" s="477"/>
      <c r="E107" s="495"/>
      <c r="F107" s="429"/>
      <c r="G107" s="96" t="s">
        <v>77</v>
      </c>
      <c r="H107" s="259"/>
      <c r="I107" s="369" t="s">
        <v>684</v>
      </c>
      <c r="J107" s="102">
        <f t="shared" si="1"/>
        <v>6</v>
      </c>
      <c r="K107" s="161"/>
      <c r="L107" s="98"/>
      <c r="M107" s="440"/>
    </row>
    <row r="108" spans="4:13" ht="17.649999999999999" customHeight="1">
      <c r="D108" s="477"/>
      <c r="E108" s="495"/>
      <c r="F108" s="428" t="s">
        <v>308</v>
      </c>
      <c r="G108" s="85" t="s">
        <v>55</v>
      </c>
      <c r="H108" s="260" t="s">
        <v>429</v>
      </c>
      <c r="I108" s="367" t="s">
        <v>685</v>
      </c>
      <c r="J108" s="102">
        <f t="shared" si="1"/>
        <v>6</v>
      </c>
      <c r="K108" s="151"/>
      <c r="L108" s="87"/>
      <c r="M108" s="435"/>
    </row>
    <row r="109" spans="4:13" ht="17.649999999999999" customHeight="1">
      <c r="D109" s="477"/>
      <c r="E109" s="495"/>
      <c r="F109" s="428"/>
      <c r="G109" s="85" t="s">
        <v>124</v>
      </c>
      <c r="H109" s="86" t="str">
        <f>LOWER(H108)</f>
        <v>55 inch</v>
      </c>
      <c r="I109" s="367" t="s">
        <v>429</v>
      </c>
      <c r="J109" s="102">
        <f t="shared" si="1"/>
        <v>7</v>
      </c>
      <c r="K109" s="150"/>
      <c r="L109" s="85"/>
      <c r="M109" s="435"/>
    </row>
    <row r="110" spans="4:13" ht="17.649999999999999" customHeight="1">
      <c r="D110" s="477"/>
      <c r="E110" s="495"/>
      <c r="F110" s="428"/>
      <c r="G110" s="94" t="s">
        <v>49</v>
      </c>
      <c r="H110" s="130" t="s">
        <v>733</v>
      </c>
      <c r="I110" s="368" t="s">
        <v>621</v>
      </c>
      <c r="J110" s="102">
        <f t="shared" si="1"/>
        <v>51</v>
      </c>
      <c r="K110" s="151"/>
      <c r="L110" s="87"/>
      <c r="M110" s="435"/>
    </row>
    <row r="111" spans="4:13" ht="17.649999999999999" customHeight="1" thickBot="1">
      <c r="D111" s="477"/>
      <c r="E111" s="495"/>
      <c r="F111" s="429"/>
      <c r="G111" s="96" t="s">
        <v>77</v>
      </c>
      <c r="H111" s="258"/>
      <c r="I111" s="369" t="s">
        <v>685</v>
      </c>
      <c r="J111" s="102">
        <f t="shared" si="1"/>
        <v>6</v>
      </c>
      <c r="K111" s="161"/>
      <c r="L111" s="98"/>
      <c r="M111" s="440"/>
    </row>
    <row r="112" spans="4:13" ht="17.649999999999999" customHeight="1">
      <c r="D112" s="477"/>
      <c r="E112" s="495"/>
      <c r="F112" s="428" t="s">
        <v>309</v>
      </c>
      <c r="G112" s="85" t="s">
        <v>55</v>
      </c>
      <c r="H112" s="260" t="s">
        <v>430</v>
      </c>
      <c r="I112" s="370" t="s">
        <v>686</v>
      </c>
      <c r="J112" s="102">
        <f t="shared" si="1"/>
        <v>11</v>
      </c>
      <c r="K112" s="151"/>
      <c r="L112" s="87"/>
      <c r="M112" s="435"/>
    </row>
    <row r="113" spans="4:13" ht="17.649999999999999" customHeight="1">
      <c r="D113" s="477"/>
      <c r="E113" s="495"/>
      <c r="F113" s="428"/>
      <c r="G113" s="85" t="s">
        <v>124</v>
      </c>
      <c r="H113" s="290" t="s">
        <v>451</v>
      </c>
      <c r="I113" s="367" t="s">
        <v>686</v>
      </c>
      <c r="J113" s="102">
        <f t="shared" si="1"/>
        <v>11</v>
      </c>
      <c r="K113" s="150"/>
      <c r="L113" s="85"/>
      <c r="M113" s="435"/>
    </row>
    <row r="114" spans="4:13" ht="17.649999999999999" customHeight="1">
      <c r="D114" s="477"/>
      <c r="E114" s="495"/>
      <c r="F114" s="428"/>
      <c r="G114" s="94" t="s">
        <v>49</v>
      </c>
      <c r="H114" s="130" t="s">
        <v>734</v>
      </c>
      <c r="I114" s="368" t="s">
        <v>622</v>
      </c>
      <c r="J114" s="102">
        <f t="shared" si="1"/>
        <v>54</v>
      </c>
      <c r="K114" s="151"/>
      <c r="L114" s="87"/>
      <c r="M114" s="435"/>
    </row>
    <row r="115" spans="4:13" ht="17.45" customHeight="1" thickBot="1">
      <c r="D115" s="477"/>
      <c r="E115" s="495"/>
      <c r="F115" s="429"/>
      <c r="G115" s="96" t="s">
        <v>77</v>
      </c>
      <c r="H115" s="258"/>
      <c r="I115" s="369" t="s">
        <v>686</v>
      </c>
      <c r="J115" s="102">
        <f t="shared" si="1"/>
        <v>11</v>
      </c>
      <c r="K115" s="161"/>
      <c r="L115" s="98"/>
      <c r="M115" s="440"/>
    </row>
    <row r="116" spans="4:13" ht="17.649999999999999" customHeight="1">
      <c r="D116" s="477"/>
      <c r="E116" s="495"/>
      <c r="F116" s="428" t="s">
        <v>310</v>
      </c>
      <c r="G116" s="85" t="s">
        <v>55</v>
      </c>
      <c r="H116" s="100" t="s">
        <v>431</v>
      </c>
      <c r="I116" s="367" t="s">
        <v>687</v>
      </c>
      <c r="J116" s="102">
        <f t="shared" si="1"/>
        <v>6</v>
      </c>
      <c r="K116" s="151"/>
      <c r="L116" s="87"/>
      <c r="M116" s="435"/>
    </row>
    <row r="117" spans="4:13" ht="17.649999999999999" customHeight="1">
      <c r="D117" s="477"/>
      <c r="E117" s="495"/>
      <c r="F117" s="428"/>
      <c r="G117" s="85" t="s">
        <v>124</v>
      </c>
      <c r="H117" s="230" t="str">
        <f>LOWER(H116)</f>
        <v>43 inch</v>
      </c>
      <c r="I117" s="367" t="s">
        <v>431</v>
      </c>
      <c r="J117" s="102">
        <f t="shared" si="1"/>
        <v>7</v>
      </c>
      <c r="K117" s="150"/>
      <c r="L117" s="85"/>
      <c r="M117" s="435"/>
    </row>
    <row r="118" spans="4:13" ht="17.649999999999999" customHeight="1">
      <c r="D118" s="477"/>
      <c r="E118" s="495"/>
      <c r="F118" s="428"/>
      <c r="G118" s="94" t="s">
        <v>49</v>
      </c>
      <c r="H118" s="130" t="s">
        <v>432</v>
      </c>
      <c r="I118" s="368" t="s">
        <v>623</v>
      </c>
      <c r="J118" s="102">
        <f t="shared" si="1"/>
        <v>51</v>
      </c>
      <c r="K118" s="151"/>
      <c r="L118" s="87"/>
      <c r="M118" s="435"/>
    </row>
    <row r="119" spans="4:13" ht="17.649999999999999" customHeight="1" thickBot="1">
      <c r="D119" s="477"/>
      <c r="E119" s="495"/>
      <c r="F119" s="429"/>
      <c r="G119" s="96" t="s">
        <v>77</v>
      </c>
      <c r="H119" s="261"/>
      <c r="I119" s="369" t="s">
        <v>687</v>
      </c>
      <c r="J119" s="102">
        <f t="shared" si="1"/>
        <v>6</v>
      </c>
      <c r="K119" s="161"/>
      <c r="L119" s="98"/>
      <c r="M119" s="440"/>
    </row>
    <row r="120" spans="4:13" ht="17.649999999999999" customHeight="1">
      <c r="D120" s="477"/>
      <c r="E120" s="495"/>
      <c r="F120" s="428" t="s">
        <v>311</v>
      </c>
      <c r="G120" s="85" t="s">
        <v>55</v>
      </c>
      <c r="H120" s="260" t="s">
        <v>433</v>
      </c>
      <c r="I120" s="367" t="s">
        <v>688</v>
      </c>
      <c r="J120" s="102">
        <f t="shared" si="1"/>
        <v>6</v>
      </c>
      <c r="K120" s="151"/>
      <c r="L120" s="87"/>
      <c r="M120" s="435"/>
    </row>
    <row r="121" spans="4:13" ht="18" customHeight="1">
      <c r="D121" s="477"/>
      <c r="E121" s="495"/>
      <c r="F121" s="428"/>
      <c r="G121" s="85" t="s">
        <v>124</v>
      </c>
      <c r="H121" s="230" t="str">
        <f>LOWER(H120)</f>
        <v>32 inch or smaller</v>
      </c>
      <c r="I121" s="367" t="s">
        <v>433</v>
      </c>
      <c r="J121" s="102">
        <f t="shared" si="1"/>
        <v>18</v>
      </c>
      <c r="K121" s="150"/>
      <c r="L121" s="85"/>
      <c r="M121" s="435"/>
    </row>
    <row r="122" spans="4:13" ht="17.649999999999999" customHeight="1">
      <c r="D122" s="477"/>
      <c r="E122" s="495"/>
      <c r="F122" s="428"/>
      <c r="G122" s="94" t="s">
        <v>49</v>
      </c>
      <c r="H122" s="130" t="s">
        <v>735</v>
      </c>
      <c r="I122" s="368" t="s">
        <v>624</v>
      </c>
      <c r="J122" s="102">
        <f t="shared" si="1"/>
        <v>57</v>
      </c>
      <c r="K122" s="151"/>
      <c r="L122" s="87"/>
      <c r="M122" s="435"/>
    </row>
    <row r="123" spans="4:13" ht="17.649999999999999" customHeight="1" thickBot="1">
      <c r="D123" s="477"/>
      <c r="E123" s="495"/>
      <c r="F123" s="429"/>
      <c r="G123" s="96" t="s">
        <v>77</v>
      </c>
      <c r="H123" s="96"/>
      <c r="I123" s="369" t="s">
        <v>688</v>
      </c>
      <c r="J123" s="102">
        <f t="shared" si="1"/>
        <v>6</v>
      </c>
      <c r="K123" s="161"/>
      <c r="L123" s="98"/>
      <c r="M123" s="440"/>
    </row>
    <row r="124" spans="4:13" ht="17.649999999999999" customHeight="1">
      <c r="D124" s="477"/>
      <c r="E124" s="495"/>
      <c r="F124" s="430" t="s">
        <v>154</v>
      </c>
      <c r="G124" s="100" t="s">
        <v>125</v>
      </c>
      <c r="H124" s="71" t="s">
        <v>392</v>
      </c>
      <c r="I124" s="366"/>
      <c r="J124" s="102">
        <f t="shared" si="1"/>
        <v>0</v>
      </c>
      <c r="K124" s="162"/>
      <c r="L124" s="102" t="s">
        <v>252</v>
      </c>
      <c r="M124" s="434"/>
    </row>
    <row r="125" spans="4:13" ht="17.649999999999999" customHeight="1">
      <c r="D125" s="477"/>
      <c r="E125" s="495"/>
      <c r="F125" s="428"/>
      <c r="G125" s="85" t="s">
        <v>55</v>
      </c>
      <c r="H125" s="103" t="s">
        <v>89</v>
      </c>
      <c r="I125" s="367" t="s">
        <v>689</v>
      </c>
      <c r="J125" s="102">
        <f t="shared" si="1"/>
        <v>30</v>
      </c>
      <c r="K125" s="151">
        <v>33</v>
      </c>
      <c r="L125" s="87"/>
      <c r="M125" s="435"/>
    </row>
    <row r="126" spans="4:13" ht="17.649999999999999" customHeight="1">
      <c r="D126" s="477"/>
      <c r="E126" s="495"/>
      <c r="F126" s="428"/>
      <c r="G126" s="85" t="s">
        <v>124</v>
      </c>
      <c r="H126" s="217" t="s">
        <v>469</v>
      </c>
      <c r="I126" s="344" t="s">
        <v>469</v>
      </c>
      <c r="J126" s="102">
        <f t="shared" si="1"/>
        <v>17</v>
      </c>
      <c r="K126" s="150"/>
      <c r="L126" s="85"/>
      <c r="M126" s="435"/>
    </row>
    <row r="127" spans="4:13" ht="17.649999999999999" customHeight="1">
      <c r="D127" s="477"/>
      <c r="E127" s="495"/>
      <c r="F127" s="428"/>
      <c r="G127" s="94" t="s">
        <v>49</v>
      </c>
      <c r="H127" s="72" t="s">
        <v>99</v>
      </c>
      <c r="I127" s="371" t="s">
        <v>625</v>
      </c>
      <c r="J127" s="102">
        <f t="shared" si="1"/>
        <v>46</v>
      </c>
      <c r="K127" s="151"/>
      <c r="L127" s="87"/>
      <c r="M127" s="435"/>
    </row>
    <row r="128" spans="4:13" ht="17.649999999999999" customHeight="1">
      <c r="D128" s="477"/>
      <c r="E128" s="495"/>
      <c r="F128" s="428"/>
      <c r="G128" s="85" t="s">
        <v>50</v>
      </c>
      <c r="H128" s="103"/>
      <c r="I128" s="366"/>
      <c r="J128" s="102">
        <f t="shared" si="1"/>
        <v>0</v>
      </c>
      <c r="K128" s="151"/>
      <c r="L128" s="87"/>
      <c r="M128" s="435"/>
    </row>
    <row r="129" spans="4:13" ht="17.649999999999999" customHeight="1" thickBot="1">
      <c r="D129" s="477"/>
      <c r="E129" s="495"/>
      <c r="F129" s="428"/>
      <c r="G129" s="96" t="s">
        <v>77</v>
      </c>
      <c r="H129" s="116" t="s">
        <v>89</v>
      </c>
      <c r="I129" s="369" t="s">
        <v>689</v>
      </c>
      <c r="J129" s="102">
        <f t="shared" si="1"/>
        <v>30</v>
      </c>
      <c r="K129" s="161"/>
      <c r="L129" s="98"/>
      <c r="M129" s="440"/>
    </row>
    <row r="130" spans="4:13" ht="17.45" customHeight="1">
      <c r="D130" s="477"/>
      <c r="E130" s="495"/>
      <c r="F130" s="431" t="s">
        <v>312</v>
      </c>
      <c r="G130" s="90" t="s">
        <v>55</v>
      </c>
      <c r="H130" s="260" t="s">
        <v>434</v>
      </c>
      <c r="I130" s="367" t="s">
        <v>434</v>
      </c>
      <c r="J130" s="102">
        <f t="shared" si="1"/>
        <v>6</v>
      </c>
      <c r="K130" s="159">
        <v>33</v>
      </c>
      <c r="L130" s="92"/>
      <c r="M130" s="435"/>
    </row>
    <row r="131" spans="4:13" ht="17.45" customHeight="1">
      <c r="D131" s="477"/>
      <c r="E131" s="495"/>
      <c r="F131" s="432"/>
      <c r="G131" s="85" t="s">
        <v>124</v>
      </c>
      <c r="H131" s="86" t="str">
        <f>LOWER(H130)</f>
        <v>8k tvs</v>
      </c>
      <c r="I131" s="367" t="s">
        <v>539</v>
      </c>
      <c r="J131" s="102">
        <f t="shared" si="1"/>
        <v>6</v>
      </c>
      <c r="K131" s="150"/>
      <c r="L131" s="85"/>
      <c r="M131" s="435"/>
    </row>
    <row r="132" spans="4:13" ht="17.45" customHeight="1">
      <c r="D132" s="477"/>
      <c r="E132" s="495"/>
      <c r="F132" s="432"/>
      <c r="G132" s="94" t="s">
        <v>49</v>
      </c>
      <c r="H132" s="130" t="s">
        <v>736</v>
      </c>
      <c r="I132" s="368" t="s">
        <v>625</v>
      </c>
      <c r="J132" s="102">
        <f t="shared" si="1"/>
        <v>46</v>
      </c>
      <c r="K132" s="151"/>
      <c r="L132" s="87"/>
      <c r="M132" s="435"/>
    </row>
    <row r="133" spans="4:13" ht="17.45" customHeight="1">
      <c r="D133" s="477"/>
      <c r="E133" s="495"/>
      <c r="F133" s="478"/>
      <c r="G133" s="96" t="s">
        <v>77</v>
      </c>
      <c r="H133" s="258"/>
      <c r="I133" s="370" t="s">
        <v>434</v>
      </c>
      <c r="J133" s="102">
        <f t="shared" si="1"/>
        <v>6</v>
      </c>
      <c r="K133" s="161"/>
      <c r="L133" s="98"/>
      <c r="M133" s="440"/>
    </row>
    <row r="134" spans="4:13" ht="17.45" customHeight="1">
      <c r="D134" s="477"/>
      <c r="E134" s="495"/>
      <c r="F134" s="430" t="s">
        <v>313</v>
      </c>
      <c r="G134" s="85" t="s">
        <v>55</v>
      </c>
      <c r="H134" s="100" t="s">
        <v>435</v>
      </c>
      <c r="I134" s="367" t="s">
        <v>435</v>
      </c>
      <c r="J134" s="102">
        <f t="shared" si="1"/>
        <v>6</v>
      </c>
      <c r="K134" s="151">
        <v>33</v>
      </c>
      <c r="L134" s="87"/>
      <c r="M134" s="435"/>
    </row>
    <row r="135" spans="4:13" ht="17.45" customHeight="1">
      <c r="D135" s="477"/>
      <c r="E135" s="495"/>
      <c r="F135" s="428"/>
      <c r="G135" s="85" t="s">
        <v>124</v>
      </c>
      <c r="H135" s="86" t="str">
        <f>LOWER(H134)</f>
        <v>4k tvs</v>
      </c>
      <c r="I135" s="367" t="s">
        <v>540</v>
      </c>
      <c r="J135" s="102">
        <f t="shared" si="1"/>
        <v>6</v>
      </c>
      <c r="K135" s="150"/>
      <c r="L135" s="85"/>
      <c r="M135" s="435"/>
    </row>
    <row r="136" spans="4:13" ht="17.45" customHeight="1">
      <c r="D136" s="477"/>
      <c r="E136" s="495"/>
      <c r="F136" s="428"/>
      <c r="G136" s="94" t="s">
        <v>49</v>
      </c>
      <c r="H136" s="130" t="s">
        <v>737</v>
      </c>
      <c r="I136" s="368" t="s">
        <v>626</v>
      </c>
      <c r="J136" s="102">
        <f t="shared" si="1"/>
        <v>46</v>
      </c>
      <c r="K136" s="151"/>
      <c r="L136" s="87"/>
      <c r="M136" s="435"/>
    </row>
    <row r="137" spans="4:13" ht="17.45" customHeight="1">
      <c r="D137" s="477"/>
      <c r="E137" s="495"/>
      <c r="F137" s="429"/>
      <c r="G137" s="96" t="s">
        <v>77</v>
      </c>
      <c r="H137" s="262"/>
      <c r="I137" s="372" t="s">
        <v>435</v>
      </c>
      <c r="J137" s="102">
        <f t="shared" ref="J137:J200" si="2">LENB(I137)</f>
        <v>6</v>
      </c>
      <c r="K137" s="161"/>
      <c r="L137" s="98"/>
      <c r="M137" s="440"/>
    </row>
    <row r="138" spans="4:13" ht="17.45" customHeight="1">
      <c r="D138" s="477"/>
      <c r="E138" s="495"/>
      <c r="F138" s="430" t="s">
        <v>314</v>
      </c>
      <c r="G138" s="85" t="s">
        <v>55</v>
      </c>
      <c r="H138" s="260" t="s">
        <v>436</v>
      </c>
      <c r="I138" s="367" t="s">
        <v>690</v>
      </c>
      <c r="J138" s="102">
        <f t="shared" si="2"/>
        <v>11</v>
      </c>
      <c r="K138" s="151">
        <v>33</v>
      </c>
      <c r="L138" s="87"/>
      <c r="M138" s="435"/>
    </row>
    <row r="139" spans="4:13" ht="17.45" customHeight="1">
      <c r="D139" s="477"/>
      <c r="E139" s="495"/>
      <c r="F139" s="428"/>
      <c r="G139" s="85" t="s">
        <v>124</v>
      </c>
      <c r="H139" s="230" t="s">
        <v>452</v>
      </c>
      <c r="I139" s="367" t="s">
        <v>541</v>
      </c>
      <c r="J139" s="102">
        <f t="shared" si="2"/>
        <v>14</v>
      </c>
      <c r="K139" s="150"/>
      <c r="L139" s="85"/>
      <c r="M139" s="435"/>
    </row>
    <row r="140" spans="4:13" ht="17.45" customHeight="1">
      <c r="D140" s="477"/>
      <c r="E140" s="495"/>
      <c r="F140" s="428"/>
      <c r="G140" s="94" t="s">
        <v>49</v>
      </c>
      <c r="H140" s="130" t="s">
        <v>738</v>
      </c>
      <c r="I140" s="368" t="s">
        <v>627</v>
      </c>
      <c r="J140" s="102">
        <f t="shared" si="2"/>
        <v>42</v>
      </c>
      <c r="K140" s="151"/>
      <c r="L140" s="87"/>
      <c r="M140" s="435"/>
    </row>
    <row r="141" spans="4:13" ht="17.45" customHeight="1" thickBot="1">
      <c r="D141" s="498"/>
      <c r="E141" s="499"/>
      <c r="F141" s="428"/>
      <c r="G141" s="118" t="s">
        <v>77</v>
      </c>
      <c r="H141" s="257"/>
      <c r="I141" s="373" t="s">
        <v>690</v>
      </c>
      <c r="J141" s="102">
        <f t="shared" si="2"/>
        <v>11</v>
      </c>
      <c r="K141" s="171"/>
      <c r="L141" s="119"/>
      <c r="M141" s="435"/>
    </row>
    <row r="142" spans="4:13" ht="17.45" customHeight="1" thickBot="1">
      <c r="D142" s="289"/>
      <c r="E142" s="296"/>
      <c r="F142" s="273" t="s">
        <v>120</v>
      </c>
      <c r="G142" s="297" t="s">
        <v>55</v>
      </c>
      <c r="H142" s="269" t="s">
        <v>471</v>
      </c>
      <c r="I142" s="313" t="s">
        <v>691</v>
      </c>
      <c r="J142" s="285">
        <f t="shared" si="2"/>
        <v>5</v>
      </c>
      <c r="K142" s="157"/>
      <c r="L142" s="270"/>
      <c r="M142" s="268"/>
    </row>
    <row r="143" spans="4:13" ht="17.45" customHeight="1" thickTop="1">
      <c r="D143" s="476" t="s">
        <v>122</v>
      </c>
      <c r="E143" s="500">
        <v>1</v>
      </c>
      <c r="F143" s="490" t="s">
        <v>514</v>
      </c>
      <c r="G143" s="105" t="s">
        <v>67</v>
      </c>
      <c r="H143" s="263" t="s">
        <v>394</v>
      </c>
      <c r="I143" s="301"/>
      <c r="J143" s="84">
        <f t="shared" si="2"/>
        <v>0</v>
      </c>
      <c r="K143" s="84"/>
      <c r="L143" s="84" t="s">
        <v>252</v>
      </c>
      <c r="M143" s="443"/>
    </row>
    <row r="144" spans="4:13" ht="17.45" customHeight="1">
      <c r="D144" s="477"/>
      <c r="E144" s="501"/>
      <c r="F144" s="491"/>
      <c r="G144" s="85" t="s">
        <v>55</v>
      </c>
      <c r="H144" s="77" t="s">
        <v>395</v>
      </c>
      <c r="I144" s="300" t="s">
        <v>529</v>
      </c>
      <c r="J144" s="102">
        <f t="shared" si="2"/>
        <v>17</v>
      </c>
      <c r="K144" s="87">
        <v>33</v>
      </c>
      <c r="L144" s="87"/>
      <c r="M144" s="435"/>
    </row>
    <row r="145" spans="4:13" ht="17.45" customHeight="1">
      <c r="D145" s="477"/>
      <c r="E145" s="501"/>
      <c r="F145" s="491"/>
      <c r="G145" s="85" t="s">
        <v>124</v>
      </c>
      <c r="H145" s="256" t="s">
        <v>453</v>
      </c>
      <c r="I145" s="310" t="s">
        <v>542</v>
      </c>
      <c r="J145" s="102">
        <f t="shared" si="2"/>
        <v>17</v>
      </c>
      <c r="K145" s="85"/>
      <c r="L145" s="85"/>
      <c r="M145" s="435"/>
    </row>
    <row r="146" spans="4:13" ht="17.45" customHeight="1">
      <c r="D146" s="477"/>
      <c r="E146" s="501"/>
      <c r="F146" s="491"/>
      <c r="G146" s="94" t="s">
        <v>49</v>
      </c>
      <c r="H146" s="130" t="s">
        <v>396</v>
      </c>
      <c r="I146" s="311" t="s">
        <v>628</v>
      </c>
      <c r="J146" s="102">
        <f t="shared" si="2"/>
        <v>43</v>
      </c>
      <c r="K146" s="87"/>
      <c r="L146" s="87"/>
      <c r="M146" s="435"/>
    </row>
    <row r="147" spans="4:13" ht="17.45" customHeight="1">
      <c r="D147" s="477"/>
      <c r="E147" s="501"/>
      <c r="F147" s="491"/>
      <c r="G147" s="85" t="s">
        <v>50</v>
      </c>
      <c r="H147" s="77"/>
      <c r="I147" s="300" t="s">
        <v>529</v>
      </c>
      <c r="J147" s="102">
        <f t="shared" si="2"/>
        <v>17</v>
      </c>
      <c r="K147" s="87"/>
      <c r="L147" s="87"/>
      <c r="M147" s="435"/>
    </row>
    <row r="148" spans="4:13" ht="17.45" customHeight="1">
      <c r="D148" s="477"/>
      <c r="E148" s="501"/>
      <c r="F148" s="492"/>
      <c r="G148" s="96" t="s">
        <v>77</v>
      </c>
      <c r="H148" s="77" t="s">
        <v>397</v>
      </c>
      <c r="I148" s="300" t="s">
        <v>529</v>
      </c>
      <c r="J148" s="102">
        <f t="shared" si="2"/>
        <v>17</v>
      </c>
      <c r="K148" s="98"/>
      <c r="L148" s="98"/>
      <c r="M148" s="440"/>
    </row>
    <row r="149" spans="4:13" ht="17.45" customHeight="1">
      <c r="D149" s="477"/>
      <c r="E149" s="502">
        <v>2</v>
      </c>
      <c r="F149" s="480" t="s">
        <v>515</v>
      </c>
      <c r="G149" s="100" t="s">
        <v>67</v>
      </c>
      <c r="H149" s="264" t="s">
        <v>398</v>
      </c>
      <c r="I149" s="301"/>
      <c r="J149" s="102">
        <f t="shared" si="2"/>
        <v>0</v>
      </c>
      <c r="K149" s="102"/>
      <c r="L149" s="162" t="s">
        <v>252</v>
      </c>
      <c r="M149" s="434"/>
    </row>
    <row r="150" spans="4:13" ht="17.45" customHeight="1">
      <c r="D150" s="477"/>
      <c r="E150" s="502"/>
      <c r="F150" s="481"/>
      <c r="G150" s="85" t="s">
        <v>55</v>
      </c>
      <c r="H150" s="77" t="s">
        <v>399</v>
      </c>
      <c r="I150" s="300" t="s">
        <v>692</v>
      </c>
      <c r="J150" s="102">
        <f t="shared" si="2"/>
        <v>14</v>
      </c>
      <c r="K150" s="87">
        <v>33</v>
      </c>
      <c r="L150" s="151"/>
      <c r="M150" s="435"/>
    </row>
    <row r="151" spans="4:13" ht="17.45" customHeight="1">
      <c r="D151" s="477"/>
      <c r="E151" s="502"/>
      <c r="F151" s="481"/>
      <c r="G151" s="85" t="s">
        <v>124</v>
      </c>
      <c r="H151" s="256" t="s">
        <v>454</v>
      </c>
      <c r="I151" s="310" t="s">
        <v>543</v>
      </c>
      <c r="J151" s="102">
        <f t="shared" si="2"/>
        <v>14</v>
      </c>
      <c r="K151" s="85"/>
      <c r="L151" s="150"/>
      <c r="M151" s="435"/>
    </row>
    <row r="152" spans="4:13" ht="17.45" customHeight="1">
      <c r="D152" s="477"/>
      <c r="E152" s="502"/>
      <c r="F152" s="481"/>
      <c r="G152" s="94" t="s">
        <v>49</v>
      </c>
      <c r="H152" s="74" t="s">
        <v>400</v>
      </c>
      <c r="I152" s="311" t="s">
        <v>629</v>
      </c>
      <c r="J152" s="102">
        <f t="shared" si="2"/>
        <v>46</v>
      </c>
      <c r="K152" s="87"/>
      <c r="L152" s="151"/>
      <c r="M152" s="435"/>
    </row>
    <row r="153" spans="4:13" ht="17.45" customHeight="1">
      <c r="D153" s="477"/>
      <c r="E153" s="502"/>
      <c r="F153" s="481"/>
      <c r="G153" s="85" t="s">
        <v>50</v>
      </c>
      <c r="H153" s="77"/>
      <c r="I153" s="300" t="s">
        <v>692</v>
      </c>
      <c r="J153" s="102">
        <f t="shared" si="2"/>
        <v>14</v>
      </c>
      <c r="K153" s="87"/>
      <c r="L153" s="151"/>
      <c r="M153" s="435"/>
    </row>
    <row r="154" spans="4:13" ht="17.45" customHeight="1">
      <c r="D154" s="477"/>
      <c r="E154" s="502"/>
      <c r="F154" s="482"/>
      <c r="G154" s="96" t="s">
        <v>77</v>
      </c>
      <c r="H154" s="77" t="s">
        <v>399</v>
      </c>
      <c r="I154" s="300" t="s">
        <v>692</v>
      </c>
      <c r="J154" s="102">
        <f t="shared" si="2"/>
        <v>14</v>
      </c>
      <c r="K154" s="98"/>
      <c r="L154" s="161"/>
      <c r="M154" s="440"/>
    </row>
    <row r="155" spans="4:13" ht="17.45" customHeight="1">
      <c r="D155" s="477"/>
      <c r="E155" s="502">
        <v>3</v>
      </c>
      <c r="F155" s="480" t="s">
        <v>516</v>
      </c>
      <c r="G155" s="100" t="s">
        <v>67</v>
      </c>
      <c r="H155" s="264" t="s">
        <v>401</v>
      </c>
      <c r="I155" s="301"/>
      <c r="J155" s="102">
        <f t="shared" si="2"/>
        <v>0</v>
      </c>
      <c r="K155" s="102"/>
      <c r="L155" s="162" t="s">
        <v>252</v>
      </c>
      <c r="M155" s="434"/>
    </row>
    <row r="156" spans="4:13" ht="17.45" customHeight="1">
      <c r="D156" s="477"/>
      <c r="E156" s="502"/>
      <c r="F156" s="481"/>
      <c r="G156" s="85" t="s">
        <v>55</v>
      </c>
      <c r="H156" s="77" t="s">
        <v>402</v>
      </c>
      <c r="I156" s="374" t="s">
        <v>697</v>
      </c>
      <c r="J156" s="102">
        <f t="shared" si="2"/>
        <v>9</v>
      </c>
      <c r="K156" s="87">
        <v>33</v>
      </c>
      <c r="L156" s="151"/>
      <c r="M156" s="435"/>
    </row>
    <row r="157" spans="4:13" ht="17.45" customHeight="1">
      <c r="D157" s="477"/>
      <c r="E157" s="502"/>
      <c r="F157" s="481"/>
      <c r="G157" s="85" t="s">
        <v>124</v>
      </c>
      <c r="H157" s="256" t="s">
        <v>455</v>
      </c>
      <c r="I157" s="375" t="s">
        <v>544</v>
      </c>
      <c r="J157" s="102">
        <f t="shared" si="2"/>
        <v>8</v>
      </c>
      <c r="K157" s="85"/>
      <c r="L157" s="150"/>
      <c r="M157" s="435"/>
    </row>
    <row r="158" spans="4:13" ht="17.45" customHeight="1">
      <c r="D158" s="477"/>
      <c r="E158" s="502"/>
      <c r="F158" s="481"/>
      <c r="G158" s="94" t="s">
        <v>49</v>
      </c>
      <c r="H158" s="130" t="s">
        <v>300</v>
      </c>
      <c r="I158" s="376" t="s">
        <v>630</v>
      </c>
      <c r="J158" s="102">
        <f t="shared" si="2"/>
        <v>50</v>
      </c>
      <c r="K158" s="87"/>
      <c r="L158" s="151"/>
      <c r="M158" s="435"/>
    </row>
    <row r="159" spans="4:13" ht="17.45" customHeight="1">
      <c r="D159" s="477"/>
      <c r="E159" s="502"/>
      <c r="F159" s="481"/>
      <c r="G159" s="85" t="s">
        <v>50</v>
      </c>
      <c r="H159" s="77"/>
      <c r="I159" s="374" t="s">
        <v>697</v>
      </c>
      <c r="J159" s="102">
        <f t="shared" si="2"/>
        <v>9</v>
      </c>
      <c r="K159" s="87"/>
      <c r="L159" s="151"/>
      <c r="M159" s="435"/>
    </row>
    <row r="160" spans="4:13" ht="18" customHeight="1">
      <c r="D160" s="477"/>
      <c r="E160" s="502"/>
      <c r="F160" s="482"/>
      <c r="G160" s="96" t="s">
        <v>77</v>
      </c>
      <c r="H160" s="78" t="s">
        <v>402</v>
      </c>
      <c r="I160" s="374" t="s">
        <v>697</v>
      </c>
      <c r="J160" s="102">
        <f t="shared" si="2"/>
        <v>9</v>
      </c>
      <c r="K160" s="98"/>
      <c r="L160" s="161"/>
      <c r="M160" s="440"/>
    </row>
    <row r="161" spans="4:13" ht="15.6" customHeight="1">
      <c r="D161" s="477"/>
      <c r="E161" s="502">
        <v>4</v>
      </c>
      <c r="F161" s="480" t="s">
        <v>517</v>
      </c>
      <c r="G161" s="100" t="s">
        <v>67</v>
      </c>
      <c r="H161" s="264" t="s">
        <v>403</v>
      </c>
      <c r="I161" s="377"/>
      <c r="J161" s="102">
        <f t="shared" si="2"/>
        <v>0</v>
      </c>
      <c r="K161" s="102"/>
      <c r="L161" s="162" t="s">
        <v>252</v>
      </c>
      <c r="M161" s="434"/>
    </row>
    <row r="162" spans="4:13" ht="15.6" customHeight="1">
      <c r="D162" s="477"/>
      <c r="E162" s="502"/>
      <c r="F162" s="481"/>
      <c r="G162" s="85" t="s">
        <v>55</v>
      </c>
      <c r="H162" s="77" t="s">
        <v>297</v>
      </c>
      <c r="I162" s="374" t="s">
        <v>696</v>
      </c>
      <c r="J162" s="102">
        <f t="shared" si="2"/>
        <v>12</v>
      </c>
      <c r="K162" s="87">
        <v>33</v>
      </c>
      <c r="L162" s="151"/>
      <c r="M162" s="435"/>
    </row>
    <row r="163" spans="4:13" ht="15.6" customHeight="1">
      <c r="D163" s="477"/>
      <c r="E163" s="502"/>
      <c r="F163" s="481"/>
      <c r="G163" s="85" t="s">
        <v>124</v>
      </c>
      <c r="H163" s="256" t="s">
        <v>456</v>
      </c>
      <c r="I163" s="375" t="s">
        <v>545</v>
      </c>
      <c r="J163" s="102">
        <f t="shared" si="2"/>
        <v>12</v>
      </c>
      <c r="K163" s="85"/>
      <c r="L163" s="150"/>
      <c r="M163" s="435"/>
    </row>
    <row r="164" spans="4:13" ht="17.25">
      <c r="D164" s="477"/>
      <c r="E164" s="502"/>
      <c r="F164" s="481"/>
      <c r="G164" s="94" t="s">
        <v>49</v>
      </c>
      <c r="H164" s="130" t="s">
        <v>299</v>
      </c>
      <c r="I164" s="376" t="s">
        <v>631</v>
      </c>
      <c r="J164" s="102">
        <f t="shared" si="2"/>
        <v>50</v>
      </c>
      <c r="K164" s="87"/>
      <c r="L164" s="151"/>
      <c r="M164" s="435"/>
    </row>
    <row r="165" spans="4:13" ht="15.6" customHeight="1">
      <c r="D165" s="477"/>
      <c r="E165" s="502"/>
      <c r="F165" s="481"/>
      <c r="G165" s="85" t="s">
        <v>50</v>
      </c>
      <c r="H165" s="77"/>
      <c r="I165" s="374" t="s">
        <v>696</v>
      </c>
      <c r="J165" s="102">
        <f t="shared" si="2"/>
        <v>12</v>
      </c>
      <c r="K165" s="87"/>
      <c r="L165" s="151"/>
      <c r="M165" s="435"/>
    </row>
    <row r="166" spans="4:13" ht="15.6" customHeight="1">
      <c r="D166" s="477"/>
      <c r="E166" s="502"/>
      <c r="F166" s="482"/>
      <c r="G166" s="96" t="s">
        <v>77</v>
      </c>
      <c r="H166" s="77" t="s">
        <v>297</v>
      </c>
      <c r="I166" s="374" t="s">
        <v>696</v>
      </c>
      <c r="J166" s="102">
        <f t="shared" si="2"/>
        <v>12</v>
      </c>
      <c r="K166" s="98"/>
      <c r="L166" s="161"/>
      <c r="M166" s="440"/>
    </row>
    <row r="167" spans="4:13" ht="15.6" customHeight="1">
      <c r="D167" s="477"/>
      <c r="E167" s="502">
        <v>5</v>
      </c>
      <c r="F167" s="480" t="s">
        <v>518</v>
      </c>
      <c r="G167" s="100" t="s">
        <v>67</v>
      </c>
      <c r="H167" s="265" t="s">
        <v>404</v>
      </c>
      <c r="I167" s="379"/>
      <c r="J167" s="102">
        <f t="shared" si="2"/>
        <v>0</v>
      </c>
      <c r="K167" s="102"/>
      <c r="L167" s="162" t="s">
        <v>252</v>
      </c>
      <c r="M167" s="434"/>
    </row>
    <row r="168" spans="4:13" ht="15.6" customHeight="1">
      <c r="D168" s="477"/>
      <c r="E168" s="502"/>
      <c r="F168" s="481"/>
      <c r="G168" s="85" t="s">
        <v>55</v>
      </c>
      <c r="H168" s="236" t="s">
        <v>405</v>
      </c>
      <c r="I168" s="380" t="s">
        <v>693</v>
      </c>
      <c r="J168" s="102">
        <f t="shared" si="2"/>
        <v>13</v>
      </c>
      <c r="K168" s="87">
        <v>33</v>
      </c>
      <c r="L168" s="151"/>
      <c r="M168" s="435"/>
    </row>
    <row r="169" spans="4:13" ht="15.6" customHeight="1">
      <c r="D169" s="477"/>
      <c r="E169" s="502"/>
      <c r="F169" s="481"/>
      <c r="G169" s="85" t="s">
        <v>124</v>
      </c>
      <c r="H169" s="266" t="s">
        <v>457</v>
      </c>
      <c r="I169" s="381" t="s">
        <v>546</v>
      </c>
      <c r="J169" s="102">
        <f t="shared" si="2"/>
        <v>13</v>
      </c>
      <c r="K169" s="85"/>
      <c r="L169" s="150"/>
      <c r="M169" s="435"/>
    </row>
    <row r="170" spans="4:13" ht="17.25">
      <c r="D170" s="477"/>
      <c r="E170" s="502"/>
      <c r="F170" s="481"/>
      <c r="G170" s="94" t="s">
        <v>49</v>
      </c>
      <c r="H170" s="337" t="s">
        <v>296</v>
      </c>
      <c r="I170" s="376" t="s">
        <v>632</v>
      </c>
      <c r="J170" s="102">
        <f t="shared" si="2"/>
        <v>62</v>
      </c>
      <c r="K170" s="87"/>
      <c r="L170" s="151"/>
      <c r="M170" s="435"/>
    </row>
    <row r="171" spans="4:13" ht="15.6" customHeight="1">
      <c r="D171" s="477"/>
      <c r="E171" s="502"/>
      <c r="F171" s="481"/>
      <c r="G171" s="85" t="s">
        <v>50</v>
      </c>
      <c r="H171" s="236"/>
      <c r="I171" s="380" t="s">
        <v>693</v>
      </c>
      <c r="J171" s="102">
        <f t="shared" si="2"/>
        <v>13</v>
      </c>
      <c r="K171" s="87"/>
      <c r="L171" s="151"/>
      <c r="M171" s="435"/>
    </row>
    <row r="172" spans="4:13" ht="15.6" customHeight="1">
      <c r="D172" s="477"/>
      <c r="E172" s="502"/>
      <c r="F172" s="482"/>
      <c r="G172" s="96" t="s">
        <v>77</v>
      </c>
      <c r="H172" s="236" t="s">
        <v>405</v>
      </c>
      <c r="I172" s="382" t="s">
        <v>693</v>
      </c>
      <c r="J172" s="102">
        <f t="shared" si="2"/>
        <v>13</v>
      </c>
      <c r="K172" s="98"/>
      <c r="L172" s="161"/>
      <c r="M172" s="440"/>
    </row>
    <row r="173" spans="4:13" ht="15.6" customHeight="1">
      <c r="D173" s="477"/>
      <c r="E173" s="502">
        <v>6</v>
      </c>
      <c r="F173" s="480" t="s">
        <v>519</v>
      </c>
      <c r="G173" s="90" t="s">
        <v>67</v>
      </c>
      <c r="H173" s="265" t="s">
        <v>406</v>
      </c>
      <c r="I173" s="488"/>
      <c r="J173" s="102" t="e">
        <f>LENB(#REF!)</f>
        <v>#REF!</v>
      </c>
      <c r="K173" s="92"/>
      <c r="L173" s="162" t="s">
        <v>252</v>
      </c>
      <c r="M173" s="434"/>
    </row>
    <row r="174" spans="4:13" ht="15.6" customHeight="1">
      <c r="D174" s="477"/>
      <c r="E174" s="502"/>
      <c r="F174" s="481"/>
      <c r="G174" s="85" t="s">
        <v>55</v>
      </c>
      <c r="H174" s="236" t="s">
        <v>298</v>
      </c>
      <c r="I174" s="488"/>
      <c r="J174" s="102">
        <f>LENB(I173)</f>
        <v>0</v>
      </c>
      <c r="K174" s="87">
        <v>33</v>
      </c>
      <c r="L174" s="151"/>
      <c r="M174" s="435"/>
    </row>
    <row r="175" spans="4:13" ht="15.6" customHeight="1">
      <c r="D175" s="477"/>
      <c r="E175" s="502"/>
      <c r="F175" s="481"/>
      <c r="G175" s="85" t="s">
        <v>124</v>
      </c>
      <c r="H175" s="266" t="s">
        <v>458</v>
      </c>
      <c r="I175" s="488"/>
      <c r="J175" s="102">
        <f t="shared" si="2"/>
        <v>0</v>
      </c>
      <c r="K175" s="85"/>
      <c r="L175" s="150"/>
      <c r="M175" s="435"/>
    </row>
    <row r="176" spans="4:13" ht="16.5">
      <c r="D176" s="477"/>
      <c r="E176" s="502"/>
      <c r="F176" s="481"/>
      <c r="G176" s="94" t="s">
        <v>49</v>
      </c>
      <c r="H176" s="237" t="s">
        <v>301</v>
      </c>
      <c r="I176" s="488"/>
      <c r="J176" s="102">
        <f t="shared" si="2"/>
        <v>0</v>
      </c>
      <c r="K176" s="87"/>
      <c r="L176" s="151"/>
      <c r="M176" s="435"/>
    </row>
    <row r="177" spans="4:13" ht="19.149999999999999" customHeight="1">
      <c r="D177" s="477"/>
      <c r="E177" s="502"/>
      <c r="F177" s="481"/>
      <c r="G177" s="85" t="s">
        <v>50</v>
      </c>
      <c r="H177" s="236"/>
      <c r="I177" s="488"/>
      <c r="J177" s="102">
        <f t="shared" si="2"/>
        <v>0</v>
      </c>
      <c r="K177" s="87"/>
      <c r="L177" s="151"/>
      <c r="M177" s="435"/>
    </row>
    <row r="178" spans="4:13" ht="15.6" customHeight="1">
      <c r="D178" s="477"/>
      <c r="E178" s="502"/>
      <c r="F178" s="482"/>
      <c r="G178" s="118" t="s">
        <v>77</v>
      </c>
      <c r="H178" s="236" t="s">
        <v>298</v>
      </c>
      <c r="I178" s="489"/>
      <c r="J178" s="102">
        <f t="shared" si="2"/>
        <v>0</v>
      </c>
      <c r="K178" s="119"/>
      <c r="L178" s="161"/>
      <c r="M178" s="440"/>
    </row>
    <row r="179" spans="4:13" ht="15.6" customHeight="1">
      <c r="D179" s="477"/>
      <c r="E179" s="502">
        <v>7</v>
      </c>
      <c r="F179" s="480" t="s">
        <v>520</v>
      </c>
      <c r="G179" s="100" t="s">
        <v>67</v>
      </c>
      <c r="H179" s="265" t="s">
        <v>407</v>
      </c>
      <c r="I179" s="487"/>
      <c r="J179" s="102" t="e">
        <f>LENB(#REF!)</f>
        <v>#REF!</v>
      </c>
      <c r="K179" s="102"/>
      <c r="L179" s="162" t="s">
        <v>252</v>
      </c>
      <c r="M179" s="434"/>
    </row>
    <row r="180" spans="4:13" ht="15.6" customHeight="1">
      <c r="D180" s="477"/>
      <c r="E180" s="502"/>
      <c r="F180" s="481"/>
      <c r="G180" s="85" t="s">
        <v>55</v>
      </c>
      <c r="H180" s="77" t="s">
        <v>408</v>
      </c>
      <c r="I180" s="488"/>
      <c r="J180" s="102">
        <f>LENB(I179)</f>
        <v>0</v>
      </c>
      <c r="K180" s="87">
        <v>33</v>
      </c>
      <c r="L180" s="151"/>
      <c r="M180" s="435"/>
    </row>
    <row r="181" spans="4:13" ht="15.6" customHeight="1">
      <c r="D181" s="477"/>
      <c r="E181" s="502"/>
      <c r="F181" s="481"/>
      <c r="G181" s="85" t="s">
        <v>124</v>
      </c>
      <c r="H181" s="256" t="s">
        <v>459</v>
      </c>
      <c r="I181" s="488"/>
      <c r="J181" s="102">
        <f t="shared" si="2"/>
        <v>0</v>
      </c>
      <c r="K181" s="85"/>
      <c r="L181" s="150"/>
      <c r="M181" s="435"/>
    </row>
    <row r="182" spans="4:13" ht="16.5">
      <c r="D182" s="477"/>
      <c r="E182" s="502"/>
      <c r="F182" s="481"/>
      <c r="G182" s="94" t="s">
        <v>49</v>
      </c>
      <c r="H182" s="130" t="s">
        <v>302</v>
      </c>
      <c r="I182" s="488"/>
      <c r="J182" s="102">
        <f t="shared" si="2"/>
        <v>0</v>
      </c>
      <c r="K182" s="87"/>
      <c r="L182" s="151"/>
      <c r="M182" s="435"/>
    </row>
    <row r="183" spans="4:13" ht="15.6" customHeight="1">
      <c r="D183" s="477"/>
      <c r="E183" s="502"/>
      <c r="F183" s="481"/>
      <c r="G183" s="85" t="s">
        <v>50</v>
      </c>
      <c r="H183" s="77"/>
      <c r="I183" s="488"/>
      <c r="J183" s="102">
        <f t="shared" si="2"/>
        <v>0</v>
      </c>
      <c r="K183" s="87"/>
      <c r="L183" s="151"/>
      <c r="M183" s="435"/>
    </row>
    <row r="184" spans="4:13" ht="15.6" customHeight="1">
      <c r="D184" s="477"/>
      <c r="E184" s="502"/>
      <c r="F184" s="482"/>
      <c r="G184" s="96" t="s">
        <v>77</v>
      </c>
      <c r="H184" s="131" t="s">
        <v>408</v>
      </c>
      <c r="I184" s="489"/>
      <c r="J184" s="102">
        <f t="shared" si="2"/>
        <v>0</v>
      </c>
      <c r="K184" s="98"/>
      <c r="L184" s="161"/>
      <c r="M184" s="440"/>
    </row>
    <row r="185" spans="4:13" ht="15.6" customHeight="1">
      <c r="D185" s="477"/>
      <c r="E185" s="502">
        <v>8</v>
      </c>
      <c r="F185" s="480" t="s">
        <v>521</v>
      </c>
      <c r="G185" s="100" t="s">
        <v>67</v>
      </c>
      <c r="H185" s="265" t="s">
        <v>409</v>
      </c>
      <c r="I185" s="483"/>
      <c r="J185" s="102">
        <f t="shared" si="2"/>
        <v>0</v>
      </c>
      <c r="K185" s="102"/>
      <c r="L185" s="102" t="s">
        <v>251</v>
      </c>
      <c r="M185" s="434"/>
    </row>
    <row r="186" spans="4:13" ht="15.6" customHeight="1">
      <c r="D186" s="477"/>
      <c r="E186" s="502"/>
      <c r="F186" s="481"/>
      <c r="G186" s="85" t="s">
        <v>55</v>
      </c>
      <c r="H186" s="77" t="s">
        <v>410</v>
      </c>
      <c r="I186" s="484"/>
      <c r="J186" s="102">
        <f t="shared" si="2"/>
        <v>0</v>
      </c>
      <c r="K186" s="87">
        <v>33</v>
      </c>
      <c r="L186" s="87"/>
      <c r="M186" s="435"/>
    </row>
    <row r="187" spans="4:13" ht="15.6" customHeight="1">
      <c r="D187" s="477"/>
      <c r="E187" s="502"/>
      <c r="F187" s="481"/>
      <c r="G187" s="85" t="s">
        <v>124</v>
      </c>
      <c r="H187" s="256" t="s">
        <v>460</v>
      </c>
      <c r="I187" s="484"/>
      <c r="J187" s="102">
        <f t="shared" si="2"/>
        <v>0</v>
      </c>
      <c r="K187" s="85"/>
      <c r="L187" s="85"/>
      <c r="M187" s="435"/>
    </row>
    <row r="188" spans="4:13" ht="16.5">
      <c r="D188" s="477"/>
      <c r="E188" s="502"/>
      <c r="F188" s="481"/>
      <c r="G188" s="94" t="s">
        <v>49</v>
      </c>
      <c r="H188" s="130" t="s">
        <v>303</v>
      </c>
      <c r="I188" s="484"/>
      <c r="J188" s="102">
        <f t="shared" si="2"/>
        <v>0</v>
      </c>
      <c r="K188" s="87"/>
      <c r="L188" s="87"/>
      <c r="M188" s="435"/>
    </row>
    <row r="189" spans="4:13" ht="15.6" customHeight="1">
      <c r="D189" s="477"/>
      <c r="E189" s="502"/>
      <c r="F189" s="481"/>
      <c r="G189" s="85" t="s">
        <v>50</v>
      </c>
      <c r="H189" s="77"/>
      <c r="I189" s="484"/>
      <c r="J189" s="102">
        <f t="shared" si="2"/>
        <v>0</v>
      </c>
      <c r="K189" s="87"/>
      <c r="L189" s="87"/>
      <c r="M189" s="435"/>
    </row>
    <row r="190" spans="4:13" ht="15.6" customHeight="1" thickBot="1">
      <c r="D190" s="477"/>
      <c r="E190" s="507"/>
      <c r="F190" s="481"/>
      <c r="G190" s="118" t="s">
        <v>77</v>
      </c>
      <c r="H190" s="131" t="s">
        <v>410</v>
      </c>
      <c r="I190" s="485"/>
      <c r="J190" s="102">
        <f t="shared" si="2"/>
        <v>0</v>
      </c>
      <c r="K190" s="119"/>
      <c r="L190" s="119"/>
      <c r="M190" s="435"/>
    </row>
    <row r="191" spans="4:13" ht="19.5" thickBot="1">
      <c r="D191" s="425"/>
      <c r="E191" s="295"/>
      <c r="F191" s="267" t="s">
        <v>136</v>
      </c>
      <c r="G191" s="271" t="s">
        <v>55</v>
      </c>
      <c r="H191" s="236" t="s">
        <v>472</v>
      </c>
      <c r="I191" s="378" t="s">
        <v>698</v>
      </c>
      <c r="J191" s="102">
        <f t="shared" si="2"/>
        <v>19</v>
      </c>
      <c r="K191" s="272"/>
      <c r="L191" s="272"/>
      <c r="M191" s="298"/>
    </row>
    <row r="192" spans="4:13" ht="15.6" customHeight="1">
      <c r="D192" s="425"/>
      <c r="E192" s="505"/>
      <c r="F192" s="428" t="s">
        <v>508</v>
      </c>
      <c r="G192" s="90" t="s">
        <v>55</v>
      </c>
      <c r="H192" s="90" t="s">
        <v>461</v>
      </c>
      <c r="I192" s="486"/>
      <c r="J192" s="102">
        <f t="shared" si="2"/>
        <v>0</v>
      </c>
      <c r="K192" s="92">
        <v>33</v>
      </c>
      <c r="L192" s="92"/>
      <c r="M192" s="435"/>
    </row>
    <row r="193" spans="4:13" ht="15.6" customHeight="1">
      <c r="D193" s="425"/>
      <c r="E193" s="505"/>
      <c r="F193" s="428"/>
      <c r="G193" s="85" t="s">
        <v>124</v>
      </c>
      <c r="H193" s="86" t="str">
        <f>LOWER(H192)</f>
        <v>soundbar buying guide</v>
      </c>
      <c r="I193" s="484"/>
      <c r="J193" s="102">
        <f t="shared" si="2"/>
        <v>0</v>
      </c>
      <c r="K193" s="85"/>
      <c r="L193" s="85"/>
      <c r="M193" s="435"/>
    </row>
    <row r="194" spans="4:13" ht="17.45" customHeight="1">
      <c r="D194" s="425"/>
      <c r="E194" s="505"/>
      <c r="F194" s="428"/>
      <c r="G194" s="94" t="s">
        <v>49</v>
      </c>
      <c r="H194" s="132" t="s">
        <v>462</v>
      </c>
      <c r="I194" s="484"/>
      <c r="J194" s="102">
        <f t="shared" si="2"/>
        <v>0</v>
      </c>
      <c r="K194" s="87"/>
      <c r="L194" s="87"/>
      <c r="M194" s="435"/>
    </row>
    <row r="195" spans="4:13" ht="15.6" customHeight="1" thickBot="1">
      <c r="D195" s="425"/>
      <c r="E195" s="505"/>
      <c r="F195" s="429"/>
      <c r="G195" s="96" t="s">
        <v>77</v>
      </c>
      <c r="H195" s="96"/>
      <c r="I195" s="485"/>
      <c r="J195" s="102">
        <f t="shared" si="2"/>
        <v>0</v>
      </c>
      <c r="K195" s="98"/>
      <c r="L195" s="98"/>
      <c r="M195" s="440"/>
    </row>
    <row r="196" spans="4:13" ht="16.149999999999999" customHeight="1">
      <c r="D196" s="425"/>
      <c r="E196" s="505"/>
      <c r="F196" s="428" t="s">
        <v>509</v>
      </c>
      <c r="G196" s="85" t="s">
        <v>55</v>
      </c>
      <c r="H196" s="100" t="s">
        <v>463</v>
      </c>
      <c r="I196" s="375" t="s">
        <v>693</v>
      </c>
      <c r="J196" s="102">
        <f t="shared" si="2"/>
        <v>13</v>
      </c>
      <c r="K196" s="87">
        <v>33</v>
      </c>
      <c r="L196" s="87"/>
      <c r="M196" s="434"/>
    </row>
    <row r="197" spans="4:13" ht="16.149999999999999" customHeight="1">
      <c r="D197" s="425"/>
      <c r="E197" s="505"/>
      <c r="F197" s="428"/>
      <c r="G197" s="85" t="s">
        <v>124</v>
      </c>
      <c r="H197" s="86" t="str">
        <f>LOWER(H196)</f>
        <v>why the frame</v>
      </c>
      <c r="I197" s="375" t="s">
        <v>546</v>
      </c>
      <c r="J197" s="102">
        <f t="shared" si="2"/>
        <v>13</v>
      </c>
      <c r="K197" s="85"/>
      <c r="L197" s="85"/>
      <c r="M197" s="435"/>
    </row>
    <row r="198" spans="4:13" ht="17.45" customHeight="1">
      <c r="D198" s="425"/>
      <c r="E198" s="505"/>
      <c r="F198" s="428"/>
      <c r="G198" s="94" t="s">
        <v>49</v>
      </c>
      <c r="H198" s="130" t="s">
        <v>296</v>
      </c>
      <c r="I198" s="376" t="s">
        <v>632</v>
      </c>
      <c r="J198" s="102">
        <f t="shared" si="2"/>
        <v>62</v>
      </c>
      <c r="K198" s="87"/>
      <c r="L198" s="87"/>
      <c r="M198" s="435"/>
    </row>
    <row r="199" spans="4:13" ht="16.149999999999999" customHeight="1" thickBot="1">
      <c r="D199" s="425"/>
      <c r="E199" s="505"/>
      <c r="F199" s="429"/>
      <c r="G199" s="96" t="s">
        <v>77</v>
      </c>
      <c r="H199" s="96"/>
      <c r="I199" s="383" t="s">
        <v>693</v>
      </c>
      <c r="J199" s="102">
        <f t="shared" si="2"/>
        <v>13</v>
      </c>
      <c r="K199" s="98"/>
      <c r="L199" s="98"/>
      <c r="M199" s="440"/>
    </row>
    <row r="200" spans="4:13" ht="16.149999999999999" customHeight="1">
      <c r="D200" s="425"/>
      <c r="E200" s="505"/>
      <c r="F200" s="428" t="s">
        <v>510</v>
      </c>
      <c r="G200" s="85" t="s">
        <v>55</v>
      </c>
      <c r="H200" s="100" t="s">
        <v>464</v>
      </c>
      <c r="I200" s="375" t="s">
        <v>464</v>
      </c>
      <c r="J200" s="102">
        <f t="shared" si="2"/>
        <v>16</v>
      </c>
      <c r="K200" s="87">
        <v>33</v>
      </c>
      <c r="L200" s="87"/>
      <c r="M200" s="434"/>
    </row>
    <row r="201" spans="4:13" ht="16.149999999999999" customHeight="1">
      <c r="D201" s="425"/>
      <c r="E201" s="505"/>
      <c r="F201" s="428"/>
      <c r="G201" s="85" t="s">
        <v>124</v>
      </c>
      <c r="H201" s="86" t="str">
        <f>LOWER(H200)</f>
        <v>samsung smart tv</v>
      </c>
      <c r="I201" s="375" t="s">
        <v>547</v>
      </c>
      <c r="J201" s="102">
        <f t="shared" ref="J201:J214" si="3">LENB(I201)</f>
        <v>16</v>
      </c>
      <c r="K201" s="85"/>
      <c r="L201" s="85"/>
      <c r="M201" s="435"/>
    </row>
    <row r="202" spans="4:13" ht="17.45" customHeight="1">
      <c r="D202" s="425"/>
      <c r="E202" s="505"/>
      <c r="F202" s="428"/>
      <c r="G202" s="94" t="s">
        <v>49</v>
      </c>
      <c r="H202" s="130" t="s">
        <v>465</v>
      </c>
      <c r="I202" s="376" t="s">
        <v>834</v>
      </c>
      <c r="J202" s="102">
        <f t="shared" si="3"/>
        <v>51</v>
      </c>
      <c r="K202" s="87"/>
      <c r="L202" s="87"/>
      <c r="M202" s="435"/>
    </row>
    <row r="203" spans="4:13" ht="16.149999999999999" customHeight="1" thickBot="1">
      <c r="D203" s="425"/>
      <c r="E203" s="505"/>
      <c r="F203" s="429"/>
      <c r="G203" s="118" t="s">
        <v>77</v>
      </c>
      <c r="H203" s="96"/>
      <c r="I203" s="383" t="s">
        <v>464</v>
      </c>
      <c r="J203" s="102">
        <f t="shared" si="3"/>
        <v>16</v>
      </c>
      <c r="K203" s="119"/>
      <c r="L203" s="119"/>
      <c r="M203" s="435"/>
    </row>
    <row r="204" spans="4:13" ht="16.149999999999999" customHeight="1">
      <c r="D204" s="425"/>
      <c r="E204" s="505"/>
      <c r="F204" s="428" t="s">
        <v>511</v>
      </c>
      <c r="G204" s="100" t="s">
        <v>55</v>
      </c>
      <c r="H204" s="100" t="s">
        <v>466</v>
      </c>
      <c r="I204" s="375" t="s">
        <v>699</v>
      </c>
      <c r="J204" s="102">
        <f t="shared" si="3"/>
        <v>22</v>
      </c>
      <c r="K204" s="102">
        <v>33</v>
      </c>
      <c r="L204" s="102"/>
      <c r="M204" s="434"/>
    </row>
    <row r="205" spans="4:13" ht="16.149999999999999" customHeight="1">
      <c r="D205" s="425"/>
      <c r="E205" s="505"/>
      <c r="F205" s="428"/>
      <c r="G205" s="85" t="s">
        <v>124</v>
      </c>
      <c r="H205" s="86" t="str">
        <f>LOWER(H204)</f>
        <v>best gaming tv</v>
      </c>
      <c r="I205" s="375" t="s">
        <v>548</v>
      </c>
      <c r="J205" s="102">
        <f t="shared" si="3"/>
        <v>14</v>
      </c>
      <c r="K205" s="85"/>
      <c r="L205" s="85"/>
      <c r="M205" s="435"/>
    </row>
    <row r="206" spans="4:13" ht="17.45" customHeight="1">
      <c r="D206" s="425"/>
      <c r="E206" s="505"/>
      <c r="F206" s="428"/>
      <c r="G206" s="94" t="s">
        <v>49</v>
      </c>
      <c r="H206" s="130" t="s">
        <v>739</v>
      </c>
      <c r="I206" s="376" t="s">
        <v>633</v>
      </c>
      <c r="J206" s="102">
        <f t="shared" si="3"/>
        <v>41</v>
      </c>
      <c r="K206" s="87"/>
      <c r="L206" s="87"/>
      <c r="M206" s="435"/>
    </row>
    <row r="207" spans="4:13" ht="16.149999999999999" customHeight="1" thickBot="1">
      <c r="D207" s="425"/>
      <c r="E207" s="505"/>
      <c r="F207" s="429"/>
      <c r="G207" s="96" t="s">
        <v>77</v>
      </c>
      <c r="H207" s="96"/>
      <c r="I207" s="383" t="s">
        <v>699</v>
      </c>
      <c r="J207" s="102">
        <f t="shared" si="3"/>
        <v>22</v>
      </c>
      <c r="K207" s="98"/>
      <c r="L207" s="98"/>
      <c r="M207" s="440"/>
    </row>
    <row r="208" spans="4:13" ht="16.149999999999999" customHeight="1">
      <c r="D208" s="425"/>
      <c r="E208" s="505"/>
      <c r="F208" s="428" t="s">
        <v>512</v>
      </c>
      <c r="G208" s="85" t="s">
        <v>55</v>
      </c>
      <c r="H208" s="100" t="s">
        <v>467</v>
      </c>
      <c r="I208" s="375" t="s">
        <v>467</v>
      </c>
      <c r="J208" s="102">
        <f t="shared" si="3"/>
        <v>12</v>
      </c>
      <c r="K208" s="87">
        <v>33</v>
      </c>
      <c r="L208" s="87"/>
      <c r="M208" s="434"/>
    </row>
    <row r="209" spans="4:13" ht="16.149999999999999" customHeight="1">
      <c r="D209" s="425"/>
      <c r="E209" s="505"/>
      <c r="F209" s="428"/>
      <c r="G209" s="85" t="s">
        <v>124</v>
      </c>
      <c r="H209" s="86" t="str">
        <f>LOWER(H208)</f>
        <v>super big tv</v>
      </c>
      <c r="I209" s="375" t="s">
        <v>549</v>
      </c>
      <c r="J209" s="102">
        <f t="shared" si="3"/>
        <v>12</v>
      </c>
      <c r="K209" s="85"/>
      <c r="L209" s="85"/>
      <c r="M209" s="435"/>
    </row>
    <row r="210" spans="4:13" ht="17.45" customHeight="1">
      <c r="D210" s="425"/>
      <c r="E210" s="505"/>
      <c r="F210" s="428"/>
      <c r="G210" s="94" t="s">
        <v>49</v>
      </c>
      <c r="H210" s="130" t="s">
        <v>740</v>
      </c>
      <c r="I210" s="376" t="s">
        <v>634</v>
      </c>
      <c r="J210" s="102">
        <f t="shared" si="3"/>
        <v>44</v>
      </c>
      <c r="K210" s="87"/>
      <c r="L210" s="87"/>
      <c r="M210" s="435"/>
    </row>
    <row r="211" spans="4:13" ht="16.149999999999999" customHeight="1" thickBot="1">
      <c r="D211" s="425"/>
      <c r="E211" s="505"/>
      <c r="F211" s="429"/>
      <c r="G211" s="96" t="s">
        <v>77</v>
      </c>
      <c r="H211" s="96"/>
      <c r="I211" s="383" t="s">
        <v>467</v>
      </c>
      <c r="J211" s="102">
        <f t="shared" si="3"/>
        <v>12</v>
      </c>
      <c r="K211" s="98"/>
      <c r="L211" s="98"/>
      <c r="M211" s="440"/>
    </row>
    <row r="212" spans="4:13" ht="15.6" customHeight="1">
      <c r="D212" s="425"/>
      <c r="E212" s="505"/>
      <c r="F212" s="428" t="s">
        <v>513</v>
      </c>
      <c r="G212" s="85" t="s">
        <v>55</v>
      </c>
      <c r="H212" s="100" t="s">
        <v>468</v>
      </c>
      <c r="I212" s="375" t="s">
        <v>700</v>
      </c>
      <c r="J212" s="385">
        <f t="shared" si="3"/>
        <v>40</v>
      </c>
      <c r="K212" s="87">
        <v>33</v>
      </c>
      <c r="L212" s="87"/>
      <c r="M212" s="434"/>
    </row>
    <row r="213" spans="4:13" ht="15.6" customHeight="1">
      <c r="D213" s="425"/>
      <c r="E213" s="505"/>
      <c r="F213" s="428"/>
      <c r="G213" s="85" t="s">
        <v>124</v>
      </c>
      <c r="H213" s="86" t="str">
        <f>LOWER(H212)</f>
        <v>best samsung tv for sports</v>
      </c>
      <c r="I213" s="375" t="s">
        <v>550</v>
      </c>
      <c r="J213" s="102">
        <f t="shared" si="3"/>
        <v>26</v>
      </c>
      <c r="K213" s="85"/>
      <c r="L213" s="85"/>
      <c r="M213" s="435"/>
    </row>
    <row r="214" spans="4:13" ht="15.6" customHeight="1">
      <c r="D214" s="425"/>
      <c r="E214" s="505"/>
      <c r="F214" s="428"/>
      <c r="G214" s="94" t="s">
        <v>49</v>
      </c>
      <c r="H214" s="130" t="s">
        <v>741</v>
      </c>
      <c r="I214" s="376" t="s">
        <v>635</v>
      </c>
      <c r="J214" s="102">
        <f t="shared" si="3"/>
        <v>41</v>
      </c>
      <c r="K214" s="87"/>
      <c r="L214" s="87"/>
      <c r="M214" s="435"/>
    </row>
    <row r="215" spans="4:13" ht="16.149999999999999" customHeight="1" thickBot="1">
      <c r="D215" s="426"/>
      <c r="E215" s="506"/>
      <c r="F215" s="465"/>
      <c r="G215" s="107" t="s">
        <v>77</v>
      </c>
      <c r="H215" s="107"/>
      <c r="I215" s="384" t="s">
        <v>700</v>
      </c>
      <c r="J215" s="109">
        <f>LENB(I215)</f>
        <v>40</v>
      </c>
      <c r="K215" s="109"/>
      <c r="L215" s="109"/>
      <c r="M215" s="479"/>
    </row>
  </sheetData>
  <mergeCells count="107">
    <mergeCell ref="E204:E207"/>
    <mergeCell ref="E208:E211"/>
    <mergeCell ref="E212:E215"/>
    <mergeCell ref="E185:E190"/>
    <mergeCell ref="E192:E195"/>
    <mergeCell ref="E196:E199"/>
    <mergeCell ref="E200:E203"/>
    <mergeCell ref="F204:F207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I185:I190"/>
    <mergeCell ref="I192:I195"/>
    <mergeCell ref="I179:I184"/>
    <mergeCell ref="I173:I178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3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65" r:id="rId23" display="https://www.samsung.com/hr/audio-devices/all-audio-devices/" xr:uid="{575DEDA1-1692-41E0-99D1-2DD83CD64EA7}"/>
    <hyperlink ref="I71" r:id="rId24" display="https://www.samsung.com/hr/projectors/all-projectors/" xr:uid="{2EFBFFF5-2104-4D03-976F-DF45020DA860}"/>
    <hyperlink ref="I89" r:id="rId25" display="https://www.samsung.com/hr/tvs/98-inch-tvs/?98-100-inch" xr:uid="{42372DB2-79FC-4A9E-837B-29AC4FAB7759}"/>
    <hyperlink ref="I140" r:id="rId26" display="https://www.samsung.com/hr/tvs/full-hd-tv/" xr:uid="{62787744-DDBF-4442-966D-F090909D2987}"/>
    <hyperlink ref="I146" r:id="rId27" display="https://www.samsung.com/hr/tvs/vision-ai-tv" xr:uid="{D0FB8D78-0014-49D3-82E3-C5DA5EAC20B9}"/>
    <hyperlink ref="I152" r:id="rId28" display="https://www.samsung.com/hr/tvs/why-samsung-tv/" xr:uid="{75A447C9-95B8-4204-8460-1A6BFDB2F84B}"/>
    <hyperlink ref="I158" r:id="rId29" display="https://www.samsung.com/hr/tvs/oled-tv/highlights/" xr:uid="{24A1D96E-883B-4C2B-842D-AA26EDE1B513}"/>
    <hyperlink ref="I164" r:id="rId30" display="https://www.samsung.com/hr/tvs/qled-tv/highlights/" xr:uid="{783FC2C4-F31E-4F2A-9790-7B7B5E7B7518}"/>
    <hyperlink ref="I170" r:id="rId31" display="https://www.samsung.com/hr/lifestyle-tvs/the-frame/highlights/" xr:uid="{F49BAA81-02E4-4670-9E15-D51111A238CC}"/>
    <hyperlink ref="I198" r:id="rId32" display="https://www.samsung.com/hr/lifestyle-tvs/the-frame/highlights/" xr:uid="{90DD9707-7429-4BF5-B375-900202844C8C}"/>
    <hyperlink ref="I206" r:id="rId33" display="https://www.samsung.com/hr/tvs/gaming-tv/" xr:uid="{FBC0860B-4D2A-4930-AE54-E291F06AD80C}"/>
    <hyperlink ref="I210" r:id="rId34" display="https://www.samsung.com/hr/tvs/supersize-tv/" xr:uid="{A47E51DC-0029-4C85-8B6E-F23F4FC95CB1}"/>
    <hyperlink ref="I214" r:id="rId35" display="https://www.samsung.com/hr/tvs/sports-tv/" xr:uid="{268E1A77-DAC4-495C-BA2B-44563DCAE9FC}"/>
    <hyperlink ref="I94" r:id="rId36" xr:uid="{8539674C-69E5-4DCA-A5DC-F715C9F152C9}"/>
    <hyperlink ref="I35" r:id="rId37" xr:uid="{C97B29F6-369F-4751-8A45-D68B5A2AE8DE}"/>
    <hyperlink ref="I11" r:id="rId38" xr:uid="{D93DD6A5-4AC6-4670-A225-85E0D9F9B79B}"/>
    <hyperlink ref="H11" r:id="rId39" xr:uid="{01EB3011-094C-423A-AAA8-865723C477BF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73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103.37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2" t="s">
        <v>109</v>
      </c>
      <c r="C2" s="123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75" t="s">
        <v>507</v>
      </c>
      <c r="C3" s="475"/>
      <c r="D3" s="475"/>
      <c r="E3" s="475"/>
      <c r="F3" s="475"/>
      <c r="G3" s="475"/>
      <c r="H3" s="292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1" t="s">
        <v>54</v>
      </c>
      <c r="E6" s="452"/>
      <c r="F6" s="455" t="s">
        <v>140</v>
      </c>
      <c r="G6" s="60" t="s">
        <v>46</v>
      </c>
      <c r="H6" s="283" t="s">
        <v>502</v>
      </c>
      <c r="I6" s="446" t="s">
        <v>43</v>
      </c>
      <c r="J6" s="446" t="s">
        <v>47</v>
      </c>
      <c r="K6" s="60" t="s">
        <v>506</v>
      </c>
      <c r="L6" s="444" t="s">
        <v>504</v>
      </c>
    </row>
    <row r="7" spans="1:12" ht="23.25" customHeight="1">
      <c r="D7" s="453"/>
      <c r="E7" s="454"/>
      <c r="F7" s="456"/>
      <c r="G7" s="83" t="s">
        <v>503</v>
      </c>
      <c r="H7" s="83" t="s">
        <v>503</v>
      </c>
      <c r="I7" s="447"/>
      <c r="J7" s="447"/>
      <c r="K7" s="317"/>
      <c r="L7" s="445"/>
    </row>
    <row r="8" spans="1:12" ht="21" customHeight="1">
      <c r="D8" s="514" t="s">
        <v>117</v>
      </c>
      <c r="E8" s="523" t="s">
        <v>157</v>
      </c>
      <c r="F8" s="100" t="s">
        <v>126</v>
      </c>
      <c r="G8" s="318"/>
      <c r="H8" s="318"/>
      <c r="I8" s="102">
        <f>LENB(H8)</f>
        <v>0</v>
      </c>
      <c r="J8" s="111"/>
      <c r="K8" s="172" t="s">
        <v>250</v>
      </c>
      <c r="L8" s="434"/>
    </row>
    <row r="9" spans="1:12" ht="21" customHeight="1">
      <c r="D9" s="515"/>
      <c r="E9" s="521"/>
      <c r="F9" s="85" t="s">
        <v>158</v>
      </c>
      <c r="G9" s="69" t="s">
        <v>40</v>
      </c>
      <c r="H9" s="69" t="s">
        <v>701</v>
      </c>
      <c r="I9" s="385">
        <f t="shared" ref="I9:I72" si="0">LENB(H9)</f>
        <v>24</v>
      </c>
      <c r="J9" s="87">
        <v>10</v>
      </c>
      <c r="K9" s="87"/>
      <c r="L9" s="435"/>
    </row>
    <row r="10" spans="1:12" ht="21" customHeight="1">
      <c r="D10" s="515"/>
      <c r="E10" s="521"/>
      <c r="F10" s="85" t="s">
        <v>116</v>
      </c>
      <c r="G10" s="69" t="s">
        <v>343</v>
      </c>
      <c r="H10" s="69" t="s">
        <v>551</v>
      </c>
      <c r="I10" s="102">
        <f t="shared" si="0"/>
        <v>10</v>
      </c>
      <c r="J10" s="85"/>
      <c r="K10" s="85"/>
      <c r="L10" s="435"/>
    </row>
    <row r="11" spans="1:12" ht="21" customHeight="1">
      <c r="D11" s="515"/>
      <c r="E11" s="521"/>
      <c r="F11" s="94" t="s">
        <v>49</v>
      </c>
      <c r="G11" s="319" t="s">
        <v>172</v>
      </c>
      <c r="H11" s="319" t="s">
        <v>636</v>
      </c>
      <c r="I11" s="102">
        <f t="shared" si="0"/>
        <v>59</v>
      </c>
      <c r="J11" s="88"/>
      <c r="K11" s="88"/>
      <c r="L11" s="435"/>
    </row>
    <row r="12" spans="1:12" ht="21" customHeight="1">
      <c r="D12" s="515"/>
      <c r="E12" s="521"/>
      <c r="F12" s="85" t="s">
        <v>50</v>
      </c>
      <c r="G12" s="69" t="s">
        <v>40</v>
      </c>
      <c r="H12" s="69" t="s">
        <v>701</v>
      </c>
      <c r="I12" s="102">
        <f t="shared" si="0"/>
        <v>24</v>
      </c>
      <c r="J12" s="88"/>
      <c r="K12" s="88"/>
      <c r="L12" s="435"/>
    </row>
    <row r="13" spans="1:12" ht="21" customHeight="1">
      <c r="D13" s="516"/>
      <c r="E13" s="522"/>
      <c r="F13" s="96" t="s">
        <v>77</v>
      </c>
      <c r="G13" s="70" t="s">
        <v>40</v>
      </c>
      <c r="H13" s="70" t="s">
        <v>701</v>
      </c>
      <c r="I13" s="102">
        <f t="shared" si="0"/>
        <v>24</v>
      </c>
      <c r="J13" s="114"/>
      <c r="K13" s="114"/>
      <c r="L13" s="440"/>
    </row>
    <row r="14" spans="1:12" ht="21" customHeight="1">
      <c r="D14" s="514" t="s">
        <v>121</v>
      </c>
      <c r="E14" s="523" t="s">
        <v>123</v>
      </c>
      <c r="F14" s="90" t="s">
        <v>125</v>
      </c>
      <c r="G14" s="320"/>
      <c r="H14" s="320"/>
      <c r="I14" s="102">
        <f t="shared" si="0"/>
        <v>0</v>
      </c>
      <c r="J14" s="92"/>
      <c r="K14" s="102" t="s">
        <v>252</v>
      </c>
      <c r="L14" s="434"/>
    </row>
    <row r="15" spans="1:12" ht="21" customHeight="1">
      <c r="D15" s="515"/>
      <c r="E15" s="521"/>
      <c r="F15" s="85" t="s">
        <v>55</v>
      </c>
      <c r="G15" s="86" t="s">
        <v>173</v>
      </c>
      <c r="H15" s="86" t="s">
        <v>702</v>
      </c>
      <c r="I15" s="102">
        <f t="shared" si="0"/>
        <v>11</v>
      </c>
      <c r="J15" s="87">
        <v>33</v>
      </c>
      <c r="K15" s="87"/>
      <c r="L15" s="435"/>
    </row>
    <row r="16" spans="1:12" ht="21" customHeight="1">
      <c r="D16" s="515"/>
      <c r="E16" s="521"/>
      <c r="F16" s="85" t="s">
        <v>124</v>
      </c>
      <c r="G16" s="86" t="s">
        <v>344</v>
      </c>
      <c r="H16" s="86" t="s">
        <v>552</v>
      </c>
      <c r="I16" s="102">
        <f t="shared" si="0"/>
        <v>13</v>
      </c>
      <c r="J16" s="85"/>
      <c r="K16" s="85"/>
      <c r="L16" s="435"/>
    </row>
    <row r="17" spans="2:12" ht="20.100000000000001" customHeight="1">
      <c r="D17" s="515"/>
      <c r="E17" s="521"/>
      <c r="F17" s="94" t="s">
        <v>49</v>
      </c>
      <c r="G17" s="321" t="s">
        <v>100</v>
      </c>
      <c r="H17" s="321" t="s">
        <v>636</v>
      </c>
      <c r="I17" s="102">
        <f t="shared" si="0"/>
        <v>59</v>
      </c>
      <c r="J17" s="87"/>
      <c r="K17" s="87"/>
      <c r="L17" s="435"/>
    </row>
    <row r="18" spans="2:12" ht="20.100000000000001" customHeight="1">
      <c r="D18" s="515"/>
      <c r="E18" s="521"/>
      <c r="F18" s="85" t="s">
        <v>50</v>
      </c>
      <c r="G18" s="86" t="s">
        <v>213</v>
      </c>
      <c r="H18" s="86" t="s">
        <v>702</v>
      </c>
      <c r="I18" s="102">
        <f t="shared" si="0"/>
        <v>11</v>
      </c>
      <c r="J18" s="87"/>
      <c r="K18" s="87"/>
      <c r="L18" s="435"/>
    </row>
    <row r="19" spans="2:12" ht="20.100000000000001" customHeight="1">
      <c r="D19" s="515"/>
      <c r="E19" s="522"/>
      <c r="F19" s="96" t="s">
        <v>77</v>
      </c>
      <c r="G19" s="97" t="s">
        <v>173</v>
      </c>
      <c r="H19" s="97" t="s">
        <v>702</v>
      </c>
      <c r="I19" s="102">
        <f t="shared" si="0"/>
        <v>11</v>
      </c>
      <c r="J19" s="98"/>
      <c r="K19" s="98"/>
      <c r="L19" s="440"/>
    </row>
    <row r="20" spans="2:12" ht="20.100000000000001" customHeight="1">
      <c r="D20" s="515"/>
      <c r="E20" s="523" t="s">
        <v>127</v>
      </c>
      <c r="F20" s="100" t="s">
        <v>125</v>
      </c>
      <c r="G20" s="322"/>
      <c r="H20" s="322"/>
      <c r="I20" s="102">
        <f t="shared" si="0"/>
        <v>0</v>
      </c>
      <c r="J20" s="102"/>
      <c r="K20" s="102" t="s">
        <v>252</v>
      </c>
      <c r="L20" s="434"/>
    </row>
    <row r="21" spans="2:12" ht="20.100000000000001" customHeight="1">
      <c r="D21" s="515"/>
      <c r="E21" s="521"/>
      <c r="F21" s="85" t="s">
        <v>55</v>
      </c>
      <c r="G21" s="103" t="s">
        <v>175</v>
      </c>
      <c r="H21" s="103" t="s">
        <v>703</v>
      </c>
      <c r="I21" s="102">
        <f t="shared" si="0"/>
        <v>5</v>
      </c>
      <c r="J21" s="87">
        <v>33</v>
      </c>
      <c r="K21" s="87"/>
      <c r="L21" s="435"/>
    </row>
    <row r="22" spans="2:12" ht="20.100000000000001" customHeight="1">
      <c r="D22" s="515"/>
      <c r="E22" s="521"/>
      <c r="F22" s="85" t="s">
        <v>124</v>
      </c>
      <c r="G22" s="103" t="s">
        <v>345</v>
      </c>
      <c r="H22" s="103" t="s">
        <v>553</v>
      </c>
      <c r="I22" s="102">
        <f t="shared" si="0"/>
        <v>5</v>
      </c>
      <c r="J22" s="85"/>
      <c r="K22" s="85"/>
      <c r="L22" s="435"/>
    </row>
    <row r="23" spans="2:12" ht="20.100000000000001" customHeight="1">
      <c r="B23" s="57" t="s">
        <v>44</v>
      </c>
      <c r="D23" s="515"/>
      <c r="E23" s="521"/>
      <c r="F23" s="94" t="s">
        <v>49</v>
      </c>
      <c r="G23" s="321" t="s">
        <v>102</v>
      </c>
      <c r="H23" s="321" t="s">
        <v>637</v>
      </c>
      <c r="I23" s="102">
        <f t="shared" si="0"/>
        <v>75</v>
      </c>
      <c r="J23" s="87"/>
      <c r="K23" s="87"/>
      <c r="L23" s="435"/>
    </row>
    <row r="24" spans="2:12" ht="20.100000000000001" customHeight="1">
      <c r="D24" s="515"/>
      <c r="E24" s="521"/>
      <c r="F24" s="85" t="s">
        <v>50</v>
      </c>
      <c r="G24" s="103" t="s">
        <v>215</v>
      </c>
      <c r="H24" s="103" t="s">
        <v>703</v>
      </c>
      <c r="I24" s="102">
        <f t="shared" si="0"/>
        <v>5</v>
      </c>
      <c r="J24" s="87"/>
      <c r="K24" s="87"/>
      <c r="L24" s="435"/>
    </row>
    <row r="25" spans="2:12" ht="20.100000000000001" customHeight="1">
      <c r="D25" s="515"/>
      <c r="E25" s="522"/>
      <c r="F25" s="96" t="s">
        <v>77</v>
      </c>
      <c r="G25" s="104" t="s">
        <v>175</v>
      </c>
      <c r="H25" s="104" t="s">
        <v>703</v>
      </c>
      <c r="I25" s="102">
        <f t="shared" si="0"/>
        <v>5</v>
      </c>
      <c r="J25" s="98"/>
      <c r="K25" s="98"/>
      <c r="L25" s="440"/>
    </row>
    <row r="26" spans="2:12" ht="20.100000000000001" customHeight="1">
      <c r="D26" s="515"/>
      <c r="E26" s="523" t="s">
        <v>128</v>
      </c>
      <c r="F26" s="100" t="s">
        <v>125</v>
      </c>
      <c r="G26" s="322"/>
      <c r="H26" s="322"/>
      <c r="I26" s="102">
        <f t="shared" si="0"/>
        <v>0</v>
      </c>
      <c r="J26" s="102"/>
      <c r="K26" s="102" t="s">
        <v>252</v>
      </c>
      <c r="L26" s="434"/>
    </row>
    <row r="27" spans="2:12" ht="20.100000000000001" customHeight="1">
      <c r="D27" s="515"/>
      <c r="E27" s="521"/>
      <c r="F27" s="85" t="s">
        <v>55</v>
      </c>
      <c r="G27" s="103" t="s">
        <v>176</v>
      </c>
      <c r="H27" s="103" t="s">
        <v>704</v>
      </c>
      <c r="I27" s="102">
        <f t="shared" si="0"/>
        <v>7</v>
      </c>
      <c r="J27" s="87">
        <v>33</v>
      </c>
      <c r="K27" s="87"/>
      <c r="L27" s="435"/>
    </row>
    <row r="28" spans="2:12" ht="20.100000000000001" customHeight="1">
      <c r="D28" s="515"/>
      <c r="E28" s="521"/>
      <c r="F28" s="85" t="s">
        <v>124</v>
      </c>
      <c r="G28" s="103" t="s">
        <v>346</v>
      </c>
      <c r="H28" s="103" t="s">
        <v>554</v>
      </c>
      <c r="I28" s="102">
        <f t="shared" si="0"/>
        <v>4</v>
      </c>
      <c r="J28" s="85"/>
      <c r="K28" s="85"/>
      <c r="L28" s="435"/>
    </row>
    <row r="29" spans="2:12" ht="20.65" customHeight="1">
      <c r="D29" s="515"/>
      <c r="E29" s="521"/>
      <c r="F29" s="94" t="s">
        <v>49</v>
      </c>
      <c r="G29" s="321" t="s">
        <v>103</v>
      </c>
      <c r="H29" s="321" t="s">
        <v>638</v>
      </c>
      <c r="I29" s="102">
        <f t="shared" si="0"/>
        <v>74</v>
      </c>
      <c r="J29" s="87"/>
      <c r="K29" s="87"/>
      <c r="L29" s="435"/>
    </row>
    <row r="30" spans="2:12" ht="20.65" customHeight="1">
      <c r="D30" s="515"/>
      <c r="E30" s="521"/>
      <c r="F30" s="85" t="s">
        <v>50</v>
      </c>
      <c r="G30" s="103" t="s">
        <v>216</v>
      </c>
      <c r="H30" s="103" t="s">
        <v>704</v>
      </c>
      <c r="I30" s="102">
        <f t="shared" si="0"/>
        <v>7</v>
      </c>
      <c r="J30" s="87"/>
      <c r="K30" s="87"/>
      <c r="L30" s="435"/>
    </row>
    <row r="31" spans="2:12" ht="20.65" customHeight="1">
      <c r="D31" s="515"/>
      <c r="E31" s="522"/>
      <c r="F31" s="96" t="s">
        <v>77</v>
      </c>
      <c r="G31" s="104" t="s">
        <v>176</v>
      </c>
      <c r="H31" s="104" t="s">
        <v>704</v>
      </c>
      <c r="I31" s="102">
        <f t="shared" si="0"/>
        <v>7</v>
      </c>
      <c r="J31" s="98"/>
      <c r="K31" s="98"/>
      <c r="L31" s="440"/>
    </row>
    <row r="32" spans="2:12" ht="20.65" customHeight="1">
      <c r="D32" s="515"/>
      <c r="E32" s="523" t="s">
        <v>129</v>
      </c>
      <c r="F32" s="100" t="s">
        <v>125</v>
      </c>
      <c r="G32" s="322"/>
      <c r="H32" s="322"/>
      <c r="I32" s="102">
        <f t="shared" si="0"/>
        <v>0</v>
      </c>
      <c r="J32" s="102"/>
      <c r="K32" s="102" t="s">
        <v>252</v>
      </c>
      <c r="L32" s="434"/>
    </row>
    <row r="33" spans="4:12" ht="20.65" customHeight="1">
      <c r="D33" s="515"/>
      <c r="E33" s="521"/>
      <c r="F33" s="85" t="s">
        <v>55</v>
      </c>
      <c r="G33" s="103" t="s">
        <v>177</v>
      </c>
      <c r="H33" s="103" t="s">
        <v>705</v>
      </c>
      <c r="I33" s="102">
        <f t="shared" si="0"/>
        <v>10</v>
      </c>
      <c r="J33" s="87">
        <v>33</v>
      </c>
      <c r="K33" s="87"/>
      <c r="L33" s="435"/>
    </row>
    <row r="34" spans="4:12" ht="20.65" customHeight="1">
      <c r="D34" s="515"/>
      <c r="E34" s="521"/>
      <c r="F34" s="85" t="s">
        <v>124</v>
      </c>
      <c r="G34" s="103" t="s">
        <v>347</v>
      </c>
      <c r="H34" s="103" t="s">
        <v>555</v>
      </c>
      <c r="I34" s="102">
        <f t="shared" si="0"/>
        <v>5</v>
      </c>
      <c r="J34" s="85"/>
      <c r="K34" s="85"/>
      <c r="L34" s="435"/>
    </row>
    <row r="35" spans="4:12" ht="20.65" customHeight="1">
      <c r="D35" s="515"/>
      <c r="E35" s="521"/>
      <c r="F35" s="94" t="s">
        <v>49</v>
      </c>
      <c r="G35" s="321" t="s">
        <v>104</v>
      </c>
      <c r="H35" s="321" t="s">
        <v>639</v>
      </c>
      <c r="I35" s="102">
        <f t="shared" si="0"/>
        <v>75</v>
      </c>
      <c r="J35" s="87"/>
      <c r="K35" s="87"/>
      <c r="L35" s="435"/>
    </row>
    <row r="36" spans="4:12" ht="20.65" customHeight="1">
      <c r="D36" s="515"/>
      <c r="E36" s="521"/>
      <c r="F36" s="85" t="s">
        <v>50</v>
      </c>
      <c r="G36" s="103" t="s">
        <v>177</v>
      </c>
      <c r="H36" s="103" t="s">
        <v>705</v>
      </c>
      <c r="I36" s="102">
        <f t="shared" si="0"/>
        <v>10</v>
      </c>
      <c r="J36" s="87"/>
      <c r="K36" s="87"/>
      <c r="L36" s="435"/>
    </row>
    <row r="37" spans="4:12" ht="20.65" customHeight="1">
      <c r="D37" s="515"/>
      <c r="E37" s="522"/>
      <c r="F37" s="96" t="s">
        <v>77</v>
      </c>
      <c r="G37" s="104" t="s">
        <v>177</v>
      </c>
      <c r="H37" s="104" t="s">
        <v>705</v>
      </c>
      <c r="I37" s="102">
        <f t="shared" si="0"/>
        <v>10</v>
      </c>
      <c r="J37" s="98"/>
      <c r="K37" s="98"/>
      <c r="L37" s="440"/>
    </row>
    <row r="38" spans="4:12" ht="20.65" customHeight="1">
      <c r="D38" s="515"/>
      <c r="E38" s="523" t="s">
        <v>130</v>
      </c>
      <c r="F38" s="100" t="s">
        <v>125</v>
      </c>
      <c r="G38" s="322"/>
      <c r="H38" s="322"/>
      <c r="I38" s="102">
        <f t="shared" si="0"/>
        <v>0</v>
      </c>
      <c r="J38" s="102"/>
      <c r="K38" s="102" t="s">
        <v>252</v>
      </c>
      <c r="L38" s="434"/>
    </row>
    <row r="39" spans="4:12" ht="20.65" customHeight="1">
      <c r="D39" s="515"/>
      <c r="E39" s="521"/>
      <c r="F39" s="85" t="s">
        <v>55</v>
      </c>
      <c r="G39" s="103" t="s">
        <v>178</v>
      </c>
      <c r="H39" s="103" t="s">
        <v>706</v>
      </c>
      <c r="I39" s="102">
        <f t="shared" si="0"/>
        <v>18</v>
      </c>
      <c r="J39" s="87">
        <v>33</v>
      </c>
      <c r="K39" s="87"/>
      <c r="L39" s="435"/>
    </row>
    <row r="40" spans="4:12" ht="20.100000000000001" customHeight="1">
      <c r="D40" s="515"/>
      <c r="E40" s="521"/>
      <c r="F40" s="85" t="s">
        <v>124</v>
      </c>
      <c r="G40" s="103" t="s">
        <v>348</v>
      </c>
      <c r="H40" s="103" t="s">
        <v>556</v>
      </c>
      <c r="I40" s="102">
        <f t="shared" si="0"/>
        <v>10</v>
      </c>
      <c r="J40" s="85"/>
      <c r="K40" s="85"/>
      <c r="L40" s="435"/>
    </row>
    <row r="41" spans="4:12" ht="20.100000000000001" customHeight="1">
      <c r="D41" s="515"/>
      <c r="E41" s="521"/>
      <c r="F41" s="94" t="s">
        <v>49</v>
      </c>
      <c r="G41" s="321" t="s">
        <v>105</v>
      </c>
      <c r="H41" s="321" t="s">
        <v>640</v>
      </c>
      <c r="I41" s="102">
        <f t="shared" si="0"/>
        <v>63</v>
      </c>
      <c r="J41" s="87"/>
      <c r="K41" s="87"/>
      <c r="L41" s="435"/>
    </row>
    <row r="42" spans="4:12" ht="20.100000000000001" customHeight="1">
      <c r="D42" s="515"/>
      <c r="E42" s="521"/>
      <c r="F42" s="85" t="s">
        <v>50</v>
      </c>
      <c r="G42" s="103" t="s">
        <v>178</v>
      </c>
      <c r="H42" s="103" t="s">
        <v>706</v>
      </c>
      <c r="I42" s="102">
        <f t="shared" si="0"/>
        <v>18</v>
      </c>
      <c r="J42" s="87"/>
      <c r="K42" s="87"/>
      <c r="L42" s="435"/>
    </row>
    <row r="43" spans="4:12" ht="20.100000000000001" customHeight="1">
      <c r="D43" s="515"/>
      <c r="E43" s="522"/>
      <c r="F43" s="96" t="s">
        <v>77</v>
      </c>
      <c r="G43" s="104" t="s">
        <v>178</v>
      </c>
      <c r="H43" s="104" t="s">
        <v>706</v>
      </c>
      <c r="I43" s="102">
        <f t="shared" si="0"/>
        <v>18</v>
      </c>
      <c r="J43" s="98"/>
      <c r="K43" s="98"/>
      <c r="L43" s="440"/>
    </row>
    <row r="44" spans="4:12" ht="20.100000000000001" customHeight="1">
      <c r="D44" s="515"/>
      <c r="E44" s="523" t="s">
        <v>131</v>
      </c>
      <c r="F44" s="100" t="s">
        <v>125</v>
      </c>
      <c r="G44" s="322"/>
      <c r="H44" s="322"/>
      <c r="I44" s="102">
        <f t="shared" si="0"/>
        <v>0</v>
      </c>
      <c r="J44" s="102"/>
      <c r="K44" s="102" t="s">
        <v>252</v>
      </c>
      <c r="L44" s="434"/>
    </row>
    <row r="45" spans="4:12" ht="20.100000000000001" customHeight="1">
      <c r="D45" s="515"/>
      <c r="E45" s="521"/>
      <c r="F45" s="85" t="s">
        <v>55</v>
      </c>
      <c r="G45" s="103" t="s">
        <v>174</v>
      </c>
      <c r="H45" s="103" t="s">
        <v>707</v>
      </c>
      <c r="I45" s="102">
        <f t="shared" si="0"/>
        <v>12</v>
      </c>
      <c r="J45" s="87">
        <v>33</v>
      </c>
      <c r="K45" s="87"/>
      <c r="L45" s="435"/>
    </row>
    <row r="46" spans="4:12" ht="20.100000000000001" customHeight="1">
      <c r="D46" s="515"/>
      <c r="E46" s="521"/>
      <c r="F46" s="85" t="s">
        <v>124</v>
      </c>
      <c r="G46" s="103" t="s">
        <v>349</v>
      </c>
      <c r="H46" s="103" t="s">
        <v>557</v>
      </c>
      <c r="I46" s="102">
        <f t="shared" si="0"/>
        <v>11</v>
      </c>
      <c r="J46" s="85"/>
      <c r="K46" s="85"/>
      <c r="L46" s="435"/>
    </row>
    <row r="47" spans="4:12" ht="20.100000000000001" customHeight="1">
      <c r="D47" s="515"/>
      <c r="E47" s="521"/>
      <c r="F47" s="94" t="s">
        <v>49</v>
      </c>
      <c r="G47" s="321" t="s">
        <v>101</v>
      </c>
      <c r="H47" s="321" t="s">
        <v>641</v>
      </c>
      <c r="I47" s="102">
        <f t="shared" si="0"/>
        <v>55</v>
      </c>
      <c r="J47" s="87"/>
      <c r="K47" s="87"/>
      <c r="L47" s="435"/>
    </row>
    <row r="48" spans="4:12" ht="20.100000000000001" customHeight="1">
      <c r="D48" s="515"/>
      <c r="E48" s="521"/>
      <c r="F48" s="85" t="s">
        <v>50</v>
      </c>
      <c r="G48" s="103" t="s">
        <v>214</v>
      </c>
      <c r="H48" s="103" t="s">
        <v>707</v>
      </c>
      <c r="I48" s="102">
        <f t="shared" si="0"/>
        <v>12</v>
      </c>
      <c r="J48" s="87"/>
      <c r="K48" s="87"/>
      <c r="L48" s="435"/>
    </row>
    <row r="49" spans="4:12" ht="20.100000000000001" customHeight="1">
      <c r="D49" s="515"/>
      <c r="E49" s="522"/>
      <c r="F49" s="96" t="s">
        <v>77</v>
      </c>
      <c r="G49" s="104" t="s">
        <v>174</v>
      </c>
      <c r="H49" s="104" t="s">
        <v>707</v>
      </c>
      <c r="I49" s="102">
        <f t="shared" si="0"/>
        <v>12</v>
      </c>
      <c r="J49" s="98"/>
      <c r="K49" s="98"/>
      <c r="L49" s="440"/>
    </row>
    <row r="50" spans="4:12" ht="20.100000000000001" customHeight="1">
      <c r="D50" s="515"/>
      <c r="E50" s="523" t="s">
        <v>132</v>
      </c>
      <c r="F50" s="100" t="s">
        <v>125</v>
      </c>
      <c r="G50" s="322"/>
      <c r="H50" s="322"/>
      <c r="I50" s="102">
        <f t="shared" si="0"/>
        <v>0</v>
      </c>
      <c r="J50" s="102"/>
      <c r="K50" s="102" t="s">
        <v>252</v>
      </c>
      <c r="L50" s="434"/>
    </row>
    <row r="51" spans="4:12" ht="20.100000000000001" customHeight="1">
      <c r="D51" s="515"/>
      <c r="E51" s="521"/>
      <c r="F51" s="85" t="s">
        <v>55</v>
      </c>
      <c r="G51" s="103" t="s">
        <v>180</v>
      </c>
      <c r="H51" s="103" t="s">
        <v>708</v>
      </c>
      <c r="I51" s="102">
        <f t="shared" si="0"/>
        <v>9</v>
      </c>
      <c r="J51" s="87">
        <v>33</v>
      </c>
      <c r="K51" s="87"/>
      <c r="L51" s="435"/>
    </row>
    <row r="52" spans="4:12" ht="20.100000000000001" customHeight="1">
      <c r="D52" s="515"/>
      <c r="E52" s="521"/>
      <c r="F52" s="85" t="s">
        <v>124</v>
      </c>
      <c r="G52" s="103" t="s">
        <v>350</v>
      </c>
      <c r="H52" s="103" t="s">
        <v>558</v>
      </c>
      <c r="I52" s="102">
        <f t="shared" si="0"/>
        <v>7</v>
      </c>
      <c r="J52" s="85"/>
      <c r="K52" s="85"/>
      <c r="L52" s="435"/>
    </row>
    <row r="53" spans="4:12" ht="20.100000000000001" customHeight="1">
      <c r="D53" s="515"/>
      <c r="E53" s="521"/>
      <c r="F53" s="94" t="s">
        <v>49</v>
      </c>
      <c r="G53" s="321" t="s">
        <v>108</v>
      </c>
      <c r="H53" s="321" t="s">
        <v>642</v>
      </c>
      <c r="I53" s="102">
        <f t="shared" si="0"/>
        <v>88</v>
      </c>
      <c r="J53" s="87"/>
      <c r="K53" s="87"/>
      <c r="L53" s="435"/>
    </row>
    <row r="54" spans="4:12" ht="20.100000000000001" customHeight="1">
      <c r="D54" s="515"/>
      <c r="E54" s="521"/>
      <c r="F54" s="85" t="s">
        <v>50</v>
      </c>
      <c r="G54" s="103" t="s">
        <v>180</v>
      </c>
      <c r="H54" s="103" t="s">
        <v>708</v>
      </c>
      <c r="I54" s="102">
        <f t="shared" si="0"/>
        <v>9</v>
      </c>
      <c r="J54" s="87"/>
      <c r="K54" s="87"/>
      <c r="L54" s="435"/>
    </row>
    <row r="55" spans="4:12" ht="20.100000000000001" customHeight="1">
      <c r="D55" s="515"/>
      <c r="E55" s="522"/>
      <c r="F55" s="96" t="s">
        <v>77</v>
      </c>
      <c r="G55" s="104" t="s">
        <v>180</v>
      </c>
      <c r="H55" s="104" t="s">
        <v>708</v>
      </c>
      <c r="I55" s="102">
        <f t="shared" si="0"/>
        <v>9</v>
      </c>
      <c r="J55" s="98"/>
      <c r="K55" s="98"/>
      <c r="L55" s="440"/>
    </row>
    <row r="56" spans="4:12" ht="20.100000000000001" customHeight="1">
      <c r="D56" s="515"/>
      <c r="E56" s="523" t="s">
        <v>133</v>
      </c>
      <c r="F56" s="100" t="s">
        <v>125</v>
      </c>
      <c r="G56" s="322"/>
      <c r="H56" s="322"/>
      <c r="I56" s="102">
        <f t="shared" si="0"/>
        <v>0</v>
      </c>
      <c r="J56" s="102"/>
      <c r="K56" s="102" t="s">
        <v>252</v>
      </c>
      <c r="L56" s="434"/>
    </row>
    <row r="57" spans="4:12" ht="20.100000000000001" customHeight="1">
      <c r="D57" s="515"/>
      <c r="E57" s="521"/>
      <c r="F57" s="85" t="s">
        <v>55</v>
      </c>
      <c r="G57" s="103" t="s">
        <v>235</v>
      </c>
      <c r="H57" s="103" t="s">
        <v>709</v>
      </c>
      <c r="I57" s="102">
        <f t="shared" si="0"/>
        <v>27</v>
      </c>
      <c r="J57" s="87">
        <v>33</v>
      </c>
      <c r="K57" s="87"/>
      <c r="L57" s="435"/>
    </row>
    <row r="58" spans="4:12" ht="20.100000000000001" customHeight="1">
      <c r="D58" s="515"/>
      <c r="E58" s="521"/>
      <c r="F58" s="85" t="s">
        <v>124</v>
      </c>
      <c r="G58" s="103" t="s">
        <v>351</v>
      </c>
      <c r="H58" s="103" t="s">
        <v>559</v>
      </c>
      <c r="I58" s="102">
        <f t="shared" si="0"/>
        <v>17</v>
      </c>
      <c r="J58" s="85"/>
      <c r="K58" s="85"/>
      <c r="L58" s="435"/>
    </row>
    <row r="59" spans="4:12" ht="20.100000000000001" customHeight="1">
      <c r="D59" s="515"/>
      <c r="E59" s="521"/>
      <c r="F59" s="94" t="s">
        <v>49</v>
      </c>
      <c r="G59" s="321" t="s">
        <v>106</v>
      </c>
      <c r="H59" s="321" t="s">
        <v>643</v>
      </c>
      <c r="I59" s="102">
        <f t="shared" si="0"/>
        <v>63</v>
      </c>
      <c r="J59" s="87"/>
      <c r="K59" s="87"/>
      <c r="L59" s="435"/>
    </row>
    <row r="60" spans="4:12" ht="17.649999999999999" customHeight="1">
      <c r="D60" s="515"/>
      <c r="E60" s="521"/>
      <c r="F60" s="85" t="s">
        <v>50</v>
      </c>
      <c r="G60" s="103" t="s">
        <v>218</v>
      </c>
      <c r="H60" s="103" t="s">
        <v>709</v>
      </c>
      <c r="I60" s="102">
        <f t="shared" si="0"/>
        <v>27</v>
      </c>
      <c r="J60" s="87"/>
      <c r="K60" s="87"/>
      <c r="L60" s="435"/>
    </row>
    <row r="61" spans="4:12" ht="16.5" customHeight="1">
      <c r="D61" s="515"/>
      <c r="E61" s="522"/>
      <c r="F61" s="96" t="s">
        <v>77</v>
      </c>
      <c r="G61" s="104" t="s">
        <v>218</v>
      </c>
      <c r="H61" s="104" t="s">
        <v>709</v>
      </c>
      <c r="I61" s="102">
        <f t="shared" si="0"/>
        <v>27</v>
      </c>
      <c r="J61" s="98"/>
      <c r="K61" s="98"/>
      <c r="L61" s="440"/>
    </row>
    <row r="62" spans="4:12" ht="17.25" customHeight="1">
      <c r="D62" s="515"/>
      <c r="E62" s="523" t="s">
        <v>134</v>
      </c>
      <c r="F62" s="100" t="s">
        <v>125</v>
      </c>
      <c r="G62" s="322"/>
      <c r="H62" s="322"/>
      <c r="I62" s="102">
        <f t="shared" si="0"/>
        <v>0</v>
      </c>
      <c r="J62" s="102"/>
      <c r="K62" s="102" t="s">
        <v>252</v>
      </c>
      <c r="L62" s="434"/>
    </row>
    <row r="63" spans="4:12" ht="16.5" customHeight="1">
      <c r="D63" s="515"/>
      <c r="E63" s="521"/>
      <c r="F63" s="85" t="s">
        <v>55</v>
      </c>
      <c r="G63" s="103" t="s">
        <v>236</v>
      </c>
      <c r="H63" s="103" t="s">
        <v>710</v>
      </c>
      <c r="I63" s="102">
        <f t="shared" si="0"/>
        <v>31</v>
      </c>
      <c r="J63" s="87">
        <v>33</v>
      </c>
      <c r="K63" s="87"/>
      <c r="L63" s="435"/>
    </row>
    <row r="64" spans="4:12" ht="16.5" customHeight="1">
      <c r="D64" s="515"/>
      <c r="E64" s="521"/>
      <c r="F64" s="85" t="s">
        <v>124</v>
      </c>
      <c r="G64" s="103" t="s">
        <v>352</v>
      </c>
      <c r="H64" s="103" t="s">
        <v>560</v>
      </c>
      <c r="I64" s="102">
        <f t="shared" si="0"/>
        <v>21</v>
      </c>
      <c r="J64" s="85"/>
      <c r="K64" s="85"/>
      <c r="L64" s="435"/>
    </row>
    <row r="65" spans="4:12" ht="20.100000000000001" customHeight="1">
      <c r="D65" s="515"/>
      <c r="E65" s="521"/>
      <c r="F65" s="94" t="s">
        <v>49</v>
      </c>
      <c r="G65" s="321" t="s">
        <v>107</v>
      </c>
      <c r="H65" s="321" t="s">
        <v>644</v>
      </c>
      <c r="I65" s="102">
        <f t="shared" si="0"/>
        <v>69</v>
      </c>
      <c r="J65" s="87"/>
      <c r="K65" s="87"/>
      <c r="L65" s="435"/>
    </row>
    <row r="66" spans="4:12" ht="20.100000000000001" customHeight="1">
      <c r="D66" s="515"/>
      <c r="E66" s="521"/>
      <c r="F66" s="85" t="s">
        <v>50</v>
      </c>
      <c r="G66" s="103" t="s">
        <v>219</v>
      </c>
      <c r="H66" s="103" t="s">
        <v>710</v>
      </c>
      <c r="I66" s="102">
        <f t="shared" si="0"/>
        <v>31</v>
      </c>
      <c r="J66" s="87"/>
      <c r="K66" s="87"/>
      <c r="L66" s="435"/>
    </row>
    <row r="67" spans="4:12" ht="20.100000000000001" customHeight="1">
      <c r="D67" s="515"/>
      <c r="E67" s="522"/>
      <c r="F67" s="115" t="s">
        <v>77</v>
      </c>
      <c r="G67" s="116" t="s">
        <v>219</v>
      </c>
      <c r="H67" s="116" t="s">
        <v>710</v>
      </c>
      <c r="I67" s="102">
        <f t="shared" si="0"/>
        <v>31</v>
      </c>
      <c r="J67" s="117"/>
      <c r="K67" s="119"/>
      <c r="L67" s="440"/>
    </row>
    <row r="68" spans="4:12" ht="20.100000000000001" customHeight="1">
      <c r="D68" s="515"/>
      <c r="E68" s="523" t="s">
        <v>135</v>
      </c>
      <c r="F68" s="71" t="s">
        <v>125</v>
      </c>
      <c r="G68" s="323"/>
      <c r="H68" s="323"/>
      <c r="I68" s="102">
        <f t="shared" si="0"/>
        <v>0</v>
      </c>
      <c r="J68" s="134"/>
      <c r="K68" s="102" t="s">
        <v>252</v>
      </c>
      <c r="L68" s="511" t="s">
        <v>830</v>
      </c>
    </row>
    <row r="69" spans="4:12" ht="20.100000000000001" customHeight="1">
      <c r="D69" s="515"/>
      <c r="E69" s="521"/>
      <c r="F69" s="324" t="s">
        <v>55</v>
      </c>
      <c r="G69" s="325" t="s">
        <v>179</v>
      </c>
      <c r="H69" s="325" t="s">
        <v>711</v>
      </c>
      <c r="I69" s="102">
        <f t="shared" si="0"/>
        <v>19</v>
      </c>
      <c r="J69" s="135">
        <v>33</v>
      </c>
      <c r="K69" s="135"/>
      <c r="L69" s="512"/>
    </row>
    <row r="70" spans="4:12" ht="20.100000000000001" customHeight="1">
      <c r="D70" s="515"/>
      <c r="E70" s="521"/>
      <c r="F70" s="324" t="s">
        <v>124</v>
      </c>
      <c r="G70" s="325" t="s">
        <v>353</v>
      </c>
      <c r="H70" s="325" t="s">
        <v>561</v>
      </c>
      <c r="I70" s="102">
        <f t="shared" si="0"/>
        <v>16</v>
      </c>
      <c r="J70" s="324"/>
      <c r="K70" s="324"/>
      <c r="L70" s="512"/>
    </row>
    <row r="71" spans="4:12" ht="20.100000000000001" customHeight="1">
      <c r="D71" s="515"/>
      <c r="E71" s="521"/>
      <c r="F71" s="136" t="s">
        <v>49</v>
      </c>
      <c r="G71" s="326" t="s">
        <v>264</v>
      </c>
      <c r="H71" s="388" t="s">
        <v>645</v>
      </c>
      <c r="I71" s="102">
        <f t="shared" si="0"/>
        <v>48</v>
      </c>
      <c r="J71" s="135"/>
      <c r="K71" s="135"/>
      <c r="L71" s="512"/>
    </row>
    <row r="72" spans="4:12" ht="20.100000000000001" customHeight="1">
      <c r="D72" s="515"/>
      <c r="E72" s="521"/>
      <c r="F72" s="324" t="s">
        <v>50</v>
      </c>
      <c r="G72" s="325" t="s">
        <v>179</v>
      </c>
      <c r="H72" s="325" t="s">
        <v>711</v>
      </c>
      <c r="I72" s="102">
        <f t="shared" si="0"/>
        <v>19</v>
      </c>
      <c r="J72" s="135"/>
      <c r="K72" s="135"/>
      <c r="L72" s="512"/>
    </row>
    <row r="73" spans="4:12" ht="20.100000000000001" customHeight="1">
      <c r="D73" s="515"/>
      <c r="E73" s="522"/>
      <c r="F73" s="327" t="s">
        <v>77</v>
      </c>
      <c r="G73" s="328" t="s">
        <v>179</v>
      </c>
      <c r="H73" s="328" t="s">
        <v>711</v>
      </c>
      <c r="I73" s="102">
        <f t="shared" ref="I73:I136" si="1">LENB(H73)</f>
        <v>19</v>
      </c>
      <c r="J73" s="137"/>
      <c r="K73" s="137"/>
      <c r="L73" s="513"/>
    </row>
    <row r="74" spans="4:12" ht="19.5" customHeight="1">
      <c r="D74" s="515"/>
      <c r="E74" s="523" t="s">
        <v>151</v>
      </c>
      <c r="F74" s="71" t="s">
        <v>125</v>
      </c>
      <c r="G74" s="323"/>
      <c r="H74" s="323"/>
      <c r="I74" s="102">
        <f t="shared" si="1"/>
        <v>0</v>
      </c>
      <c r="J74" s="134"/>
      <c r="K74" s="102" t="s">
        <v>252</v>
      </c>
      <c r="L74" s="434"/>
    </row>
    <row r="75" spans="4:12" ht="20.100000000000001" customHeight="1">
      <c r="D75" s="515"/>
      <c r="E75" s="521"/>
      <c r="F75" s="324" t="s">
        <v>55</v>
      </c>
      <c r="G75" s="325" t="s">
        <v>265</v>
      </c>
      <c r="H75" s="325" t="s">
        <v>712</v>
      </c>
      <c r="I75" s="102">
        <f t="shared" si="1"/>
        <v>13</v>
      </c>
      <c r="J75" s="135">
        <v>33</v>
      </c>
      <c r="K75" s="135"/>
      <c r="L75" s="435"/>
    </row>
    <row r="76" spans="4:12" ht="20.100000000000001" customHeight="1">
      <c r="D76" s="515"/>
      <c r="E76" s="521"/>
      <c r="F76" s="324" t="s">
        <v>124</v>
      </c>
      <c r="G76" s="325" t="s">
        <v>354</v>
      </c>
      <c r="H76" s="325" t="s">
        <v>562</v>
      </c>
      <c r="I76" s="102">
        <f t="shared" si="1"/>
        <v>12</v>
      </c>
      <c r="J76" s="324"/>
      <c r="K76" s="324"/>
      <c r="L76" s="435"/>
    </row>
    <row r="77" spans="4:12" ht="20.100000000000001" customHeight="1">
      <c r="D77" s="515"/>
      <c r="E77" s="521"/>
      <c r="F77" s="136" t="s">
        <v>49</v>
      </c>
      <c r="G77" s="326" t="s">
        <v>266</v>
      </c>
      <c r="H77" s="326" t="s">
        <v>646</v>
      </c>
      <c r="I77" s="102">
        <f t="shared" si="1"/>
        <v>49</v>
      </c>
      <c r="J77" s="135"/>
      <c r="K77" s="135"/>
      <c r="L77" s="435"/>
    </row>
    <row r="78" spans="4:12" ht="20.100000000000001" customHeight="1">
      <c r="D78" s="515"/>
      <c r="E78" s="521"/>
      <c r="F78" s="324" t="s">
        <v>50</v>
      </c>
      <c r="G78" s="325" t="s">
        <v>217</v>
      </c>
      <c r="H78" s="325" t="s">
        <v>712</v>
      </c>
      <c r="I78" s="102">
        <f t="shared" si="1"/>
        <v>13</v>
      </c>
      <c r="J78" s="135"/>
      <c r="K78" s="135"/>
      <c r="L78" s="435"/>
    </row>
    <row r="79" spans="4:12" ht="20.100000000000001" customHeight="1">
      <c r="D79" s="515"/>
      <c r="E79" s="522"/>
      <c r="F79" s="327" t="s">
        <v>77</v>
      </c>
      <c r="G79" s="328" t="s">
        <v>217</v>
      </c>
      <c r="H79" s="328" t="s">
        <v>712</v>
      </c>
      <c r="I79" s="102">
        <f t="shared" si="1"/>
        <v>13</v>
      </c>
      <c r="J79" s="137"/>
      <c r="K79" s="137"/>
      <c r="L79" s="440"/>
    </row>
    <row r="80" spans="4:12" ht="20.100000000000001" customHeight="1">
      <c r="D80" s="515"/>
      <c r="E80" s="523" t="s">
        <v>152</v>
      </c>
      <c r="F80" s="100" t="s">
        <v>125</v>
      </c>
      <c r="G80" s="322"/>
      <c r="H80" s="322"/>
      <c r="I80" s="102">
        <f t="shared" si="1"/>
        <v>0</v>
      </c>
      <c r="J80" s="102"/>
      <c r="K80" s="102" t="s">
        <v>252</v>
      </c>
      <c r="L80" s="434"/>
    </row>
    <row r="81" spans="4:12" ht="20.100000000000001" customHeight="1">
      <c r="D81" s="515"/>
      <c r="E81" s="521"/>
      <c r="F81" s="85" t="s">
        <v>55</v>
      </c>
      <c r="G81" s="103" t="s">
        <v>181</v>
      </c>
      <c r="H81" s="103" t="s">
        <v>713</v>
      </c>
      <c r="I81" s="102">
        <f t="shared" si="1"/>
        <v>8</v>
      </c>
      <c r="J81" s="87">
        <v>33</v>
      </c>
      <c r="K81" s="87"/>
      <c r="L81" s="435"/>
    </row>
    <row r="82" spans="4:12" ht="20.100000000000001" customHeight="1">
      <c r="D82" s="515"/>
      <c r="E82" s="521"/>
      <c r="F82" s="85" t="s">
        <v>124</v>
      </c>
      <c r="G82" s="103" t="s">
        <v>355</v>
      </c>
      <c r="H82" s="103" t="s">
        <v>563</v>
      </c>
      <c r="I82" s="102">
        <f t="shared" si="1"/>
        <v>22</v>
      </c>
      <c r="J82" s="85"/>
      <c r="K82" s="85"/>
      <c r="L82" s="435"/>
    </row>
    <row r="83" spans="4:12" ht="20.100000000000001" customHeight="1">
      <c r="D83" s="515"/>
      <c r="E83" s="521"/>
      <c r="F83" s="94" t="s">
        <v>49</v>
      </c>
      <c r="G83" s="132" t="s">
        <v>267</v>
      </c>
      <c r="H83" s="132" t="s">
        <v>647</v>
      </c>
      <c r="I83" s="102">
        <f t="shared" si="1"/>
        <v>85</v>
      </c>
      <c r="J83" s="87"/>
      <c r="K83" s="87"/>
      <c r="L83" s="435"/>
    </row>
    <row r="84" spans="4:12" ht="20.100000000000001" customHeight="1">
      <c r="D84" s="515"/>
      <c r="E84" s="521"/>
      <c r="F84" s="85" t="s">
        <v>50</v>
      </c>
      <c r="G84" s="103" t="s">
        <v>181</v>
      </c>
      <c r="H84" s="103" t="s">
        <v>713</v>
      </c>
      <c r="I84" s="102">
        <f t="shared" si="1"/>
        <v>8</v>
      </c>
      <c r="J84" s="87"/>
      <c r="K84" s="87"/>
      <c r="L84" s="435"/>
    </row>
    <row r="85" spans="4:12" ht="20.100000000000001" customHeight="1">
      <c r="D85" s="515"/>
      <c r="E85" s="522"/>
      <c r="F85" s="96" t="s">
        <v>77</v>
      </c>
      <c r="G85" s="104" t="s">
        <v>181</v>
      </c>
      <c r="H85" s="103" t="s">
        <v>713</v>
      </c>
      <c r="I85" s="102">
        <f t="shared" si="1"/>
        <v>8</v>
      </c>
      <c r="J85" s="98"/>
      <c r="K85" s="98"/>
      <c r="L85" s="440"/>
    </row>
    <row r="86" spans="4:12" ht="20.100000000000001" customHeight="1">
      <c r="D86" s="515"/>
      <c r="E86" s="523" t="s">
        <v>153</v>
      </c>
      <c r="F86" s="100"/>
      <c r="G86" s="322"/>
      <c r="H86" s="386"/>
      <c r="I86" s="102">
        <f t="shared" si="1"/>
        <v>0</v>
      </c>
      <c r="J86" s="162"/>
      <c r="K86" s="102" t="s">
        <v>252</v>
      </c>
      <c r="L86" s="434"/>
    </row>
    <row r="87" spans="4:12" ht="20.100000000000001" customHeight="1">
      <c r="D87" s="515"/>
      <c r="E87" s="521"/>
      <c r="F87" s="85"/>
      <c r="G87" s="103"/>
      <c r="H87" s="344"/>
      <c r="I87" s="102">
        <f t="shared" si="1"/>
        <v>0</v>
      </c>
      <c r="J87" s="151">
        <v>33</v>
      </c>
      <c r="K87" s="87"/>
      <c r="L87" s="435"/>
    </row>
    <row r="88" spans="4:12" ht="20.100000000000001" customHeight="1">
      <c r="D88" s="515"/>
      <c r="E88" s="521"/>
      <c r="F88" s="85"/>
      <c r="G88" s="103"/>
      <c r="H88" s="344"/>
      <c r="I88" s="102">
        <f t="shared" si="1"/>
        <v>0</v>
      </c>
      <c r="J88" s="150"/>
      <c r="K88" s="85"/>
      <c r="L88" s="435"/>
    </row>
    <row r="89" spans="4:12" ht="20.100000000000001" customHeight="1">
      <c r="D89" s="515"/>
      <c r="E89" s="521"/>
      <c r="F89" s="94"/>
      <c r="G89" s="321"/>
      <c r="H89" s="387"/>
      <c r="I89" s="102">
        <f t="shared" si="1"/>
        <v>0</v>
      </c>
      <c r="J89" s="151"/>
      <c r="K89" s="87"/>
      <c r="L89" s="435"/>
    </row>
    <row r="90" spans="4:12" ht="20.100000000000001" customHeight="1">
      <c r="D90" s="515"/>
      <c r="E90" s="521"/>
      <c r="F90" s="85"/>
      <c r="G90" s="103"/>
      <c r="H90" s="344"/>
      <c r="I90" s="102">
        <f t="shared" si="1"/>
        <v>0</v>
      </c>
      <c r="J90" s="151"/>
      <c r="K90" s="87"/>
      <c r="L90" s="435"/>
    </row>
    <row r="91" spans="4:12" ht="20.100000000000001" customHeight="1">
      <c r="D91" s="515"/>
      <c r="E91" s="522"/>
      <c r="F91" s="96"/>
      <c r="G91" s="104"/>
      <c r="H91" s="351"/>
      <c r="I91" s="102">
        <f t="shared" si="1"/>
        <v>0</v>
      </c>
      <c r="J91" s="161"/>
      <c r="K91" s="98"/>
      <c r="L91" s="440"/>
    </row>
    <row r="92" spans="4:12" ht="20.100000000000001" customHeight="1">
      <c r="D92" s="515"/>
      <c r="E92" s="523" t="s">
        <v>182</v>
      </c>
      <c r="F92" s="100"/>
      <c r="G92" s="322"/>
      <c r="H92" s="386"/>
      <c r="I92" s="102">
        <f t="shared" si="1"/>
        <v>0</v>
      </c>
      <c r="J92" s="102"/>
      <c r="K92" s="102" t="s">
        <v>252</v>
      </c>
      <c r="L92" s="434"/>
    </row>
    <row r="93" spans="4:12" ht="20.100000000000001" customHeight="1">
      <c r="D93" s="515"/>
      <c r="E93" s="521"/>
      <c r="F93" s="85"/>
      <c r="G93" s="103"/>
      <c r="H93" s="344"/>
      <c r="I93" s="102">
        <f t="shared" si="1"/>
        <v>0</v>
      </c>
      <c r="J93" s="87">
        <v>33</v>
      </c>
      <c r="K93" s="87"/>
      <c r="L93" s="435"/>
    </row>
    <row r="94" spans="4:12" ht="20.100000000000001" customHeight="1">
      <c r="D94" s="515"/>
      <c r="E94" s="521"/>
      <c r="F94" s="85"/>
      <c r="G94" s="103"/>
      <c r="H94" s="344"/>
      <c r="I94" s="102">
        <f t="shared" si="1"/>
        <v>0</v>
      </c>
      <c r="J94" s="85"/>
      <c r="K94" s="85"/>
      <c r="L94" s="435"/>
    </row>
    <row r="95" spans="4:12" ht="20.100000000000001" customHeight="1">
      <c r="D95" s="515"/>
      <c r="E95" s="521"/>
      <c r="F95" s="94"/>
      <c r="G95" s="321"/>
      <c r="H95" s="387"/>
      <c r="I95" s="102">
        <f t="shared" si="1"/>
        <v>0</v>
      </c>
      <c r="J95" s="87"/>
      <c r="K95" s="87"/>
      <c r="L95" s="435"/>
    </row>
    <row r="96" spans="4:12" ht="20.100000000000001" customHeight="1">
      <c r="D96" s="515"/>
      <c r="E96" s="521"/>
      <c r="F96" s="85"/>
      <c r="G96" s="103"/>
      <c r="H96" s="344"/>
      <c r="I96" s="102">
        <f t="shared" si="1"/>
        <v>0</v>
      </c>
      <c r="J96" s="87"/>
      <c r="K96" s="87"/>
      <c r="L96" s="435"/>
    </row>
    <row r="97" spans="4:12" ht="20.100000000000001" customHeight="1" thickBot="1">
      <c r="D97" s="515"/>
      <c r="E97" s="521"/>
      <c r="F97" s="115"/>
      <c r="G97" s="116"/>
      <c r="H97" s="352"/>
      <c r="I97" s="285">
        <f t="shared" si="1"/>
        <v>0</v>
      </c>
      <c r="J97" s="119"/>
      <c r="K97" s="119"/>
      <c r="L97" s="435"/>
    </row>
    <row r="98" spans="4:12" ht="20.100000000000001" customHeight="1">
      <c r="D98" s="517" t="s">
        <v>122</v>
      </c>
      <c r="E98" s="520" t="s">
        <v>120</v>
      </c>
      <c r="F98" s="105" t="s">
        <v>67</v>
      </c>
      <c r="G98" s="329"/>
      <c r="H98" s="329"/>
      <c r="I98" s="84">
        <f t="shared" si="1"/>
        <v>0</v>
      </c>
      <c r="J98" s="84"/>
      <c r="K98" s="293" t="s">
        <v>252</v>
      </c>
      <c r="L98" s="443"/>
    </row>
    <row r="99" spans="4:12" ht="20.100000000000001" customHeight="1">
      <c r="D99" s="518"/>
      <c r="E99" s="521"/>
      <c r="F99" s="85" t="s">
        <v>55</v>
      </c>
      <c r="G99" s="330" t="s">
        <v>221</v>
      </c>
      <c r="H99" s="330" t="s">
        <v>220</v>
      </c>
      <c r="I99" s="102">
        <f t="shared" si="1"/>
        <v>10</v>
      </c>
      <c r="J99" s="87">
        <v>33</v>
      </c>
      <c r="K99" s="151"/>
      <c r="L99" s="435"/>
    </row>
    <row r="100" spans="4:12" ht="20.100000000000001" customHeight="1">
      <c r="D100" s="518"/>
      <c r="E100" s="521"/>
      <c r="F100" s="85" t="s">
        <v>124</v>
      </c>
      <c r="G100" s="103" t="s">
        <v>356</v>
      </c>
      <c r="H100" s="103" t="s">
        <v>564</v>
      </c>
      <c r="I100" s="102">
        <f t="shared" si="1"/>
        <v>10</v>
      </c>
      <c r="J100" s="85"/>
      <c r="K100" s="150"/>
      <c r="L100" s="435"/>
    </row>
    <row r="101" spans="4:12" ht="19.899999999999999" customHeight="1">
      <c r="D101" s="518"/>
      <c r="E101" s="521"/>
      <c r="F101" s="94" t="s">
        <v>49</v>
      </c>
      <c r="G101" s="132" t="s">
        <v>207</v>
      </c>
      <c r="H101" s="132" t="s">
        <v>648</v>
      </c>
      <c r="I101" s="102">
        <f t="shared" si="1"/>
        <v>56</v>
      </c>
      <c r="J101" s="87"/>
      <c r="K101" s="151"/>
      <c r="L101" s="435"/>
    </row>
    <row r="102" spans="4:12" ht="17.649999999999999" customHeight="1">
      <c r="D102" s="518"/>
      <c r="E102" s="521"/>
      <c r="F102" s="85" t="s">
        <v>50</v>
      </c>
      <c r="G102" s="103" t="s">
        <v>221</v>
      </c>
      <c r="H102" s="103" t="s">
        <v>220</v>
      </c>
      <c r="I102" s="102">
        <f t="shared" si="1"/>
        <v>10</v>
      </c>
      <c r="J102" s="87"/>
      <c r="K102" s="151"/>
      <c r="L102" s="435"/>
    </row>
    <row r="103" spans="4:12" ht="17.649999999999999" customHeight="1">
      <c r="D103" s="518"/>
      <c r="E103" s="522"/>
      <c r="F103" s="96" t="s">
        <v>77</v>
      </c>
      <c r="G103" s="104" t="s">
        <v>220</v>
      </c>
      <c r="H103" s="104" t="s">
        <v>220</v>
      </c>
      <c r="I103" s="102">
        <f t="shared" si="1"/>
        <v>10</v>
      </c>
      <c r="J103" s="98"/>
      <c r="K103" s="161"/>
      <c r="L103" s="440"/>
    </row>
    <row r="104" spans="4:12" ht="17.649999999999999" customHeight="1">
      <c r="D104" s="518"/>
      <c r="E104" s="523" t="s">
        <v>136</v>
      </c>
      <c r="F104" s="100" t="s">
        <v>67</v>
      </c>
      <c r="G104" s="322"/>
      <c r="H104" s="322"/>
      <c r="I104" s="102">
        <f t="shared" si="1"/>
        <v>0</v>
      </c>
      <c r="J104" s="102"/>
      <c r="K104" s="162" t="s">
        <v>252</v>
      </c>
      <c r="L104" s="434"/>
    </row>
    <row r="105" spans="4:12" ht="17.649999999999999" customHeight="1">
      <c r="D105" s="518"/>
      <c r="E105" s="521"/>
      <c r="F105" s="85" t="s">
        <v>55</v>
      </c>
      <c r="G105" s="330" t="s">
        <v>223</v>
      </c>
      <c r="H105" s="330" t="s">
        <v>222</v>
      </c>
      <c r="I105" s="102">
        <f t="shared" si="1"/>
        <v>13</v>
      </c>
      <c r="J105" s="87">
        <v>33</v>
      </c>
      <c r="K105" s="151"/>
      <c r="L105" s="435"/>
    </row>
    <row r="106" spans="4:12" ht="17.649999999999999" customHeight="1">
      <c r="D106" s="518"/>
      <c r="E106" s="521"/>
      <c r="F106" s="85" t="s">
        <v>124</v>
      </c>
      <c r="G106" s="103" t="s">
        <v>357</v>
      </c>
      <c r="H106" s="103" t="s">
        <v>565</v>
      </c>
      <c r="I106" s="102">
        <f t="shared" si="1"/>
        <v>13</v>
      </c>
      <c r="J106" s="85"/>
      <c r="K106" s="150"/>
      <c r="L106" s="435"/>
    </row>
    <row r="107" spans="4:12" ht="17.649999999999999" customHeight="1">
      <c r="D107" s="518"/>
      <c r="E107" s="521"/>
      <c r="F107" s="94" t="s">
        <v>49</v>
      </c>
      <c r="G107" s="132" t="s">
        <v>224</v>
      </c>
      <c r="H107" s="132" t="s">
        <v>649</v>
      </c>
      <c r="I107" s="102">
        <f t="shared" si="1"/>
        <v>66</v>
      </c>
      <c r="J107" s="87"/>
      <c r="K107" s="151"/>
      <c r="L107" s="435"/>
    </row>
    <row r="108" spans="4:12" ht="17.649999999999999" customHeight="1">
      <c r="D108" s="518"/>
      <c r="E108" s="521"/>
      <c r="F108" s="85" t="s">
        <v>50</v>
      </c>
      <c r="G108" s="103" t="s">
        <v>222</v>
      </c>
      <c r="H108" s="103" t="s">
        <v>222</v>
      </c>
      <c r="I108" s="102">
        <f t="shared" si="1"/>
        <v>13</v>
      </c>
      <c r="J108" s="87"/>
      <c r="K108" s="151"/>
      <c r="L108" s="435"/>
    </row>
    <row r="109" spans="4:12" ht="17.649999999999999" customHeight="1">
      <c r="D109" s="518"/>
      <c r="E109" s="522"/>
      <c r="F109" s="96" t="s">
        <v>77</v>
      </c>
      <c r="G109" s="104" t="s">
        <v>222</v>
      </c>
      <c r="H109" s="104" t="s">
        <v>222</v>
      </c>
      <c r="I109" s="102">
        <f t="shared" si="1"/>
        <v>13</v>
      </c>
      <c r="J109" s="98"/>
      <c r="K109" s="161"/>
      <c r="L109" s="440"/>
    </row>
    <row r="110" spans="4:12" ht="17.649999999999999" customHeight="1">
      <c r="D110" s="518"/>
      <c r="E110" s="523" t="s">
        <v>137</v>
      </c>
      <c r="F110" s="100" t="s">
        <v>67</v>
      </c>
      <c r="G110" s="322"/>
      <c r="H110" s="322"/>
      <c r="I110" s="102">
        <f t="shared" si="1"/>
        <v>0</v>
      </c>
      <c r="J110" s="102"/>
      <c r="K110" s="162" t="s">
        <v>252</v>
      </c>
      <c r="L110" s="434"/>
    </row>
    <row r="111" spans="4:12" ht="17.649999999999999" customHeight="1">
      <c r="D111" s="518"/>
      <c r="E111" s="521"/>
      <c r="F111" s="85" t="s">
        <v>55</v>
      </c>
      <c r="G111" s="103" t="s">
        <v>230</v>
      </c>
      <c r="H111" s="103" t="s">
        <v>566</v>
      </c>
      <c r="I111" s="102">
        <f t="shared" si="1"/>
        <v>18</v>
      </c>
      <c r="J111" s="87">
        <v>33</v>
      </c>
      <c r="K111" s="151"/>
      <c r="L111" s="435"/>
    </row>
    <row r="112" spans="4:12" ht="17.649999999999999" customHeight="1">
      <c r="D112" s="518"/>
      <c r="E112" s="521"/>
      <c r="F112" s="85" t="s">
        <v>124</v>
      </c>
      <c r="G112" s="103" t="s">
        <v>358</v>
      </c>
      <c r="H112" s="103" t="s">
        <v>567</v>
      </c>
      <c r="I112" s="102">
        <f t="shared" si="1"/>
        <v>16</v>
      </c>
      <c r="J112" s="85"/>
      <c r="K112" s="150"/>
      <c r="L112" s="435"/>
    </row>
    <row r="113" spans="4:12" ht="17.649999999999999" customHeight="1">
      <c r="D113" s="518"/>
      <c r="E113" s="521"/>
      <c r="F113" s="94" t="s">
        <v>49</v>
      </c>
      <c r="G113" s="132" t="s">
        <v>231</v>
      </c>
      <c r="H113" s="132" t="s">
        <v>650</v>
      </c>
      <c r="I113" s="102">
        <f t="shared" si="1"/>
        <v>60</v>
      </c>
      <c r="J113" s="87"/>
      <c r="K113" s="151"/>
      <c r="L113" s="435"/>
    </row>
    <row r="114" spans="4:12" ht="17.649999999999999" customHeight="1">
      <c r="D114" s="518"/>
      <c r="E114" s="521"/>
      <c r="F114" s="85" t="s">
        <v>50</v>
      </c>
      <c r="G114" s="103" t="s">
        <v>229</v>
      </c>
      <c r="H114" s="103" t="s">
        <v>566</v>
      </c>
      <c r="I114" s="102">
        <f t="shared" si="1"/>
        <v>18</v>
      </c>
      <c r="J114" s="87"/>
      <c r="K114" s="151"/>
      <c r="L114" s="435"/>
    </row>
    <row r="115" spans="4:12" ht="17.649999999999999" customHeight="1">
      <c r="D115" s="518"/>
      <c r="E115" s="522"/>
      <c r="F115" s="96" t="s">
        <v>77</v>
      </c>
      <c r="G115" s="104" t="s">
        <v>229</v>
      </c>
      <c r="H115" s="104" t="s">
        <v>566</v>
      </c>
      <c r="I115" s="102">
        <f t="shared" si="1"/>
        <v>18</v>
      </c>
      <c r="J115" s="98"/>
      <c r="K115" s="161"/>
      <c r="L115" s="440"/>
    </row>
    <row r="116" spans="4:12" ht="17.649999999999999" customHeight="1">
      <c r="D116" s="518"/>
      <c r="E116" s="523" t="s">
        <v>138</v>
      </c>
      <c r="F116" s="100" t="s">
        <v>67</v>
      </c>
      <c r="G116" s="322"/>
      <c r="H116" s="322"/>
      <c r="I116" s="102">
        <f t="shared" si="1"/>
        <v>0</v>
      </c>
      <c r="J116" s="102"/>
      <c r="K116" s="162" t="s">
        <v>252</v>
      </c>
      <c r="L116" s="434"/>
    </row>
    <row r="117" spans="4:12" ht="17.649999999999999" customHeight="1">
      <c r="D117" s="518"/>
      <c r="E117" s="521"/>
      <c r="F117" s="85" t="s">
        <v>55</v>
      </c>
      <c r="G117" s="103" t="s">
        <v>233</v>
      </c>
      <c r="H117" s="103" t="s">
        <v>694</v>
      </c>
      <c r="I117" s="102">
        <f t="shared" si="1"/>
        <v>26</v>
      </c>
      <c r="J117" s="87">
        <v>33</v>
      </c>
      <c r="K117" s="151"/>
      <c r="L117" s="435"/>
    </row>
    <row r="118" spans="4:12" ht="17.649999999999999" customHeight="1">
      <c r="D118" s="518"/>
      <c r="E118" s="521"/>
      <c r="F118" s="85" t="s">
        <v>124</v>
      </c>
      <c r="G118" s="103" t="s">
        <v>359</v>
      </c>
      <c r="H118" s="103" t="s">
        <v>568</v>
      </c>
      <c r="I118" s="102">
        <f t="shared" si="1"/>
        <v>22</v>
      </c>
      <c r="J118" s="85"/>
      <c r="K118" s="150"/>
      <c r="L118" s="435"/>
    </row>
    <row r="119" spans="4:12" ht="17.649999999999999" customHeight="1">
      <c r="D119" s="518"/>
      <c r="E119" s="521"/>
      <c r="F119" s="94" t="s">
        <v>49</v>
      </c>
      <c r="G119" s="132" t="s">
        <v>234</v>
      </c>
      <c r="H119" s="132" t="s">
        <v>651</v>
      </c>
      <c r="I119" s="102">
        <f t="shared" si="1"/>
        <v>66</v>
      </c>
      <c r="J119" s="87"/>
      <c r="K119" s="151"/>
      <c r="L119" s="435"/>
    </row>
    <row r="120" spans="4:12" ht="17.649999999999999" customHeight="1">
      <c r="D120" s="518"/>
      <c r="E120" s="521"/>
      <c r="F120" s="85" t="s">
        <v>50</v>
      </c>
      <c r="G120" s="103" t="s">
        <v>232</v>
      </c>
      <c r="H120" s="103" t="s">
        <v>694</v>
      </c>
      <c r="I120" s="102">
        <f t="shared" si="1"/>
        <v>26</v>
      </c>
      <c r="J120" s="87"/>
      <c r="K120" s="151"/>
      <c r="L120" s="435"/>
    </row>
    <row r="121" spans="4:12" ht="17.649999999999999" customHeight="1">
      <c r="D121" s="518"/>
      <c r="E121" s="522"/>
      <c r="F121" s="96" t="s">
        <v>77</v>
      </c>
      <c r="G121" s="104" t="s">
        <v>232</v>
      </c>
      <c r="H121" s="104" t="s">
        <v>694</v>
      </c>
      <c r="I121" s="102">
        <f t="shared" si="1"/>
        <v>26</v>
      </c>
      <c r="J121" s="98"/>
      <c r="K121" s="161"/>
      <c r="L121" s="440"/>
    </row>
    <row r="122" spans="4:12" ht="17.649999999999999" customHeight="1">
      <c r="D122" s="518"/>
      <c r="E122" s="523" t="s">
        <v>139</v>
      </c>
      <c r="F122" s="100" t="s">
        <v>67</v>
      </c>
      <c r="G122" s="322"/>
      <c r="H122" s="322"/>
      <c r="I122" s="102">
        <f t="shared" si="1"/>
        <v>0</v>
      </c>
      <c r="J122" s="102"/>
      <c r="K122" s="162" t="s">
        <v>252</v>
      </c>
      <c r="L122" s="434"/>
    </row>
    <row r="123" spans="4:12" ht="17.649999999999999" customHeight="1">
      <c r="D123" s="518"/>
      <c r="E123" s="521"/>
      <c r="F123" s="85" t="s">
        <v>55</v>
      </c>
      <c r="G123" s="103" t="s">
        <v>239</v>
      </c>
      <c r="H123" s="103" t="s">
        <v>589</v>
      </c>
      <c r="I123" s="102">
        <f t="shared" si="1"/>
        <v>27</v>
      </c>
      <c r="J123" s="87">
        <v>33</v>
      </c>
      <c r="K123" s="151"/>
      <c r="L123" s="435"/>
    </row>
    <row r="124" spans="4:12" ht="17.649999999999999" customHeight="1">
      <c r="D124" s="518"/>
      <c r="E124" s="521"/>
      <c r="F124" s="85" t="s">
        <v>124</v>
      </c>
      <c r="G124" s="103" t="s">
        <v>360</v>
      </c>
      <c r="H124" s="103" t="s">
        <v>569</v>
      </c>
      <c r="I124" s="102">
        <f t="shared" si="1"/>
        <v>25</v>
      </c>
      <c r="J124" s="85"/>
      <c r="K124" s="150"/>
      <c r="L124" s="435"/>
    </row>
    <row r="125" spans="4:12" ht="17.649999999999999" customHeight="1">
      <c r="D125" s="518"/>
      <c r="E125" s="521"/>
      <c r="F125" s="94" t="s">
        <v>49</v>
      </c>
      <c r="G125" s="132" t="s">
        <v>237</v>
      </c>
      <c r="H125" s="132" t="s">
        <v>570</v>
      </c>
      <c r="I125" s="102">
        <f t="shared" si="1"/>
        <v>96</v>
      </c>
      <c r="J125" s="87"/>
      <c r="K125" s="151"/>
      <c r="L125" s="435"/>
    </row>
    <row r="126" spans="4:12" ht="17.649999999999999" customHeight="1">
      <c r="D126" s="518"/>
      <c r="E126" s="521"/>
      <c r="F126" s="85" t="s">
        <v>50</v>
      </c>
      <c r="G126" s="103" t="s">
        <v>238</v>
      </c>
      <c r="H126" s="103" t="s">
        <v>589</v>
      </c>
      <c r="I126" s="102">
        <f t="shared" si="1"/>
        <v>27</v>
      </c>
      <c r="J126" s="87"/>
      <c r="K126" s="151"/>
      <c r="L126" s="435"/>
    </row>
    <row r="127" spans="4:12" ht="17.649999999999999" customHeight="1">
      <c r="D127" s="518"/>
      <c r="E127" s="521"/>
      <c r="F127" s="96" t="s">
        <v>77</v>
      </c>
      <c r="G127" s="104" t="s">
        <v>238</v>
      </c>
      <c r="H127" s="104" t="s">
        <v>589</v>
      </c>
      <c r="I127" s="102">
        <f t="shared" si="1"/>
        <v>27</v>
      </c>
      <c r="J127" s="98"/>
      <c r="K127" s="161"/>
      <c r="L127" s="440"/>
    </row>
    <row r="128" spans="4:12" ht="17.649999999999999" customHeight="1">
      <c r="D128" s="518"/>
      <c r="E128" s="523" t="s">
        <v>146</v>
      </c>
      <c r="F128" s="126" t="s">
        <v>225</v>
      </c>
      <c r="G128" s="320"/>
      <c r="H128" s="320"/>
      <c r="I128" s="102">
        <f t="shared" si="1"/>
        <v>0</v>
      </c>
      <c r="J128" s="92"/>
      <c r="K128" s="162" t="s">
        <v>252</v>
      </c>
      <c r="L128" s="434"/>
    </row>
    <row r="129" spans="4:12" ht="17.649999999999999" customHeight="1">
      <c r="D129" s="518"/>
      <c r="E129" s="521"/>
      <c r="F129" s="127" t="s">
        <v>226</v>
      </c>
      <c r="G129" s="103" t="s">
        <v>241</v>
      </c>
      <c r="H129" s="103" t="s">
        <v>590</v>
      </c>
      <c r="I129" s="102">
        <f t="shared" si="1"/>
        <v>28</v>
      </c>
      <c r="J129" s="87">
        <v>33</v>
      </c>
      <c r="K129" s="151"/>
      <c r="L129" s="435"/>
    </row>
    <row r="130" spans="4:12" ht="17.649999999999999" customHeight="1">
      <c r="D130" s="518"/>
      <c r="E130" s="521"/>
      <c r="F130" s="127" t="s">
        <v>227</v>
      </c>
      <c r="G130" s="103" t="s">
        <v>361</v>
      </c>
      <c r="H130" s="103" t="s">
        <v>571</v>
      </c>
      <c r="I130" s="102">
        <f t="shared" si="1"/>
        <v>20</v>
      </c>
      <c r="J130" s="85"/>
      <c r="K130" s="150"/>
      <c r="L130" s="435"/>
    </row>
    <row r="131" spans="4:12" ht="17.649999999999999" customHeight="1">
      <c r="D131" s="518"/>
      <c r="E131" s="521"/>
      <c r="F131" s="128" t="s">
        <v>49</v>
      </c>
      <c r="G131" s="132" t="s">
        <v>244</v>
      </c>
      <c r="H131" s="132" t="s">
        <v>572</v>
      </c>
      <c r="I131" s="102">
        <f t="shared" si="1"/>
        <v>92</v>
      </c>
      <c r="J131" s="87"/>
      <c r="K131" s="151"/>
      <c r="L131" s="435"/>
    </row>
    <row r="132" spans="4:12" ht="17.649999999999999" customHeight="1">
      <c r="D132" s="518"/>
      <c r="E132" s="521"/>
      <c r="F132" s="127" t="s">
        <v>50</v>
      </c>
      <c r="G132" s="103" t="s">
        <v>240</v>
      </c>
      <c r="H132" s="103" t="s">
        <v>590</v>
      </c>
      <c r="I132" s="102">
        <f t="shared" si="1"/>
        <v>28</v>
      </c>
      <c r="J132" s="87"/>
      <c r="K132" s="151"/>
      <c r="L132" s="435"/>
    </row>
    <row r="133" spans="4:12" ht="17.649999999999999" customHeight="1">
      <c r="D133" s="518"/>
      <c r="E133" s="521"/>
      <c r="F133" s="173" t="s">
        <v>228</v>
      </c>
      <c r="G133" s="174" t="s">
        <v>240</v>
      </c>
      <c r="H133" s="174" t="s">
        <v>590</v>
      </c>
      <c r="I133" s="102">
        <f t="shared" si="1"/>
        <v>28</v>
      </c>
      <c r="J133" s="119"/>
      <c r="K133" s="171"/>
      <c r="L133" s="440"/>
    </row>
    <row r="134" spans="4:12" ht="17.649999999999999" customHeight="1">
      <c r="D134" s="518"/>
      <c r="E134" s="523" t="s">
        <v>156</v>
      </c>
      <c r="F134" s="175" t="s">
        <v>225</v>
      </c>
      <c r="G134" s="322"/>
      <c r="H134" s="508"/>
      <c r="I134" s="102">
        <f t="shared" si="1"/>
        <v>0</v>
      </c>
      <c r="J134" s="102"/>
      <c r="K134" s="162" t="s">
        <v>252</v>
      </c>
      <c r="L134" s="434"/>
    </row>
    <row r="135" spans="4:12" ht="17.649999999999999" customHeight="1">
      <c r="D135" s="518"/>
      <c r="E135" s="521"/>
      <c r="F135" s="127" t="s">
        <v>226</v>
      </c>
      <c r="G135" s="103" t="s">
        <v>243</v>
      </c>
      <c r="H135" s="509"/>
      <c r="I135" s="102">
        <f t="shared" si="1"/>
        <v>0</v>
      </c>
      <c r="J135" s="87">
        <v>33</v>
      </c>
      <c r="K135" s="151"/>
      <c r="L135" s="435"/>
    </row>
    <row r="136" spans="4:12" ht="17.649999999999999" customHeight="1">
      <c r="D136" s="518"/>
      <c r="E136" s="521"/>
      <c r="F136" s="127" t="s">
        <v>227</v>
      </c>
      <c r="G136" s="103" t="s">
        <v>362</v>
      </c>
      <c r="H136" s="509"/>
      <c r="I136" s="102">
        <f t="shared" si="1"/>
        <v>0</v>
      </c>
      <c r="J136" s="85"/>
      <c r="K136" s="150"/>
      <c r="L136" s="435"/>
    </row>
    <row r="137" spans="4:12" ht="17.649999999999999" customHeight="1">
      <c r="D137" s="518"/>
      <c r="E137" s="521"/>
      <c r="F137" s="128" t="s">
        <v>49</v>
      </c>
      <c r="G137" s="132" t="s">
        <v>245</v>
      </c>
      <c r="H137" s="509"/>
      <c r="I137" s="102">
        <f t="shared" ref="I137:I145" si="2">LENB(H137)</f>
        <v>0</v>
      </c>
      <c r="J137" s="87"/>
      <c r="K137" s="151"/>
      <c r="L137" s="435"/>
    </row>
    <row r="138" spans="4:12" ht="17.649999999999999" customHeight="1">
      <c r="D138" s="518"/>
      <c r="E138" s="521"/>
      <c r="F138" s="127" t="s">
        <v>50</v>
      </c>
      <c r="G138" s="103" t="s">
        <v>242</v>
      </c>
      <c r="H138" s="509"/>
      <c r="I138" s="102">
        <f t="shared" si="2"/>
        <v>0</v>
      </c>
      <c r="J138" s="87"/>
      <c r="K138" s="151"/>
      <c r="L138" s="435"/>
    </row>
    <row r="139" spans="4:12" ht="17.649999999999999" customHeight="1" thickBot="1">
      <c r="D139" s="518"/>
      <c r="E139" s="522"/>
      <c r="F139" s="331" t="s">
        <v>228</v>
      </c>
      <c r="G139" s="104" t="s">
        <v>242</v>
      </c>
      <c r="H139" s="510"/>
      <c r="I139" s="102">
        <f t="shared" si="2"/>
        <v>0</v>
      </c>
      <c r="J139" s="98"/>
      <c r="K139" s="161"/>
      <c r="L139" s="440"/>
    </row>
    <row r="140" spans="4:12" ht="17.649999999999999" customHeight="1">
      <c r="D140" s="518"/>
      <c r="E140" s="521" t="s">
        <v>155</v>
      </c>
      <c r="F140" s="126" t="s">
        <v>225</v>
      </c>
      <c r="G140" s="320"/>
      <c r="H140" s="508"/>
      <c r="I140" s="102">
        <f t="shared" si="2"/>
        <v>0</v>
      </c>
      <c r="J140" s="92"/>
      <c r="K140" s="159" t="s">
        <v>252</v>
      </c>
      <c r="L140" s="434"/>
    </row>
    <row r="141" spans="4:12" ht="17.649999999999999" customHeight="1">
      <c r="D141" s="518"/>
      <c r="E141" s="521"/>
      <c r="F141" s="127" t="s">
        <v>226</v>
      </c>
      <c r="G141" s="103" t="s">
        <v>247</v>
      </c>
      <c r="H141" s="509"/>
      <c r="I141" s="102">
        <f t="shared" si="2"/>
        <v>0</v>
      </c>
      <c r="J141" s="87">
        <v>33</v>
      </c>
      <c r="K141" s="151"/>
      <c r="L141" s="435"/>
    </row>
    <row r="142" spans="4:12" ht="17.649999999999999" customHeight="1">
      <c r="D142" s="518"/>
      <c r="E142" s="521"/>
      <c r="F142" s="127" t="s">
        <v>227</v>
      </c>
      <c r="G142" s="103" t="s">
        <v>363</v>
      </c>
      <c r="H142" s="509"/>
      <c r="I142" s="102">
        <f t="shared" si="2"/>
        <v>0</v>
      </c>
      <c r="J142" s="85"/>
      <c r="K142" s="150"/>
      <c r="L142" s="435"/>
    </row>
    <row r="143" spans="4:12" ht="17.649999999999999" customHeight="1">
      <c r="D143" s="518"/>
      <c r="E143" s="521"/>
      <c r="F143" s="128" t="s">
        <v>49</v>
      </c>
      <c r="G143" s="132" t="s">
        <v>248</v>
      </c>
      <c r="H143" s="509"/>
      <c r="I143" s="102">
        <f t="shared" si="2"/>
        <v>0</v>
      </c>
      <c r="J143" s="87"/>
      <c r="K143" s="151"/>
      <c r="L143" s="435"/>
    </row>
    <row r="144" spans="4:12" ht="17.649999999999999" customHeight="1">
      <c r="D144" s="518"/>
      <c r="E144" s="521"/>
      <c r="F144" s="127" t="s">
        <v>50</v>
      </c>
      <c r="G144" s="103" t="s">
        <v>246</v>
      </c>
      <c r="H144" s="509"/>
      <c r="I144" s="102">
        <f t="shared" si="2"/>
        <v>0</v>
      </c>
      <c r="J144" s="87"/>
      <c r="K144" s="151"/>
      <c r="L144" s="435"/>
    </row>
    <row r="145" spans="4:12" ht="17.649999999999999" customHeight="1" thickBot="1">
      <c r="D145" s="519"/>
      <c r="E145" s="524"/>
      <c r="F145" s="129" t="s">
        <v>228</v>
      </c>
      <c r="G145" s="108" t="s">
        <v>246</v>
      </c>
      <c r="H145" s="510"/>
      <c r="I145" s="288">
        <f t="shared" si="2"/>
        <v>0</v>
      </c>
      <c r="J145" s="109"/>
      <c r="K145" s="160"/>
      <c r="L145" s="47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7">
    <mergeCell ref="D6:E7"/>
    <mergeCell ref="F6:F7"/>
    <mergeCell ref="I6:I7"/>
    <mergeCell ref="J6:J7"/>
    <mergeCell ref="L6:L7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H134:H139"/>
    <mergeCell ref="H140:H145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</mergeCells>
  <phoneticPr fontId="3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display="https://www.samsung.com/hr/refrigerators/all-refrigerators/" xr:uid="{E36B62C3-7C2E-4FB4-876E-5D5F26865FA7}"/>
    <hyperlink ref="H17" r:id="rId23" display="https://www.samsung.com/hr/refrigerators/all-refrigerators/" xr:uid="{BF4F58C3-A654-4B46-B231-62DD876F792E}"/>
    <hyperlink ref="H23" r:id="rId24" display="https://www.samsung.com/hr/cooking-appliances/all-cooking-appliances/?ovens" xr:uid="{C8DAFF0D-CD33-4FCB-8087-A4FB347BF18E}"/>
    <hyperlink ref="H29" r:id="rId25" display="https://www.samsung.com/hr/cooking-appliances/all-cooking-appliances/?hobs" xr:uid="{5CCC4130-0F0C-4223-8048-ECFA4B39EE09}"/>
    <hyperlink ref="H35" r:id="rId26" display="https://www.samsung.com/hr/cooking-appliances/all-cooking-appliances/?hoods" xr:uid="{71BF1725-C30A-491D-B1A8-EED7811FB424}"/>
    <hyperlink ref="H41" r:id="rId27" display="https://www.samsung.com/hr/microwave-ovens/all-microwave-ovens/" xr:uid="{B9358D6B-C1AA-4AC9-AC96-4AD2ADD3E8E9}"/>
    <hyperlink ref="H47" r:id="rId28" display="https://www.samsung.com/hr/dishwashers/all-dishwashers/" xr:uid="{25738F3C-1F7A-4770-AB20-2AB2AE4397CC}"/>
    <hyperlink ref="H53" r:id="rId29" display="https://www.samsung.com/hr/washers-and-dryers/all-washers-and-dryers/?available-to-order" xr:uid="{0A0070C0-422B-47ED-A3C6-0D007789911D}"/>
    <hyperlink ref="H65" r:id="rId30" display="https://www.samsung.com/hr/vacuum-cleaners/all-vacuum-cleaners/?robot" xr:uid="{936B9A2F-0A34-489A-A91A-9F6D0D3B4D0F}"/>
    <hyperlink ref="H77" r:id="rId31" display="https://www.samsung.com/hr/air-care/air-purifier/" xr:uid="{AEAE828C-2878-4D19-A98F-485533249408}"/>
    <hyperlink ref="H83" r:id="rId32" display="https://www.samsung.com/hr/home-appliance-accessories/all-home-appliance-accessories/" xr:uid="{235E2002-CF24-46F1-A872-94C2C10083B8}"/>
    <hyperlink ref="H101" r:id="rId33" display="https://www.samsung.com/hr/home-appliances/bespoke-home/" xr:uid="{0B9342C8-D520-445F-BDFF-75541249C83E}"/>
    <hyperlink ref="H107" r:id="rId34" display="https://www.samsung.com/uk/home-appliances/bespoke-ai-smartthings/" xr:uid="{B9F8F702-65A2-439C-B177-43595ABA48A0}"/>
    <hyperlink ref="H113" r:id="rId35" display="https://www.samsung.com/hr/home-appliances/ai-energy-saving/" xr:uid="{2D78804D-4096-44D4-A5CC-19B5B41AFA1E}"/>
    <hyperlink ref="H119" r:id="rId36" display="https://www.samsung.com/hr/home-appliances/why-samsung-appliances/" xr:uid="{7D549065-794D-4838-8EC3-7E09B9DCE408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1" zoomScale="77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5" customWidth="1"/>
    <col min="13" max="16384" width="8.75" style="26"/>
  </cols>
  <sheetData>
    <row r="2" spans="1:13" ht="36" customHeight="1">
      <c r="B2" s="122" t="s">
        <v>160</v>
      </c>
      <c r="C2" s="124"/>
      <c r="D2" s="63"/>
      <c r="E2" s="63"/>
      <c r="F2" s="61"/>
      <c r="G2" s="61"/>
      <c r="H2" s="61"/>
      <c r="I2" s="61"/>
      <c r="J2" s="61"/>
      <c r="K2" s="61"/>
      <c r="L2" s="138"/>
      <c r="M2" s="125"/>
    </row>
    <row r="3" spans="1:13" s="68" customFormat="1" ht="141" customHeight="1">
      <c r="B3" s="475" t="s">
        <v>507</v>
      </c>
      <c r="C3" s="475"/>
      <c r="D3" s="475"/>
      <c r="E3" s="475"/>
      <c r="F3" s="475"/>
      <c r="G3" s="475"/>
      <c r="H3" s="292"/>
      <c r="I3" s="67"/>
      <c r="J3" s="67"/>
      <c r="K3" s="67"/>
      <c r="L3" s="139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0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1"/>
    </row>
    <row r="6" spans="1:13" s="28" customFormat="1" ht="22.5">
      <c r="A6" s="54"/>
      <c r="B6" s="59"/>
      <c r="C6" s="58"/>
      <c r="D6" s="451" t="s">
        <v>54</v>
      </c>
      <c r="E6" s="452"/>
      <c r="F6" s="455" t="s">
        <v>140</v>
      </c>
      <c r="G6" s="60" t="s">
        <v>46</v>
      </c>
      <c r="H6" s="283" t="s">
        <v>502</v>
      </c>
      <c r="I6" s="446" t="s">
        <v>43</v>
      </c>
      <c r="J6" s="457" t="s">
        <v>47</v>
      </c>
      <c r="K6" s="60" t="s">
        <v>506</v>
      </c>
      <c r="L6" s="444" t="s">
        <v>504</v>
      </c>
    </row>
    <row r="7" spans="1:13" ht="23.25" customHeight="1">
      <c r="D7" s="453"/>
      <c r="E7" s="454"/>
      <c r="F7" s="456"/>
      <c r="G7" s="83" t="s">
        <v>503</v>
      </c>
      <c r="H7" s="83" t="s">
        <v>503</v>
      </c>
      <c r="I7" s="447"/>
      <c r="J7" s="458"/>
      <c r="K7" s="148"/>
      <c r="L7" s="445"/>
    </row>
    <row r="8" spans="1:13" ht="21" customHeight="1">
      <c r="D8" s="459" t="s">
        <v>117</v>
      </c>
      <c r="E8" s="430" t="s">
        <v>157</v>
      </c>
      <c r="F8" s="100" t="s">
        <v>126</v>
      </c>
      <c r="G8" s="80"/>
      <c r="H8" s="80"/>
      <c r="I8" s="102">
        <f>LENB(H8)</f>
        <v>0</v>
      </c>
      <c r="J8" s="111"/>
      <c r="K8" s="172" t="s">
        <v>250</v>
      </c>
      <c r="L8" s="526"/>
    </row>
    <row r="9" spans="1:13" ht="21" customHeight="1">
      <c r="D9" s="425"/>
      <c r="E9" s="428"/>
      <c r="F9" s="85" t="s">
        <v>158</v>
      </c>
      <c r="G9" s="69" t="s">
        <v>336</v>
      </c>
      <c r="H9" s="69" t="s">
        <v>588</v>
      </c>
      <c r="I9" s="102">
        <f t="shared" ref="I9:I72" si="0">LENB(H9)</f>
        <v>2</v>
      </c>
      <c r="J9" s="112">
        <v>10</v>
      </c>
      <c r="K9" s="112"/>
      <c r="L9" s="527"/>
    </row>
    <row r="10" spans="1:13" ht="21" customHeight="1">
      <c r="D10" s="425"/>
      <c r="E10" s="428"/>
      <c r="F10" s="85" t="s">
        <v>116</v>
      </c>
      <c r="G10" s="69" t="s">
        <v>337</v>
      </c>
      <c r="H10" s="69" t="s">
        <v>742</v>
      </c>
      <c r="I10" s="102">
        <f t="shared" si="0"/>
        <v>2</v>
      </c>
      <c r="J10" s="85"/>
      <c r="K10" s="85"/>
      <c r="L10" s="527"/>
    </row>
    <row r="11" spans="1:13" ht="21" customHeight="1">
      <c r="D11" s="425"/>
      <c r="E11" s="428"/>
      <c r="F11" s="94" t="s">
        <v>49</v>
      </c>
      <c r="G11" s="133" t="s">
        <v>119</v>
      </c>
      <c r="H11" s="133" t="s">
        <v>652</v>
      </c>
      <c r="I11" s="102">
        <f t="shared" si="0"/>
        <v>49</v>
      </c>
      <c r="J11" s="88"/>
      <c r="K11" s="88"/>
      <c r="L11" s="527"/>
    </row>
    <row r="12" spans="1:13" ht="21" customHeight="1">
      <c r="D12" s="425"/>
      <c r="E12" s="428"/>
      <c r="F12" s="85" t="s">
        <v>50</v>
      </c>
      <c r="G12" s="69"/>
      <c r="H12" s="69" t="s">
        <v>588</v>
      </c>
      <c r="I12" s="102">
        <f t="shared" si="0"/>
        <v>2</v>
      </c>
      <c r="J12" s="88"/>
      <c r="K12" s="88"/>
      <c r="L12" s="527"/>
    </row>
    <row r="13" spans="1:13" ht="21" customHeight="1">
      <c r="D13" s="460"/>
      <c r="E13" s="429"/>
      <c r="F13" s="96" t="s">
        <v>77</v>
      </c>
      <c r="G13" s="70" t="s">
        <v>336</v>
      </c>
      <c r="H13" s="70" t="s">
        <v>588</v>
      </c>
      <c r="I13" s="102">
        <f t="shared" si="0"/>
        <v>2</v>
      </c>
      <c r="J13" s="114"/>
      <c r="K13" s="114"/>
      <c r="L13" s="538"/>
    </row>
    <row r="14" spans="1:13" ht="21" customHeight="1">
      <c r="D14" s="459" t="s">
        <v>121</v>
      </c>
      <c r="E14" s="430" t="s">
        <v>123</v>
      </c>
      <c r="F14" s="90" t="s">
        <v>125</v>
      </c>
      <c r="G14" s="91"/>
      <c r="H14" s="508"/>
      <c r="I14" s="102">
        <f t="shared" si="0"/>
        <v>0</v>
      </c>
      <c r="J14" s="92"/>
      <c r="K14" s="102" t="s">
        <v>252</v>
      </c>
      <c r="L14" s="526"/>
    </row>
    <row r="15" spans="1:13" ht="21" customHeight="1">
      <c r="D15" s="425"/>
      <c r="E15" s="428"/>
      <c r="F15" s="85" t="s">
        <v>55</v>
      </c>
      <c r="G15" s="86" t="s">
        <v>255</v>
      </c>
      <c r="H15" s="509"/>
      <c r="I15" s="102">
        <f t="shared" si="0"/>
        <v>0</v>
      </c>
      <c r="J15" s="87">
        <v>33</v>
      </c>
      <c r="K15" s="87"/>
      <c r="L15" s="527"/>
    </row>
    <row r="16" spans="1:13" ht="21" customHeight="1">
      <c r="D16" s="425"/>
      <c r="E16" s="428"/>
      <c r="F16" s="85" t="s">
        <v>124</v>
      </c>
      <c r="G16" s="86" t="s">
        <v>338</v>
      </c>
      <c r="H16" s="509"/>
      <c r="I16" s="102">
        <f t="shared" si="0"/>
        <v>0</v>
      </c>
      <c r="J16" s="85"/>
      <c r="K16" s="85"/>
      <c r="L16" s="527"/>
    </row>
    <row r="17" spans="2:12" ht="20.100000000000001" customHeight="1">
      <c r="D17" s="425"/>
      <c r="E17" s="428"/>
      <c r="F17" s="94" t="s">
        <v>49</v>
      </c>
      <c r="G17" s="72" t="s">
        <v>183</v>
      </c>
      <c r="H17" s="509"/>
      <c r="I17" s="102">
        <f t="shared" si="0"/>
        <v>0</v>
      </c>
      <c r="J17" s="87"/>
      <c r="K17" s="87"/>
      <c r="L17" s="527"/>
    </row>
    <row r="18" spans="2:12" ht="20.100000000000001" customHeight="1">
      <c r="D18" s="425"/>
      <c r="E18" s="428"/>
      <c r="F18" s="85" t="s">
        <v>50</v>
      </c>
      <c r="G18" s="86"/>
      <c r="H18" s="509"/>
      <c r="I18" s="102">
        <f t="shared" si="0"/>
        <v>0</v>
      </c>
      <c r="J18" s="87"/>
      <c r="K18" s="87"/>
      <c r="L18" s="527"/>
    </row>
    <row r="19" spans="2:12" ht="20.100000000000001" customHeight="1" thickBot="1">
      <c r="D19" s="425"/>
      <c r="E19" s="429"/>
      <c r="F19" s="96" t="s">
        <v>77</v>
      </c>
      <c r="G19" s="97" t="s">
        <v>255</v>
      </c>
      <c r="H19" s="510"/>
      <c r="I19" s="102">
        <f t="shared" si="0"/>
        <v>0</v>
      </c>
      <c r="J19" s="98"/>
      <c r="K19" s="98"/>
      <c r="L19" s="538"/>
    </row>
    <row r="20" spans="2:12" ht="20.100000000000001" customHeight="1">
      <c r="D20" s="425"/>
      <c r="E20" s="430" t="s">
        <v>127</v>
      </c>
      <c r="F20" s="100" t="s">
        <v>125</v>
      </c>
      <c r="G20" s="91"/>
      <c r="H20" s="91"/>
      <c r="I20" s="102">
        <f t="shared" si="0"/>
        <v>0</v>
      </c>
      <c r="J20" s="102"/>
      <c r="K20" s="102" t="s">
        <v>252</v>
      </c>
      <c r="L20" s="526"/>
    </row>
    <row r="21" spans="2:12" ht="20.100000000000001" customHeight="1">
      <c r="D21" s="425"/>
      <c r="E21" s="428"/>
      <c r="F21" s="85" t="s">
        <v>55</v>
      </c>
      <c r="G21" s="86" t="s">
        <v>111</v>
      </c>
      <c r="H21" s="86" t="s">
        <v>714</v>
      </c>
      <c r="I21" s="102">
        <f t="shared" si="0"/>
        <v>19</v>
      </c>
      <c r="J21" s="87">
        <v>33</v>
      </c>
      <c r="K21" s="87"/>
      <c r="L21" s="527"/>
    </row>
    <row r="22" spans="2:12" ht="20.100000000000001" customHeight="1">
      <c r="D22" s="425"/>
      <c r="E22" s="428"/>
      <c r="F22" s="85" t="s">
        <v>124</v>
      </c>
      <c r="G22" s="86" t="s">
        <v>339</v>
      </c>
      <c r="H22" s="86" t="s">
        <v>339</v>
      </c>
      <c r="I22" s="102">
        <f t="shared" si="0"/>
        <v>8</v>
      </c>
      <c r="J22" s="85"/>
      <c r="K22" s="85"/>
      <c r="L22" s="527"/>
    </row>
    <row r="23" spans="2:12" ht="20.100000000000001" customHeight="1">
      <c r="B23" s="57" t="s">
        <v>44</v>
      </c>
      <c r="D23" s="425"/>
      <c r="E23" s="428"/>
      <c r="F23" s="94" t="s">
        <v>49</v>
      </c>
      <c r="G23" s="72" t="s">
        <v>184</v>
      </c>
      <c r="H23" s="72" t="s">
        <v>652</v>
      </c>
      <c r="I23" s="102">
        <f t="shared" si="0"/>
        <v>49</v>
      </c>
      <c r="J23" s="87"/>
      <c r="K23" s="87"/>
      <c r="L23" s="527"/>
    </row>
    <row r="24" spans="2:12" ht="20.100000000000001" customHeight="1">
      <c r="D24" s="425"/>
      <c r="E24" s="428"/>
      <c r="F24" s="85" t="s">
        <v>50</v>
      </c>
      <c r="G24" s="86"/>
      <c r="H24" s="86" t="s">
        <v>714</v>
      </c>
      <c r="I24" s="102">
        <f t="shared" si="0"/>
        <v>19</v>
      </c>
      <c r="J24" s="87"/>
      <c r="K24" s="87"/>
      <c r="L24" s="527"/>
    </row>
    <row r="25" spans="2:12" ht="20.100000000000001" customHeight="1">
      <c r="D25" s="425"/>
      <c r="E25" s="429"/>
      <c r="F25" s="96" t="s">
        <v>77</v>
      </c>
      <c r="G25" s="97" t="s">
        <v>111</v>
      </c>
      <c r="H25" s="86" t="s">
        <v>714</v>
      </c>
      <c r="I25" s="102">
        <f t="shared" si="0"/>
        <v>19</v>
      </c>
      <c r="J25" s="98"/>
      <c r="K25" s="98"/>
      <c r="L25" s="538"/>
    </row>
    <row r="26" spans="2:12" ht="20.100000000000001" customHeight="1">
      <c r="D26" s="425"/>
      <c r="E26" s="430" t="s">
        <v>128</v>
      </c>
      <c r="F26" s="100" t="s">
        <v>125</v>
      </c>
      <c r="G26" s="101"/>
      <c r="H26" s="508"/>
      <c r="I26" s="102" t="e">
        <f>LENB(#REF!)</f>
        <v>#REF!</v>
      </c>
      <c r="J26" s="102"/>
      <c r="K26" s="102" t="s">
        <v>252</v>
      </c>
      <c r="L26" s="526"/>
    </row>
    <row r="27" spans="2:12" ht="20.100000000000001" customHeight="1">
      <c r="D27" s="425"/>
      <c r="E27" s="428"/>
      <c r="F27" s="85" t="s">
        <v>55</v>
      </c>
      <c r="G27" s="103" t="s">
        <v>110</v>
      </c>
      <c r="H27" s="509"/>
      <c r="I27" s="102">
        <f>LENB(H26)</f>
        <v>0</v>
      </c>
      <c r="J27" s="87">
        <v>33</v>
      </c>
      <c r="K27" s="87"/>
      <c r="L27" s="527"/>
    </row>
    <row r="28" spans="2:12" ht="20.100000000000001" customHeight="1">
      <c r="D28" s="425"/>
      <c r="E28" s="428"/>
      <c r="F28" s="85" t="s">
        <v>124</v>
      </c>
      <c r="G28" s="103" t="s">
        <v>340</v>
      </c>
      <c r="H28" s="509"/>
      <c r="I28" s="102">
        <f t="shared" si="0"/>
        <v>0</v>
      </c>
      <c r="J28" s="85"/>
      <c r="K28" s="85"/>
      <c r="L28" s="527"/>
    </row>
    <row r="29" spans="2:12" ht="20.65" customHeight="1">
      <c r="D29" s="425"/>
      <c r="E29" s="428"/>
      <c r="F29" s="94" t="s">
        <v>49</v>
      </c>
      <c r="G29" s="72" t="s">
        <v>185</v>
      </c>
      <c r="H29" s="509"/>
      <c r="I29" s="102">
        <f t="shared" si="0"/>
        <v>0</v>
      </c>
      <c r="J29" s="87"/>
      <c r="K29" s="87"/>
      <c r="L29" s="527"/>
    </row>
    <row r="30" spans="2:12" ht="20.65" customHeight="1">
      <c r="D30" s="425"/>
      <c r="E30" s="428"/>
      <c r="F30" s="85" t="s">
        <v>50</v>
      </c>
      <c r="G30" s="103"/>
      <c r="H30" s="509"/>
      <c r="I30" s="102">
        <f t="shared" si="0"/>
        <v>0</v>
      </c>
      <c r="J30" s="87"/>
      <c r="K30" s="87"/>
      <c r="L30" s="527"/>
    </row>
    <row r="31" spans="2:12" ht="20.65" customHeight="1" thickBot="1">
      <c r="D31" s="425"/>
      <c r="E31" s="429"/>
      <c r="F31" s="96" t="s">
        <v>77</v>
      </c>
      <c r="G31" s="104" t="s">
        <v>110</v>
      </c>
      <c r="H31" s="510"/>
      <c r="I31" s="102">
        <f t="shared" si="0"/>
        <v>0</v>
      </c>
      <c r="J31" s="98"/>
      <c r="K31" s="98"/>
      <c r="L31" s="538"/>
    </row>
    <row r="32" spans="2:12" ht="20.65" customHeight="1">
      <c r="D32" s="425"/>
      <c r="E32" s="430" t="s">
        <v>129</v>
      </c>
      <c r="F32" s="100" t="s">
        <v>125</v>
      </c>
      <c r="G32" s="101"/>
      <c r="H32" s="508"/>
      <c r="I32" s="102">
        <f t="shared" si="0"/>
        <v>0</v>
      </c>
      <c r="J32" s="102"/>
      <c r="K32" s="102" t="s">
        <v>252</v>
      </c>
      <c r="L32" s="526"/>
    </row>
    <row r="33" spans="4:12" ht="20.65" customHeight="1">
      <c r="D33" s="425"/>
      <c r="E33" s="428"/>
      <c r="F33" s="85" t="s">
        <v>55</v>
      </c>
      <c r="G33" s="103" t="s">
        <v>209</v>
      </c>
      <c r="H33" s="509"/>
      <c r="I33" s="102">
        <f t="shared" si="0"/>
        <v>0</v>
      </c>
      <c r="J33" s="87">
        <v>33</v>
      </c>
      <c r="K33" s="87"/>
      <c r="L33" s="527"/>
    </row>
    <row r="34" spans="4:12" ht="20.65" customHeight="1">
      <c r="D34" s="425"/>
      <c r="E34" s="428"/>
      <c r="F34" s="85" t="s">
        <v>124</v>
      </c>
      <c r="G34" s="103" t="s">
        <v>341</v>
      </c>
      <c r="H34" s="509"/>
      <c r="I34" s="102">
        <f t="shared" si="0"/>
        <v>0</v>
      </c>
      <c r="J34" s="85"/>
      <c r="K34" s="85"/>
      <c r="L34" s="527"/>
    </row>
    <row r="35" spans="4:12" ht="20.65" customHeight="1">
      <c r="D35" s="425"/>
      <c r="E35" s="428"/>
      <c r="F35" s="94" t="s">
        <v>49</v>
      </c>
      <c r="G35" s="72" t="s">
        <v>112</v>
      </c>
      <c r="H35" s="509"/>
      <c r="I35" s="102">
        <f t="shared" si="0"/>
        <v>0</v>
      </c>
      <c r="J35" s="87"/>
      <c r="K35" s="87"/>
      <c r="L35" s="527"/>
    </row>
    <row r="36" spans="4:12" ht="20.65" customHeight="1">
      <c r="D36" s="425"/>
      <c r="E36" s="428"/>
      <c r="F36" s="85" t="s">
        <v>50</v>
      </c>
      <c r="G36" s="103"/>
      <c r="H36" s="509"/>
      <c r="I36" s="102">
        <f t="shared" si="0"/>
        <v>0</v>
      </c>
      <c r="J36" s="87"/>
      <c r="K36" s="87"/>
      <c r="L36" s="527"/>
    </row>
    <row r="37" spans="4:12" ht="20.65" customHeight="1" thickBot="1">
      <c r="D37" s="425"/>
      <c r="E37" s="429"/>
      <c r="F37" s="96" t="s">
        <v>77</v>
      </c>
      <c r="G37" s="104" t="s">
        <v>209</v>
      </c>
      <c r="H37" s="510"/>
      <c r="I37" s="102">
        <f t="shared" si="0"/>
        <v>0</v>
      </c>
      <c r="J37" s="98"/>
      <c r="K37" s="98"/>
      <c r="L37" s="538"/>
    </row>
    <row r="38" spans="4:12" ht="20.65" customHeight="1">
      <c r="D38" s="425"/>
      <c r="E38" s="430" t="s">
        <v>130</v>
      </c>
      <c r="F38" s="100" t="s">
        <v>125</v>
      </c>
      <c r="G38" s="101"/>
      <c r="H38" s="353"/>
      <c r="I38" s="102">
        <f t="shared" si="0"/>
        <v>0</v>
      </c>
      <c r="J38" s="102"/>
      <c r="K38" s="102" t="s">
        <v>252</v>
      </c>
      <c r="L38" s="144"/>
    </row>
    <row r="39" spans="4:12" ht="20.65" customHeight="1">
      <c r="D39" s="425"/>
      <c r="E39" s="428"/>
      <c r="F39" s="85" t="s">
        <v>55</v>
      </c>
      <c r="G39" s="103"/>
      <c r="H39" s="344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25"/>
      <c r="E40" s="428"/>
      <c r="F40" s="85" t="s">
        <v>124</v>
      </c>
      <c r="G40" s="103"/>
      <c r="H40" s="344"/>
      <c r="I40" s="102">
        <f t="shared" si="0"/>
        <v>0</v>
      </c>
      <c r="J40" s="85"/>
      <c r="K40" s="85"/>
      <c r="L40" s="89"/>
    </row>
    <row r="41" spans="4:12" ht="20.100000000000001" customHeight="1">
      <c r="D41" s="425"/>
      <c r="E41" s="428"/>
      <c r="F41" s="94" t="s">
        <v>49</v>
      </c>
      <c r="G41" s="72"/>
      <c r="H41" s="365"/>
      <c r="I41" s="102">
        <f t="shared" si="0"/>
        <v>0</v>
      </c>
      <c r="J41" s="87"/>
      <c r="K41" s="87"/>
      <c r="L41" s="89"/>
    </row>
    <row r="42" spans="4:12" ht="20.100000000000001" customHeight="1">
      <c r="D42" s="425"/>
      <c r="E42" s="428"/>
      <c r="F42" s="85" t="s">
        <v>50</v>
      </c>
      <c r="G42" s="103"/>
      <c r="H42" s="344"/>
      <c r="I42" s="102">
        <f t="shared" si="0"/>
        <v>0</v>
      </c>
      <c r="J42" s="87"/>
      <c r="K42" s="87"/>
      <c r="L42" s="143"/>
    </row>
    <row r="43" spans="4:12" ht="20.100000000000001" customHeight="1">
      <c r="D43" s="425"/>
      <c r="E43" s="429"/>
      <c r="F43" s="96" t="s">
        <v>77</v>
      </c>
      <c r="G43" s="104"/>
      <c r="H43" s="351"/>
      <c r="I43" s="102">
        <f t="shared" si="0"/>
        <v>0</v>
      </c>
      <c r="J43" s="98"/>
      <c r="K43" s="98"/>
      <c r="L43" s="99"/>
    </row>
    <row r="44" spans="4:12" ht="20.100000000000001" customHeight="1">
      <c r="D44" s="425"/>
      <c r="E44" s="430" t="s">
        <v>131</v>
      </c>
      <c r="F44" s="100" t="s">
        <v>125</v>
      </c>
      <c r="G44" s="101"/>
      <c r="H44" s="353"/>
      <c r="I44" s="102">
        <f t="shared" si="0"/>
        <v>0</v>
      </c>
      <c r="J44" s="102"/>
      <c r="K44" s="102" t="s">
        <v>252</v>
      </c>
      <c r="L44" s="144"/>
    </row>
    <row r="45" spans="4:12" ht="20.100000000000001" customHeight="1">
      <c r="D45" s="425"/>
      <c r="E45" s="428"/>
      <c r="F45" s="85" t="s">
        <v>55</v>
      </c>
      <c r="G45" s="103"/>
      <c r="H45" s="344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25"/>
      <c r="E46" s="428"/>
      <c r="F46" s="85" t="s">
        <v>124</v>
      </c>
      <c r="G46" s="103"/>
      <c r="H46" s="344"/>
      <c r="I46" s="102">
        <f t="shared" si="0"/>
        <v>0</v>
      </c>
      <c r="J46" s="85"/>
      <c r="K46" s="85"/>
      <c r="L46" s="89"/>
    </row>
    <row r="47" spans="4:12" ht="20.100000000000001" customHeight="1">
      <c r="D47" s="425"/>
      <c r="E47" s="428"/>
      <c r="F47" s="94" t="s">
        <v>49</v>
      </c>
      <c r="G47" s="72"/>
      <c r="H47" s="365"/>
      <c r="I47" s="102">
        <f t="shared" si="0"/>
        <v>0</v>
      </c>
      <c r="J47" s="87"/>
      <c r="K47" s="87"/>
      <c r="L47" s="89"/>
    </row>
    <row r="48" spans="4:12" ht="20.100000000000001" customHeight="1">
      <c r="D48" s="425"/>
      <c r="E48" s="428"/>
      <c r="F48" s="85" t="s">
        <v>50</v>
      </c>
      <c r="G48" s="103"/>
      <c r="H48" s="344"/>
      <c r="I48" s="102">
        <f t="shared" si="0"/>
        <v>0</v>
      </c>
      <c r="J48" s="87"/>
      <c r="K48" s="87"/>
      <c r="L48" s="143"/>
    </row>
    <row r="49" spans="4:12" ht="20.100000000000001" customHeight="1">
      <c r="D49" s="425"/>
      <c r="E49" s="429"/>
      <c r="F49" s="96" t="s">
        <v>77</v>
      </c>
      <c r="G49" s="104"/>
      <c r="H49" s="351"/>
      <c r="I49" s="102">
        <f t="shared" si="0"/>
        <v>0</v>
      </c>
      <c r="J49" s="98"/>
      <c r="K49" s="98"/>
      <c r="L49" s="99"/>
    </row>
    <row r="50" spans="4:12" ht="20.100000000000001" customHeight="1">
      <c r="D50" s="425"/>
      <c r="E50" s="430" t="s">
        <v>132</v>
      </c>
      <c r="F50" s="100" t="s">
        <v>125</v>
      </c>
      <c r="G50" s="101"/>
      <c r="H50" s="353"/>
      <c r="I50" s="102">
        <f t="shared" si="0"/>
        <v>0</v>
      </c>
      <c r="J50" s="102"/>
      <c r="K50" s="102" t="s">
        <v>252</v>
      </c>
      <c r="L50" s="144"/>
    </row>
    <row r="51" spans="4:12" ht="20.100000000000001" customHeight="1">
      <c r="D51" s="425"/>
      <c r="E51" s="428"/>
      <c r="F51" s="85" t="s">
        <v>55</v>
      </c>
      <c r="G51" s="103"/>
      <c r="H51" s="344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25"/>
      <c r="E52" s="428"/>
      <c r="F52" s="85" t="s">
        <v>124</v>
      </c>
      <c r="G52" s="103"/>
      <c r="H52" s="344"/>
      <c r="I52" s="102">
        <f t="shared" si="0"/>
        <v>0</v>
      </c>
      <c r="J52" s="85"/>
      <c r="K52" s="85"/>
      <c r="L52" s="89"/>
    </row>
    <row r="53" spans="4:12" ht="20.100000000000001" customHeight="1">
      <c r="D53" s="425"/>
      <c r="E53" s="428"/>
      <c r="F53" s="94" t="s">
        <v>49</v>
      </c>
      <c r="G53" s="72"/>
      <c r="H53" s="365"/>
      <c r="I53" s="102">
        <f t="shared" si="0"/>
        <v>0</v>
      </c>
      <c r="J53" s="87"/>
      <c r="K53" s="87"/>
      <c r="L53" s="89"/>
    </row>
    <row r="54" spans="4:12" ht="20.100000000000001" customHeight="1">
      <c r="D54" s="425"/>
      <c r="E54" s="428"/>
      <c r="F54" s="85" t="s">
        <v>50</v>
      </c>
      <c r="G54" s="103"/>
      <c r="H54" s="344"/>
      <c r="I54" s="102">
        <f t="shared" si="0"/>
        <v>0</v>
      </c>
      <c r="J54" s="87"/>
      <c r="K54" s="87"/>
      <c r="L54" s="143"/>
    </row>
    <row r="55" spans="4:12" ht="20.100000000000001" customHeight="1">
      <c r="D55" s="425"/>
      <c r="E55" s="429"/>
      <c r="F55" s="96" t="s">
        <v>77</v>
      </c>
      <c r="G55" s="104"/>
      <c r="H55" s="351"/>
      <c r="I55" s="102">
        <f t="shared" si="0"/>
        <v>0</v>
      </c>
      <c r="J55" s="98"/>
      <c r="K55" s="98"/>
      <c r="L55" s="99"/>
    </row>
    <row r="56" spans="4:12" ht="20.100000000000001" customHeight="1">
      <c r="D56" s="425"/>
      <c r="E56" s="430" t="s">
        <v>133</v>
      </c>
      <c r="F56" s="100" t="s">
        <v>125</v>
      </c>
      <c r="G56" s="101"/>
      <c r="H56" s="353"/>
      <c r="I56" s="102">
        <f t="shared" si="0"/>
        <v>0</v>
      </c>
      <c r="J56" s="102"/>
      <c r="K56" s="102" t="s">
        <v>252</v>
      </c>
      <c r="L56" s="144"/>
    </row>
    <row r="57" spans="4:12" ht="20.100000000000001" customHeight="1">
      <c r="D57" s="425"/>
      <c r="E57" s="428"/>
      <c r="F57" s="85" t="s">
        <v>55</v>
      </c>
      <c r="G57" s="103"/>
      <c r="H57" s="344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25"/>
      <c r="E58" s="428"/>
      <c r="F58" s="85" t="s">
        <v>124</v>
      </c>
      <c r="G58" s="103"/>
      <c r="H58" s="344"/>
      <c r="I58" s="102">
        <f t="shared" si="0"/>
        <v>0</v>
      </c>
      <c r="J58" s="85"/>
      <c r="K58" s="85"/>
      <c r="L58" s="89"/>
    </row>
    <row r="59" spans="4:12" ht="20.100000000000001" customHeight="1">
      <c r="D59" s="425"/>
      <c r="E59" s="428"/>
      <c r="F59" s="94" t="s">
        <v>49</v>
      </c>
      <c r="G59" s="72"/>
      <c r="H59" s="365"/>
      <c r="I59" s="102">
        <f t="shared" si="0"/>
        <v>0</v>
      </c>
      <c r="J59" s="87"/>
      <c r="K59" s="87"/>
      <c r="L59" s="89"/>
    </row>
    <row r="60" spans="4:12" ht="17.649999999999999" customHeight="1">
      <c r="D60" s="425"/>
      <c r="E60" s="428"/>
      <c r="F60" s="85" t="s">
        <v>50</v>
      </c>
      <c r="G60" s="103"/>
      <c r="H60" s="344"/>
      <c r="I60" s="102">
        <f t="shared" si="0"/>
        <v>0</v>
      </c>
      <c r="J60" s="87"/>
      <c r="K60" s="87"/>
      <c r="L60" s="143"/>
    </row>
    <row r="61" spans="4:12" ht="16.5" customHeight="1">
      <c r="D61" s="425"/>
      <c r="E61" s="429"/>
      <c r="F61" s="96" t="s">
        <v>77</v>
      </c>
      <c r="G61" s="104"/>
      <c r="H61" s="351"/>
      <c r="I61" s="102">
        <f t="shared" si="0"/>
        <v>0</v>
      </c>
      <c r="J61" s="98"/>
      <c r="K61" s="98"/>
      <c r="L61" s="99"/>
    </row>
    <row r="62" spans="4:12" ht="17.25" customHeight="1">
      <c r="D62" s="425"/>
      <c r="E62" s="430" t="s">
        <v>134</v>
      </c>
      <c r="F62" s="100" t="s">
        <v>125</v>
      </c>
      <c r="G62" s="101"/>
      <c r="H62" s="353"/>
      <c r="I62" s="102">
        <f t="shared" si="0"/>
        <v>0</v>
      </c>
      <c r="J62" s="102"/>
      <c r="K62" s="102" t="s">
        <v>252</v>
      </c>
      <c r="L62" s="144"/>
    </row>
    <row r="63" spans="4:12" ht="16.5" customHeight="1">
      <c r="D63" s="425"/>
      <c r="E63" s="428"/>
      <c r="F63" s="85" t="s">
        <v>55</v>
      </c>
      <c r="G63" s="103"/>
      <c r="H63" s="344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25"/>
      <c r="E64" s="428"/>
      <c r="F64" s="85" t="s">
        <v>124</v>
      </c>
      <c r="G64" s="103"/>
      <c r="H64" s="344"/>
      <c r="I64" s="102">
        <f t="shared" si="0"/>
        <v>0</v>
      </c>
      <c r="J64" s="85"/>
      <c r="K64" s="85"/>
      <c r="L64" s="89"/>
    </row>
    <row r="65" spans="4:12" ht="20.100000000000001" customHeight="1">
      <c r="D65" s="425"/>
      <c r="E65" s="428"/>
      <c r="F65" s="94" t="s">
        <v>49</v>
      </c>
      <c r="G65" s="72"/>
      <c r="H65" s="365"/>
      <c r="I65" s="102">
        <f t="shared" si="0"/>
        <v>0</v>
      </c>
      <c r="J65" s="87"/>
      <c r="K65" s="87"/>
      <c r="L65" s="89"/>
    </row>
    <row r="66" spans="4:12" ht="20.100000000000001" customHeight="1">
      <c r="D66" s="425"/>
      <c r="E66" s="428"/>
      <c r="F66" s="85" t="s">
        <v>50</v>
      </c>
      <c r="G66" s="103"/>
      <c r="H66" s="344"/>
      <c r="I66" s="102">
        <f t="shared" si="0"/>
        <v>0</v>
      </c>
      <c r="J66" s="87"/>
      <c r="K66" s="87"/>
      <c r="L66" s="143"/>
    </row>
    <row r="67" spans="4:12" ht="20.100000000000001" customHeight="1">
      <c r="D67" s="425"/>
      <c r="E67" s="429"/>
      <c r="F67" s="96" t="s">
        <v>77</v>
      </c>
      <c r="G67" s="104"/>
      <c r="H67" s="351"/>
      <c r="I67" s="102">
        <f t="shared" si="0"/>
        <v>0</v>
      </c>
      <c r="J67" s="98"/>
      <c r="K67" s="98"/>
      <c r="L67" s="99"/>
    </row>
    <row r="68" spans="4:12" ht="20.100000000000001" customHeight="1">
      <c r="D68" s="425"/>
      <c r="E68" s="430" t="s">
        <v>135</v>
      </c>
      <c r="F68" s="100" t="s">
        <v>125</v>
      </c>
      <c r="G68" s="101"/>
      <c r="H68" s="353"/>
      <c r="I68" s="102">
        <f t="shared" si="0"/>
        <v>0</v>
      </c>
      <c r="J68" s="102"/>
      <c r="K68" s="92" t="s">
        <v>252</v>
      </c>
      <c r="L68" s="144"/>
    </row>
    <row r="69" spans="4:12" ht="20.100000000000001" customHeight="1">
      <c r="D69" s="425"/>
      <c r="E69" s="428"/>
      <c r="F69" s="85" t="s">
        <v>55</v>
      </c>
      <c r="G69" s="103"/>
      <c r="H69" s="344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25"/>
      <c r="E70" s="428"/>
      <c r="F70" s="85" t="s">
        <v>124</v>
      </c>
      <c r="G70" s="103"/>
      <c r="H70" s="344"/>
      <c r="I70" s="102">
        <f t="shared" si="0"/>
        <v>0</v>
      </c>
      <c r="J70" s="85"/>
      <c r="K70" s="85"/>
      <c r="L70" s="89"/>
    </row>
    <row r="71" spans="4:12" ht="20.100000000000001" customHeight="1">
      <c r="D71" s="425"/>
      <c r="E71" s="428"/>
      <c r="F71" s="94" t="s">
        <v>49</v>
      </c>
      <c r="G71" s="72"/>
      <c r="H71" s="365"/>
      <c r="I71" s="102">
        <f t="shared" si="0"/>
        <v>0</v>
      </c>
      <c r="J71" s="87"/>
      <c r="K71" s="87"/>
      <c r="L71" s="89"/>
    </row>
    <row r="72" spans="4:12" ht="20.100000000000001" customHeight="1">
      <c r="D72" s="425"/>
      <c r="E72" s="428"/>
      <c r="F72" s="85" t="s">
        <v>50</v>
      </c>
      <c r="G72" s="103"/>
      <c r="H72" s="344"/>
      <c r="I72" s="102">
        <f t="shared" si="0"/>
        <v>0</v>
      </c>
      <c r="J72" s="87"/>
      <c r="K72" s="87"/>
      <c r="L72" s="143"/>
    </row>
    <row r="73" spans="4:12" ht="20.100000000000001" customHeight="1">
      <c r="D73" s="425"/>
      <c r="E73" s="429"/>
      <c r="F73" s="115" t="s">
        <v>77</v>
      </c>
      <c r="G73" s="116"/>
      <c r="H73" s="352"/>
      <c r="I73" s="102">
        <f t="shared" ref="I73:I136" si="1">LENB(H73)</f>
        <v>0</v>
      </c>
      <c r="J73" s="117"/>
      <c r="K73" s="98"/>
      <c r="L73" s="120"/>
    </row>
    <row r="74" spans="4:12" ht="19.5" customHeight="1">
      <c r="D74" s="425"/>
      <c r="E74" s="430" t="s">
        <v>151</v>
      </c>
      <c r="F74" s="100" t="s">
        <v>125</v>
      </c>
      <c r="G74" s="101"/>
      <c r="H74" s="353"/>
      <c r="I74" s="102">
        <f t="shared" si="1"/>
        <v>0</v>
      </c>
      <c r="J74" s="102"/>
      <c r="K74" s="102" t="s">
        <v>252</v>
      </c>
      <c r="L74" s="142"/>
    </row>
    <row r="75" spans="4:12" ht="20.100000000000001" customHeight="1">
      <c r="D75" s="425"/>
      <c r="E75" s="428"/>
      <c r="F75" s="85" t="s">
        <v>55</v>
      </c>
      <c r="G75" s="103"/>
      <c r="H75" s="344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25"/>
      <c r="E76" s="428"/>
      <c r="F76" s="85" t="s">
        <v>124</v>
      </c>
      <c r="G76" s="103"/>
      <c r="H76" s="344"/>
      <c r="I76" s="102">
        <f t="shared" si="1"/>
        <v>0</v>
      </c>
      <c r="J76" s="85"/>
      <c r="K76" s="85"/>
      <c r="L76" s="89"/>
    </row>
    <row r="77" spans="4:12" ht="20.100000000000001" customHeight="1">
      <c r="D77" s="425"/>
      <c r="E77" s="428"/>
      <c r="F77" s="94" t="s">
        <v>49</v>
      </c>
      <c r="G77" s="72"/>
      <c r="H77" s="365"/>
      <c r="I77" s="102">
        <f t="shared" si="1"/>
        <v>0</v>
      </c>
      <c r="J77" s="87"/>
      <c r="K77" s="87"/>
      <c r="L77" s="89"/>
    </row>
    <row r="78" spans="4:12" ht="20.100000000000001" customHeight="1">
      <c r="D78" s="425"/>
      <c r="E78" s="428"/>
      <c r="F78" s="85" t="s">
        <v>50</v>
      </c>
      <c r="G78" s="103"/>
      <c r="H78" s="344"/>
      <c r="I78" s="102">
        <f t="shared" si="1"/>
        <v>0</v>
      </c>
      <c r="J78" s="87"/>
      <c r="K78" s="87"/>
      <c r="L78" s="143"/>
    </row>
    <row r="79" spans="4:12" ht="20.100000000000001" customHeight="1">
      <c r="D79" s="425"/>
      <c r="E79" s="429"/>
      <c r="F79" s="96" t="s">
        <v>77</v>
      </c>
      <c r="G79" s="104"/>
      <c r="H79" s="351"/>
      <c r="I79" s="102">
        <f t="shared" si="1"/>
        <v>0</v>
      </c>
      <c r="J79" s="98"/>
      <c r="K79" s="98"/>
      <c r="L79" s="99"/>
    </row>
    <row r="80" spans="4:12" ht="20.100000000000001" customHeight="1">
      <c r="D80" s="425"/>
      <c r="E80" s="430" t="s">
        <v>152</v>
      </c>
      <c r="F80" s="100" t="s">
        <v>125</v>
      </c>
      <c r="G80" s="101"/>
      <c r="H80" s="353"/>
      <c r="I80" s="102">
        <f t="shared" si="1"/>
        <v>0</v>
      </c>
      <c r="J80" s="102"/>
      <c r="K80" s="102" t="s">
        <v>252</v>
      </c>
      <c r="L80" s="144"/>
    </row>
    <row r="81" spans="4:12" ht="20.100000000000001" customHeight="1">
      <c r="D81" s="425"/>
      <c r="E81" s="428"/>
      <c r="F81" s="85" t="s">
        <v>55</v>
      </c>
      <c r="G81" s="103"/>
      <c r="H81" s="344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25"/>
      <c r="E82" s="428"/>
      <c r="F82" s="85" t="s">
        <v>124</v>
      </c>
      <c r="G82" s="103"/>
      <c r="H82" s="344"/>
      <c r="I82" s="102">
        <f t="shared" si="1"/>
        <v>0</v>
      </c>
      <c r="J82" s="85"/>
      <c r="K82" s="85"/>
      <c r="L82" s="89"/>
    </row>
    <row r="83" spans="4:12" ht="20.100000000000001" customHeight="1">
      <c r="D83" s="425"/>
      <c r="E83" s="428"/>
      <c r="F83" s="94" t="s">
        <v>49</v>
      </c>
      <c r="G83" s="72"/>
      <c r="H83" s="365"/>
      <c r="I83" s="102">
        <f t="shared" si="1"/>
        <v>0</v>
      </c>
      <c r="J83" s="87"/>
      <c r="K83" s="87"/>
      <c r="L83" s="89"/>
    </row>
    <row r="84" spans="4:12" ht="20.100000000000001" customHeight="1">
      <c r="D84" s="425"/>
      <c r="E84" s="428"/>
      <c r="F84" s="85" t="s">
        <v>50</v>
      </c>
      <c r="G84" s="103"/>
      <c r="H84" s="344"/>
      <c r="I84" s="102">
        <f t="shared" si="1"/>
        <v>0</v>
      </c>
      <c r="J84" s="87"/>
      <c r="K84" s="87"/>
      <c r="L84" s="143"/>
    </row>
    <row r="85" spans="4:12" ht="20.100000000000001" customHeight="1">
      <c r="D85" s="425"/>
      <c r="E85" s="429"/>
      <c r="F85" s="96" t="s">
        <v>77</v>
      </c>
      <c r="G85" s="104"/>
      <c r="H85" s="351"/>
      <c r="I85" s="102">
        <f t="shared" si="1"/>
        <v>0</v>
      </c>
      <c r="J85" s="98"/>
      <c r="K85" s="98"/>
      <c r="L85" s="99"/>
    </row>
    <row r="86" spans="4:12" ht="20.100000000000001" customHeight="1">
      <c r="D86" s="425"/>
      <c r="E86" s="430" t="s">
        <v>153</v>
      </c>
      <c r="F86" s="100" t="s">
        <v>125</v>
      </c>
      <c r="G86" s="101"/>
      <c r="H86" s="353"/>
      <c r="I86" s="102">
        <f t="shared" si="1"/>
        <v>0</v>
      </c>
      <c r="J86" s="162"/>
      <c r="K86" s="102" t="s">
        <v>252</v>
      </c>
      <c r="L86" s="169"/>
    </row>
    <row r="87" spans="4:12" ht="20.100000000000001" customHeight="1">
      <c r="D87" s="425"/>
      <c r="E87" s="428"/>
      <c r="F87" s="85" t="s">
        <v>55</v>
      </c>
      <c r="G87" s="103"/>
      <c r="H87" s="344"/>
      <c r="I87" s="102">
        <f t="shared" si="1"/>
        <v>0</v>
      </c>
      <c r="J87" s="151">
        <v>33</v>
      </c>
      <c r="K87" s="87"/>
      <c r="L87" s="167"/>
    </row>
    <row r="88" spans="4:12" ht="20.100000000000001" customHeight="1">
      <c r="D88" s="425"/>
      <c r="E88" s="428"/>
      <c r="F88" s="85" t="s">
        <v>124</v>
      </c>
      <c r="G88" s="103"/>
      <c r="H88" s="344"/>
      <c r="I88" s="102">
        <f t="shared" si="1"/>
        <v>0</v>
      </c>
      <c r="J88" s="150"/>
      <c r="K88" s="85"/>
      <c r="L88" s="167"/>
    </row>
    <row r="89" spans="4:12" ht="20.100000000000001" customHeight="1">
      <c r="D89" s="425"/>
      <c r="E89" s="428"/>
      <c r="F89" s="94" t="s">
        <v>49</v>
      </c>
      <c r="G89" s="72"/>
      <c r="H89" s="365"/>
      <c r="I89" s="102">
        <f t="shared" si="1"/>
        <v>0</v>
      </c>
      <c r="J89" s="151"/>
      <c r="K89" s="87"/>
      <c r="L89" s="167"/>
    </row>
    <row r="90" spans="4:12" ht="20.100000000000001" customHeight="1">
      <c r="D90" s="425"/>
      <c r="E90" s="428"/>
      <c r="F90" s="85" t="s">
        <v>50</v>
      </c>
      <c r="G90" s="103"/>
      <c r="H90" s="344"/>
      <c r="I90" s="102">
        <f t="shared" si="1"/>
        <v>0</v>
      </c>
      <c r="J90" s="151"/>
      <c r="K90" s="87"/>
      <c r="L90" s="170"/>
    </row>
    <row r="91" spans="4:12" ht="20.100000000000001" customHeight="1">
      <c r="D91" s="425"/>
      <c r="E91" s="429"/>
      <c r="F91" s="96" t="s">
        <v>77</v>
      </c>
      <c r="G91" s="104"/>
      <c r="H91" s="351"/>
      <c r="I91" s="102">
        <f t="shared" si="1"/>
        <v>0</v>
      </c>
      <c r="J91" s="161"/>
      <c r="K91" s="98"/>
      <c r="L91" s="168"/>
    </row>
    <row r="92" spans="4:12" ht="20.100000000000001" customHeight="1">
      <c r="D92" s="425"/>
      <c r="E92" s="430" t="s">
        <v>154</v>
      </c>
      <c r="F92" s="100" t="s">
        <v>125</v>
      </c>
      <c r="G92" s="101"/>
      <c r="H92" s="353"/>
      <c r="I92" s="102">
        <f t="shared" si="1"/>
        <v>0</v>
      </c>
      <c r="J92" s="102"/>
      <c r="K92" s="162" t="s">
        <v>252</v>
      </c>
      <c r="L92" s="144"/>
    </row>
    <row r="93" spans="4:12" ht="20.100000000000001" customHeight="1">
      <c r="D93" s="425"/>
      <c r="E93" s="428"/>
      <c r="F93" s="85" t="s">
        <v>55</v>
      </c>
      <c r="G93" s="103"/>
      <c r="H93" s="344"/>
      <c r="I93" s="102">
        <f t="shared" si="1"/>
        <v>0</v>
      </c>
      <c r="J93" s="87">
        <v>33</v>
      </c>
      <c r="K93" s="151"/>
      <c r="L93" s="89"/>
    </row>
    <row r="94" spans="4:12" ht="20.100000000000001" customHeight="1">
      <c r="D94" s="425"/>
      <c r="E94" s="428"/>
      <c r="F94" s="85" t="s">
        <v>124</v>
      </c>
      <c r="G94" s="103"/>
      <c r="H94" s="344"/>
      <c r="I94" s="102">
        <f t="shared" si="1"/>
        <v>0</v>
      </c>
      <c r="J94" s="85"/>
      <c r="K94" s="150"/>
      <c r="L94" s="89"/>
    </row>
    <row r="95" spans="4:12" ht="20.100000000000001" customHeight="1">
      <c r="D95" s="425"/>
      <c r="E95" s="428"/>
      <c r="F95" s="94" t="s">
        <v>49</v>
      </c>
      <c r="G95" s="72"/>
      <c r="H95" s="365"/>
      <c r="I95" s="102">
        <f t="shared" si="1"/>
        <v>0</v>
      </c>
      <c r="J95" s="87"/>
      <c r="K95" s="151"/>
      <c r="L95" s="89"/>
    </row>
    <row r="96" spans="4:12" ht="20.100000000000001" customHeight="1">
      <c r="D96" s="425"/>
      <c r="E96" s="428"/>
      <c r="F96" s="85" t="s">
        <v>50</v>
      </c>
      <c r="G96" s="103"/>
      <c r="H96" s="344"/>
      <c r="I96" s="102">
        <f t="shared" si="1"/>
        <v>0</v>
      </c>
      <c r="J96" s="87"/>
      <c r="K96" s="151"/>
      <c r="L96" s="143"/>
    </row>
    <row r="97" spans="4:12" ht="20.100000000000001" customHeight="1" thickBot="1">
      <c r="D97" s="425"/>
      <c r="E97" s="428"/>
      <c r="F97" s="115" t="s">
        <v>77</v>
      </c>
      <c r="G97" s="116"/>
      <c r="H97" s="390"/>
      <c r="I97" s="285">
        <f t="shared" si="1"/>
        <v>0</v>
      </c>
      <c r="J97" s="117"/>
      <c r="K97" s="171"/>
      <c r="L97" s="120"/>
    </row>
    <row r="98" spans="4:12" ht="20.100000000000001" customHeight="1">
      <c r="D98" s="424" t="s">
        <v>122</v>
      </c>
      <c r="E98" s="427" t="s">
        <v>120</v>
      </c>
      <c r="F98" s="196" t="s">
        <v>67</v>
      </c>
      <c r="G98" s="224"/>
      <c r="H98" s="509"/>
      <c r="I98" s="84">
        <f t="shared" si="1"/>
        <v>0</v>
      </c>
      <c r="J98" s="197"/>
      <c r="K98" s="198" t="s">
        <v>252</v>
      </c>
      <c r="L98" s="530"/>
    </row>
    <row r="99" spans="4:12" ht="20.100000000000001" customHeight="1">
      <c r="D99" s="425"/>
      <c r="E99" s="428"/>
      <c r="F99" s="185" t="s">
        <v>55</v>
      </c>
      <c r="G99" s="217" t="s">
        <v>283</v>
      </c>
      <c r="H99" s="509"/>
      <c r="I99" s="102">
        <f t="shared" si="1"/>
        <v>0</v>
      </c>
      <c r="J99" s="187">
        <v>33</v>
      </c>
      <c r="K99" s="200"/>
      <c r="L99" s="531"/>
    </row>
    <row r="100" spans="4:12" ht="20.100000000000001" customHeight="1">
      <c r="D100" s="425"/>
      <c r="E100" s="428"/>
      <c r="F100" s="185" t="s">
        <v>124</v>
      </c>
      <c r="G100" s="217" t="s">
        <v>342</v>
      </c>
      <c r="H100" s="509"/>
      <c r="I100" s="102">
        <f t="shared" si="1"/>
        <v>0</v>
      </c>
      <c r="J100" s="185"/>
      <c r="K100" s="201"/>
      <c r="L100" s="531"/>
    </row>
    <row r="101" spans="4:12" ht="16.5">
      <c r="D101" s="425"/>
      <c r="E101" s="428"/>
      <c r="F101" s="188" t="s">
        <v>49</v>
      </c>
      <c r="G101" s="220" t="s">
        <v>284</v>
      </c>
      <c r="H101" s="509"/>
      <c r="I101" s="102">
        <f t="shared" si="1"/>
        <v>0</v>
      </c>
      <c r="J101" s="187"/>
      <c r="K101" s="200"/>
      <c r="L101" s="531"/>
    </row>
    <row r="102" spans="4:12" ht="17.649999999999999" customHeight="1">
      <c r="D102" s="425"/>
      <c r="E102" s="428"/>
      <c r="F102" s="185" t="s">
        <v>50</v>
      </c>
      <c r="G102" s="217"/>
      <c r="H102" s="509"/>
      <c r="I102" s="102">
        <f t="shared" si="1"/>
        <v>0</v>
      </c>
      <c r="J102" s="187"/>
      <c r="K102" s="200"/>
      <c r="L102" s="531"/>
    </row>
    <row r="103" spans="4:12" ht="17.649999999999999" customHeight="1" thickBot="1">
      <c r="D103" s="425"/>
      <c r="E103" s="429"/>
      <c r="F103" s="190" t="s">
        <v>77</v>
      </c>
      <c r="G103" s="221" t="s">
        <v>283</v>
      </c>
      <c r="H103" s="510"/>
      <c r="I103" s="102">
        <f t="shared" si="1"/>
        <v>0</v>
      </c>
      <c r="J103" s="192"/>
      <c r="K103" s="203"/>
      <c r="L103" s="532"/>
    </row>
    <row r="104" spans="4:12" ht="17.649999999999999" customHeight="1">
      <c r="D104" s="425"/>
      <c r="E104" s="430" t="s">
        <v>136</v>
      </c>
      <c r="F104" s="100" t="s">
        <v>67</v>
      </c>
      <c r="G104" s="238"/>
      <c r="H104" s="238"/>
      <c r="I104" s="102">
        <f t="shared" si="1"/>
        <v>0</v>
      </c>
      <c r="J104" s="239"/>
      <c r="K104" s="240" t="s">
        <v>252</v>
      </c>
      <c r="L104" s="533"/>
    </row>
    <row r="105" spans="4:12" ht="17.649999999999999" customHeight="1">
      <c r="D105" s="425"/>
      <c r="E105" s="428"/>
      <c r="F105" s="85" t="s">
        <v>55</v>
      </c>
      <c r="G105" s="241" t="s">
        <v>411</v>
      </c>
      <c r="H105" s="241" t="s">
        <v>695</v>
      </c>
      <c r="I105" s="102">
        <f t="shared" si="1"/>
        <v>26</v>
      </c>
      <c r="J105" s="242">
        <v>33</v>
      </c>
      <c r="K105" s="243"/>
      <c r="L105" s="529"/>
    </row>
    <row r="106" spans="4:12" ht="17.649999999999999" customHeight="1">
      <c r="D106" s="425"/>
      <c r="E106" s="428"/>
      <c r="F106" s="85" t="s">
        <v>124</v>
      </c>
      <c r="G106" s="241" t="str">
        <f>LOWER(G105)</f>
        <v>why odyssey gaming monitor</v>
      </c>
      <c r="H106" s="241" t="str">
        <f>LOWER(G105)</f>
        <v>why odyssey gaming monitor</v>
      </c>
      <c r="I106" s="102">
        <f t="shared" si="1"/>
        <v>26</v>
      </c>
      <c r="J106" s="244"/>
      <c r="K106" s="245"/>
      <c r="L106" s="529"/>
    </row>
    <row r="107" spans="4:12" ht="17.649999999999999" customHeight="1">
      <c r="D107" s="425"/>
      <c r="E107" s="428"/>
      <c r="F107" s="94" t="s">
        <v>49</v>
      </c>
      <c r="G107" s="246" t="s">
        <v>412</v>
      </c>
      <c r="H107" s="246" t="s">
        <v>653</v>
      </c>
      <c r="I107" s="102">
        <f t="shared" si="1"/>
        <v>59</v>
      </c>
      <c r="J107" s="242"/>
      <c r="K107" s="243"/>
      <c r="L107" s="529"/>
    </row>
    <row r="108" spans="4:12" ht="17.649999999999999" customHeight="1">
      <c r="D108" s="425"/>
      <c r="E108" s="428"/>
      <c r="F108" s="85" t="s">
        <v>50</v>
      </c>
      <c r="G108" s="241"/>
      <c r="H108" s="241" t="s">
        <v>695</v>
      </c>
      <c r="I108" s="102">
        <f t="shared" si="1"/>
        <v>26</v>
      </c>
      <c r="J108" s="242"/>
      <c r="K108" s="243"/>
      <c r="L108" s="529"/>
    </row>
    <row r="109" spans="4:12" ht="17.649999999999999" customHeight="1">
      <c r="D109" s="425"/>
      <c r="E109" s="429"/>
      <c r="F109" s="96" t="s">
        <v>77</v>
      </c>
      <c r="G109" s="247" t="s">
        <v>411</v>
      </c>
      <c r="H109" s="247" t="s">
        <v>695</v>
      </c>
      <c r="I109" s="102">
        <f t="shared" si="1"/>
        <v>26</v>
      </c>
      <c r="J109" s="248"/>
      <c r="K109" s="249"/>
      <c r="L109" s="534"/>
    </row>
    <row r="110" spans="4:12" ht="17.649999999999999" customHeight="1">
      <c r="D110" s="425"/>
      <c r="E110" s="430" t="s">
        <v>137</v>
      </c>
      <c r="F110" s="100" t="s">
        <v>67</v>
      </c>
      <c r="G110" s="250"/>
      <c r="H110" s="250"/>
      <c r="I110" s="102">
        <f t="shared" si="1"/>
        <v>0</v>
      </c>
      <c r="J110" s="239"/>
      <c r="K110" s="240" t="s">
        <v>252</v>
      </c>
      <c r="L110" s="533"/>
    </row>
    <row r="111" spans="4:12" ht="17.649999999999999" customHeight="1">
      <c r="D111" s="425"/>
      <c r="E111" s="428"/>
      <c r="F111" s="85" t="s">
        <v>55</v>
      </c>
      <c r="G111" s="241" t="s">
        <v>413</v>
      </c>
      <c r="H111" s="241" t="s">
        <v>715</v>
      </c>
      <c r="I111" s="102">
        <f t="shared" si="1"/>
        <v>30</v>
      </c>
      <c r="J111" s="242">
        <v>33</v>
      </c>
      <c r="K111" s="243"/>
      <c r="L111" s="529"/>
    </row>
    <row r="112" spans="4:12" ht="17.649999999999999" customHeight="1">
      <c r="D112" s="425"/>
      <c r="E112" s="428"/>
      <c r="F112" s="85" t="s">
        <v>124</v>
      </c>
      <c r="G112" s="241" t="str">
        <f>LOWER(G111)</f>
        <v xml:space="preserve">why viewfinity high resolution </v>
      </c>
      <c r="H112" s="241" t="str">
        <f>LOWER(G111)</f>
        <v xml:space="preserve">why viewfinity high resolution </v>
      </c>
      <c r="I112" s="102">
        <f t="shared" si="1"/>
        <v>31</v>
      </c>
      <c r="J112" s="244"/>
      <c r="K112" s="245"/>
      <c r="L112" s="529"/>
    </row>
    <row r="113" spans="4:12" ht="17.649999999999999" customHeight="1">
      <c r="D113" s="425"/>
      <c r="E113" s="428"/>
      <c r="F113" s="94" t="s">
        <v>49</v>
      </c>
      <c r="G113" s="246" t="s">
        <v>414</v>
      </c>
      <c r="H113" s="246" t="s">
        <v>835</v>
      </c>
      <c r="I113" s="102">
        <f t="shared" si="1"/>
        <v>71</v>
      </c>
      <c r="J113" s="242"/>
      <c r="K113" s="243"/>
      <c r="L113" s="529"/>
    </row>
    <row r="114" spans="4:12" ht="17.649999999999999" customHeight="1">
      <c r="D114" s="425"/>
      <c r="E114" s="428"/>
      <c r="F114" s="85" t="s">
        <v>50</v>
      </c>
      <c r="G114" s="241"/>
      <c r="H114" s="241" t="s">
        <v>715</v>
      </c>
      <c r="I114" s="102">
        <f t="shared" si="1"/>
        <v>30</v>
      </c>
      <c r="J114" s="242"/>
      <c r="K114" s="243"/>
      <c r="L114" s="529"/>
    </row>
    <row r="115" spans="4:12" ht="17.649999999999999" customHeight="1">
      <c r="D115" s="425"/>
      <c r="E115" s="429"/>
      <c r="F115" s="96" t="s">
        <v>77</v>
      </c>
      <c r="G115" s="247" t="s">
        <v>413</v>
      </c>
      <c r="H115" s="241" t="s">
        <v>715</v>
      </c>
      <c r="I115" s="102">
        <f t="shared" si="1"/>
        <v>30</v>
      </c>
      <c r="J115" s="248"/>
      <c r="K115" s="249"/>
      <c r="L115" s="534"/>
    </row>
    <row r="116" spans="4:12" ht="17.649999999999999" customHeight="1">
      <c r="D116" s="425"/>
      <c r="E116" s="430" t="s">
        <v>138</v>
      </c>
      <c r="F116" s="100" t="s">
        <v>67</v>
      </c>
      <c r="G116" s="250"/>
      <c r="H116" s="250"/>
      <c r="I116" s="102">
        <f t="shared" si="1"/>
        <v>0</v>
      </c>
      <c r="J116" s="239"/>
      <c r="K116" s="240" t="s">
        <v>252</v>
      </c>
      <c r="L116" s="533"/>
    </row>
    <row r="117" spans="4:12" ht="17.649999999999999" customHeight="1">
      <c r="D117" s="425"/>
      <c r="E117" s="428"/>
      <c r="F117" s="85" t="s">
        <v>55</v>
      </c>
      <c r="G117" s="241" t="s">
        <v>415</v>
      </c>
      <c r="H117" s="241" t="s">
        <v>716</v>
      </c>
      <c r="I117" s="102">
        <f t="shared" si="1"/>
        <v>17</v>
      </c>
      <c r="J117" s="242">
        <v>33</v>
      </c>
      <c r="K117" s="243"/>
      <c r="L117" s="529"/>
    </row>
    <row r="118" spans="4:12" ht="17.649999999999999" customHeight="1">
      <c r="D118" s="425"/>
      <c r="E118" s="428"/>
      <c r="F118" s="85" t="s">
        <v>124</v>
      </c>
      <c r="G118" s="241" t="str">
        <f>LOWER(G117)</f>
        <v>why smart monitor</v>
      </c>
      <c r="H118" s="241" t="str">
        <f>LOWER(G117)</f>
        <v>why smart monitor</v>
      </c>
      <c r="I118" s="102">
        <f t="shared" si="1"/>
        <v>17</v>
      </c>
      <c r="J118" s="244"/>
      <c r="K118" s="245"/>
      <c r="L118" s="529"/>
    </row>
    <row r="119" spans="4:12" ht="17.649999999999999" customHeight="1">
      <c r="D119" s="425"/>
      <c r="E119" s="428"/>
      <c r="F119" s="94" t="s">
        <v>49</v>
      </c>
      <c r="G119" s="246" t="s">
        <v>416</v>
      </c>
      <c r="H119" s="246" t="s">
        <v>654</v>
      </c>
      <c r="I119" s="102">
        <f t="shared" si="1"/>
        <v>50</v>
      </c>
      <c r="J119" s="242"/>
      <c r="K119" s="243"/>
      <c r="L119" s="529"/>
    </row>
    <row r="120" spans="4:12" ht="17.649999999999999" customHeight="1">
      <c r="D120" s="425"/>
      <c r="E120" s="428"/>
      <c r="F120" s="85" t="s">
        <v>50</v>
      </c>
      <c r="G120" s="241"/>
      <c r="H120" s="241" t="s">
        <v>716</v>
      </c>
      <c r="I120" s="102">
        <f t="shared" si="1"/>
        <v>17</v>
      </c>
      <c r="J120" s="242"/>
      <c r="K120" s="243"/>
      <c r="L120" s="529"/>
    </row>
    <row r="121" spans="4:12" ht="17.649999999999999" customHeight="1">
      <c r="D121" s="425"/>
      <c r="E121" s="429"/>
      <c r="F121" s="96" t="s">
        <v>77</v>
      </c>
      <c r="G121" s="247" t="s">
        <v>415</v>
      </c>
      <c r="H121" s="247" t="s">
        <v>716</v>
      </c>
      <c r="I121" s="102">
        <f t="shared" si="1"/>
        <v>17</v>
      </c>
      <c r="J121" s="248"/>
      <c r="K121" s="249"/>
      <c r="L121" s="534"/>
    </row>
    <row r="122" spans="4:12" ht="17.649999999999999" customHeight="1">
      <c r="D122" s="425"/>
      <c r="E122" s="430" t="s">
        <v>139</v>
      </c>
      <c r="F122" s="100" t="s">
        <v>67</v>
      </c>
      <c r="G122" s="250"/>
      <c r="H122" s="535"/>
      <c r="I122" s="102">
        <f t="shared" si="1"/>
        <v>0</v>
      </c>
      <c r="J122" s="239"/>
      <c r="K122" s="240" t="s">
        <v>252</v>
      </c>
      <c r="L122" s="533"/>
    </row>
    <row r="123" spans="4:12" ht="17.649999999999999" customHeight="1">
      <c r="D123" s="425"/>
      <c r="E123" s="428"/>
      <c r="F123" s="85" t="s">
        <v>55</v>
      </c>
      <c r="G123" s="241" t="s">
        <v>417</v>
      </c>
      <c r="H123" s="536"/>
      <c r="I123" s="102">
        <f t="shared" si="1"/>
        <v>0</v>
      </c>
      <c r="J123" s="242">
        <v>33</v>
      </c>
      <c r="K123" s="243"/>
      <c r="L123" s="529"/>
    </row>
    <row r="124" spans="4:12" ht="17.649999999999999" customHeight="1">
      <c r="D124" s="425"/>
      <c r="E124" s="428"/>
      <c r="F124" s="85" t="s">
        <v>124</v>
      </c>
      <c r="G124" s="241" t="str">
        <f>LOWER(G123)</f>
        <v>help choose my monitor</v>
      </c>
      <c r="H124" s="536"/>
      <c r="I124" s="102">
        <f t="shared" si="1"/>
        <v>0</v>
      </c>
      <c r="J124" s="244"/>
      <c r="K124" s="245"/>
      <c r="L124" s="529"/>
    </row>
    <row r="125" spans="4:12" ht="17.649999999999999" customHeight="1">
      <c r="D125" s="425"/>
      <c r="E125" s="428"/>
      <c r="F125" s="94" t="s">
        <v>49</v>
      </c>
      <c r="G125" s="246" t="s">
        <v>210</v>
      </c>
      <c r="H125" s="536"/>
      <c r="I125" s="102">
        <f t="shared" si="1"/>
        <v>0</v>
      </c>
      <c r="J125" s="242"/>
      <c r="K125" s="243"/>
      <c r="L125" s="529"/>
    </row>
    <row r="126" spans="4:12" ht="17.649999999999999" customHeight="1">
      <c r="D126" s="425"/>
      <c r="E126" s="428"/>
      <c r="F126" s="85" t="s">
        <v>50</v>
      </c>
      <c r="G126" s="241"/>
      <c r="H126" s="536"/>
      <c r="I126" s="102">
        <f t="shared" si="1"/>
        <v>0</v>
      </c>
      <c r="J126" s="242"/>
      <c r="K126" s="243"/>
      <c r="L126" s="529"/>
    </row>
    <row r="127" spans="4:12" ht="17.649999999999999" customHeight="1" thickBot="1">
      <c r="D127" s="425"/>
      <c r="E127" s="428"/>
      <c r="F127" s="96" t="s">
        <v>77</v>
      </c>
      <c r="G127" s="247" t="s">
        <v>417</v>
      </c>
      <c r="H127" s="537"/>
      <c r="I127" s="102">
        <f t="shared" si="1"/>
        <v>0</v>
      </c>
      <c r="J127" s="248"/>
      <c r="K127" s="249"/>
      <c r="L127" s="534"/>
    </row>
    <row r="128" spans="4:12" ht="17.649999999999999" customHeight="1">
      <c r="D128" s="425"/>
      <c r="E128" s="430" t="s">
        <v>146</v>
      </c>
      <c r="F128" s="126" t="s">
        <v>67</v>
      </c>
      <c r="G128" s="250"/>
      <c r="H128" s="535"/>
      <c r="I128" s="102">
        <f t="shared" si="1"/>
        <v>0</v>
      </c>
      <c r="J128" s="251"/>
      <c r="K128" s="252" t="s">
        <v>252</v>
      </c>
      <c r="L128" s="529"/>
    </row>
    <row r="129" spans="4:12" ht="17.649999999999999" customHeight="1">
      <c r="D129" s="425"/>
      <c r="E129" s="428"/>
      <c r="F129" s="127" t="s">
        <v>55</v>
      </c>
      <c r="G129" s="241" t="s">
        <v>418</v>
      </c>
      <c r="H129" s="536"/>
      <c r="I129" s="102">
        <f t="shared" si="1"/>
        <v>0</v>
      </c>
      <c r="J129" s="242">
        <v>33</v>
      </c>
      <c r="K129" s="243"/>
      <c r="L129" s="529"/>
    </row>
    <row r="130" spans="4:12" ht="17.649999999999999" customHeight="1">
      <c r="D130" s="425"/>
      <c r="E130" s="428"/>
      <c r="F130" s="127" t="s">
        <v>124</v>
      </c>
      <c r="G130" s="241" t="str">
        <f>LOWER(G129)</f>
        <v>monitor buying guide</v>
      </c>
      <c r="H130" s="536"/>
      <c r="I130" s="102">
        <f t="shared" si="1"/>
        <v>0</v>
      </c>
      <c r="J130" s="244"/>
      <c r="K130" s="245"/>
      <c r="L130" s="529"/>
    </row>
    <row r="131" spans="4:12" ht="17.649999999999999" customHeight="1">
      <c r="D131" s="425"/>
      <c r="E131" s="428"/>
      <c r="F131" s="128" t="s">
        <v>49</v>
      </c>
      <c r="G131" s="246" t="s">
        <v>419</v>
      </c>
      <c r="H131" s="536"/>
      <c r="I131" s="102">
        <f t="shared" si="1"/>
        <v>0</v>
      </c>
      <c r="J131" s="242"/>
      <c r="K131" s="243"/>
      <c r="L131" s="529"/>
    </row>
    <row r="132" spans="4:12" ht="17.649999999999999" customHeight="1">
      <c r="D132" s="425"/>
      <c r="E132" s="428"/>
      <c r="F132" s="127" t="s">
        <v>50</v>
      </c>
      <c r="G132" s="241"/>
      <c r="H132" s="536"/>
      <c r="I132" s="102">
        <f t="shared" si="1"/>
        <v>0</v>
      </c>
      <c r="J132" s="242"/>
      <c r="K132" s="243"/>
      <c r="L132" s="529"/>
    </row>
    <row r="133" spans="4:12" ht="17.25" customHeight="1" thickBot="1">
      <c r="D133" s="425"/>
      <c r="E133" s="428"/>
      <c r="F133" s="173" t="s">
        <v>77</v>
      </c>
      <c r="G133" s="253" t="s">
        <v>211</v>
      </c>
      <c r="H133" s="537"/>
      <c r="I133" s="102">
        <f t="shared" si="1"/>
        <v>0</v>
      </c>
      <c r="J133" s="254"/>
      <c r="K133" s="255"/>
      <c r="L133" s="529"/>
    </row>
    <row r="134" spans="4:12" ht="14.25">
      <c r="D134" s="425"/>
      <c r="E134" s="431" t="s">
        <v>156</v>
      </c>
      <c r="F134" s="100" t="s">
        <v>67</v>
      </c>
      <c r="G134" s="71"/>
      <c r="H134" s="342"/>
      <c r="I134" s="102">
        <f t="shared" si="1"/>
        <v>0</v>
      </c>
      <c r="J134" s="102"/>
      <c r="K134" s="162" t="s">
        <v>252</v>
      </c>
      <c r="L134" s="437"/>
    </row>
    <row r="135" spans="4:12" ht="14.25">
      <c r="D135" s="425"/>
      <c r="E135" s="432"/>
      <c r="F135" s="85" t="s">
        <v>55</v>
      </c>
      <c r="G135" s="77"/>
      <c r="H135" s="343"/>
      <c r="I135" s="102">
        <f t="shared" si="1"/>
        <v>0</v>
      </c>
      <c r="J135" s="87">
        <v>33</v>
      </c>
      <c r="K135" s="151"/>
      <c r="L135" s="438"/>
    </row>
    <row r="136" spans="4:12" ht="14.25">
      <c r="D136" s="425"/>
      <c r="E136" s="432"/>
      <c r="F136" s="85" t="s">
        <v>124</v>
      </c>
      <c r="G136" s="77"/>
      <c r="H136" s="343"/>
      <c r="I136" s="102">
        <f t="shared" si="1"/>
        <v>0</v>
      </c>
      <c r="J136" s="85"/>
      <c r="K136" s="150"/>
      <c r="L136" s="438"/>
    </row>
    <row r="137" spans="4:12" ht="14.25">
      <c r="D137" s="425"/>
      <c r="E137" s="432"/>
      <c r="F137" s="94" t="s">
        <v>49</v>
      </c>
      <c r="G137" s="74"/>
      <c r="H137" s="345"/>
      <c r="I137" s="102">
        <f t="shared" ref="I137:I145" si="2">LENB(H137)</f>
        <v>0</v>
      </c>
      <c r="J137" s="87"/>
      <c r="K137" s="151"/>
      <c r="L137" s="438"/>
    </row>
    <row r="138" spans="4:12" ht="14.25">
      <c r="D138" s="425"/>
      <c r="E138" s="432"/>
      <c r="F138" s="85" t="s">
        <v>50</v>
      </c>
      <c r="G138" s="77"/>
      <c r="H138" s="343"/>
      <c r="I138" s="102">
        <f t="shared" si="2"/>
        <v>0</v>
      </c>
      <c r="J138" s="87"/>
      <c r="K138" s="151"/>
      <c r="L138" s="438"/>
    </row>
    <row r="139" spans="4:12" ht="14.25">
      <c r="D139" s="425"/>
      <c r="E139" s="478"/>
      <c r="F139" s="96" t="s">
        <v>77</v>
      </c>
      <c r="G139" s="78"/>
      <c r="H139" s="389"/>
      <c r="I139" s="102">
        <f t="shared" si="2"/>
        <v>0</v>
      </c>
      <c r="J139" s="98"/>
      <c r="K139" s="161"/>
      <c r="L139" s="525"/>
    </row>
    <row r="140" spans="4:12" ht="14.25">
      <c r="D140" s="425"/>
      <c r="E140" s="430" t="s">
        <v>256</v>
      </c>
      <c r="F140" s="126" t="s">
        <v>67</v>
      </c>
      <c r="G140" s="71"/>
      <c r="H140" s="342"/>
      <c r="I140" s="102">
        <f t="shared" si="2"/>
        <v>0</v>
      </c>
      <c r="J140" s="92"/>
      <c r="K140" s="162" t="s">
        <v>252</v>
      </c>
      <c r="L140" s="526"/>
    </row>
    <row r="141" spans="4:12" ht="14.25">
      <c r="D141" s="425"/>
      <c r="E141" s="428"/>
      <c r="F141" s="127" t="s">
        <v>55</v>
      </c>
      <c r="G141" s="77"/>
      <c r="H141" s="343"/>
      <c r="I141" s="102">
        <f t="shared" si="2"/>
        <v>0</v>
      </c>
      <c r="J141" s="87">
        <v>33</v>
      </c>
      <c r="K141" s="151"/>
      <c r="L141" s="527"/>
    </row>
    <row r="142" spans="4:12" ht="14.25">
      <c r="D142" s="425"/>
      <c r="E142" s="428"/>
      <c r="F142" s="127" t="s">
        <v>124</v>
      </c>
      <c r="G142" s="77"/>
      <c r="H142" s="343"/>
      <c r="I142" s="102">
        <f t="shared" si="2"/>
        <v>0</v>
      </c>
      <c r="J142" s="85"/>
      <c r="K142" s="150"/>
      <c r="L142" s="527"/>
    </row>
    <row r="143" spans="4:12" ht="14.25">
      <c r="D143" s="425"/>
      <c r="E143" s="428"/>
      <c r="F143" s="128" t="s">
        <v>49</v>
      </c>
      <c r="G143" s="74"/>
      <c r="H143" s="345"/>
      <c r="I143" s="102">
        <f t="shared" si="2"/>
        <v>0</v>
      </c>
      <c r="J143" s="87"/>
      <c r="K143" s="151"/>
      <c r="L143" s="527"/>
    </row>
    <row r="144" spans="4:12" ht="14.25">
      <c r="D144" s="425"/>
      <c r="E144" s="428"/>
      <c r="F144" s="127" t="s">
        <v>50</v>
      </c>
      <c r="G144" s="77"/>
      <c r="H144" s="343"/>
      <c r="I144" s="102">
        <f t="shared" si="2"/>
        <v>0</v>
      </c>
      <c r="J144" s="87"/>
      <c r="K144" s="151"/>
      <c r="L144" s="527"/>
    </row>
    <row r="145" spans="4:12" ht="15" thickBot="1">
      <c r="D145" s="426"/>
      <c r="E145" s="465"/>
      <c r="F145" s="129" t="s">
        <v>77</v>
      </c>
      <c r="G145" s="79"/>
      <c r="H145" s="346"/>
      <c r="I145" s="288">
        <f t="shared" si="2"/>
        <v>0</v>
      </c>
      <c r="J145" s="109"/>
      <c r="K145" s="160"/>
      <c r="L145" s="528"/>
    </row>
    <row r="180" ht="30" customHeight="1"/>
  </sheetData>
  <mergeCells count="51">
    <mergeCell ref="H128:H133"/>
    <mergeCell ref="H122:H127"/>
    <mergeCell ref="I6:I7"/>
    <mergeCell ref="L8:L13"/>
    <mergeCell ref="L14:L19"/>
    <mergeCell ref="L20:L25"/>
    <mergeCell ref="L26:L31"/>
    <mergeCell ref="L32:L37"/>
    <mergeCell ref="J6:J7"/>
    <mergeCell ref="L6:L7"/>
    <mergeCell ref="H98:H103"/>
    <mergeCell ref="H26:H31"/>
    <mergeCell ref="H14:H19"/>
    <mergeCell ref="H32:H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3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display="https://www.samsung.com/hr/monitors/all-monitors/" xr:uid="{91BBE615-B19C-42B9-8D19-CEF04DC49552}"/>
    <hyperlink ref="H23" r:id="rId8" display="https://www.samsung.com/hr/monitors/all-monitors/" xr:uid="{3EFEC7FE-7B49-415B-A3EB-6E0AA8651CA5}"/>
    <hyperlink ref="H107" r:id="rId9" display="https://www.samsung.com/hr/monitors/odyssey-gaming-monitor/" xr:uid="{9A290B6A-FD3E-406F-ACB0-3D554A1DC722}"/>
    <hyperlink ref="H119" r:id="rId10" display="https://www.samsung.com/hr/monitors/smart-monitor/" xr:uid="{7473DF22-D34C-4AD0-827B-99ECE30A931A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72" zoomScaleNormal="100" workbookViewId="0">
      <selection activeCell="J35" sqref="J3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2" t="s">
        <v>159</v>
      </c>
      <c r="C2" s="124"/>
      <c r="D2" s="63"/>
      <c r="E2" s="63"/>
      <c r="F2" s="61"/>
      <c r="G2" s="61"/>
      <c r="H2" s="61"/>
      <c r="I2" s="61"/>
      <c r="J2" s="61"/>
      <c r="K2" s="61"/>
      <c r="L2" s="26"/>
      <c r="M2" s="125"/>
    </row>
    <row r="3" spans="1:13" s="68" customFormat="1" ht="117.75" customHeight="1">
      <c r="B3" s="475" t="s">
        <v>507</v>
      </c>
      <c r="C3" s="475"/>
      <c r="D3" s="475"/>
      <c r="E3" s="475"/>
      <c r="F3" s="475"/>
      <c r="G3" s="475"/>
      <c r="H3" s="292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1" t="s">
        <v>54</v>
      </c>
      <c r="E6" s="452"/>
      <c r="F6" s="455" t="s">
        <v>140</v>
      </c>
      <c r="G6" s="60" t="s">
        <v>46</v>
      </c>
      <c r="H6" s="283" t="s">
        <v>502</v>
      </c>
      <c r="I6" s="446" t="s">
        <v>43</v>
      </c>
      <c r="J6" s="457" t="s">
        <v>47</v>
      </c>
      <c r="K6" s="60" t="s">
        <v>506</v>
      </c>
      <c r="L6" s="444" t="s">
        <v>504</v>
      </c>
    </row>
    <row r="7" spans="1:13" ht="23.25" customHeight="1" thickBot="1">
      <c r="D7" s="453"/>
      <c r="E7" s="454"/>
      <c r="F7" s="456"/>
      <c r="G7" s="83" t="s">
        <v>503</v>
      </c>
      <c r="H7" s="83" t="s">
        <v>503</v>
      </c>
      <c r="I7" s="447"/>
      <c r="J7" s="458"/>
      <c r="K7" s="148"/>
      <c r="L7" s="445"/>
    </row>
    <row r="8" spans="1:13" ht="21" customHeight="1">
      <c r="D8" s="459" t="s">
        <v>117</v>
      </c>
      <c r="E8" s="430" t="s">
        <v>157</v>
      </c>
      <c r="F8" s="100" t="s">
        <v>126</v>
      </c>
      <c r="G8" s="110"/>
      <c r="H8" s="299"/>
      <c r="I8" s="102">
        <f>LENB(H8)</f>
        <v>0</v>
      </c>
      <c r="J8" s="111"/>
      <c r="K8" s="172" t="s">
        <v>250</v>
      </c>
      <c r="L8" s="434"/>
    </row>
    <row r="9" spans="1:13" ht="21" customHeight="1">
      <c r="D9" s="425"/>
      <c r="E9" s="428"/>
      <c r="F9" s="85" t="s">
        <v>158</v>
      </c>
      <c r="G9" s="86" t="s">
        <v>205</v>
      </c>
      <c r="H9" s="314" t="s">
        <v>717</v>
      </c>
      <c r="I9" s="385">
        <f t="shared" ref="I9:I72" si="0">LENB(H9)</f>
        <v>17</v>
      </c>
      <c r="J9" s="112">
        <v>10</v>
      </c>
      <c r="K9" s="112"/>
      <c r="L9" s="435"/>
    </row>
    <row r="10" spans="1:13" ht="21" customHeight="1">
      <c r="D10" s="425"/>
      <c r="E10" s="428"/>
      <c r="F10" s="85" t="s">
        <v>116</v>
      </c>
      <c r="G10" s="86" t="s">
        <v>326</v>
      </c>
      <c r="H10" s="310" t="s">
        <v>581</v>
      </c>
      <c r="I10" s="102">
        <f t="shared" si="0"/>
        <v>9</v>
      </c>
      <c r="J10" s="85"/>
      <c r="K10" s="85"/>
      <c r="L10" s="435"/>
    </row>
    <row r="11" spans="1:13" ht="21" customHeight="1">
      <c r="D11" s="425"/>
      <c r="E11" s="428"/>
      <c r="F11" s="94" t="s">
        <v>49</v>
      </c>
      <c r="G11" s="132" t="s">
        <v>118</v>
      </c>
      <c r="H11" s="311" t="s">
        <v>598</v>
      </c>
      <c r="I11" s="102">
        <f t="shared" si="0"/>
        <v>47</v>
      </c>
      <c r="J11" s="88"/>
      <c r="K11" s="88"/>
      <c r="L11" s="435"/>
    </row>
    <row r="12" spans="1:13" ht="21" customHeight="1">
      <c r="D12" s="425"/>
      <c r="E12" s="428"/>
      <c r="F12" s="85" t="s">
        <v>50</v>
      </c>
      <c r="G12" s="86"/>
      <c r="H12" s="314" t="s">
        <v>717</v>
      </c>
      <c r="I12" s="102">
        <f t="shared" si="0"/>
        <v>17</v>
      </c>
      <c r="J12" s="88"/>
      <c r="K12" s="88"/>
      <c r="L12" s="435"/>
    </row>
    <row r="13" spans="1:13" ht="21" customHeight="1">
      <c r="D13" s="460"/>
      <c r="E13" s="429"/>
      <c r="F13" s="96" t="s">
        <v>77</v>
      </c>
      <c r="G13" s="97" t="s">
        <v>205</v>
      </c>
      <c r="H13" s="546" t="s">
        <v>717</v>
      </c>
      <c r="I13" s="102">
        <f t="shared" si="0"/>
        <v>17</v>
      </c>
      <c r="J13" s="114"/>
      <c r="K13" s="114"/>
      <c r="L13" s="440"/>
    </row>
    <row r="14" spans="1:13" ht="21" customHeight="1">
      <c r="D14" s="459" t="s">
        <v>121</v>
      </c>
      <c r="E14" s="430" t="s">
        <v>123</v>
      </c>
      <c r="F14" s="90" t="s">
        <v>125</v>
      </c>
      <c r="G14" s="91"/>
      <c r="H14" s="309"/>
      <c r="I14" s="102">
        <f t="shared" si="0"/>
        <v>0</v>
      </c>
      <c r="J14" s="92"/>
      <c r="K14" s="102" t="s">
        <v>252</v>
      </c>
      <c r="L14" s="434"/>
    </row>
    <row r="15" spans="1:13" ht="21" customHeight="1">
      <c r="D15" s="425"/>
      <c r="E15" s="428"/>
      <c r="F15" s="85" t="s">
        <v>55</v>
      </c>
      <c r="G15" s="86" t="s">
        <v>253</v>
      </c>
      <c r="H15" s="310" t="s">
        <v>274</v>
      </c>
      <c r="I15" s="102">
        <f t="shared" si="0"/>
        <v>12</v>
      </c>
      <c r="J15" s="87">
        <v>33</v>
      </c>
      <c r="K15" s="87"/>
      <c r="L15" s="435"/>
    </row>
    <row r="16" spans="1:13" ht="21" customHeight="1">
      <c r="D16" s="425"/>
      <c r="E16" s="428"/>
      <c r="F16" s="85" t="s">
        <v>124</v>
      </c>
      <c r="G16" s="86" t="s">
        <v>327</v>
      </c>
      <c r="H16" s="310" t="s">
        <v>582</v>
      </c>
      <c r="I16" s="102">
        <f t="shared" si="0"/>
        <v>12</v>
      </c>
      <c r="J16" s="85"/>
      <c r="K16" s="85"/>
      <c r="L16" s="435"/>
    </row>
    <row r="17" spans="2:12" ht="20.100000000000001" customHeight="1">
      <c r="D17" s="425"/>
      <c r="E17" s="428"/>
      <c r="F17" s="94" t="s">
        <v>49</v>
      </c>
      <c r="G17" s="82" t="s">
        <v>118</v>
      </c>
      <c r="H17" s="311" t="s">
        <v>598</v>
      </c>
      <c r="I17" s="102">
        <f t="shared" si="0"/>
        <v>47</v>
      </c>
      <c r="J17" s="87"/>
      <c r="K17" s="87"/>
      <c r="L17" s="435"/>
    </row>
    <row r="18" spans="2:12" ht="20.100000000000001" customHeight="1">
      <c r="D18" s="425"/>
      <c r="E18" s="428"/>
      <c r="F18" s="85" t="s">
        <v>50</v>
      </c>
      <c r="G18" s="86"/>
      <c r="H18" s="310" t="s">
        <v>274</v>
      </c>
      <c r="I18" s="102">
        <f t="shared" si="0"/>
        <v>12</v>
      </c>
      <c r="J18" s="87"/>
      <c r="K18" s="87"/>
      <c r="L18" s="435"/>
    </row>
    <row r="19" spans="2:12" ht="20.100000000000001" customHeight="1" thickBot="1">
      <c r="D19" s="425"/>
      <c r="E19" s="429"/>
      <c r="F19" s="96" t="s">
        <v>77</v>
      </c>
      <c r="G19" s="97"/>
      <c r="H19" s="312" t="s">
        <v>274</v>
      </c>
      <c r="I19" s="102">
        <f t="shared" si="0"/>
        <v>12</v>
      </c>
      <c r="J19" s="98"/>
      <c r="K19" s="98"/>
      <c r="L19" s="440"/>
    </row>
    <row r="20" spans="2:12" ht="20.100000000000001" customHeight="1">
      <c r="D20" s="425"/>
      <c r="E20" s="430" t="s">
        <v>127</v>
      </c>
      <c r="F20" s="100" t="s">
        <v>125</v>
      </c>
      <c r="G20" s="101"/>
      <c r="H20" s="309"/>
      <c r="I20" s="102">
        <f t="shared" si="0"/>
        <v>0</v>
      </c>
      <c r="J20" s="102"/>
      <c r="K20" s="102" t="s">
        <v>252</v>
      </c>
      <c r="L20" s="434"/>
    </row>
    <row r="21" spans="2:12" ht="20.100000000000001" customHeight="1">
      <c r="D21" s="425"/>
      <c r="E21" s="428"/>
      <c r="F21" s="85" t="s">
        <v>55</v>
      </c>
      <c r="G21" s="103" t="s">
        <v>204</v>
      </c>
      <c r="H21" s="310" t="s">
        <v>69</v>
      </c>
      <c r="I21" s="102">
        <f t="shared" si="0"/>
        <v>11</v>
      </c>
      <c r="J21" s="87">
        <v>33</v>
      </c>
      <c r="K21" s="87"/>
      <c r="L21" s="435"/>
    </row>
    <row r="22" spans="2:12" ht="20.100000000000001" customHeight="1">
      <c r="D22" s="425"/>
      <c r="E22" s="428"/>
      <c r="F22" s="85" t="s">
        <v>124</v>
      </c>
      <c r="G22" s="103" t="s">
        <v>328</v>
      </c>
      <c r="H22" s="310" t="s">
        <v>583</v>
      </c>
      <c r="I22" s="102">
        <f t="shared" si="0"/>
        <v>11</v>
      </c>
      <c r="J22" s="85"/>
      <c r="K22" s="85"/>
      <c r="L22" s="435"/>
    </row>
    <row r="23" spans="2:12" ht="20.100000000000001" customHeight="1">
      <c r="B23" s="57" t="s">
        <v>44</v>
      </c>
      <c r="D23" s="425"/>
      <c r="E23" s="428"/>
      <c r="F23" s="94" t="s">
        <v>49</v>
      </c>
      <c r="G23" s="82" t="s">
        <v>203</v>
      </c>
      <c r="H23" s="311" t="s">
        <v>599</v>
      </c>
      <c r="I23" s="102">
        <f t="shared" si="0"/>
        <v>55</v>
      </c>
      <c r="J23" s="87"/>
      <c r="K23" s="87"/>
      <c r="L23" s="435"/>
    </row>
    <row r="24" spans="2:12" ht="20.100000000000001" customHeight="1">
      <c r="D24" s="425"/>
      <c r="E24" s="428"/>
      <c r="F24" s="85" t="s">
        <v>50</v>
      </c>
      <c r="G24" s="103"/>
      <c r="H24" s="310" t="s">
        <v>69</v>
      </c>
      <c r="I24" s="102">
        <f t="shared" si="0"/>
        <v>11</v>
      </c>
      <c r="J24" s="87"/>
      <c r="K24" s="87"/>
      <c r="L24" s="435"/>
    </row>
    <row r="25" spans="2:12" ht="20.100000000000001" customHeight="1">
      <c r="D25" s="425"/>
      <c r="E25" s="429"/>
      <c r="F25" s="96" t="s">
        <v>77</v>
      </c>
      <c r="G25" s="104" t="s">
        <v>204</v>
      </c>
      <c r="H25" s="310" t="s">
        <v>69</v>
      </c>
      <c r="I25" s="102">
        <f t="shared" si="0"/>
        <v>11</v>
      </c>
      <c r="J25" s="98"/>
      <c r="K25" s="98"/>
      <c r="L25" s="440"/>
    </row>
    <row r="26" spans="2:12" ht="20.100000000000001" customHeight="1">
      <c r="D26" s="425"/>
      <c r="E26" s="430" t="s">
        <v>128</v>
      </c>
      <c r="F26" s="100" t="s">
        <v>125</v>
      </c>
      <c r="G26" s="101"/>
      <c r="H26" s="508"/>
      <c r="I26" s="102">
        <f t="shared" si="0"/>
        <v>0</v>
      </c>
      <c r="J26" s="102"/>
      <c r="K26" s="102" t="s">
        <v>252</v>
      </c>
      <c r="L26" s="434"/>
    </row>
    <row r="27" spans="2:12" ht="20.100000000000001" customHeight="1">
      <c r="D27" s="425"/>
      <c r="E27" s="428"/>
      <c r="F27" s="85" t="s">
        <v>55</v>
      </c>
      <c r="G27" s="103" t="s">
        <v>254</v>
      </c>
      <c r="H27" s="509"/>
      <c r="I27" s="102">
        <f t="shared" si="0"/>
        <v>0</v>
      </c>
      <c r="J27" s="87">
        <v>33</v>
      </c>
      <c r="K27" s="87"/>
      <c r="L27" s="435"/>
    </row>
    <row r="28" spans="2:12" ht="20.100000000000001" customHeight="1">
      <c r="D28" s="425"/>
      <c r="E28" s="428"/>
      <c r="F28" s="85" t="s">
        <v>124</v>
      </c>
      <c r="G28" s="103" t="s">
        <v>329</v>
      </c>
      <c r="H28" s="509"/>
      <c r="I28" s="102">
        <f t="shared" si="0"/>
        <v>0</v>
      </c>
      <c r="J28" s="85"/>
      <c r="K28" s="85"/>
      <c r="L28" s="435"/>
    </row>
    <row r="29" spans="2:12" ht="20.65" customHeight="1">
      <c r="D29" s="425"/>
      <c r="E29" s="428"/>
      <c r="F29" s="94" t="s">
        <v>49</v>
      </c>
      <c r="G29" s="82" t="s">
        <v>206</v>
      </c>
      <c r="H29" s="509"/>
      <c r="I29" s="102">
        <f t="shared" si="0"/>
        <v>0</v>
      </c>
      <c r="J29" s="87"/>
      <c r="K29" s="87"/>
      <c r="L29" s="435"/>
    </row>
    <row r="30" spans="2:12" ht="20.65" customHeight="1">
      <c r="D30" s="425"/>
      <c r="E30" s="428"/>
      <c r="F30" s="85" t="s">
        <v>50</v>
      </c>
      <c r="G30" s="103"/>
      <c r="H30" s="509"/>
      <c r="I30" s="102">
        <f t="shared" si="0"/>
        <v>0</v>
      </c>
      <c r="J30" s="87"/>
      <c r="K30" s="87"/>
      <c r="L30" s="435"/>
    </row>
    <row r="31" spans="2:12" ht="20.65" customHeight="1" thickBot="1">
      <c r="D31" s="425"/>
      <c r="E31" s="429"/>
      <c r="F31" s="96" t="s">
        <v>77</v>
      </c>
      <c r="G31" s="104" t="s">
        <v>254</v>
      </c>
      <c r="H31" s="510"/>
      <c r="I31" s="102">
        <f t="shared" si="0"/>
        <v>0</v>
      </c>
      <c r="J31" s="98"/>
      <c r="K31" s="98"/>
      <c r="L31" s="440"/>
    </row>
    <row r="32" spans="2:12" ht="20.65" customHeight="1">
      <c r="D32" s="425"/>
      <c r="E32" s="430" t="s">
        <v>129</v>
      </c>
      <c r="F32" s="100" t="s">
        <v>125</v>
      </c>
      <c r="G32" s="71"/>
      <c r="H32" s="302"/>
      <c r="I32" s="102">
        <f t="shared" si="0"/>
        <v>0</v>
      </c>
      <c r="J32" s="102"/>
      <c r="K32" s="102" t="s">
        <v>252</v>
      </c>
      <c r="L32" s="434"/>
    </row>
    <row r="33" spans="4:12" ht="20.65" customHeight="1">
      <c r="D33" s="425"/>
      <c r="E33" s="428"/>
      <c r="F33" s="85" t="s">
        <v>55</v>
      </c>
      <c r="G33" s="103" t="s">
        <v>285</v>
      </c>
      <c r="H33" s="314" t="s">
        <v>713</v>
      </c>
      <c r="I33" s="102">
        <f t="shared" si="0"/>
        <v>8</v>
      </c>
      <c r="J33" s="87">
        <v>33</v>
      </c>
      <c r="K33" s="87"/>
      <c r="L33" s="435"/>
    </row>
    <row r="34" spans="4:12" ht="20.65" customHeight="1">
      <c r="D34" s="425"/>
      <c r="E34" s="428"/>
      <c r="F34" s="85" t="s">
        <v>124</v>
      </c>
      <c r="G34" s="103" t="s">
        <v>330</v>
      </c>
      <c r="H34" s="310" t="s">
        <v>584</v>
      </c>
      <c r="I34" s="102">
        <f t="shared" si="0"/>
        <v>21</v>
      </c>
      <c r="J34" s="85"/>
      <c r="K34" s="85"/>
      <c r="L34" s="435"/>
    </row>
    <row r="35" spans="4:12" ht="20.65" customHeight="1">
      <c r="D35" s="425"/>
      <c r="E35" s="428"/>
      <c r="F35" s="94" t="s">
        <v>49</v>
      </c>
      <c r="G35" s="82" t="s">
        <v>286</v>
      </c>
      <c r="H35" s="311" t="s">
        <v>655</v>
      </c>
      <c r="I35" s="102">
        <f t="shared" si="0"/>
        <v>79</v>
      </c>
      <c r="J35" s="87"/>
      <c r="K35" s="87"/>
      <c r="L35" s="435"/>
    </row>
    <row r="36" spans="4:12" ht="20.65" customHeight="1">
      <c r="D36" s="425"/>
      <c r="E36" s="428"/>
      <c r="F36" s="85" t="s">
        <v>50</v>
      </c>
      <c r="G36" s="103"/>
      <c r="H36" s="314" t="s">
        <v>713</v>
      </c>
      <c r="I36" s="102">
        <f t="shared" si="0"/>
        <v>8</v>
      </c>
      <c r="J36" s="87"/>
      <c r="K36" s="87"/>
      <c r="L36" s="435"/>
    </row>
    <row r="37" spans="4:12" ht="20.65" customHeight="1" thickBot="1">
      <c r="D37" s="425"/>
      <c r="E37" s="429"/>
      <c r="F37" s="96" t="s">
        <v>77</v>
      </c>
      <c r="G37" s="78" t="s">
        <v>285</v>
      </c>
      <c r="H37" s="315" t="s">
        <v>713</v>
      </c>
      <c r="I37" s="102">
        <f t="shared" si="0"/>
        <v>8</v>
      </c>
      <c r="J37" s="98"/>
      <c r="K37" s="98"/>
      <c r="L37" s="440"/>
    </row>
    <row r="38" spans="4:12" ht="20.65" customHeight="1">
      <c r="D38" s="425"/>
      <c r="E38" s="430" t="s">
        <v>130</v>
      </c>
      <c r="F38" s="100" t="s">
        <v>125</v>
      </c>
      <c r="G38" s="101"/>
      <c r="H38" s="366"/>
      <c r="I38" s="102">
        <f t="shared" si="0"/>
        <v>0</v>
      </c>
      <c r="J38" s="102"/>
      <c r="K38" s="102" t="s">
        <v>252</v>
      </c>
      <c r="L38" s="93"/>
    </row>
    <row r="39" spans="4:12" ht="20.65" customHeight="1">
      <c r="D39" s="425"/>
      <c r="E39" s="428"/>
      <c r="F39" s="85" t="s">
        <v>55</v>
      </c>
      <c r="G39" s="103"/>
      <c r="H39" s="366"/>
      <c r="I39" s="102">
        <f t="shared" si="0"/>
        <v>0</v>
      </c>
      <c r="J39" s="87">
        <v>33</v>
      </c>
      <c r="K39" s="87"/>
      <c r="L39" s="89"/>
    </row>
    <row r="40" spans="4:12" ht="20.100000000000001" customHeight="1">
      <c r="D40" s="425"/>
      <c r="E40" s="428"/>
      <c r="F40" s="85" t="s">
        <v>124</v>
      </c>
      <c r="G40" s="103"/>
      <c r="H40" s="366"/>
      <c r="I40" s="102">
        <f t="shared" si="0"/>
        <v>0</v>
      </c>
      <c r="J40" s="85"/>
      <c r="K40" s="85"/>
      <c r="L40" s="89"/>
    </row>
    <row r="41" spans="4:12" ht="20.100000000000001" customHeight="1">
      <c r="D41" s="425"/>
      <c r="E41" s="428"/>
      <c r="F41" s="94" t="s">
        <v>49</v>
      </c>
      <c r="G41" s="72"/>
      <c r="H41" s="366"/>
      <c r="I41" s="102">
        <f t="shared" si="0"/>
        <v>0</v>
      </c>
      <c r="J41" s="87"/>
      <c r="K41" s="87"/>
      <c r="L41" s="89"/>
    </row>
    <row r="42" spans="4:12" ht="20.100000000000001" customHeight="1">
      <c r="D42" s="425"/>
      <c r="E42" s="428"/>
      <c r="F42" s="85" t="s">
        <v>50</v>
      </c>
      <c r="G42" s="103"/>
      <c r="H42" s="366"/>
      <c r="I42" s="102">
        <f t="shared" si="0"/>
        <v>0</v>
      </c>
      <c r="J42" s="87"/>
      <c r="K42" s="87"/>
      <c r="L42" s="95"/>
    </row>
    <row r="43" spans="4:12" ht="20.100000000000001" customHeight="1" thickBot="1">
      <c r="D43" s="425"/>
      <c r="E43" s="429"/>
      <c r="F43" s="96" t="s">
        <v>77</v>
      </c>
      <c r="G43" s="104"/>
      <c r="H43" s="391"/>
      <c r="I43" s="102">
        <f t="shared" si="0"/>
        <v>0</v>
      </c>
      <c r="J43" s="98"/>
      <c r="K43" s="98"/>
      <c r="L43" s="99"/>
    </row>
    <row r="44" spans="4:12" ht="20.100000000000001" customHeight="1">
      <c r="D44" s="425"/>
      <c r="E44" s="430" t="s">
        <v>131</v>
      </c>
      <c r="F44" s="100" t="s">
        <v>125</v>
      </c>
      <c r="G44" s="101"/>
      <c r="H44" s="366"/>
      <c r="I44" s="102">
        <f t="shared" si="0"/>
        <v>0</v>
      </c>
      <c r="J44" s="102"/>
      <c r="K44" s="102" t="s">
        <v>252</v>
      </c>
      <c r="L44" s="93"/>
    </row>
    <row r="45" spans="4:12" ht="20.100000000000001" customHeight="1">
      <c r="D45" s="425"/>
      <c r="E45" s="428"/>
      <c r="F45" s="85" t="s">
        <v>55</v>
      </c>
      <c r="G45" s="103"/>
      <c r="H45" s="366"/>
      <c r="I45" s="102">
        <f t="shared" si="0"/>
        <v>0</v>
      </c>
      <c r="J45" s="87">
        <v>33</v>
      </c>
      <c r="K45" s="87"/>
      <c r="L45" s="89"/>
    </row>
    <row r="46" spans="4:12" ht="20.100000000000001" customHeight="1">
      <c r="D46" s="425"/>
      <c r="E46" s="428"/>
      <c r="F46" s="85" t="s">
        <v>124</v>
      </c>
      <c r="G46" s="103"/>
      <c r="H46" s="366"/>
      <c r="I46" s="102">
        <f t="shared" si="0"/>
        <v>0</v>
      </c>
      <c r="J46" s="85"/>
      <c r="K46" s="85"/>
      <c r="L46" s="89"/>
    </row>
    <row r="47" spans="4:12" ht="20.100000000000001" customHeight="1">
      <c r="D47" s="425"/>
      <c r="E47" s="428"/>
      <c r="F47" s="94" t="s">
        <v>49</v>
      </c>
      <c r="G47" s="72"/>
      <c r="H47" s="366"/>
      <c r="I47" s="102">
        <f t="shared" si="0"/>
        <v>0</v>
      </c>
      <c r="J47" s="87"/>
      <c r="K47" s="87"/>
      <c r="L47" s="89"/>
    </row>
    <row r="48" spans="4:12" ht="20.100000000000001" customHeight="1">
      <c r="D48" s="425"/>
      <c r="E48" s="428"/>
      <c r="F48" s="85" t="s">
        <v>50</v>
      </c>
      <c r="G48" s="103"/>
      <c r="H48" s="366"/>
      <c r="I48" s="102">
        <f t="shared" si="0"/>
        <v>0</v>
      </c>
      <c r="J48" s="87"/>
      <c r="K48" s="87"/>
      <c r="L48" s="95"/>
    </row>
    <row r="49" spans="4:12" ht="20.100000000000001" customHeight="1" thickBot="1">
      <c r="D49" s="425"/>
      <c r="E49" s="429"/>
      <c r="F49" s="96" t="s">
        <v>77</v>
      </c>
      <c r="G49" s="104"/>
      <c r="H49" s="391"/>
      <c r="I49" s="102">
        <f t="shared" si="0"/>
        <v>0</v>
      </c>
      <c r="J49" s="98"/>
      <c r="K49" s="98"/>
      <c r="L49" s="99"/>
    </row>
    <row r="50" spans="4:12" ht="20.100000000000001" customHeight="1">
      <c r="D50" s="425"/>
      <c r="E50" s="430" t="s">
        <v>132</v>
      </c>
      <c r="F50" s="100" t="s">
        <v>125</v>
      </c>
      <c r="G50" s="101"/>
      <c r="H50" s="366"/>
      <c r="I50" s="102">
        <f t="shared" si="0"/>
        <v>0</v>
      </c>
      <c r="J50" s="102"/>
      <c r="K50" s="102" t="s">
        <v>252</v>
      </c>
      <c r="L50" s="93"/>
    </row>
    <row r="51" spans="4:12" ht="20.100000000000001" customHeight="1">
      <c r="D51" s="425"/>
      <c r="E51" s="428"/>
      <c r="F51" s="85" t="s">
        <v>55</v>
      </c>
      <c r="G51" s="103"/>
      <c r="H51" s="366"/>
      <c r="I51" s="102">
        <f t="shared" si="0"/>
        <v>0</v>
      </c>
      <c r="J51" s="87">
        <v>33</v>
      </c>
      <c r="K51" s="87"/>
      <c r="L51" s="89"/>
    </row>
    <row r="52" spans="4:12" ht="20.100000000000001" customHeight="1">
      <c r="D52" s="425"/>
      <c r="E52" s="428"/>
      <c r="F52" s="85" t="s">
        <v>124</v>
      </c>
      <c r="G52" s="103"/>
      <c r="H52" s="366"/>
      <c r="I52" s="102">
        <f t="shared" si="0"/>
        <v>0</v>
      </c>
      <c r="J52" s="85"/>
      <c r="K52" s="85"/>
      <c r="L52" s="89"/>
    </row>
    <row r="53" spans="4:12" ht="20.100000000000001" customHeight="1">
      <c r="D53" s="425"/>
      <c r="E53" s="428"/>
      <c r="F53" s="94" t="s">
        <v>49</v>
      </c>
      <c r="G53" s="72"/>
      <c r="H53" s="366"/>
      <c r="I53" s="102">
        <f t="shared" si="0"/>
        <v>0</v>
      </c>
      <c r="J53" s="87"/>
      <c r="K53" s="87"/>
      <c r="L53" s="89"/>
    </row>
    <row r="54" spans="4:12" ht="20.100000000000001" customHeight="1">
      <c r="D54" s="425"/>
      <c r="E54" s="428"/>
      <c r="F54" s="85" t="s">
        <v>50</v>
      </c>
      <c r="G54" s="103"/>
      <c r="H54" s="366"/>
      <c r="I54" s="102">
        <f t="shared" si="0"/>
        <v>0</v>
      </c>
      <c r="J54" s="87"/>
      <c r="K54" s="87"/>
      <c r="L54" s="95"/>
    </row>
    <row r="55" spans="4:12" ht="20.100000000000001" customHeight="1" thickBot="1">
      <c r="D55" s="425"/>
      <c r="E55" s="429"/>
      <c r="F55" s="96" t="s">
        <v>77</v>
      </c>
      <c r="G55" s="104"/>
      <c r="H55" s="391"/>
      <c r="I55" s="102">
        <f t="shared" si="0"/>
        <v>0</v>
      </c>
      <c r="J55" s="98"/>
      <c r="K55" s="98"/>
      <c r="L55" s="99"/>
    </row>
    <row r="56" spans="4:12" ht="20.100000000000001" customHeight="1">
      <c r="D56" s="425"/>
      <c r="E56" s="430" t="s">
        <v>133</v>
      </c>
      <c r="F56" s="100" t="s">
        <v>125</v>
      </c>
      <c r="G56" s="101"/>
      <c r="H56" s="366"/>
      <c r="I56" s="102">
        <f t="shared" si="0"/>
        <v>0</v>
      </c>
      <c r="J56" s="102"/>
      <c r="K56" s="102" t="s">
        <v>252</v>
      </c>
      <c r="L56" s="93"/>
    </row>
    <row r="57" spans="4:12" ht="20.100000000000001" customHeight="1">
      <c r="D57" s="425"/>
      <c r="E57" s="428"/>
      <c r="F57" s="85" t="s">
        <v>55</v>
      </c>
      <c r="G57" s="103"/>
      <c r="H57" s="366"/>
      <c r="I57" s="102">
        <f t="shared" si="0"/>
        <v>0</v>
      </c>
      <c r="J57" s="87">
        <v>33</v>
      </c>
      <c r="K57" s="87"/>
      <c r="L57" s="89"/>
    </row>
    <row r="58" spans="4:12" ht="20.100000000000001" customHeight="1">
      <c r="D58" s="425"/>
      <c r="E58" s="428"/>
      <c r="F58" s="85" t="s">
        <v>124</v>
      </c>
      <c r="G58" s="103"/>
      <c r="H58" s="366"/>
      <c r="I58" s="102">
        <f t="shared" si="0"/>
        <v>0</v>
      </c>
      <c r="J58" s="85"/>
      <c r="K58" s="85"/>
      <c r="L58" s="89"/>
    </row>
    <row r="59" spans="4:12" ht="20.100000000000001" customHeight="1">
      <c r="D59" s="425"/>
      <c r="E59" s="428"/>
      <c r="F59" s="94" t="s">
        <v>49</v>
      </c>
      <c r="G59" s="72"/>
      <c r="H59" s="366"/>
      <c r="I59" s="102">
        <f t="shared" si="0"/>
        <v>0</v>
      </c>
      <c r="J59" s="87"/>
      <c r="K59" s="87"/>
      <c r="L59" s="89"/>
    </row>
    <row r="60" spans="4:12" ht="17.649999999999999" customHeight="1">
      <c r="D60" s="425"/>
      <c r="E60" s="428"/>
      <c r="F60" s="85" t="s">
        <v>50</v>
      </c>
      <c r="G60" s="103"/>
      <c r="H60" s="366"/>
      <c r="I60" s="102">
        <f t="shared" si="0"/>
        <v>0</v>
      </c>
      <c r="J60" s="87"/>
      <c r="K60" s="87"/>
      <c r="L60" s="95"/>
    </row>
    <row r="61" spans="4:12" ht="16.5" customHeight="1" thickBot="1">
      <c r="D61" s="425"/>
      <c r="E61" s="429"/>
      <c r="F61" s="96" t="s">
        <v>77</v>
      </c>
      <c r="G61" s="104"/>
      <c r="H61" s="391"/>
      <c r="I61" s="102">
        <f t="shared" si="0"/>
        <v>0</v>
      </c>
      <c r="J61" s="98"/>
      <c r="K61" s="98"/>
      <c r="L61" s="99"/>
    </row>
    <row r="62" spans="4:12" ht="17.25" customHeight="1">
      <c r="D62" s="425"/>
      <c r="E62" s="430" t="s">
        <v>134</v>
      </c>
      <c r="F62" s="100" t="s">
        <v>125</v>
      </c>
      <c r="G62" s="101"/>
      <c r="H62" s="366"/>
      <c r="I62" s="102">
        <f t="shared" si="0"/>
        <v>0</v>
      </c>
      <c r="J62" s="102"/>
      <c r="K62" s="102" t="s">
        <v>252</v>
      </c>
      <c r="L62" s="93"/>
    </row>
    <row r="63" spans="4:12" ht="16.5" customHeight="1">
      <c r="D63" s="425"/>
      <c r="E63" s="428"/>
      <c r="F63" s="85" t="s">
        <v>55</v>
      </c>
      <c r="G63" s="103"/>
      <c r="H63" s="366"/>
      <c r="I63" s="102">
        <f t="shared" si="0"/>
        <v>0</v>
      </c>
      <c r="J63" s="87">
        <v>33</v>
      </c>
      <c r="K63" s="87"/>
      <c r="L63" s="89"/>
    </row>
    <row r="64" spans="4:12" ht="16.5" customHeight="1">
      <c r="D64" s="425"/>
      <c r="E64" s="428"/>
      <c r="F64" s="85" t="s">
        <v>124</v>
      </c>
      <c r="G64" s="103"/>
      <c r="H64" s="366"/>
      <c r="I64" s="102">
        <f t="shared" si="0"/>
        <v>0</v>
      </c>
      <c r="J64" s="85"/>
      <c r="K64" s="85"/>
      <c r="L64" s="89"/>
    </row>
    <row r="65" spans="4:12" ht="20.100000000000001" customHeight="1">
      <c r="D65" s="425"/>
      <c r="E65" s="428"/>
      <c r="F65" s="94" t="s">
        <v>49</v>
      </c>
      <c r="G65" s="72"/>
      <c r="H65" s="366"/>
      <c r="I65" s="102">
        <f t="shared" si="0"/>
        <v>0</v>
      </c>
      <c r="J65" s="87"/>
      <c r="K65" s="87"/>
      <c r="L65" s="89"/>
    </row>
    <row r="66" spans="4:12" ht="20.100000000000001" customHeight="1">
      <c r="D66" s="425"/>
      <c r="E66" s="428"/>
      <c r="F66" s="85" t="s">
        <v>50</v>
      </c>
      <c r="G66" s="103"/>
      <c r="H66" s="366"/>
      <c r="I66" s="102">
        <f t="shared" si="0"/>
        <v>0</v>
      </c>
      <c r="J66" s="87"/>
      <c r="K66" s="87"/>
      <c r="L66" s="95"/>
    </row>
    <row r="67" spans="4:12" ht="20.100000000000001" customHeight="1" thickBot="1">
      <c r="D67" s="425"/>
      <c r="E67" s="429"/>
      <c r="F67" s="96" t="s">
        <v>77</v>
      </c>
      <c r="G67" s="104"/>
      <c r="H67" s="391"/>
      <c r="I67" s="102">
        <f t="shared" si="0"/>
        <v>0</v>
      </c>
      <c r="J67" s="98"/>
      <c r="K67" s="98"/>
      <c r="L67" s="99"/>
    </row>
    <row r="68" spans="4:12" ht="20.100000000000001" customHeight="1">
      <c r="D68" s="425"/>
      <c r="E68" s="430" t="s">
        <v>135</v>
      </c>
      <c r="F68" s="100" t="s">
        <v>125</v>
      </c>
      <c r="G68" s="101"/>
      <c r="H68" s="366"/>
      <c r="I68" s="102">
        <f t="shared" si="0"/>
        <v>0</v>
      </c>
      <c r="J68" s="102"/>
      <c r="K68" s="92" t="s">
        <v>252</v>
      </c>
      <c r="L68" s="93"/>
    </row>
    <row r="69" spans="4:12" ht="20.100000000000001" customHeight="1">
      <c r="D69" s="425"/>
      <c r="E69" s="428"/>
      <c r="F69" s="85" t="s">
        <v>55</v>
      </c>
      <c r="G69" s="103"/>
      <c r="H69" s="366"/>
      <c r="I69" s="102">
        <f t="shared" si="0"/>
        <v>0</v>
      </c>
      <c r="J69" s="87">
        <v>33</v>
      </c>
      <c r="K69" s="87"/>
      <c r="L69" s="89"/>
    </row>
    <row r="70" spans="4:12" ht="20.100000000000001" customHeight="1">
      <c r="D70" s="425"/>
      <c r="E70" s="428"/>
      <c r="F70" s="85" t="s">
        <v>124</v>
      </c>
      <c r="G70" s="103"/>
      <c r="H70" s="366"/>
      <c r="I70" s="102">
        <f t="shared" si="0"/>
        <v>0</v>
      </c>
      <c r="J70" s="85"/>
      <c r="K70" s="85"/>
      <c r="L70" s="89"/>
    </row>
    <row r="71" spans="4:12" ht="20.100000000000001" customHeight="1">
      <c r="D71" s="425"/>
      <c r="E71" s="428"/>
      <c r="F71" s="94" t="s">
        <v>49</v>
      </c>
      <c r="G71" s="72"/>
      <c r="H71" s="366"/>
      <c r="I71" s="102">
        <f t="shared" si="0"/>
        <v>0</v>
      </c>
      <c r="J71" s="87"/>
      <c r="K71" s="87"/>
      <c r="L71" s="89"/>
    </row>
    <row r="72" spans="4:12" ht="20.100000000000001" customHeight="1">
      <c r="D72" s="425"/>
      <c r="E72" s="428"/>
      <c r="F72" s="85" t="s">
        <v>50</v>
      </c>
      <c r="G72" s="103"/>
      <c r="H72" s="393"/>
      <c r="I72" s="102">
        <f t="shared" si="0"/>
        <v>0</v>
      </c>
      <c r="J72" s="87"/>
      <c r="K72" s="87"/>
      <c r="L72" s="95"/>
    </row>
    <row r="73" spans="4:12" ht="20.100000000000001" customHeight="1" thickBot="1">
      <c r="D73" s="425"/>
      <c r="E73" s="429"/>
      <c r="F73" s="115" t="s">
        <v>77</v>
      </c>
      <c r="G73" s="116"/>
      <c r="H73" s="391"/>
      <c r="I73" s="102">
        <f t="shared" ref="I73:I136" si="1">LENB(H73)</f>
        <v>0</v>
      </c>
      <c r="J73" s="117"/>
      <c r="K73" s="98"/>
      <c r="L73" s="120"/>
    </row>
    <row r="74" spans="4:12" ht="19.5" customHeight="1">
      <c r="D74" s="425"/>
      <c r="E74" s="430" t="s">
        <v>151</v>
      </c>
      <c r="F74" s="100" t="s">
        <v>125</v>
      </c>
      <c r="G74" s="101"/>
      <c r="H74" s="366"/>
      <c r="I74" s="102">
        <f t="shared" si="1"/>
        <v>0</v>
      </c>
      <c r="J74" s="102"/>
      <c r="K74" s="102" t="s">
        <v>252</v>
      </c>
      <c r="L74" s="121"/>
    </row>
    <row r="75" spans="4:12" ht="20.100000000000001" customHeight="1">
      <c r="D75" s="425"/>
      <c r="E75" s="428"/>
      <c r="F75" s="85" t="s">
        <v>55</v>
      </c>
      <c r="G75" s="103"/>
      <c r="H75" s="366"/>
      <c r="I75" s="102">
        <f t="shared" si="1"/>
        <v>0</v>
      </c>
      <c r="J75" s="87">
        <v>33</v>
      </c>
      <c r="K75" s="87"/>
      <c r="L75" s="89"/>
    </row>
    <row r="76" spans="4:12" ht="20.100000000000001" customHeight="1">
      <c r="D76" s="425"/>
      <c r="E76" s="428"/>
      <c r="F76" s="85" t="s">
        <v>124</v>
      </c>
      <c r="G76" s="103"/>
      <c r="H76" s="366"/>
      <c r="I76" s="102">
        <f t="shared" si="1"/>
        <v>0</v>
      </c>
      <c r="J76" s="85"/>
      <c r="K76" s="85"/>
      <c r="L76" s="89"/>
    </row>
    <row r="77" spans="4:12" ht="20.100000000000001" customHeight="1">
      <c r="D77" s="425"/>
      <c r="E77" s="428"/>
      <c r="F77" s="94" t="s">
        <v>49</v>
      </c>
      <c r="G77" s="72"/>
      <c r="H77" s="366"/>
      <c r="I77" s="102">
        <f t="shared" si="1"/>
        <v>0</v>
      </c>
      <c r="J77" s="87"/>
      <c r="K77" s="87"/>
      <c r="L77" s="89"/>
    </row>
    <row r="78" spans="4:12" ht="20.100000000000001" customHeight="1">
      <c r="D78" s="425"/>
      <c r="E78" s="428"/>
      <c r="F78" s="85" t="s">
        <v>50</v>
      </c>
      <c r="G78" s="103"/>
      <c r="H78" s="366"/>
      <c r="I78" s="102">
        <f t="shared" si="1"/>
        <v>0</v>
      </c>
      <c r="J78" s="87"/>
      <c r="K78" s="87"/>
      <c r="L78" s="95"/>
    </row>
    <row r="79" spans="4:12" ht="20.100000000000001" customHeight="1" thickBot="1">
      <c r="D79" s="425"/>
      <c r="E79" s="429"/>
      <c r="F79" s="96" t="s">
        <v>77</v>
      </c>
      <c r="G79" s="104"/>
      <c r="H79" s="391"/>
      <c r="I79" s="102">
        <f t="shared" si="1"/>
        <v>0</v>
      </c>
      <c r="J79" s="98"/>
      <c r="K79" s="98"/>
      <c r="L79" s="99"/>
    </row>
    <row r="80" spans="4:12" ht="20.100000000000001" customHeight="1">
      <c r="D80" s="425"/>
      <c r="E80" s="430" t="s">
        <v>152</v>
      </c>
      <c r="F80" s="100" t="s">
        <v>125</v>
      </c>
      <c r="G80" s="101"/>
      <c r="H80" s="366"/>
      <c r="I80" s="102">
        <f t="shared" si="1"/>
        <v>0</v>
      </c>
      <c r="J80" s="102"/>
      <c r="K80" s="102" t="s">
        <v>252</v>
      </c>
      <c r="L80" s="93"/>
    </row>
    <row r="81" spans="4:12" ht="20.100000000000001" customHeight="1">
      <c r="D81" s="425"/>
      <c r="E81" s="428"/>
      <c r="F81" s="85" t="s">
        <v>55</v>
      </c>
      <c r="G81" s="103"/>
      <c r="H81" s="366"/>
      <c r="I81" s="102">
        <f t="shared" si="1"/>
        <v>0</v>
      </c>
      <c r="J81" s="87">
        <v>33</v>
      </c>
      <c r="K81" s="87"/>
      <c r="L81" s="89"/>
    </row>
    <row r="82" spans="4:12" ht="20.100000000000001" customHeight="1">
      <c r="D82" s="425"/>
      <c r="E82" s="428"/>
      <c r="F82" s="85" t="s">
        <v>124</v>
      </c>
      <c r="G82" s="103"/>
      <c r="H82" s="366"/>
      <c r="I82" s="102">
        <f t="shared" si="1"/>
        <v>0</v>
      </c>
      <c r="J82" s="85"/>
      <c r="K82" s="85"/>
      <c r="L82" s="89"/>
    </row>
    <row r="83" spans="4:12" ht="20.100000000000001" customHeight="1">
      <c r="D83" s="425"/>
      <c r="E83" s="428"/>
      <c r="F83" s="94" t="s">
        <v>49</v>
      </c>
      <c r="G83" s="72"/>
      <c r="H83" s="366"/>
      <c r="I83" s="102">
        <f t="shared" si="1"/>
        <v>0</v>
      </c>
      <c r="J83" s="87"/>
      <c r="K83" s="87"/>
      <c r="L83" s="89"/>
    </row>
    <row r="84" spans="4:12" ht="20.100000000000001" customHeight="1">
      <c r="D84" s="425"/>
      <c r="E84" s="428"/>
      <c r="F84" s="85" t="s">
        <v>50</v>
      </c>
      <c r="G84" s="103"/>
      <c r="H84" s="366"/>
      <c r="I84" s="102">
        <f t="shared" si="1"/>
        <v>0</v>
      </c>
      <c r="J84" s="87"/>
      <c r="K84" s="87"/>
      <c r="L84" s="95"/>
    </row>
    <row r="85" spans="4:12" ht="20.100000000000001" customHeight="1" thickBot="1">
      <c r="D85" s="425"/>
      <c r="E85" s="429"/>
      <c r="F85" s="96" t="s">
        <v>77</v>
      </c>
      <c r="G85" s="104"/>
      <c r="H85" s="391"/>
      <c r="I85" s="102">
        <f t="shared" si="1"/>
        <v>0</v>
      </c>
      <c r="J85" s="98"/>
      <c r="K85" s="98"/>
      <c r="L85" s="99"/>
    </row>
    <row r="86" spans="4:12" ht="20.100000000000001" customHeight="1">
      <c r="D86" s="425"/>
      <c r="E86" s="430" t="s">
        <v>153</v>
      </c>
      <c r="F86" s="100" t="s">
        <v>125</v>
      </c>
      <c r="G86" s="101"/>
      <c r="H86" s="366"/>
      <c r="I86" s="102">
        <f t="shared" si="1"/>
        <v>0</v>
      </c>
      <c r="J86" s="162"/>
      <c r="K86" s="102" t="s">
        <v>252</v>
      </c>
      <c r="L86" s="166"/>
    </row>
    <row r="87" spans="4:12" ht="20.100000000000001" customHeight="1">
      <c r="D87" s="425"/>
      <c r="E87" s="428"/>
      <c r="F87" s="85" t="s">
        <v>55</v>
      </c>
      <c r="G87" s="103"/>
      <c r="H87" s="366"/>
      <c r="I87" s="102">
        <f t="shared" si="1"/>
        <v>0</v>
      </c>
      <c r="J87" s="151">
        <v>33</v>
      </c>
      <c r="K87" s="87"/>
      <c r="L87" s="167"/>
    </row>
    <row r="88" spans="4:12" ht="20.100000000000001" customHeight="1">
      <c r="D88" s="425"/>
      <c r="E88" s="428"/>
      <c r="F88" s="85" t="s">
        <v>124</v>
      </c>
      <c r="G88" s="103"/>
      <c r="H88" s="366"/>
      <c r="I88" s="102">
        <f t="shared" si="1"/>
        <v>0</v>
      </c>
      <c r="J88" s="150"/>
      <c r="K88" s="85"/>
      <c r="L88" s="167"/>
    </row>
    <row r="89" spans="4:12" ht="20.100000000000001" customHeight="1">
      <c r="D89" s="425"/>
      <c r="E89" s="428"/>
      <c r="F89" s="94" t="s">
        <v>49</v>
      </c>
      <c r="G89" s="72"/>
      <c r="H89" s="366"/>
      <c r="I89" s="102">
        <f t="shared" si="1"/>
        <v>0</v>
      </c>
      <c r="J89" s="151"/>
      <c r="K89" s="87"/>
      <c r="L89" s="167"/>
    </row>
    <row r="90" spans="4:12" ht="20.100000000000001" customHeight="1">
      <c r="D90" s="425"/>
      <c r="E90" s="428"/>
      <c r="F90" s="85" t="s">
        <v>50</v>
      </c>
      <c r="G90" s="103"/>
      <c r="H90" s="366"/>
      <c r="I90" s="102">
        <f t="shared" si="1"/>
        <v>0</v>
      </c>
      <c r="J90" s="151"/>
      <c r="K90" s="87"/>
      <c r="L90" s="164"/>
    </row>
    <row r="91" spans="4:12" ht="20.100000000000001" customHeight="1" thickBot="1">
      <c r="D91" s="425"/>
      <c r="E91" s="429"/>
      <c r="F91" s="96" t="s">
        <v>77</v>
      </c>
      <c r="G91" s="104"/>
      <c r="H91" s="391"/>
      <c r="I91" s="102">
        <f t="shared" si="1"/>
        <v>0</v>
      </c>
      <c r="J91" s="161"/>
      <c r="K91" s="98"/>
      <c r="L91" s="168"/>
    </row>
    <row r="92" spans="4:12" ht="20.100000000000001" customHeight="1">
      <c r="D92" s="425"/>
      <c r="E92" s="430" t="s">
        <v>154</v>
      </c>
      <c r="F92" s="100" t="s">
        <v>125</v>
      </c>
      <c r="G92" s="101"/>
      <c r="H92" s="366"/>
      <c r="I92" s="102">
        <f t="shared" si="1"/>
        <v>0</v>
      </c>
      <c r="J92" s="102"/>
      <c r="K92" s="162" t="s">
        <v>252</v>
      </c>
      <c r="L92" s="93"/>
    </row>
    <row r="93" spans="4:12" ht="20.100000000000001" customHeight="1">
      <c r="D93" s="425"/>
      <c r="E93" s="428"/>
      <c r="F93" s="85" t="s">
        <v>55</v>
      </c>
      <c r="G93" s="103"/>
      <c r="H93" s="366"/>
      <c r="I93" s="102">
        <f t="shared" si="1"/>
        <v>0</v>
      </c>
      <c r="J93" s="87">
        <v>33</v>
      </c>
      <c r="K93" s="151"/>
      <c r="L93" s="89"/>
    </row>
    <row r="94" spans="4:12" ht="20.100000000000001" customHeight="1">
      <c r="D94" s="425"/>
      <c r="E94" s="428"/>
      <c r="F94" s="85" t="s">
        <v>124</v>
      </c>
      <c r="G94" s="103"/>
      <c r="H94" s="366"/>
      <c r="I94" s="102">
        <f t="shared" si="1"/>
        <v>0</v>
      </c>
      <c r="J94" s="85"/>
      <c r="K94" s="150"/>
      <c r="L94" s="89"/>
    </row>
    <row r="95" spans="4:12" ht="20.100000000000001" customHeight="1">
      <c r="D95" s="425"/>
      <c r="E95" s="428"/>
      <c r="F95" s="94" t="s">
        <v>49</v>
      </c>
      <c r="G95" s="72"/>
      <c r="H95" s="366"/>
      <c r="I95" s="102">
        <f t="shared" si="1"/>
        <v>0</v>
      </c>
      <c r="J95" s="87"/>
      <c r="K95" s="151"/>
      <c r="L95" s="89"/>
    </row>
    <row r="96" spans="4:12" ht="20.100000000000001" customHeight="1">
      <c r="D96" s="425"/>
      <c r="E96" s="428"/>
      <c r="F96" s="85" t="s">
        <v>50</v>
      </c>
      <c r="G96" s="103"/>
      <c r="H96" s="393"/>
      <c r="I96" s="102">
        <f t="shared" si="1"/>
        <v>0</v>
      </c>
      <c r="J96" s="87"/>
      <c r="K96" s="151"/>
      <c r="L96" s="95"/>
    </row>
    <row r="97" spans="4:12" ht="20.100000000000001" customHeight="1" thickBot="1">
      <c r="D97" s="425"/>
      <c r="E97" s="428"/>
      <c r="F97" s="115" t="s">
        <v>77</v>
      </c>
      <c r="G97" s="116"/>
      <c r="H97" s="392"/>
      <c r="I97" s="285">
        <f t="shared" si="1"/>
        <v>0</v>
      </c>
      <c r="J97" s="117"/>
      <c r="K97" s="171"/>
      <c r="L97" s="120"/>
    </row>
    <row r="98" spans="4:12" ht="20.100000000000001" customHeight="1" thickTop="1">
      <c r="D98" s="424" t="s">
        <v>122</v>
      </c>
      <c r="E98" s="427" t="s">
        <v>120</v>
      </c>
      <c r="F98" s="196" t="s">
        <v>67</v>
      </c>
      <c r="G98" s="196" t="s">
        <v>78</v>
      </c>
      <c r="H98" s="303"/>
      <c r="I98" s="84">
        <f t="shared" si="1"/>
        <v>0</v>
      </c>
      <c r="J98" s="197"/>
      <c r="K98" s="197" t="s">
        <v>252</v>
      </c>
      <c r="L98" s="474"/>
    </row>
    <row r="99" spans="4:12" ht="20.100000000000001" customHeight="1">
      <c r="D99" s="425"/>
      <c r="E99" s="428"/>
      <c r="F99" s="185" t="s">
        <v>55</v>
      </c>
      <c r="G99" s="199" t="s">
        <v>164</v>
      </c>
      <c r="H99" s="304" t="s">
        <v>164</v>
      </c>
      <c r="I99" s="102">
        <f t="shared" si="1"/>
        <v>14</v>
      </c>
      <c r="J99" s="187">
        <v>33</v>
      </c>
      <c r="K99" s="187"/>
      <c r="L99" s="463"/>
    </row>
    <row r="100" spans="4:12" ht="20.100000000000001" customHeight="1">
      <c r="D100" s="425"/>
      <c r="E100" s="428"/>
      <c r="F100" s="185" t="s">
        <v>124</v>
      </c>
      <c r="G100" s="199" t="s">
        <v>331</v>
      </c>
      <c r="H100" s="304" t="s">
        <v>585</v>
      </c>
      <c r="I100" s="102">
        <f t="shared" si="1"/>
        <v>14</v>
      </c>
      <c r="J100" s="185"/>
      <c r="K100" s="185"/>
      <c r="L100" s="463"/>
    </row>
    <row r="101" spans="4:12" ht="19.899999999999999" customHeight="1">
      <c r="D101" s="425"/>
      <c r="E101" s="428"/>
      <c r="F101" s="188" t="s">
        <v>49</v>
      </c>
      <c r="G101" s="193" t="s">
        <v>165</v>
      </c>
      <c r="H101" s="308" t="s">
        <v>603</v>
      </c>
      <c r="I101" s="102">
        <f t="shared" si="1"/>
        <v>47</v>
      </c>
      <c r="J101" s="187"/>
      <c r="K101" s="187"/>
      <c r="L101" s="463"/>
    </row>
    <row r="102" spans="4:12" ht="17.649999999999999" customHeight="1">
      <c r="D102" s="425"/>
      <c r="E102" s="428"/>
      <c r="F102" s="185" t="s">
        <v>50</v>
      </c>
      <c r="G102" s="199"/>
      <c r="H102" s="304" t="s">
        <v>164</v>
      </c>
      <c r="I102" s="102">
        <f t="shared" si="1"/>
        <v>14</v>
      </c>
      <c r="J102" s="187"/>
      <c r="K102" s="187"/>
      <c r="L102" s="463"/>
    </row>
    <row r="103" spans="4:12" ht="17.649999999999999" customHeight="1" thickBot="1">
      <c r="D103" s="425"/>
      <c r="E103" s="429"/>
      <c r="F103" s="190" t="s">
        <v>77</v>
      </c>
      <c r="G103" s="202" t="s">
        <v>164</v>
      </c>
      <c r="H103" s="306" t="s">
        <v>164</v>
      </c>
      <c r="I103" s="102">
        <f t="shared" si="1"/>
        <v>14</v>
      </c>
      <c r="J103" s="192"/>
      <c r="K103" s="192"/>
      <c r="L103" s="464"/>
    </row>
    <row r="104" spans="4:12" ht="17.649999999999999" customHeight="1">
      <c r="D104" s="425"/>
      <c r="E104" s="430" t="s">
        <v>136</v>
      </c>
      <c r="F104" s="182" t="s">
        <v>67</v>
      </c>
      <c r="G104" s="182" t="s">
        <v>78</v>
      </c>
      <c r="H104" s="303"/>
      <c r="I104" s="102">
        <f t="shared" si="1"/>
        <v>0</v>
      </c>
      <c r="J104" s="184"/>
      <c r="K104" s="204" t="s">
        <v>252</v>
      </c>
      <c r="L104" s="462"/>
    </row>
    <row r="105" spans="4:12" ht="17.649999999999999" customHeight="1">
      <c r="D105" s="425"/>
      <c r="E105" s="428"/>
      <c r="F105" s="185" t="s">
        <v>55</v>
      </c>
      <c r="G105" s="217" t="s">
        <v>280</v>
      </c>
      <c r="H105" s="304" t="s">
        <v>280</v>
      </c>
      <c r="I105" s="102">
        <f t="shared" si="1"/>
        <v>9</v>
      </c>
      <c r="J105" s="187">
        <v>33</v>
      </c>
      <c r="K105" s="200"/>
      <c r="L105" s="463"/>
    </row>
    <row r="106" spans="4:12" ht="17.649999999999999" customHeight="1">
      <c r="D106" s="425"/>
      <c r="E106" s="428"/>
      <c r="F106" s="185" t="s">
        <v>124</v>
      </c>
      <c r="G106" s="217" t="s">
        <v>332</v>
      </c>
      <c r="H106" s="304" t="s">
        <v>586</v>
      </c>
      <c r="I106" s="102">
        <f t="shared" si="1"/>
        <v>9</v>
      </c>
      <c r="J106" s="185"/>
      <c r="K106" s="201"/>
      <c r="L106" s="463"/>
    </row>
    <row r="107" spans="4:12" ht="17.649999999999999" customHeight="1">
      <c r="D107" s="425"/>
      <c r="E107" s="428"/>
      <c r="F107" s="188" t="s">
        <v>49</v>
      </c>
      <c r="G107" s="220" t="s">
        <v>74</v>
      </c>
      <c r="H107" s="308" t="s">
        <v>601</v>
      </c>
      <c r="I107" s="102">
        <f t="shared" si="1"/>
        <v>37</v>
      </c>
      <c r="J107" s="187"/>
      <c r="K107" s="200"/>
      <c r="L107" s="463"/>
    </row>
    <row r="108" spans="4:12" ht="17.649999999999999" customHeight="1">
      <c r="D108" s="425"/>
      <c r="E108" s="428"/>
      <c r="F108" s="185" t="s">
        <v>50</v>
      </c>
      <c r="G108" s="217"/>
      <c r="H108" s="304" t="s">
        <v>280</v>
      </c>
      <c r="I108" s="102">
        <f t="shared" si="1"/>
        <v>9</v>
      </c>
      <c r="J108" s="187"/>
      <c r="K108" s="200"/>
      <c r="L108" s="463"/>
    </row>
    <row r="109" spans="4:12" ht="17.649999999999999" customHeight="1" thickBot="1">
      <c r="D109" s="425"/>
      <c r="E109" s="429"/>
      <c r="F109" s="190" t="s">
        <v>77</v>
      </c>
      <c r="G109" s="202" t="s">
        <v>280</v>
      </c>
      <c r="H109" s="306" t="s">
        <v>280</v>
      </c>
      <c r="I109" s="102">
        <f t="shared" si="1"/>
        <v>9</v>
      </c>
      <c r="J109" s="192"/>
      <c r="K109" s="203"/>
      <c r="L109" s="464"/>
    </row>
    <row r="110" spans="4:12" ht="17.649999999999999" customHeight="1">
      <c r="D110" s="425"/>
      <c r="E110" s="430" t="s">
        <v>137</v>
      </c>
      <c r="F110" s="182" t="s">
        <v>67</v>
      </c>
      <c r="G110" s="215"/>
      <c r="H110" s="303"/>
      <c r="I110" s="102">
        <f t="shared" si="1"/>
        <v>0</v>
      </c>
      <c r="J110" s="184"/>
      <c r="K110" s="204" t="s">
        <v>252</v>
      </c>
      <c r="L110" s="462"/>
    </row>
    <row r="111" spans="4:12" ht="17.649999999999999" customHeight="1">
      <c r="D111" s="425"/>
      <c r="E111" s="428"/>
      <c r="F111" s="185" t="s">
        <v>55</v>
      </c>
      <c r="G111" s="217" t="s">
        <v>166</v>
      </c>
      <c r="H111" s="304" t="s">
        <v>672</v>
      </c>
      <c r="I111" s="102">
        <f t="shared" si="1"/>
        <v>24</v>
      </c>
      <c r="J111" s="187">
        <v>33</v>
      </c>
      <c r="K111" s="200"/>
      <c r="L111" s="463"/>
    </row>
    <row r="112" spans="4:12" ht="17.649999999999999" customHeight="1">
      <c r="D112" s="425"/>
      <c r="E112" s="428"/>
      <c r="F112" s="185" t="s">
        <v>124</v>
      </c>
      <c r="G112" s="338" t="s">
        <v>725</v>
      </c>
      <c r="H112" s="338" t="s">
        <v>725</v>
      </c>
      <c r="I112" s="102">
        <f t="shared" si="1"/>
        <v>16</v>
      </c>
      <c r="J112" s="185"/>
      <c r="K112" s="201"/>
      <c r="L112" s="463"/>
    </row>
    <row r="113" spans="4:12" ht="17.649999999999999" customHeight="1">
      <c r="D113" s="425"/>
      <c r="E113" s="428"/>
      <c r="F113" s="188" t="s">
        <v>49</v>
      </c>
      <c r="G113" s="217" t="s">
        <v>167</v>
      </c>
      <c r="H113" s="308" t="s">
        <v>604</v>
      </c>
      <c r="I113" s="102">
        <f t="shared" si="1"/>
        <v>32</v>
      </c>
      <c r="J113" s="187"/>
      <c r="K113" s="200"/>
      <c r="L113" s="463"/>
    </row>
    <row r="114" spans="4:12" ht="17.649999999999999" customHeight="1">
      <c r="D114" s="425"/>
      <c r="E114" s="428"/>
      <c r="F114" s="185" t="s">
        <v>50</v>
      </c>
      <c r="G114" s="217"/>
      <c r="H114" s="304" t="s">
        <v>672</v>
      </c>
      <c r="I114" s="102">
        <f t="shared" si="1"/>
        <v>24</v>
      </c>
      <c r="J114" s="187"/>
      <c r="K114" s="200"/>
      <c r="L114" s="463"/>
    </row>
    <row r="115" spans="4:12" ht="17.649999999999999" customHeight="1" thickBot="1">
      <c r="D115" s="425"/>
      <c r="E115" s="429"/>
      <c r="F115" s="190" t="s">
        <v>77</v>
      </c>
      <c r="G115" s="221" t="s">
        <v>166</v>
      </c>
      <c r="H115" s="306" t="s">
        <v>672</v>
      </c>
      <c r="I115" s="102">
        <f t="shared" si="1"/>
        <v>24</v>
      </c>
      <c r="J115" s="192"/>
      <c r="K115" s="203"/>
      <c r="L115" s="464"/>
    </row>
    <row r="116" spans="4:12" ht="17.649999999999999" customHeight="1">
      <c r="D116" s="425"/>
      <c r="E116" s="430" t="s">
        <v>138</v>
      </c>
      <c r="F116" s="182" t="s">
        <v>67</v>
      </c>
      <c r="G116" s="215"/>
      <c r="H116" s="303"/>
      <c r="I116" s="102">
        <f t="shared" si="1"/>
        <v>0</v>
      </c>
      <c r="J116" s="184"/>
      <c r="K116" s="204" t="s">
        <v>252</v>
      </c>
      <c r="L116" s="462"/>
    </row>
    <row r="117" spans="4:12" ht="17.649999999999999" customHeight="1">
      <c r="D117" s="425"/>
      <c r="E117" s="428"/>
      <c r="F117" s="185" t="s">
        <v>55</v>
      </c>
      <c r="G117" s="217" t="s">
        <v>168</v>
      </c>
      <c r="H117" s="304" t="s">
        <v>673</v>
      </c>
      <c r="I117" s="102">
        <f t="shared" si="1"/>
        <v>12</v>
      </c>
      <c r="J117" s="187">
        <v>33</v>
      </c>
      <c r="K117" s="200"/>
      <c r="L117" s="463"/>
    </row>
    <row r="118" spans="4:12" ht="17.649999999999999" customHeight="1">
      <c r="D118" s="425"/>
      <c r="E118" s="428"/>
      <c r="F118" s="185" t="s">
        <v>124</v>
      </c>
      <c r="G118" s="217" t="s">
        <v>333</v>
      </c>
      <c r="H118" s="304" t="s">
        <v>587</v>
      </c>
      <c r="I118" s="102">
        <f t="shared" si="1"/>
        <v>10</v>
      </c>
      <c r="J118" s="185"/>
      <c r="K118" s="201"/>
      <c r="L118" s="463"/>
    </row>
    <row r="119" spans="4:12" ht="17.649999999999999" customHeight="1">
      <c r="D119" s="425"/>
      <c r="E119" s="428"/>
      <c r="F119" s="188" t="s">
        <v>49</v>
      </c>
      <c r="G119" s="225" t="s">
        <v>76</v>
      </c>
      <c r="H119" s="308" t="s">
        <v>605</v>
      </c>
      <c r="I119" s="102">
        <f t="shared" si="1"/>
        <v>45</v>
      </c>
      <c r="J119" s="187"/>
      <c r="K119" s="200"/>
      <c r="L119" s="463"/>
    </row>
    <row r="120" spans="4:12" ht="17.649999999999999" customHeight="1">
      <c r="D120" s="425"/>
      <c r="E120" s="428"/>
      <c r="F120" s="185" t="s">
        <v>50</v>
      </c>
      <c r="G120" s="217"/>
      <c r="H120" s="304" t="s">
        <v>673</v>
      </c>
      <c r="I120" s="102">
        <f t="shared" si="1"/>
        <v>12</v>
      </c>
      <c r="J120" s="187"/>
      <c r="K120" s="200"/>
      <c r="L120" s="463"/>
    </row>
    <row r="121" spans="4:12" ht="17.649999999999999" customHeight="1" thickBot="1">
      <c r="D121" s="425"/>
      <c r="E121" s="429"/>
      <c r="F121" s="190" t="s">
        <v>77</v>
      </c>
      <c r="G121" s="221" t="s">
        <v>168</v>
      </c>
      <c r="H121" s="306" t="s">
        <v>673</v>
      </c>
      <c r="I121" s="102">
        <f t="shared" si="1"/>
        <v>12</v>
      </c>
      <c r="J121" s="192"/>
      <c r="K121" s="203"/>
      <c r="L121" s="464"/>
    </row>
    <row r="122" spans="4:12" ht="17.649999999999999" customHeight="1">
      <c r="D122" s="425"/>
      <c r="E122" s="430" t="s">
        <v>139</v>
      </c>
      <c r="F122" s="182" t="s">
        <v>67</v>
      </c>
      <c r="G122" s="215"/>
      <c r="H122" s="303"/>
      <c r="I122" s="102">
        <f t="shared" si="1"/>
        <v>0</v>
      </c>
      <c r="J122" s="184"/>
      <c r="K122" s="204" t="s">
        <v>252</v>
      </c>
      <c r="L122" s="462"/>
    </row>
    <row r="123" spans="4:12" ht="17.649999999999999" customHeight="1">
      <c r="D123" s="425"/>
      <c r="E123" s="428"/>
      <c r="F123" s="185" t="s">
        <v>55</v>
      </c>
      <c r="G123" s="217" t="s">
        <v>169</v>
      </c>
      <c r="H123" s="304" t="s">
        <v>674</v>
      </c>
      <c r="I123" s="102">
        <f t="shared" si="1"/>
        <v>16</v>
      </c>
      <c r="J123" s="187">
        <v>33</v>
      </c>
      <c r="K123" s="200"/>
      <c r="L123" s="463"/>
    </row>
    <row r="124" spans="4:12" ht="17.649999999999999" customHeight="1">
      <c r="D124" s="425"/>
      <c r="E124" s="428"/>
      <c r="F124" s="185" t="s">
        <v>124</v>
      </c>
      <c r="G124" s="217" t="s">
        <v>334</v>
      </c>
      <c r="H124" s="217" t="s">
        <v>334</v>
      </c>
      <c r="I124" s="102">
        <f t="shared" si="1"/>
        <v>16</v>
      </c>
      <c r="J124" s="185"/>
      <c r="K124" s="201"/>
      <c r="L124" s="463"/>
    </row>
    <row r="125" spans="4:12" ht="17.649999999999999" customHeight="1">
      <c r="D125" s="425"/>
      <c r="E125" s="428"/>
      <c r="F125" s="188" t="s">
        <v>49</v>
      </c>
      <c r="G125" s="225" t="s">
        <v>170</v>
      </c>
      <c r="H125" s="308" t="s">
        <v>656</v>
      </c>
      <c r="I125" s="102">
        <f t="shared" si="1"/>
        <v>51</v>
      </c>
      <c r="J125" s="187"/>
      <c r="K125" s="200"/>
      <c r="L125" s="463"/>
    </row>
    <row r="126" spans="4:12" ht="17.649999999999999" customHeight="1">
      <c r="D126" s="425"/>
      <c r="E126" s="428"/>
      <c r="F126" s="185" t="s">
        <v>50</v>
      </c>
      <c r="G126" s="217"/>
      <c r="H126" s="304" t="s">
        <v>674</v>
      </c>
      <c r="I126" s="102">
        <f t="shared" si="1"/>
        <v>16</v>
      </c>
      <c r="J126" s="187"/>
      <c r="K126" s="200"/>
      <c r="L126" s="463"/>
    </row>
    <row r="127" spans="4:12" ht="17.649999999999999" customHeight="1" thickBot="1">
      <c r="D127" s="425"/>
      <c r="E127" s="428"/>
      <c r="F127" s="190" t="s">
        <v>77</v>
      </c>
      <c r="G127" s="221" t="s">
        <v>169</v>
      </c>
      <c r="H127" s="306" t="s">
        <v>674</v>
      </c>
      <c r="I127" s="102">
        <f t="shared" si="1"/>
        <v>16</v>
      </c>
      <c r="J127" s="192"/>
      <c r="K127" s="203"/>
      <c r="L127" s="464"/>
    </row>
    <row r="128" spans="4:12" ht="17.649999999999999" customHeight="1">
      <c r="D128" s="425"/>
      <c r="E128" s="430" t="s">
        <v>146</v>
      </c>
      <c r="F128" s="210" t="s">
        <v>67</v>
      </c>
      <c r="G128" s="226"/>
      <c r="H128" s="539"/>
      <c r="I128" s="102">
        <f t="shared" si="1"/>
        <v>0</v>
      </c>
      <c r="J128" s="183"/>
      <c r="K128" s="204" t="s">
        <v>252</v>
      </c>
      <c r="L128" s="462"/>
    </row>
    <row r="129" spans="4:12" ht="17.649999999999999" customHeight="1">
      <c r="D129" s="425"/>
      <c r="E129" s="428"/>
      <c r="F129" s="206" t="s">
        <v>55</v>
      </c>
      <c r="G129" s="217" t="s">
        <v>281</v>
      </c>
      <c r="H129" s="540"/>
      <c r="I129" s="102">
        <f t="shared" si="1"/>
        <v>0</v>
      </c>
      <c r="J129" s="187">
        <v>33</v>
      </c>
      <c r="K129" s="200"/>
      <c r="L129" s="463"/>
    </row>
    <row r="130" spans="4:12" ht="17.649999999999999" customHeight="1">
      <c r="D130" s="425"/>
      <c r="E130" s="428"/>
      <c r="F130" s="206" t="s">
        <v>124</v>
      </c>
      <c r="G130" s="217" t="s">
        <v>335</v>
      </c>
      <c r="H130" s="540"/>
      <c r="I130" s="102">
        <f t="shared" si="1"/>
        <v>0</v>
      </c>
      <c r="J130" s="185"/>
      <c r="K130" s="201"/>
      <c r="L130" s="463"/>
    </row>
    <row r="131" spans="4:12" ht="17.649999999999999" customHeight="1">
      <c r="D131" s="425"/>
      <c r="E131" s="428"/>
      <c r="F131" s="207" t="s">
        <v>49</v>
      </c>
      <c r="G131" s="225" t="s">
        <v>282</v>
      </c>
      <c r="H131" s="540"/>
      <c r="I131" s="102">
        <f t="shared" si="1"/>
        <v>0</v>
      </c>
      <c r="J131" s="187"/>
      <c r="K131" s="200"/>
      <c r="L131" s="463"/>
    </row>
    <row r="132" spans="4:12" ht="16.5" customHeight="1">
      <c r="D132" s="425"/>
      <c r="E132" s="428"/>
      <c r="F132" s="206" t="s">
        <v>50</v>
      </c>
      <c r="G132" s="217"/>
      <c r="H132" s="540"/>
      <c r="I132" s="102">
        <f t="shared" si="1"/>
        <v>0</v>
      </c>
      <c r="J132" s="187"/>
      <c r="K132" s="200"/>
      <c r="L132" s="463"/>
    </row>
    <row r="133" spans="4:12" ht="17.25" customHeight="1">
      <c r="D133" s="425"/>
      <c r="E133" s="428"/>
      <c r="F133" s="227" t="s">
        <v>77</v>
      </c>
      <c r="G133" s="228" t="s">
        <v>281</v>
      </c>
      <c r="H133" s="540"/>
      <c r="I133" s="102">
        <f t="shared" si="1"/>
        <v>0</v>
      </c>
      <c r="J133" s="223"/>
      <c r="K133" s="229"/>
      <c r="L133" s="463"/>
    </row>
    <row r="134" spans="4:12" ht="16.5" customHeight="1">
      <c r="D134" s="425"/>
      <c r="E134" s="430" t="s">
        <v>258</v>
      </c>
      <c r="F134" s="100" t="s">
        <v>259</v>
      </c>
      <c r="G134" s="101"/>
      <c r="H134" s="366"/>
      <c r="I134" s="102">
        <f t="shared" si="1"/>
        <v>0</v>
      </c>
      <c r="J134" s="102"/>
      <c r="K134" s="162" t="s">
        <v>260</v>
      </c>
      <c r="L134" s="434"/>
    </row>
    <row r="135" spans="4:12" ht="16.5" customHeight="1">
      <c r="D135" s="425"/>
      <c r="E135" s="428"/>
      <c r="F135" s="85" t="s">
        <v>261</v>
      </c>
      <c r="G135" s="103"/>
      <c r="H135" s="366"/>
      <c r="I135" s="102">
        <f t="shared" si="1"/>
        <v>0</v>
      </c>
      <c r="J135" s="87">
        <v>33</v>
      </c>
      <c r="K135" s="151"/>
      <c r="L135" s="435"/>
    </row>
    <row r="136" spans="4:12" ht="16.5" customHeight="1">
      <c r="D136" s="425"/>
      <c r="E136" s="428"/>
      <c r="F136" s="85" t="s">
        <v>262</v>
      </c>
      <c r="G136" s="103"/>
      <c r="H136" s="366"/>
      <c r="I136" s="102">
        <f t="shared" si="1"/>
        <v>0</v>
      </c>
      <c r="J136" s="85"/>
      <c r="K136" s="150"/>
      <c r="L136" s="435"/>
    </row>
    <row r="137" spans="4:12" ht="16.5" customHeight="1">
      <c r="D137" s="425"/>
      <c r="E137" s="428"/>
      <c r="F137" s="94" t="s">
        <v>49</v>
      </c>
      <c r="G137" s="72"/>
      <c r="H137" s="366"/>
      <c r="I137" s="102">
        <f t="shared" ref="I137:I145" si="2">LENB(H137)</f>
        <v>0</v>
      </c>
      <c r="J137" s="87"/>
      <c r="K137" s="151"/>
      <c r="L137" s="435"/>
    </row>
    <row r="138" spans="4:12" ht="16.5" customHeight="1">
      <c r="D138" s="425"/>
      <c r="E138" s="428"/>
      <c r="F138" s="85" t="s">
        <v>50</v>
      </c>
      <c r="G138" s="103"/>
      <c r="H138" s="366"/>
      <c r="I138" s="102">
        <f t="shared" si="2"/>
        <v>0</v>
      </c>
      <c r="J138" s="87"/>
      <c r="K138" s="151"/>
      <c r="L138" s="435"/>
    </row>
    <row r="139" spans="4:12" ht="16.5" customHeight="1" thickBot="1">
      <c r="D139" s="425"/>
      <c r="E139" s="429"/>
      <c r="F139" s="96" t="s">
        <v>263</v>
      </c>
      <c r="G139" s="104"/>
      <c r="H139" s="391"/>
      <c r="I139" s="102">
        <f t="shared" si="2"/>
        <v>0</v>
      </c>
      <c r="J139" s="98"/>
      <c r="K139" s="161"/>
      <c r="L139" s="440"/>
    </row>
    <row r="140" spans="4:12" ht="16.5">
      <c r="D140" s="425"/>
      <c r="E140" s="430" t="s">
        <v>256</v>
      </c>
      <c r="F140" s="126" t="s">
        <v>67</v>
      </c>
      <c r="G140" s="71"/>
      <c r="H140" s="366"/>
      <c r="I140" s="102">
        <f t="shared" si="2"/>
        <v>0</v>
      </c>
      <c r="J140" s="92"/>
      <c r="K140" s="162" t="s">
        <v>252</v>
      </c>
      <c r="L140" s="434"/>
    </row>
    <row r="141" spans="4:12" ht="16.5">
      <c r="D141" s="425"/>
      <c r="E141" s="428"/>
      <c r="F141" s="127" t="s">
        <v>55</v>
      </c>
      <c r="G141" s="77"/>
      <c r="H141" s="366"/>
      <c r="I141" s="102">
        <f t="shared" si="2"/>
        <v>0</v>
      </c>
      <c r="J141" s="87">
        <v>33</v>
      </c>
      <c r="K141" s="151"/>
      <c r="L141" s="435"/>
    </row>
    <row r="142" spans="4:12" ht="16.5">
      <c r="D142" s="425"/>
      <c r="E142" s="428"/>
      <c r="F142" s="127" t="s">
        <v>124</v>
      </c>
      <c r="G142" s="77"/>
      <c r="H142" s="366"/>
      <c r="I142" s="102">
        <f t="shared" si="2"/>
        <v>0</v>
      </c>
      <c r="J142" s="85"/>
      <c r="K142" s="150"/>
      <c r="L142" s="435"/>
    </row>
    <row r="143" spans="4:12" ht="16.5">
      <c r="D143" s="425"/>
      <c r="E143" s="428"/>
      <c r="F143" s="128" t="s">
        <v>49</v>
      </c>
      <c r="G143" s="74"/>
      <c r="H143" s="366"/>
      <c r="I143" s="102">
        <f t="shared" si="2"/>
        <v>0</v>
      </c>
      <c r="J143" s="87"/>
      <c r="K143" s="151"/>
      <c r="L143" s="435"/>
    </row>
    <row r="144" spans="4:12" ht="16.5">
      <c r="D144" s="425"/>
      <c r="E144" s="428"/>
      <c r="F144" s="127" t="s">
        <v>50</v>
      </c>
      <c r="G144" s="77"/>
      <c r="H144" s="366"/>
      <c r="I144" s="102">
        <f t="shared" si="2"/>
        <v>0</v>
      </c>
      <c r="J144" s="87"/>
      <c r="K144" s="151"/>
      <c r="L144" s="435"/>
    </row>
    <row r="145" spans="4:12" ht="17.25" thickBot="1">
      <c r="D145" s="426"/>
      <c r="E145" s="465"/>
      <c r="F145" s="129" t="s">
        <v>77</v>
      </c>
      <c r="G145" s="79"/>
      <c r="H145" s="392"/>
      <c r="I145" s="288">
        <f t="shared" si="2"/>
        <v>0</v>
      </c>
      <c r="J145" s="109"/>
      <c r="K145" s="160"/>
      <c r="L145" s="479"/>
    </row>
    <row r="180" ht="30" customHeight="1"/>
  </sheetData>
  <mergeCells count="47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E140:E145"/>
    <mergeCell ref="L140:L145"/>
    <mergeCell ref="E98:E103"/>
    <mergeCell ref="E104:E109"/>
    <mergeCell ref="E74:E79"/>
    <mergeCell ref="E80:E85"/>
    <mergeCell ref="E86:E91"/>
    <mergeCell ref="E92:E97"/>
    <mergeCell ref="H128:H133"/>
    <mergeCell ref="H26:H31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</mergeCells>
  <phoneticPr fontId="3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display="https://www.samsung.com/uk/watches/all-watches/" xr:uid="{AFC14AD1-7B19-4771-B342-619345FBC704}"/>
    <hyperlink ref="H17" r:id="rId8" display="https://www.samsung.com/hr/watches/all-watches/" xr:uid="{163DF2DE-F29D-40DB-8F52-F9AE588F151D}"/>
    <hyperlink ref="H23" r:id="rId9" display="https://www.samsung.com/hr/audio-sound/all-audio-sound/" xr:uid="{8C36DE83-B6DC-4784-80D8-D6B76FABE4DB}"/>
    <hyperlink ref="H35" r:id="rId10" display="https://www.samsung.com/hr/mobile-accessories/all-mobile-accessories/?wearables" xr:uid="{6C75C2CF-D79D-425E-B463-ADD7F80B2CC1}"/>
    <hyperlink ref="H101" r:id="rId11" display="https://www.samsung.com/hr/apps/samsung-health/" xr:uid="{316C53F3-4EF8-4CAD-9ACB-75C6CF55C85C}"/>
    <hyperlink ref="H107" r:id="rId12" display="https://www.samsung.com/hr/galaxy-ai/" xr:uid="{B602E8B4-C889-4DCD-8AC4-03CE3230099D}"/>
    <hyperlink ref="H113" r:id="rId13" display="https://www.samsung.com/hr/apps/" xr:uid="{195049B0-F885-44B5-88DE-7594FEB6FB54}"/>
    <hyperlink ref="H119" r:id="rId14" display="https://www.samsung.com/hr/mobile/why-galaxy/" xr:uid="{16C16515-B47B-4868-BAFF-E738D974D6B0}"/>
    <hyperlink ref="H125" r:id="rId15" display="https://www.samsung.com/hr/mobile/switch-to-galaxy/" xr:uid="{EBFE41BD-96BF-4AD5-8811-A19CC1A58A05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1" zoomScale="67" zoomScaleNormal="100" workbookViewId="0">
      <selection activeCell="J78" sqref="J7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1.8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2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75" t="s">
        <v>507</v>
      </c>
      <c r="C3" s="475"/>
      <c r="D3" s="475"/>
      <c r="E3" s="475"/>
      <c r="F3" s="475"/>
      <c r="G3" s="475"/>
      <c r="H3" s="294"/>
      <c r="I3" s="294"/>
      <c r="J3" s="294"/>
      <c r="K3" s="146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1" t="s">
        <v>54</v>
      </c>
      <c r="E6" s="452"/>
      <c r="F6" s="455" t="s">
        <v>140</v>
      </c>
      <c r="G6" s="60" t="s">
        <v>46</v>
      </c>
      <c r="H6" s="283" t="s">
        <v>502</v>
      </c>
      <c r="I6" s="446" t="s">
        <v>43</v>
      </c>
      <c r="J6" s="457" t="s">
        <v>47</v>
      </c>
      <c r="K6" s="60" t="s">
        <v>506</v>
      </c>
      <c r="L6" s="444" t="s">
        <v>504</v>
      </c>
    </row>
    <row r="7" spans="1:12" ht="23.25" customHeight="1" thickBot="1">
      <c r="D7" s="453"/>
      <c r="E7" s="454"/>
      <c r="F7" s="456"/>
      <c r="G7" s="83" t="s">
        <v>503</v>
      </c>
      <c r="H7" s="83" t="s">
        <v>503</v>
      </c>
      <c r="I7" s="447"/>
      <c r="J7" s="458"/>
      <c r="K7" s="148"/>
      <c r="L7" s="445"/>
    </row>
    <row r="8" spans="1:12" ht="21" customHeight="1">
      <c r="D8" s="459" t="s">
        <v>117</v>
      </c>
      <c r="E8" s="430" t="s">
        <v>157</v>
      </c>
      <c r="F8" s="100" t="s">
        <v>126</v>
      </c>
      <c r="G8" s="110"/>
      <c r="H8" s="299"/>
      <c r="I8" s="102">
        <f>LENB(H8)</f>
        <v>0</v>
      </c>
      <c r="J8" s="111"/>
      <c r="K8" s="172" t="s">
        <v>250</v>
      </c>
      <c r="L8" s="544"/>
    </row>
    <row r="9" spans="1:12" ht="21" customHeight="1">
      <c r="D9" s="425"/>
      <c r="E9" s="428"/>
      <c r="F9" s="85" t="s">
        <v>158</v>
      </c>
      <c r="G9" s="86" t="s">
        <v>186</v>
      </c>
      <c r="H9" s="314" t="s">
        <v>713</v>
      </c>
      <c r="I9" s="102">
        <f t="shared" ref="I9:I72" si="0">LENB(H9)</f>
        <v>8</v>
      </c>
      <c r="J9" s="112">
        <v>10</v>
      </c>
      <c r="K9" s="112"/>
      <c r="L9" s="545"/>
    </row>
    <row r="10" spans="1:12" ht="21" customHeight="1">
      <c r="D10" s="425"/>
      <c r="E10" s="428"/>
      <c r="F10" s="85" t="s">
        <v>116</v>
      </c>
      <c r="G10" s="86" t="s">
        <v>315</v>
      </c>
      <c r="H10" s="310" t="s">
        <v>573</v>
      </c>
      <c r="I10" s="102">
        <f t="shared" si="0"/>
        <v>11</v>
      </c>
      <c r="J10" s="85"/>
      <c r="K10" s="85"/>
      <c r="L10" s="545"/>
    </row>
    <row r="11" spans="1:12" ht="21" customHeight="1">
      <c r="D11" s="425"/>
      <c r="E11" s="428"/>
      <c r="F11" s="94" t="s">
        <v>49</v>
      </c>
      <c r="G11" s="113" t="s">
        <v>187</v>
      </c>
      <c r="H11" s="547"/>
      <c r="I11" s="102">
        <f t="shared" si="0"/>
        <v>0</v>
      </c>
      <c r="J11" s="88"/>
      <c r="K11" s="88"/>
      <c r="L11" s="545"/>
    </row>
    <row r="12" spans="1:12" ht="21" customHeight="1">
      <c r="D12" s="425"/>
      <c r="E12" s="428"/>
      <c r="F12" s="85" t="s">
        <v>50</v>
      </c>
      <c r="G12" s="86"/>
      <c r="H12" s="314" t="s">
        <v>713</v>
      </c>
      <c r="I12" s="102">
        <f t="shared" si="0"/>
        <v>8</v>
      </c>
      <c r="J12" s="88"/>
      <c r="K12" s="88"/>
      <c r="L12" s="545"/>
    </row>
    <row r="13" spans="1:12" ht="21" customHeight="1" thickBot="1">
      <c r="D13" s="425"/>
      <c r="E13" s="428"/>
      <c r="F13" s="118" t="s">
        <v>77</v>
      </c>
      <c r="G13" s="284" t="s">
        <v>186</v>
      </c>
      <c r="H13" s="339" t="s">
        <v>713</v>
      </c>
      <c r="I13" s="285">
        <f t="shared" si="0"/>
        <v>8</v>
      </c>
      <c r="J13" s="286"/>
      <c r="K13" s="286"/>
      <c r="L13" s="545"/>
    </row>
    <row r="14" spans="1:12" ht="21" customHeight="1">
      <c r="D14" s="424" t="s">
        <v>121</v>
      </c>
      <c r="E14" s="427" t="s">
        <v>123</v>
      </c>
      <c r="F14" s="196" t="s">
        <v>125</v>
      </c>
      <c r="G14" s="224"/>
      <c r="H14" s="303"/>
      <c r="I14" s="84">
        <f t="shared" si="0"/>
        <v>0</v>
      </c>
      <c r="J14" s="197"/>
      <c r="K14" s="197" t="s">
        <v>252</v>
      </c>
      <c r="L14" s="474"/>
    </row>
    <row r="15" spans="1:12" ht="21" customHeight="1">
      <c r="D15" s="425"/>
      <c r="E15" s="428"/>
      <c r="F15" s="185" t="s">
        <v>55</v>
      </c>
      <c r="G15" s="230" t="s">
        <v>212</v>
      </c>
      <c r="H15" s="316" t="s">
        <v>743</v>
      </c>
      <c r="I15" s="102">
        <f t="shared" si="0"/>
        <v>23</v>
      </c>
      <c r="J15" s="187">
        <v>33</v>
      </c>
      <c r="K15" s="187"/>
      <c r="L15" s="463"/>
    </row>
    <row r="16" spans="1:12" ht="21" customHeight="1">
      <c r="D16" s="425"/>
      <c r="E16" s="428"/>
      <c r="F16" s="185" t="s">
        <v>124</v>
      </c>
      <c r="G16" s="230" t="s">
        <v>316</v>
      </c>
      <c r="H16" s="304" t="s">
        <v>574</v>
      </c>
      <c r="I16" s="102">
        <f t="shared" si="0"/>
        <v>22</v>
      </c>
      <c r="J16" s="185"/>
      <c r="K16" s="185"/>
      <c r="L16" s="463"/>
    </row>
    <row r="17" spans="2:12" ht="20.100000000000001" customHeight="1">
      <c r="D17" s="425"/>
      <c r="E17" s="428"/>
      <c r="F17" s="188" t="s">
        <v>49</v>
      </c>
      <c r="G17" s="225" t="s">
        <v>188</v>
      </c>
      <c r="H17" s="308" t="s">
        <v>657</v>
      </c>
      <c r="I17" s="102">
        <f t="shared" si="0"/>
        <v>81</v>
      </c>
      <c r="J17" s="187"/>
      <c r="K17" s="187"/>
      <c r="L17" s="463"/>
    </row>
    <row r="18" spans="2:12" ht="20.100000000000001" customHeight="1">
      <c r="D18" s="425"/>
      <c r="E18" s="428"/>
      <c r="F18" s="185" t="s">
        <v>50</v>
      </c>
      <c r="G18" s="230"/>
      <c r="H18" s="316" t="s">
        <v>743</v>
      </c>
      <c r="I18" s="102">
        <f t="shared" si="0"/>
        <v>23</v>
      </c>
      <c r="J18" s="187"/>
      <c r="K18" s="187"/>
      <c r="L18" s="463"/>
    </row>
    <row r="19" spans="2:12" ht="20.100000000000001" customHeight="1">
      <c r="D19" s="425"/>
      <c r="E19" s="429"/>
      <c r="F19" s="190" t="s">
        <v>77</v>
      </c>
      <c r="G19" s="230" t="s">
        <v>212</v>
      </c>
      <c r="H19" s="316" t="s">
        <v>743</v>
      </c>
      <c r="I19" s="102">
        <f t="shared" si="0"/>
        <v>23</v>
      </c>
      <c r="J19" s="192"/>
      <c r="K19" s="192"/>
      <c r="L19" s="464"/>
    </row>
    <row r="20" spans="2:12" ht="20.100000000000001" customHeight="1">
      <c r="D20" s="425"/>
      <c r="E20" s="430" t="s">
        <v>127</v>
      </c>
      <c r="F20" s="182" t="s">
        <v>125</v>
      </c>
      <c r="G20" s="215"/>
      <c r="H20" s="303"/>
      <c r="I20" s="102">
        <f t="shared" si="0"/>
        <v>0</v>
      </c>
      <c r="J20" s="184"/>
      <c r="K20" s="184" t="s">
        <v>252</v>
      </c>
      <c r="L20" s="462"/>
    </row>
    <row r="21" spans="2:12" ht="20.100000000000001" customHeight="1">
      <c r="D21" s="425"/>
      <c r="E21" s="428"/>
      <c r="F21" s="185" t="s">
        <v>55</v>
      </c>
      <c r="G21" s="217" t="s">
        <v>113</v>
      </c>
      <c r="H21" s="316" t="s">
        <v>718</v>
      </c>
      <c r="I21" s="102">
        <f t="shared" si="0"/>
        <v>18</v>
      </c>
      <c r="J21" s="187">
        <v>33</v>
      </c>
      <c r="K21" s="187"/>
      <c r="L21" s="463"/>
    </row>
    <row r="22" spans="2:12" ht="20.100000000000001" customHeight="1">
      <c r="D22" s="425"/>
      <c r="E22" s="428"/>
      <c r="F22" s="185" t="s">
        <v>124</v>
      </c>
      <c r="G22" s="217" t="s">
        <v>317</v>
      </c>
      <c r="H22" s="304" t="s">
        <v>575</v>
      </c>
      <c r="I22" s="102">
        <f t="shared" si="0"/>
        <v>18</v>
      </c>
      <c r="J22" s="185"/>
      <c r="K22" s="185"/>
      <c r="L22" s="463"/>
    </row>
    <row r="23" spans="2:12" ht="20.100000000000001" customHeight="1">
      <c r="B23" s="57" t="s">
        <v>44</v>
      </c>
      <c r="D23" s="425"/>
      <c r="E23" s="428"/>
      <c r="F23" s="188" t="s">
        <v>49</v>
      </c>
      <c r="G23" s="225" t="s">
        <v>189</v>
      </c>
      <c r="H23" s="308" t="s">
        <v>658</v>
      </c>
      <c r="I23" s="102">
        <f t="shared" si="0"/>
        <v>77</v>
      </c>
      <c r="J23" s="187"/>
      <c r="K23" s="187"/>
      <c r="L23" s="463"/>
    </row>
    <row r="24" spans="2:12" ht="20.100000000000001" customHeight="1">
      <c r="D24" s="425"/>
      <c r="E24" s="428"/>
      <c r="F24" s="185" t="s">
        <v>50</v>
      </c>
      <c r="G24" s="217"/>
      <c r="H24" s="316" t="s">
        <v>718</v>
      </c>
      <c r="I24" s="102">
        <f t="shared" si="0"/>
        <v>18</v>
      </c>
      <c r="J24" s="187"/>
      <c r="K24" s="187"/>
      <c r="L24" s="463"/>
    </row>
    <row r="25" spans="2:12" ht="20.100000000000001" customHeight="1" thickBot="1">
      <c r="D25" s="425"/>
      <c r="E25" s="429"/>
      <c r="F25" s="190" t="s">
        <v>77</v>
      </c>
      <c r="G25" s="221" t="s">
        <v>113</v>
      </c>
      <c r="H25" s="340" t="s">
        <v>718</v>
      </c>
      <c r="I25" s="102">
        <f t="shared" si="0"/>
        <v>18</v>
      </c>
      <c r="J25" s="192"/>
      <c r="K25" s="192"/>
      <c r="L25" s="464"/>
    </row>
    <row r="26" spans="2:12" ht="20.100000000000001" customHeight="1">
      <c r="D26" s="425"/>
      <c r="E26" s="430" t="s">
        <v>128</v>
      </c>
      <c r="F26" s="182" t="s">
        <v>125</v>
      </c>
      <c r="G26" s="215"/>
      <c r="H26" s="303"/>
      <c r="I26" s="102">
        <f t="shared" si="0"/>
        <v>0</v>
      </c>
      <c r="J26" s="184"/>
      <c r="K26" s="184" t="s">
        <v>252</v>
      </c>
      <c r="L26" s="462"/>
    </row>
    <row r="27" spans="2:12" ht="20.100000000000001" customHeight="1">
      <c r="D27" s="425"/>
      <c r="E27" s="428"/>
      <c r="F27" s="185" t="s">
        <v>55</v>
      </c>
      <c r="G27" s="217" t="s">
        <v>114</v>
      </c>
      <c r="H27" s="316" t="s">
        <v>719</v>
      </c>
      <c r="I27" s="102">
        <f t="shared" si="0"/>
        <v>14</v>
      </c>
      <c r="J27" s="187">
        <v>33</v>
      </c>
      <c r="K27" s="187"/>
      <c r="L27" s="463"/>
    </row>
    <row r="28" spans="2:12" ht="20.100000000000001" customHeight="1">
      <c r="D28" s="425"/>
      <c r="E28" s="428"/>
      <c r="F28" s="185" t="s">
        <v>124</v>
      </c>
      <c r="G28" s="217" t="s">
        <v>318</v>
      </c>
      <c r="H28" s="304" t="s">
        <v>576</v>
      </c>
      <c r="I28" s="102">
        <f t="shared" si="0"/>
        <v>17</v>
      </c>
      <c r="J28" s="185"/>
      <c r="K28" s="185"/>
      <c r="L28" s="463"/>
    </row>
    <row r="29" spans="2:12" ht="20.65" customHeight="1">
      <c r="D29" s="425"/>
      <c r="E29" s="428"/>
      <c r="F29" s="188" t="s">
        <v>49</v>
      </c>
      <c r="G29" s="225" t="s">
        <v>190</v>
      </c>
      <c r="H29" s="308" t="s">
        <v>655</v>
      </c>
      <c r="I29" s="102">
        <f t="shared" si="0"/>
        <v>79</v>
      </c>
      <c r="J29" s="187"/>
      <c r="K29" s="187"/>
      <c r="L29" s="463"/>
    </row>
    <row r="30" spans="2:12" ht="20.65" customHeight="1">
      <c r="D30" s="425"/>
      <c r="E30" s="428"/>
      <c r="F30" s="185" t="s">
        <v>50</v>
      </c>
      <c r="G30" s="217"/>
      <c r="H30" s="316" t="s">
        <v>719</v>
      </c>
      <c r="I30" s="102">
        <f t="shared" si="0"/>
        <v>14</v>
      </c>
      <c r="J30" s="187"/>
      <c r="K30" s="187"/>
      <c r="L30" s="463"/>
    </row>
    <row r="31" spans="2:12" ht="20.65" customHeight="1" thickBot="1">
      <c r="D31" s="425"/>
      <c r="E31" s="429"/>
      <c r="F31" s="190" t="s">
        <v>77</v>
      </c>
      <c r="G31" s="221" t="s">
        <v>114</v>
      </c>
      <c r="H31" s="340" t="s">
        <v>719</v>
      </c>
      <c r="I31" s="102">
        <f t="shared" si="0"/>
        <v>14</v>
      </c>
      <c r="J31" s="192"/>
      <c r="K31" s="192"/>
      <c r="L31" s="464"/>
    </row>
    <row r="32" spans="2:12" ht="20.65" customHeight="1">
      <c r="D32" s="425"/>
      <c r="E32" s="430" t="s">
        <v>129</v>
      </c>
      <c r="F32" s="182" t="s">
        <v>125</v>
      </c>
      <c r="G32" s="215"/>
      <c r="H32" s="303"/>
      <c r="I32" s="102">
        <f t="shared" si="0"/>
        <v>0</v>
      </c>
      <c r="J32" s="184"/>
      <c r="K32" s="184" t="s">
        <v>252</v>
      </c>
      <c r="L32" s="462"/>
    </row>
    <row r="33" spans="4:12" ht="20.65" customHeight="1" thickBot="1">
      <c r="D33" s="425"/>
      <c r="E33" s="428"/>
      <c r="F33" s="185" t="s">
        <v>55</v>
      </c>
      <c r="G33" s="217" t="s">
        <v>191</v>
      </c>
      <c r="H33" s="394" t="s">
        <v>831</v>
      </c>
      <c r="I33" s="102">
        <f t="shared" si="0"/>
        <v>20</v>
      </c>
      <c r="J33" s="187">
        <v>33</v>
      </c>
      <c r="K33" s="187"/>
      <c r="L33" s="463"/>
    </row>
    <row r="34" spans="4:12" ht="20.65" customHeight="1">
      <c r="D34" s="425"/>
      <c r="E34" s="428"/>
      <c r="F34" s="185" t="s">
        <v>124</v>
      </c>
      <c r="G34" s="217" t="s">
        <v>319</v>
      </c>
      <c r="H34" s="304" t="s">
        <v>577</v>
      </c>
      <c r="I34" s="102">
        <f t="shared" si="0"/>
        <v>23</v>
      </c>
      <c r="J34" s="185"/>
      <c r="K34" s="185"/>
      <c r="L34" s="463"/>
    </row>
    <row r="35" spans="4:12" ht="20.65" customHeight="1">
      <c r="D35" s="425"/>
      <c r="E35" s="428"/>
      <c r="F35" s="188" t="s">
        <v>49</v>
      </c>
      <c r="G35" s="225" t="s">
        <v>192</v>
      </c>
      <c r="H35" s="308" t="s">
        <v>655</v>
      </c>
      <c r="I35" s="102">
        <f t="shared" si="0"/>
        <v>79</v>
      </c>
      <c r="J35" s="187"/>
      <c r="K35" s="187"/>
      <c r="L35" s="463"/>
    </row>
    <row r="36" spans="4:12" ht="20.65" customHeight="1" thickBot="1">
      <c r="D36" s="425"/>
      <c r="E36" s="428"/>
      <c r="F36" s="185" t="s">
        <v>50</v>
      </c>
      <c r="G36" s="217"/>
      <c r="H36" s="394" t="s">
        <v>831</v>
      </c>
      <c r="I36" s="102">
        <f t="shared" si="0"/>
        <v>20</v>
      </c>
      <c r="J36" s="187"/>
      <c r="K36" s="187"/>
      <c r="L36" s="463"/>
    </row>
    <row r="37" spans="4:12" ht="20.65" customHeight="1" thickBot="1">
      <c r="D37" s="425"/>
      <c r="E37" s="429"/>
      <c r="F37" s="190" t="s">
        <v>77</v>
      </c>
      <c r="G37" s="221" t="s">
        <v>191</v>
      </c>
      <c r="H37" s="394" t="s">
        <v>831</v>
      </c>
      <c r="I37" s="102">
        <f t="shared" si="0"/>
        <v>20</v>
      </c>
      <c r="J37" s="192"/>
      <c r="K37" s="192"/>
      <c r="L37" s="464"/>
    </row>
    <row r="38" spans="4:12" ht="20.65" customHeight="1">
      <c r="D38" s="425"/>
      <c r="E38" s="431" t="s">
        <v>130</v>
      </c>
      <c r="F38" s="231" t="s">
        <v>142</v>
      </c>
      <c r="G38" s="232" t="s">
        <v>141</v>
      </c>
      <c r="H38" s="509"/>
      <c r="I38" s="102">
        <f t="shared" si="0"/>
        <v>0</v>
      </c>
      <c r="J38" s="184"/>
      <c r="K38" s="184"/>
      <c r="L38" s="541"/>
    </row>
    <row r="39" spans="4:12" ht="20.65" customHeight="1">
      <c r="D39" s="425"/>
      <c r="E39" s="432"/>
      <c r="F39" s="185" t="s">
        <v>125</v>
      </c>
      <c r="G39" s="233"/>
      <c r="H39" s="509"/>
      <c r="I39" s="102">
        <f t="shared" si="0"/>
        <v>0</v>
      </c>
      <c r="J39" s="187"/>
      <c r="K39" s="187" t="s">
        <v>252</v>
      </c>
      <c r="L39" s="542"/>
    </row>
    <row r="40" spans="4:12" ht="20.100000000000001" customHeight="1">
      <c r="D40" s="425"/>
      <c r="E40" s="432"/>
      <c r="F40" s="185" t="s">
        <v>55</v>
      </c>
      <c r="G40" s="199" t="s">
        <v>292</v>
      </c>
      <c r="H40" s="509"/>
      <c r="I40" s="102">
        <f t="shared" si="0"/>
        <v>0</v>
      </c>
      <c r="J40" s="187">
        <v>33</v>
      </c>
      <c r="K40" s="187"/>
      <c r="L40" s="542"/>
    </row>
    <row r="41" spans="4:12" ht="20.100000000000001" customHeight="1">
      <c r="D41" s="425"/>
      <c r="E41" s="432"/>
      <c r="F41" s="185" t="s">
        <v>124</v>
      </c>
      <c r="G41" s="199" t="s">
        <v>320</v>
      </c>
      <c r="H41" s="509"/>
      <c r="I41" s="102">
        <f t="shared" si="0"/>
        <v>0</v>
      </c>
      <c r="J41" s="185"/>
      <c r="K41" s="185"/>
      <c r="L41" s="542"/>
    </row>
    <row r="42" spans="4:12" ht="20.100000000000001" customHeight="1">
      <c r="D42" s="425"/>
      <c r="E42" s="432"/>
      <c r="F42" s="188" t="s">
        <v>49</v>
      </c>
      <c r="G42" s="234" t="s">
        <v>112</v>
      </c>
      <c r="H42" s="509"/>
      <c r="I42" s="102">
        <f t="shared" si="0"/>
        <v>0</v>
      </c>
      <c r="J42" s="187"/>
      <c r="K42" s="187"/>
      <c r="L42" s="542"/>
    </row>
    <row r="43" spans="4:12" ht="20.100000000000001" customHeight="1">
      <c r="D43" s="425"/>
      <c r="E43" s="432"/>
      <c r="F43" s="185" t="s">
        <v>50</v>
      </c>
      <c r="G43" s="217"/>
      <c r="H43" s="509"/>
      <c r="I43" s="102">
        <f t="shared" si="0"/>
        <v>0</v>
      </c>
      <c r="J43" s="187"/>
      <c r="K43" s="187"/>
      <c r="L43" s="542"/>
    </row>
    <row r="44" spans="4:12" ht="20.100000000000001" customHeight="1" thickBot="1">
      <c r="D44" s="425"/>
      <c r="E44" s="478"/>
      <c r="F44" s="190" t="s">
        <v>77</v>
      </c>
      <c r="G44" s="202" t="s">
        <v>292</v>
      </c>
      <c r="H44" s="510"/>
      <c r="I44" s="102">
        <f t="shared" si="0"/>
        <v>0</v>
      </c>
      <c r="J44" s="192"/>
      <c r="K44" s="190"/>
      <c r="L44" s="543"/>
    </row>
    <row r="45" spans="4:12" ht="20.100000000000001" customHeight="1">
      <c r="D45" s="425"/>
      <c r="E45" s="521"/>
      <c r="F45" s="181" t="s">
        <v>125</v>
      </c>
      <c r="G45" s="235"/>
      <c r="H45" s="303"/>
      <c r="I45" s="102">
        <f t="shared" si="0"/>
        <v>0</v>
      </c>
      <c r="J45" s="183"/>
      <c r="K45" s="183" t="s">
        <v>252</v>
      </c>
      <c r="L45" s="463"/>
    </row>
    <row r="46" spans="4:12" ht="20.100000000000001" customHeight="1">
      <c r="D46" s="425"/>
      <c r="E46" s="521"/>
      <c r="F46" s="185" t="s">
        <v>55</v>
      </c>
      <c r="G46" s="199" t="s">
        <v>293</v>
      </c>
      <c r="H46" s="304" t="s">
        <v>293</v>
      </c>
      <c r="I46" s="102">
        <f t="shared" si="0"/>
        <v>8</v>
      </c>
      <c r="J46" s="187">
        <v>33</v>
      </c>
      <c r="K46" s="187"/>
      <c r="L46" s="463"/>
    </row>
    <row r="47" spans="4:12" ht="20.100000000000001" customHeight="1">
      <c r="D47" s="425"/>
      <c r="E47" s="521"/>
      <c r="F47" s="185" t="s">
        <v>124</v>
      </c>
      <c r="G47" s="199" t="s">
        <v>321</v>
      </c>
      <c r="H47" s="304" t="s">
        <v>578</v>
      </c>
      <c r="I47" s="102">
        <f t="shared" si="0"/>
        <v>8</v>
      </c>
      <c r="J47" s="185"/>
      <c r="K47" s="185"/>
      <c r="L47" s="463"/>
    </row>
    <row r="48" spans="4:12" ht="20.100000000000001" customHeight="1">
      <c r="D48" s="425"/>
      <c r="E48" s="521"/>
      <c r="F48" s="188" t="s">
        <v>49</v>
      </c>
      <c r="G48" s="234" t="s">
        <v>294</v>
      </c>
      <c r="H48" s="308" t="s">
        <v>659</v>
      </c>
      <c r="I48" s="102">
        <f t="shared" si="0"/>
        <v>78</v>
      </c>
      <c r="J48" s="187"/>
      <c r="K48" s="187"/>
      <c r="L48" s="463"/>
    </row>
    <row r="49" spans="4:12" ht="20.100000000000001" customHeight="1">
      <c r="D49" s="425"/>
      <c r="E49" s="521"/>
      <c r="F49" s="185" t="s">
        <v>50</v>
      </c>
      <c r="G49" s="217"/>
      <c r="H49" s="304" t="s">
        <v>293</v>
      </c>
      <c r="I49" s="102">
        <f t="shared" si="0"/>
        <v>8</v>
      </c>
      <c r="J49" s="187"/>
      <c r="K49" s="187"/>
      <c r="L49" s="463"/>
    </row>
    <row r="50" spans="4:12" ht="19.899999999999999" customHeight="1" thickBot="1">
      <c r="D50" s="425"/>
      <c r="E50" s="522"/>
      <c r="F50" s="190" t="s">
        <v>77</v>
      </c>
      <c r="G50" s="202" t="s">
        <v>293</v>
      </c>
      <c r="H50" s="306" t="s">
        <v>293</v>
      </c>
      <c r="I50" s="102">
        <f t="shared" si="0"/>
        <v>8</v>
      </c>
      <c r="J50" s="192"/>
      <c r="K50" s="190"/>
      <c r="L50" s="464"/>
    </row>
    <row r="51" spans="4:12" ht="19.899999999999999" customHeight="1">
      <c r="D51" s="425"/>
      <c r="E51" s="430" t="s">
        <v>132</v>
      </c>
      <c r="F51" s="100" t="s">
        <v>289</v>
      </c>
      <c r="G51" s="180" t="s">
        <v>287</v>
      </c>
      <c r="H51" s="302"/>
      <c r="I51" s="102">
        <f t="shared" si="0"/>
        <v>0</v>
      </c>
      <c r="J51" s="102"/>
      <c r="K51" s="71"/>
      <c r="L51" s="434"/>
    </row>
    <row r="52" spans="4:12" ht="19.899999999999999" customHeight="1">
      <c r="D52" s="425"/>
      <c r="E52" s="428"/>
      <c r="F52" s="85" t="s">
        <v>288</v>
      </c>
      <c r="G52" s="74"/>
      <c r="H52" s="309"/>
      <c r="I52" s="102">
        <f t="shared" si="0"/>
        <v>0</v>
      </c>
      <c r="J52" s="87"/>
      <c r="K52" s="87" t="s">
        <v>251</v>
      </c>
      <c r="L52" s="435"/>
    </row>
    <row r="53" spans="4:12" ht="19.899999999999999" customHeight="1">
      <c r="D53" s="425"/>
      <c r="E53" s="428"/>
      <c r="F53" s="85" t="s">
        <v>226</v>
      </c>
      <c r="G53" s="103" t="s">
        <v>87</v>
      </c>
      <c r="H53" s="310" t="s">
        <v>677</v>
      </c>
      <c r="I53" s="102">
        <f t="shared" si="0"/>
        <v>11</v>
      </c>
      <c r="J53" s="87">
        <v>33</v>
      </c>
      <c r="K53" s="87"/>
      <c r="L53" s="435"/>
    </row>
    <row r="54" spans="4:12" ht="20.100000000000001" customHeight="1">
      <c r="D54" s="425"/>
      <c r="E54" s="428"/>
      <c r="F54" s="85" t="s">
        <v>227</v>
      </c>
      <c r="G54" s="103" t="s">
        <v>322</v>
      </c>
      <c r="H54" s="310" t="s">
        <v>534</v>
      </c>
      <c r="I54" s="102">
        <f t="shared" si="0"/>
        <v>14</v>
      </c>
      <c r="J54" s="85"/>
      <c r="K54" s="87"/>
      <c r="L54" s="435"/>
    </row>
    <row r="55" spans="4:12" ht="20.100000000000001" customHeight="1">
      <c r="D55" s="425"/>
      <c r="E55" s="428"/>
      <c r="F55" s="94" t="s">
        <v>49</v>
      </c>
      <c r="G55" s="72" t="s">
        <v>98</v>
      </c>
      <c r="H55" s="311" t="s">
        <v>98</v>
      </c>
      <c r="I55" s="102">
        <f t="shared" si="0"/>
        <v>61</v>
      </c>
      <c r="J55" s="87"/>
      <c r="K55" s="87"/>
      <c r="L55" s="435"/>
    </row>
    <row r="56" spans="4:12" ht="20.100000000000001" customHeight="1">
      <c r="D56" s="425"/>
      <c r="E56" s="428"/>
      <c r="F56" s="85" t="s">
        <v>50</v>
      </c>
      <c r="G56" s="103"/>
      <c r="H56" s="310" t="s">
        <v>677</v>
      </c>
      <c r="I56" s="102">
        <f t="shared" si="0"/>
        <v>11</v>
      </c>
      <c r="J56" s="87"/>
      <c r="K56" s="85"/>
      <c r="L56" s="435"/>
    </row>
    <row r="57" spans="4:12" ht="20.100000000000001" customHeight="1" thickBot="1">
      <c r="D57" s="425"/>
      <c r="E57" s="429"/>
      <c r="F57" s="96" t="s">
        <v>228</v>
      </c>
      <c r="G57" s="104" t="s">
        <v>87</v>
      </c>
      <c r="H57" s="312" t="s">
        <v>677</v>
      </c>
      <c r="I57" s="102">
        <f t="shared" si="0"/>
        <v>11</v>
      </c>
      <c r="J57" s="98"/>
      <c r="K57" s="98"/>
      <c r="L57" s="440"/>
    </row>
    <row r="58" spans="4:12" ht="20.100000000000001" customHeight="1">
      <c r="D58" s="425"/>
      <c r="E58" s="430" t="s">
        <v>133</v>
      </c>
      <c r="F58" s="100" t="s">
        <v>288</v>
      </c>
      <c r="G58" s="101"/>
      <c r="H58" s="309"/>
      <c r="I58" s="102">
        <f t="shared" si="0"/>
        <v>0</v>
      </c>
      <c r="J58" s="102"/>
      <c r="K58" s="102" t="s">
        <v>251</v>
      </c>
      <c r="L58" s="434"/>
    </row>
    <row r="59" spans="4:12" ht="20.100000000000001" customHeight="1">
      <c r="D59" s="425"/>
      <c r="E59" s="428"/>
      <c r="F59" s="85" t="s">
        <v>226</v>
      </c>
      <c r="G59" s="103" t="s">
        <v>193</v>
      </c>
      <c r="H59" s="310" t="s">
        <v>678</v>
      </c>
      <c r="I59" s="102">
        <f t="shared" si="0"/>
        <v>14</v>
      </c>
      <c r="J59" s="87">
        <v>33</v>
      </c>
      <c r="K59" s="87"/>
      <c r="L59" s="435"/>
    </row>
    <row r="60" spans="4:12" ht="17.649999999999999" customHeight="1">
      <c r="D60" s="425"/>
      <c r="E60" s="428"/>
      <c r="F60" s="85" t="s">
        <v>227</v>
      </c>
      <c r="G60" s="103" t="s">
        <v>295</v>
      </c>
      <c r="H60" s="310" t="s">
        <v>528</v>
      </c>
      <c r="I60" s="102">
        <f t="shared" si="0"/>
        <v>17</v>
      </c>
      <c r="J60" s="85"/>
      <c r="K60" s="87"/>
      <c r="L60" s="435"/>
    </row>
    <row r="61" spans="4:12" ht="16.5" customHeight="1">
      <c r="D61" s="425"/>
      <c r="E61" s="428"/>
      <c r="F61" s="94" t="s">
        <v>49</v>
      </c>
      <c r="G61" s="72" t="s">
        <v>194</v>
      </c>
      <c r="H61" s="311" t="s">
        <v>616</v>
      </c>
      <c r="I61" s="102">
        <f t="shared" si="0"/>
        <v>67</v>
      </c>
      <c r="J61" s="87"/>
      <c r="K61" s="87"/>
      <c r="L61" s="435"/>
    </row>
    <row r="62" spans="4:12" ht="17.25" customHeight="1">
      <c r="D62" s="425"/>
      <c r="E62" s="428"/>
      <c r="F62" s="85" t="s">
        <v>50</v>
      </c>
      <c r="G62" s="103"/>
      <c r="H62" s="310" t="s">
        <v>678</v>
      </c>
      <c r="I62" s="102">
        <f t="shared" si="0"/>
        <v>14</v>
      </c>
      <c r="J62" s="87"/>
      <c r="K62" s="85"/>
      <c r="L62" s="435"/>
    </row>
    <row r="63" spans="4:12" ht="16.5" customHeight="1" thickBot="1">
      <c r="D63" s="425"/>
      <c r="E63" s="429"/>
      <c r="F63" s="96" t="s">
        <v>228</v>
      </c>
      <c r="G63" s="104" t="s">
        <v>193</v>
      </c>
      <c r="H63" s="312" t="s">
        <v>678</v>
      </c>
      <c r="I63" s="102">
        <f t="shared" si="0"/>
        <v>14</v>
      </c>
      <c r="J63" s="98"/>
      <c r="K63" s="98"/>
      <c r="L63" s="440"/>
    </row>
    <row r="64" spans="4:12" ht="16.5" customHeight="1">
      <c r="D64" s="425"/>
      <c r="E64" s="430" t="s">
        <v>134</v>
      </c>
      <c r="F64" s="100" t="s">
        <v>288</v>
      </c>
      <c r="G64" s="101"/>
      <c r="H64" s="309"/>
      <c r="I64" s="102">
        <f t="shared" si="0"/>
        <v>0</v>
      </c>
      <c r="J64" s="102"/>
      <c r="K64" s="102" t="s">
        <v>251</v>
      </c>
      <c r="L64" s="434"/>
    </row>
    <row r="65" spans="4:12" ht="20.100000000000001" customHeight="1">
      <c r="D65" s="425"/>
      <c r="E65" s="428"/>
      <c r="F65" s="85" t="s">
        <v>226</v>
      </c>
      <c r="G65" s="103" t="s">
        <v>195</v>
      </c>
      <c r="H65" s="310" t="s">
        <v>720</v>
      </c>
      <c r="I65" s="102">
        <f t="shared" si="0"/>
        <v>23</v>
      </c>
      <c r="J65" s="87">
        <v>33</v>
      </c>
      <c r="K65" s="87"/>
      <c r="L65" s="435"/>
    </row>
    <row r="66" spans="4:12" ht="20.100000000000001" customHeight="1">
      <c r="D66" s="425"/>
      <c r="E66" s="428"/>
      <c r="F66" s="85" t="s">
        <v>227</v>
      </c>
      <c r="G66" s="103" t="s">
        <v>323</v>
      </c>
      <c r="H66" s="310" t="s">
        <v>579</v>
      </c>
      <c r="I66" s="102">
        <f t="shared" si="0"/>
        <v>21</v>
      </c>
      <c r="J66" s="85"/>
      <c r="K66" s="87"/>
      <c r="L66" s="435"/>
    </row>
    <row r="67" spans="4:12" ht="20.100000000000001" customHeight="1">
      <c r="D67" s="425"/>
      <c r="E67" s="428"/>
      <c r="F67" s="94" t="s">
        <v>49</v>
      </c>
      <c r="G67" s="72" t="s">
        <v>196</v>
      </c>
      <c r="H67" s="311" t="s">
        <v>660</v>
      </c>
      <c r="I67" s="102">
        <f t="shared" si="0"/>
        <v>67</v>
      </c>
      <c r="J67" s="87"/>
      <c r="K67" s="87"/>
      <c r="L67" s="435"/>
    </row>
    <row r="68" spans="4:12" ht="20.100000000000001" customHeight="1">
      <c r="D68" s="425"/>
      <c r="E68" s="428"/>
      <c r="F68" s="85" t="s">
        <v>50</v>
      </c>
      <c r="G68" s="103"/>
      <c r="H68" s="310" t="s">
        <v>720</v>
      </c>
      <c r="I68" s="102">
        <f t="shared" si="0"/>
        <v>23</v>
      </c>
      <c r="J68" s="87"/>
      <c r="K68" s="85"/>
      <c r="L68" s="435"/>
    </row>
    <row r="69" spans="4:12" ht="20.100000000000001" customHeight="1" thickBot="1">
      <c r="D69" s="425"/>
      <c r="E69" s="429"/>
      <c r="F69" s="96" t="s">
        <v>228</v>
      </c>
      <c r="G69" s="104" t="s">
        <v>195</v>
      </c>
      <c r="H69" s="312" t="s">
        <v>720</v>
      </c>
      <c r="I69" s="102">
        <f t="shared" si="0"/>
        <v>23</v>
      </c>
      <c r="J69" s="98"/>
      <c r="K69" s="119"/>
      <c r="L69" s="440"/>
    </row>
    <row r="70" spans="4:12" ht="20.100000000000001" customHeight="1">
      <c r="D70" s="425"/>
      <c r="E70" s="430" t="s">
        <v>135</v>
      </c>
      <c r="F70" s="100" t="s">
        <v>288</v>
      </c>
      <c r="G70" s="101"/>
      <c r="H70" s="309"/>
      <c r="I70" s="102">
        <f t="shared" si="0"/>
        <v>0</v>
      </c>
      <c r="J70" s="102"/>
      <c r="K70" s="102" t="s">
        <v>251</v>
      </c>
      <c r="L70" s="434"/>
    </row>
    <row r="71" spans="4:12" ht="20.100000000000001" customHeight="1" thickBot="1">
      <c r="D71" s="425"/>
      <c r="E71" s="428"/>
      <c r="F71" s="85" t="s">
        <v>226</v>
      </c>
      <c r="G71" s="103" t="s">
        <v>197</v>
      </c>
      <c r="H71" s="312" t="s">
        <v>721</v>
      </c>
      <c r="I71" s="102">
        <f t="shared" si="0"/>
        <v>24</v>
      </c>
      <c r="J71" s="87">
        <v>33</v>
      </c>
      <c r="K71" s="87"/>
      <c r="L71" s="435"/>
    </row>
    <row r="72" spans="4:12" ht="20.100000000000001" customHeight="1">
      <c r="D72" s="425"/>
      <c r="E72" s="428"/>
      <c r="F72" s="85" t="s">
        <v>227</v>
      </c>
      <c r="G72" s="103" t="s">
        <v>324</v>
      </c>
      <c r="H72" s="103" t="s">
        <v>324</v>
      </c>
      <c r="I72" s="102">
        <f t="shared" si="0"/>
        <v>24</v>
      </c>
      <c r="J72" s="85"/>
      <c r="K72" s="87"/>
      <c r="L72" s="435"/>
    </row>
    <row r="73" spans="4:12" ht="20.100000000000001" customHeight="1">
      <c r="D73" s="425"/>
      <c r="E73" s="428"/>
      <c r="F73" s="94" t="s">
        <v>49</v>
      </c>
      <c r="G73" s="72" t="s">
        <v>198</v>
      </c>
      <c r="H73" s="311" t="s">
        <v>661</v>
      </c>
      <c r="I73" s="102">
        <f t="shared" ref="I73:I87" si="1">LENB(H73)</f>
        <v>99</v>
      </c>
      <c r="J73" s="87"/>
      <c r="K73" s="87"/>
      <c r="L73" s="435"/>
    </row>
    <row r="74" spans="4:12" ht="19.5" customHeight="1" thickBot="1">
      <c r="D74" s="425"/>
      <c r="E74" s="428"/>
      <c r="F74" s="85" t="s">
        <v>50</v>
      </c>
      <c r="G74" s="103"/>
      <c r="H74" s="312" t="s">
        <v>721</v>
      </c>
      <c r="I74" s="102">
        <f t="shared" si="1"/>
        <v>24</v>
      </c>
      <c r="J74" s="87"/>
      <c r="K74" s="85"/>
      <c r="L74" s="435"/>
    </row>
    <row r="75" spans="4:12" ht="20.100000000000001" customHeight="1" thickBot="1">
      <c r="D75" s="425"/>
      <c r="E75" s="429"/>
      <c r="F75" s="115" t="s">
        <v>228</v>
      </c>
      <c r="G75" s="116" t="s">
        <v>197</v>
      </c>
      <c r="H75" s="312" t="s">
        <v>721</v>
      </c>
      <c r="I75" s="102">
        <f t="shared" si="1"/>
        <v>24</v>
      </c>
      <c r="J75" s="117"/>
      <c r="K75" s="98"/>
      <c r="L75" s="440"/>
    </row>
    <row r="76" spans="4:12" ht="20.100000000000001" customHeight="1">
      <c r="D76" s="425"/>
      <c r="E76" s="430" t="s">
        <v>151</v>
      </c>
      <c r="F76" s="100" t="s">
        <v>288</v>
      </c>
      <c r="G76" s="101"/>
      <c r="H76" s="309"/>
      <c r="I76" s="102">
        <f t="shared" si="1"/>
        <v>0</v>
      </c>
      <c r="J76" s="102"/>
      <c r="K76" s="102" t="s">
        <v>251</v>
      </c>
      <c r="L76" s="434"/>
    </row>
    <row r="77" spans="4:12" ht="20.100000000000001" customHeight="1">
      <c r="D77" s="425"/>
      <c r="E77" s="428"/>
      <c r="F77" s="85" t="s">
        <v>226</v>
      </c>
      <c r="G77" s="103" t="s">
        <v>199</v>
      </c>
      <c r="H77" s="310" t="s">
        <v>722</v>
      </c>
      <c r="I77" s="102">
        <f t="shared" si="1"/>
        <v>30</v>
      </c>
      <c r="J77" s="87">
        <v>33</v>
      </c>
      <c r="K77" s="87"/>
      <c r="L77" s="435"/>
    </row>
    <row r="78" spans="4:12" ht="20.100000000000001" customHeight="1">
      <c r="D78" s="425"/>
      <c r="E78" s="428"/>
      <c r="F78" s="85" t="s">
        <v>227</v>
      </c>
      <c r="G78" s="103" t="s">
        <v>325</v>
      </c>
      <c r="H78" s="310" t="s">
        <v>580</v>
      </c>
      <c r="I78" s="102">
        <f t="shared" si="1"/>
        <v>26</v>
      </c>
      <c r="J78" s="85"/>
      <c r="K78" s="87"/>
      <c r="L78" s="435"/>
    </row>
    <row r="79" spans="4:12" ht="20.100000000000001" customHeight="1">
      <c r="D79" s="425"/>
      <c r="E79" s="428"/>
      <c r="F79" s="94" t="s">
        <v>49</v>
      </c>
      <c r="G79" s="72" t="s">
        <v>200</v>
      </c>
      <c r="H79" s="311" t="s">
        <v>662</v>
      </c>
      <c r="I79" s="102">
        <f t="shared" si="1"/>
        <v>101</v>
      </c>
      <c r="J79" s="87"/>
      <c r="K79" s="87"/>
      <c r="L79" s="435"/>
    </row>
    <row r="80" spans="4:12" ht="20.100000000000001" customHeight="1" thickBot="1">
      <c r="D80" s="425"/>
      <c r="E80" s="428"/>
      <c r="F80" s="85" t="s">
        <v>50</v>
      </c>
      <c r="G80" s="103"/>
      <c r="H80" s="312" t="s">
        <v>722</v>
      </c>
      <c r="I80" s="102">
        <f t="shared" si="1"/>
        <v>30</v>
      </c>
      <c r="J80" s="87"/>
      <c r="K80" s="85"/>
      <c r="L80" s="435"/>
    </row>
    <row r="81" spans="4:12" ht="20.100000000000001" customHeight="1" thickBot="1">
      <c r="D81" s="425"/>
      <c r="E81" s="429"/>
      <c r="F81" s="96" t="s">
        <v>228</v>
      </c>
      <c r="G81" s="104" t="s">
        <v>199</v>
      </c>
      <c r="H81" s="312" t="s">
        <v>722</v>
      </c>
      <c r="I81" s="102">
        <f t="shared" si="1"/>
        <v>30</v>
      </c>
      <c r="J81" s="98"/>
      <c r="K81" s="98"/>
      <c r="L81" s="440"/>
    </row>
    <row r="82" spans="4:12" ht="20.100000000000001" customHeight="1">
      <c r="D82" s="425"/>
      <c r="E82" s="430" t="s">
        <v>152</v>
      </c>
      <c r="F82" s="100" t="s">
        <v>288</v>
      </c>
      <c r="G82" s="101"/>
      <c r="H82" s="309"/>
      <c r="I82" s="102">
        <f t="shared" si="1"/>
        <v>0</v>
      </c>
      <c r="J82" s="102"/>
      <c r="K82" s="102" t="s">
        <v>251</v>
      </c>
      <c r="L82" s="93"/>
    </row>
    <row r="83" spans="4:12" ht="20.100000000000001" customHeight="1">
      <c r="D83" s="425"/>
      <c r="E83" s="428"/>
      <c r="F83" s="85" t="s">
        <v>226</v>
      </c>
      <c r="G83" s="103" t="s">
        <v>201</v>
      </c>
      <c r="H83" s="310" t="s">
        <v>723</v>
      </c>
      <c r="I83" s="102">
        <f t="shared" si="1"/>
        <v>22</v>
      </c>
      <c r="J83" s="87">
        <v>33</v>
      </c>
      <c r="K83" s="87"/>
      <c r="L83" s="89"/>
    </row>
    <row r="84" spans="4:12" ht="17.649999999999999" customHeight="1">
      <c r="D84" s="425"/>
      <c r="E84" s="428"/>
      <c r="F84" s="85" t="s">
        <v>227</v>
      </c>
      <c r="G84" s="341" t="s">
        <v>744</v>
      </c>
      <c r="H84" s="341" t="s">
        <v>744</v>
      </c>
      <c r="I84" s="102">
        <f t="shared" si="1"/>
        <v>28</v>
      </c>
      <c r="J84" s="85"/>
      <c r="K84" s="87"/>
      <c r="L84" s="89"/>
    </row>
    <row r="85" spans="4:12" ht="17.649999999999999" customHeight="1">
      <c r="D85" s="425"/>
      <c r="E85" s="428"/>
      <c r="F85" s="94" t="s">
        <v>49</v>
      </c>
      <c r="G85" s="72" t="s">
        <v>202</v>
      </c>
      <c r="H85" s="311" t="s">
        <v>663</v>
      </c>
      <c r="I85" s="102">
        <f t="shared" si="1"/>
        <v>98</v>
      </c>
      <c r="J85" s="87"/>
      <c r="K85" s="87"/>
      <c r="L85" s="89"/>
    </row>
    <row r="86" spans="4:12" ht="17.649999999999999" customHeight="1" thickBot="1">
      <c r="D86" s="425"/>
      <c r="E86" s="428"/>
      <c r="F86" s="85" t="s">
        <v>50</v>
      </c>
      <c r="G86" s="103"/>
      <c r="H86" s="313" t="s">
        <v>723</v>
      </c>
      <c r="I86" s="102">
        <f t="shared" si="1"/>
        <v>22</v>
      </c>
      <c r="J86" s="151"/>
      <c r="K86" s="85"/>
      <c r="L86" s="164"/>
    </row>
    <row r="87" spans="4:12" ht="18" customHeight="1" thickTop="1" thickBot="1">
      <c r="D87" s="426"/>
      <c r="E87" s="465"/>
      <c r="F87" s="107" t="s">
        <v>228</v>
      </c>
      <c r="G87" s="108" t="s">
        <v>201</v>
      </c>
      <c r="H87" s="313" t="s">
        <v>723</v>
      </c>
      <c r="I87" s="288">
        <f t="shared" si="1"/>
        <v>22</v>
      </c>
      <c r="J87" s="160"/>
      <c r="K87" s="109"/>
      <c r="L87" s="165"/>
    </row>
  </sheetData>
  <mergeCells count="34">
    <mergeCell ref="B3:G3"/>
    <mergeCell ref="E51:E57"/>
    <mergeCell ref="D6:E7"/>
    <mergeCell ref="F6:F7"/>
    <mergeCell ref="I6:I7"/>
    <mergeCell ref="H38:H44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3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7" r:id="rId12" display="https://www.samsung.com/hr/mobile-accessories/all-mobile-accessories/?smartphones" xr:uid="{64E0BA42-6631-4EE8-9994-5B31D5803F00}"/>
    <hyperlink ref="H23" r:id="rId13" display="https://www.samsung.com/hr/mobile-accessories/all-mobile-accessories/?tablets" xr:uid="{6FD56A2D-5D23-4E16-84D0-77176E011CD2}"/>
    <hyperlink ref="H29" r:id="rId14" display="https://www.samsung.com/hr/mobile-accessories/all-mobile-accessories/?wearables" xr:uid="{697E9B78-8161-4969-81C4-5898A8A87194}"/>
    <hyperlink ref="H35" r:id="rId15" display="https://www.samsung.com/hr/mobile-accessories/all-mobile-accessories/?wearables" xr:uid="{3499827C-CD80-4FD6-94E7-34CFB0102483}"/>
    <hyperlink ref="H48" r:id="rId16" display="https://www.samsung.com/hr/mobile-accessories/all-mobile-accessories/?smarttag" xr:uid="{471590C2-B40B-4894-BC8D-8F4694D2095B}"/>
    <hyperlink ref="H55" r:id="rId17" display="https://www.samsung.com/uk/tvs/qled-tv/qn900d-65-inch-neo-qled-8k-tizen-os-smart-tv-qe65qn900dtxxu/" xr:uid="{BD8202F3-A4E1-4DFF-9234-4041D098215D}"/>
    <hyperlink ref="H61" r:id="rId18" display="https://www.samsung.com/hr/audio-accessories/all-audio-accessories/" xr:uid="{CB92902F-8261-4B24-BCDF-B34F9B7DB2E2}"/>
    <hyperlink ref="H67" r:id="rId19" display="https://www.samsung.com/hr/tv-accessories/all-tv-accessories/?other" xr:uid="{0123B8AB-1FE3-4994-8F99-3C59D583016E}"/>
    <hyperlink ref="H73" r:id="rId20" display="https://www.samsung.com/hr/home-appliance-accessories/all-home-appliance-accessories/?refrigerators" xr:uid="{85BCE406-0D39-494D-8BCE-8A7AFADCAA8D}"/>
    <hyperlink ref="H79" r:id="rId21" display="https://www.samsung.com/hr/home-appliance-accessories/all-home-appliance-accessories/?vacuum-cleaners" xr:uid="{0CDC1087-E62C-4E8F-BF54-B121A53FDC3D}"/>
    <hyperlink ref="H85" r:id="rId22" display="https://www.samsung.com/hr/home-appliance-accessories/all-home-appliance-accessories/?washer-dryer" xr:uid="{CE06A405-F087-4822-ACB2-3B5367704F37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308aaa2-6792-4257-a3df-f2ad8b14b8d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