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FECF6900-66B5-4810-9161-7E0359544A18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209" i="59"/>
  <c r="I205" i="59"/>
  <c r="I197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<sst xmlns="http://schemas.openxmlformats.org/spreadsheetml/2006/main" count="2726" uniqueCount="799">
  <si>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</si>
  <si>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</si>
  <si>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</si>
  <si>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</si>
  <si>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</si>
  <si>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</si>
  <si>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</si>
  <si>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</si>
  <si>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</si>
  <si>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</si>
  <si>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</si>
  <si>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</si>
  <si>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</si>
  <si>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</si>
  <si>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</si>
  <si>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</si>
  <si>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</si>
  <si>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</si>
  <si>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</si>
  <si>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</si>
  <si>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</si>
  <si>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</si>
  <si>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</si>
  <si>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</si>
  <si>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</si>
  <si>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</si>
  <si>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</si>
  <si>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</si>
  <si>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</si>
  <si>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</si>
  <si>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</si>
  <si>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</si>
  <si>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</si>
  <si>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</si>
  <si>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</si>
  <si>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</si>
  <si>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</si>
  <si>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</si>
  <si>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</si>
  <si>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</si>
  <si>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</si>
  <si>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</si>
  <si>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</si>
  <si>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</si>
  <si>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</si>
  <si>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</si>
  <si>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</si>
  <si>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</si>
  <si>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</si>
  <si>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</si>
  <si>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</si>
  <si>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</si>
  <si>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</si>
  <si>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</si>
  <si>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</si>
  <si>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</si>
  <si>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</si>
  <si>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</si>
  <si>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</si>
  <si>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</si>
  <si>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</si>
  <si>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</si>
  <si>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</si>
  <si>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</si>
  <si>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</si>
  <si>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</si>
  <si>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</si>
  <si>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</si>
  <si>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</si>
  <si>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</si>
  <si>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</si>
  <si>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</si>
  <si>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</si>
  <si>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</si>
  <si>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</si>
  <si>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</si>
  <si>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</si>
  <si>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</si>
  <si>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</si>
  <si>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</si>
  <si>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</si>
  <si>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</si>
  <si>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</si>
  <si>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</si>
  <si>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</si>
  <si>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</si>
  <si>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</si>
  <si>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</si>
  <si>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</si>
  <si>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</si>
  <si>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</si>
  <si>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</si>
  <si>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</si>
  <si>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</si>
  <si>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</si>
  <si>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</si>
  <si>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</si>
  <si>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</si>
  <si>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</si>
  <si>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</si>
  <si>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</si>
  <si>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</si>
  <si>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</si>
  <si>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</si>
  <si>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</si>
  <si>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</si>
  <si>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</si>
  <si>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</si>
  <si>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</si>
  <si>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</si>
  <si>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</si>
  <si>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</si>
  <si>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</si>
  <si>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</si>
  <si>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</si>
  <si>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</si>
  <si>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</si>
  <si>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</si>
  <si>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</si>
  <si>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</si>
  <si>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</si>
  <si>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</si>
  <si>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</si>
  <si>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</si>
  <si>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</si>
  <si>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</si>
  <si>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</si>
  <si>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</si>
  <si>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</si>
  <si>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</si>
  <si>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</si>
  <si>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</si>
  <si>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</si>
  <si>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</si>
  <si>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</si>
  <si>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</si>
  <si>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</si>
  <si>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</si>
  <si>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</si>
  <si>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</si>
  <si>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</si>
  <si>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</si>
  <si>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</si>
  <si>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</si>
  <si>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</si>
  <si>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</si>
  <si>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</si>
  <si>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</si>
  <si>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</si>
  <si>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</si>
  <si>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</si>
  <si>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</si>
  <si>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</si>
  <si>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</si>
  <si>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</si>
  <si>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</si>
  <si>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</si>
  <si>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</si>
  <si>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</si>
  <si>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</si>
  <si>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</si>
  <si>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</si>
  <si>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</si>
  <si>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</si>
  <si>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</si>
  <si>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</si>
  <si>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</si>
  <si>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</si>
  <si>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</si>
  <si>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</si>
  <si>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</si>
  <si>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</si>
  <si>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</si>
  <si>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</si>
  <si>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</si>
  <si>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</si>
  <si>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</si>
  <si>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</si>
  <si>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</si>
  <si>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</si>
  <si>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</si>
  <si>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</si>
  <si>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</si>
  <si>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</si>
  <si>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</si>
  <si>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</si>
  <si>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</si>
  <si>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</si>
  <si>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</si>
  <si>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</si>
  <si>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</si>
  <si>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</si>
  <si>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</si>
  <si>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</si>
  <si>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</si>
  <si>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</si>
  <si>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</si>
  <si>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</si>
  <si>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</si>
  <si>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</si>
  <si>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</si>
  <si>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</si>
  <si>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</si>
  <si>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</si>
  <si>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</si>
  <si>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</si>
  <si>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</si>
  <si>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</si>
  <si>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</si>
  <si>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</si>
  <si>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</si>
  <si>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</si>
  <si>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</si>
  <si>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</si>
  <si>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</si>
  <si>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</si>
  <si>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</si>
  <si>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</si>
  <si>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</si>
  <si>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</si>
  <si>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</si>
  <si>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</si>
  <si>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</si>
  <si>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</si>
  <si>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</si>
  <si>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</si>
  <si>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</si>
  <si>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</si>
  <si>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</si>
  <si>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</si>
  <si>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</si>
  <si>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</si>
  <si>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</si>
  <si>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</si>
  <si>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</si>
  <si>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</si>
  <si>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</si>
  <si>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</si>
  <si>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</si>
  <si>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</si>
  <si>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</si>
  <si>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</si>
  <si>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</si>
  <si>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</si>
  <si>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</si>
  <si>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</si>
  <si>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</si>
  <si>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</si>
  <si>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</si>
  <si>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</si>
  <si>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</si>
  <si>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</si>
  <si>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</si>
  <si>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</si>
  <si>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</si>
  <si>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</si>
  <si>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</si>
  <si>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</si>
  <si>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</si>
  <si>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</si>
  <si>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</si>
  <si>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</si>
  <si>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</si>
  <si>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</si>
  <si>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</si>
  <si>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</si>
  <si>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</si>
  <si>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</si>
  <si>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</si>
  <si>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</si>
  <si>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</si>
  <si>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</si>
  <si>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</si>
  <si>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</si>
  <si>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</si>
  <si>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</si>
  <si>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</si>
  <si>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</si>
  <si>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</si>
  <si>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</si>
  <si>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</si>
  <si>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</si>
  <si>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</si>
  <si>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</si>
  <si>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</si>
  <si>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</si>
  <si>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</si>
  <si>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</si>
  <si>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</si>
  <si>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</si>
  <si>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</si>
  <si>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</si>
  <si>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</si>
  <si>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</si>
  <si>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</si>
  <si>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</si>
  <si>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</si>
  <si>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</si>
  <si>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</si>
  <si>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</si>
  <si>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</si>
  <si>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</si>
  <si>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</si>
  <si>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</si>
  <si>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</si>
  <si>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</si>
  <si>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</si>
  <si>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</si>
  <si>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</si>
  <si>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</si>
  <si>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</si>
  <si>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</si>
  <si>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</si>
  <si>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</si>
  <si>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</si>
  <si>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</si>
  <si>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</si>
  <si>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</si>
  <si>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</si>
  <si>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</si>
  <si>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</si>
  <si>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</si>
  <si>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</si>
  <si>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</si>
  <si>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</si>
  <si>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</si>
  <si>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</si>
  <si>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</si>
  <si>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</si>
  <si>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</si>
  <si>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</si>
  <si>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</si>
  <si>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</si>
  <si>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</si>
  <si>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</si>
  <si>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</si>
  <si>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</si>
  <si>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</si>
  <si>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</si>
  <si>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</si>
  <si>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</si>
  <si>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</si>
  <si>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</si>
  <si>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</si>
  <si>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</si>
  <si>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</si>
  <si>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</si>
  <si>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</si>
  <si>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</si>
  <si>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</si>
  <si>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</si>
  <si>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</si>
  <si>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</si>
  <si>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</si>
  <si>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</si>
  <si>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</si>
  <si>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</si>
  <si>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</si>
  <si>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</si>
  <si>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</si>
  <si>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</si>
  <si>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</si>
  <si>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</si>
  <si>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</si>
  <si>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</si>
  <si>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</si>
  <si>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</si>
  <si>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</si>
  <si>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</si>
  <si>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</si>
  <si>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</si>
  <si>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</si>
  <si>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</si>
  <si>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</si>
  <si>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</si>
  <si>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</si>
  <si>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</si>
  <si>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</si>
  <si>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</si>
  <si>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>Non-clickable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</si>
  <si>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</si>
  <si>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</si>
  <si>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</si>
  <si>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</si>
  <si>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</si>
  <si>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</si>
  <si>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</si>
  <si>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</si>
  <si>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</si>
  <si>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</si>
  <si>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</si>
  <si>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</si>
  <si>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</si>
  <si>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</si>
  <si>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</si>
  <si>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</si>
  <si>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</si>
  <si>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</si>
  <si>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</si>
  <si>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</si>
  <si>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</si>
  <si>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</si>
  <si>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</si>
  <si>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</si>
  <si>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</si>
  <si>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</si>
  <si>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</si>
  <si>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</si>
  <si>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</si>
  <si>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</si>
  <si>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</si>
  <si>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</si>
  <si>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</si>
  <si>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</si>
  <si>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</si>
  <si>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</si>
  <si>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</si>
  <si>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</si>
  <si>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</si>
  <si>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</si>
  <si>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</si>
  <si>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</si>
  <si>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</si>
  <si>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</si>
  <si>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</si>
  <si>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</si>
  <si>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</si>
  <si>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</si>
  <si>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</si>
  <si>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</si>
  <si>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</si>
  <si>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</si>
  <si>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</si>
  <si>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</si>
  <si>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</si>
  <si>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</si>
  <si>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</si>
  <si>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</si>
  <si>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</si>
  <si>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</si>
  <si>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</si>
  <si>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</si>
  <si>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</si>
  <si>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</si>
  <si>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</si>
  <si>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</si>
  <si>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</si>
  <si>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</si>
  <si>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</si>
  <si>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</si>
  <si>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</si>
  <si>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</si>
  <si>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</si>
  <si>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</si>
  <si>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</si>
  <si>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</si>
  <si>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</si>
  <si>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</si>
  <si>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</si>
  <si>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</si>
  <si>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</si>
  <si>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</si>
  <si>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</si>
  <si>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</si>
  <si>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</si>
  <si>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</si>
  <si>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</si>
  <si>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</si>
  <si>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</si>
  <si>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</si>
  <si>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</si>
  <si>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</si>
  <si>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</si>
  <si>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</si>
  <si>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</si>
  <si>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</si>
  <si>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</si>
  <si>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</si>
  <si>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</si>
  <si>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</si>
  <si>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</si>
  <si>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</si>
  <si>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</si>
  <si>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</si>
  <si>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</si>
  <si>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</si>
  <si>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</si>
  <si>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</si>
  <si>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</si>
  <si>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</si>
  <si>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</si>
  <si>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</si>
  <si>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</si>
  <si>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</si>
  <si>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</si>
  <si>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</si>
  <si>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</si>
  <si>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</si>
  <si>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</si>
  <si>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</si>
  <si>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</si>
  <si>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</si>
  <si>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</si>
  <si>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</si>
  <si>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</si>
  <si>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</si>
  <si>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</si>
  <si>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</si>
  <si>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</si>
  <si>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</si>
  <si>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</si>
  <si>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</si>
  <si>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</si>
  <si>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</si>
  <si>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</si>
  <si>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</si>
  <si>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</si>
  <si>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</si>
  <si>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</si>
  <si>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</si>
  <si>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</si>
  <si>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</si>
  <si>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</si>
  <si>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</si>
  <si>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</si>
  <si>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</si>
  <si>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</si>
  <si>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</si>
  <si>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</si>
  <si>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</si>
  <si>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</si>
  <si>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</si>
  <si>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</si>
  <si>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</si>
  <si>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</si>
  <si>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</si>
  <si>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</si>
  <si>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</si>
  <si>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</si>
  <si>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Shop</t>
  </si>
  <si>
    <t>shop</t>
  </si>
  <si>
    <t>https://www.samsung.com/uk/offer/</t>
  </si>
  <si>
    <t>https://www.samsung.com/at/offer/</t>
  </si>
  <si>
    <t>Deine Vorteile bei Samsung</t>
  </si>
  <si>
    <t>Deine Vorteile</t>
  </si>
  <si>
    <t>Samsung Shop App</t>
  </si>
  <si>
    <t>samsung shop app</t>
  </si>
  <si>
    <t>https://www.samsung.com/at/apps/samsung-shop-app/</t>
  </si>
  <si>
    <t>Mobile Trade-in</t>
  </si>
  <si>
    <t>mobile trade in</t>
  </si>
  <si>
    <t>Angebote für Schüler &amp; Studenten</t>
  </si>
  <si>
    <t>TV &amp; Haushaltsgeräte Trade-up</t>
  </si>
  <si>
    <t>https://www.samsung.com/at/offer/trade-up-bonus/</t>
  </si>
  <si>
    <t>your advantages with samsung</t>
  </si>
  <si>
    <t>Please use default image.</t>
  </si>
  <si>
    <t>Unsere Angebote &amp; Empfehlungen</t>
  </si>
  <si>
    <t>https://www.samsung.com/at/smartphones/all-smartphones/</t>
  </si>
  <si>
    <t>https://www.samsung.com/at/tablets/all-tablets/</t>
  </si>
  <si>
    <t>Not available in AT.</t>
  </si>
  <si>
    <t>https://www.samsung.com/at/watches/all-watches/</t>
  </si>
  <si>
    <t>https://www.samsung.com/at/audio-sound/all-audio-sound/</t>
  </si>
  <si>
    <t>https://www.samsung.com/at/rings/all-rings/</t>
  </si>
  <si>
    <t>Galaxy Zubehör</t>
  </si>
  <si>
    <t>Entdecke Mobile</t>
  </si>
  <si>
    <t>https://www.samsung.com/at/mobile/</t>
  </si>
  <si>
    <t>https://www.samsung.com/at/apps/samsung-health/</t>
  </si>
  <si>
    <t>Apps &amp; Services</t>
  </si>
  <si>
    <t>https://www.samsung.com/at/mobile/why-galaxy/</t>
  </si>
  <si>
    <t>https://www.samsung.com/at/mobile/switch-to-galaxy/</t>
  </si>
  <si>
    <t>https://www.samsung.com/at/tvs/all-tvs/?neo-qled</t>
  </si>
  <si>
    <t>https://www.samsung.com/at/tvs/all-tvs/?oled</t>
  </si>
  <si>
    <t>https://www.samsung.com/at/tvs/all-tvs/?qled</t>
  </si>
  <si>
    <t>https://www.samsung.com/at/tvs/all-tvs/?crystal-uhd</t>
  </si>
  <si>
    <t>https://www.samsung.com/at/lifestyle-tvs/all-lifestyle-tvs/?the-frame</t>
  </si>
  <si>
    <t>https://www.samsung.com/at/lifestyle-tvs/all-lifestyle-tvs/?the-terrace</t>
  </si>
  <si>
    <t>https://www.samsung.com/at/lifestyle-tvs/all-lifestyle-tvs/?the-sero</t>
  </si>
  <si>
    <t>Soundgeräte</t>
  </si>
  <si>
    <t>https://www.samsung.com/at/audio-devices/all-audio-devices/</t>
  </si>
  <si>
    <t>Projektoren</t>
  </si>
  <si>
    <t>https://www.samsung.com/at/projectors/all-projectors/</t>
  </si>
  <si>
    <t>TV Zubehör</t>
  </si>
  <si>
    <t>https://www.samsung.com/at/tv-accessories/all-tv-accessories/</t>
  </si>
  <si>
    <t>Audio Zubehör</t>
  </si>
  <si>
    <t>https://www.samsung.com/at/audio-accessories/all-audio-accessories/</t>
  </si>
  <si>
    <t>TVs nach Größe</t>
  </si>
  <si>
    <t>https://www.samsung.com/at/tvs/all-tvs/?98</t>
  </si>
  <si>
    <t>98 Zoll</t>
  </si>
  <si>
    <t>85 Zoll</t>
  </si>
  <si>
    <t>85 inch</t>
  </si>
  <si>
    <t>https://www.samsung.com/at/tvs/all-tvs/?85</t>
  </si>
  <si>
    <t>https://www.samsung.com/at/tvs/all-tvs/?75</t>
  </si>
  <si>
    <t>75 inch</t>
  </si>
  <si>
    <t>75 Zoll</t>
  </si>
  <si>
    <t>https://www.samsung.com/at/tvs/all-tvs/?65</t>
  </si>
  <si>
    <t>65 Zoll</t>
  </si>
  <si>
    <t>55 Zoll</t>
  </si>
  <si>
    <t>https://www.samsung.com/at/tvs/all-tvs/?55</t>
  </si>
  <si>
    <t>50 Zoll</t>
  </si>
  <si>
    <t>50 inch</t>
  </si>
  <si>
    <t>https://www.samsung.com/at/tvs/all-tvs/?50</t>
  </si>
  <si>
    <t>43 Zoll</t>
  </si>
  <si>
    <t>https://www.samsung.com/at/tvs/all-tvs/?43</t>
  </si>
  <si>
    <t>TVs nach Auflösung</t>
  </si>
  <si>
    <t>https://www.samsung.com/at/tvs/all-tvs/?8k</t>
  </si>
  <si>
    <t>https://www.samsung.com/at/tvs/all-tvs/?4k</t>
  </si>
  <si>
    <t>Entdecken</t>
  </si>
  <si>
    <t>https://www.samsung.com/uk/tvs/vision-ai-tv</t>
  </si>
  <si>
    <t>https://www.samsung.com/at/tvs/vision-ai-tv</t>
  </si>
  <si>
    <t>https://www.samsung.com/at/tvs/why-samsung-tv/</t>
  </si>
  <si>
    <t>https://www.samsung.com/at/tvs/oled-tv/highlights/</t>
  </si>
  <si>
    <t>https://www.samsung.com/at/tvs/qled-tv/highlights/</t>
  </si>
  <si>
    <t>https://www.samsung.com/at/lifestyle-tvs/the-frame/highlights/</t>
  </si>
  <si>
    <t>TV Finder</t>
  </si>
  <si>
    <t>https://www.samsung.com/at/tvs/help-me-choose/</t>
  </si>
  <si>
    <t>Soundbar Finder</t>
  </si>
  <si>
    <t>https://www.samsung.com/at/audio-devices/help-me-choose/</t>
  </si>
  <si>
    <t>MICRO LED</t>
  </si>
  <si>
    <t>https://www.samsung.com/at/tvs/micro-led/highlights/</t>
  </si>
  <si>
    <t>TV Kaufratgeber</t>
  </si>
  <si>
    <t>https://www.samsung.com/at/tvs/smart-tv/highlights/</t>
  </si>
  <si>
    <t>https://www.samsung.com/at/tvs/gaming-tv/</t>
  </si>
  <si>
    <t>https://www.samsung.com/at/tvs/supersize-tv/</t>
  </si>
  <si>
    <t>Haushalt</t>
  </si>
  <si>
    <t>https://www.samsung.com/at/refrigerators/all-refrigerators/</t>
  </si>
  <si>
    <t>Kühlschränke</t>
  </si>
  <si>
    <t>Backöfen</t>
  </si>
  <si>
    <t>https://www.samsung.com/at/cooking-appliances/ovens/</t>
  </si>
  <si>
    <t>Kochfelder</t>
  </si>
  <si>
    <t>https://www.samsung.com/at/cooking-appliances/hobs/</t>
  </si>
  <si>
    <t>Dunstabzugshauben</t>
  </si>
  <si>
    <t>https://www.samsung.com/at/cooking-appliances/hoods/</t>
  </si>
  <si>
    <t>Mikrowellen</t>
  </si>
  <si>
    <t>https://www.samsung.com/at/microwave-ovens/all-microwave-ovens/</t>
  </si>
  <si>
    <t>Geschirrspüler</t>
  </si>
  <si>
    <t>https://www.samsung.com/at/dishwashers/all-dishwashers/</t>
  </si>
  <si>
    <t>Wäschepflege</t>
  </si>
  <si>
    <t>https://www.samsung.com/at/washers-and-dryers/all-washers-and-dryers/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</si>
  <si>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Staubsauger</t>
    </r>
  </si>
  <si>
    <t>https://www.samsung.com/at/vacuum-cleaners/all-vacuum-cleaners/?stick-handy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</si>
  <si>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Saugroboter</t>
    </r>
  </si>
  <si>
    <t>https://www.samsung.com/at/vacuum-cleaners/all-vacuum-cleaners/?robot</t>
  </si>
  <si>
    <t>https://www.samsung.com/at/home-appliance-accessories/all-home-appliance-accessories/</t>
  </si>
  <si>
    <t>Haushaltsgeräte Zubehör</t>
  </si>
  <si>
    <t>Monitore</t>
  </si>
  <si>
    <t>monitors</t>
  </si>
  <si>
    <t>https://www.samsung.com/at/monitors/all-monitors/</t>
  </si>
  <si>
    <t>Arbeits- &amp; Datenspeicher</t>
  </si>
  <si>
    <t>https://www.samsung.com/at/memory-storage/all-memory-storage/</t>
  </si>
  <si>
    <t>Wearables Zubehör</t>
  </si>
  <si>
    <t>https://www.samsung.com/at/mobile-accessories/all-mobile-accessories/?wearables</t>
  </si>
  <si>
    <t>Zubehör</t>
  </si>
  <si>
    <t>https://www.samsung.com/at/accessories/</t>
  </si>
  <si>
    <t>Smartphone Zubehör</t>
  </si>
  <si>
    <t>Tablet Zubehör</t>
  </si>
  <si>
    <t>Watch Zubehör</t>
  </si>
  <si>
    <t>Galaxy Buds Zubehör</t>
  </si>
  <si>
    <t>https://www.samsung.com/at/mobile-accessories/all-mobile-accessories/?cases</t>
  </si>
  <si>
    <t>Yes</t>
  </si>
  <si>
    <t>Projektor Zubehör</t>
  </si>
  <si>
    <t>Kühlschrank Zubehör</t>
  </si>
  <si>
    <t>Staubsauger Zubehör</t>
  </si>
  <si>
    <t>Wäschepflege Zubehör</t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</si>
  <si>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</si>
  <si>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</si>
  <si>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</si>
  <si>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</si>
  <si>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</si>
  <si>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</si>
  <si>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</si>
  <si>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</si>
  <si>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</si>
  <si>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</si>
  <si>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</si>
  <si>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</si>
  <si>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</si>
  <si>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</si>
  <si>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</si>
  <si>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</si>
  <si>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</si>
  <si>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</si>
  <si>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</si>
  <si>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</si>
  <si>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</si>
  <si>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</si>
  <si>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</si>
  <si>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</si>
  <si>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</si>
  <si>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</si>
  <si>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</si>
  <si>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</si>
  <si>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</si>
  <si>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</si>
  <si>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</si>
  <si>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</si>
  <si>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2-10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</si>
  <si>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</si>
  <si>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</si>
  <si>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</si>
  <si>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2-11</t>
  </si>
  <si>
    <t>QN75LS03FWFXZA (006 Front Image w/o Stand)</t>
    <phoneticPr fontId="1" type="noConversion"/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</si>
  <si>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</si>
  <si>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</si>
  <si>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</si>
  <si>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2-12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</si>
  <si>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</si>
  <si>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</si>
  <si>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</si>
  <si>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2-13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</si>
  <si>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</si>
  <si>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</si>
  <si>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</si>
  <si>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</si>
  <si>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2-14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</si>
  <si>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</si>
  <si>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</si>
  <si>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</si>
  <si>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 xml:space="preserve"> Product 2-15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</si>
  <si>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</si>
  <si>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</si>
  <si>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</si>
  <si>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</si>
  <si>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deine vorteile bei samsung</t>
    <phoneticPr fontId="1" type="noConversion"/>
  </si>
  <si>
    <t>mobile trade-in</t>
    <phoneticPr fontId="1" type="noConversion"/>
  </si>
  <si>
    <t>samsung shop app</t>
    <phoneticPr fontId="1" type="noConversion"/>
  </si>
  <si>
    <t>offers for pupils and students</t>
    <phoneticPr fontId="1" type="noConversion"/>
  </si>
  <si>
    <t>angebote für schüler and studenten</t>
    <phoneticPr fontId="1" type="noConversion"/>
  </si>
  <si>
    <t>tv and home appliances trade up</t>
    <phoneticPr fontId="1" type="noConversion"/>
  </si>
  <si>
    <t>TV &amp; Haushaltsgeräte Trade-up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</si>
  <si>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</si>
  <si>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</si>
  <si>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https://www.samsung.com/at/smartphones/galaxy-s25-ultra/buy/</t>
    <phoneticPr fontId="1" type="noConversion"/>
  </si>
  <si>
    <t>https://www.samsung.com/at/smartphones/galaxy-s25/buy/</t>
    <phoneticPr fontId="1" type="noConversion"/>
  </si>
  <si>
    <t>https://www.samsung.com/at/smartphones/galaxy-z-fold6/buy/</t>
    <phoneticPr fontId="1" type="noConversion"/>
  </si>
  <si>
    <t>https://www.samsung.com/at/smartphones/galaxy-z-flip6/buy/</t>
    <phoneticPr fontId="1" type="noConversion"/>
  </si>
  <si>
    <t>https://www.samsung.com/at/smartphones/galaxy-a/galaxy-a56-5g/buy/?modelCode=SM-A566BZACEUB</t>
    <phoneticPr fontId="1" type="noConversion"/>
  </si>
  <si>
    <t>https://www.samsung.com/at/tablets/galaxy-tab-s10/buy/?modelCode=SM-X920NZAREUB</t>
    <phoneticPr fontId="1" type="noConversion"/>
  </si>
  <si>
    <t>https://www.samsung.com/at/watches/galaxy-watch/galaxy-watch-ultra-titanium-gray-lte-sm-l705fdaaeue/</t>
    <phoneticPr fontId="1" type="noConversion"/>
  </si>
  <si>
    <t>https://www.samsung.com/at/audio-sound/galaxy-buds/galaxy-buds3-pro-silver-sm-r630nzaaeuc/</t>
    <phoneticPr fontId="1" type="noConversion"/>
  </si>
  <si>
    <t>https://www.samsung.com/at/tvs/qled-tv/qn990f-75-inch-neo-qled-8k-mini-led-smart-tv-qe75qn990ftxxn/</t>
    <phoneticPr fontId="1" type="noConversion"/>
  </si>
  <si>
    <t>https://www.samsung.com/at/monitors/gaming/odyssey-oled-g8-g81sf-32-inch-240hz-oled-uhd-ls32fg810suxen/</t>
    <phoneticPr fontId="1" type="noConversion"/>
  </si>
  <si>
    <t>https://www.samsung.com/at/microsite/deine-vorteile-im-online-shop/</t>
    <phoneticPr fontId="1" type="noConversion"/>
  </si>
  <si>
    <t>https://www.samsung.com/at/offer/mobile-trade-in/</t>
    <phoneticPr fontId="1" type="noConversion"/>
  </si>
  <si>
    <t>https://www.samsung.com/uk/why-buy-from-samsung/</t>
    <phoneticPr fontId="1" type="noConversion"/>
  </si>
  <si>
    <t>https://www.samsung.com/at/smartthings/</t>
    <phoneticPr fontId="1" type="noConversion"/>
  </si>
  <si>
    <t>https://www.samsung.com/at/ai-products/</t>
    <phoneticPr fontId="1" type="noConversion"/>
  </si>
  <si>
    <t>https://www.samsung.com/at/studentenangebote/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</si>
  <si>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</si>
  <si>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</si>
  <si>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</si>
  <si>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apps and services</t>
    <phoneticPr fontId="1" type="noConversion"/>
  </si>
  <si>
    <t>https://www.samsung.com/at/apps/</t>
    <phoneticPr fontId="1" type="noConversion"/>
  </si>
  <si>
    <t>Samsung Health</t>
    <phoneticPr fontId="1" type="noConversion"/>
  </si>
  <si>
    <t>https://www.samsung.com/at/one-ui/</t>
    <phoneticPr fontId="1" type="noConversion"/>
  </si>
  <si>
    <t>https://www.samsung.com/at/galaxy-ai/</t>
    <phoneticPr fontId="1" type="noConversion"/>
  </si>
  <si>
    <t>https://www.samsung.com/at/tvs/all-tvs/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</si>
  <si>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</si>
  <si>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</si>
  <si>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</si>
  <si>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</si>
  <si>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</si>
  <si>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terrace</t>
    <phoneticPr fontId="1" type="noConversion"/>
  </si>
  <si>
    <t>tv finder</t>
    <phoneticPr fontId="1" type="noConversion"/>
  </si>
  <si>
    <t>soundbar finder</t>
    <phoneticPr fontId="1" type="noConversion"/>
  </si>
  <si>
    <t>tv buying guide</t>
    <phoneticPr fontId="1" type="noConversion"/>
  </si>
  <si>
    <t>https://www.samsung.com/at/tvs/tv-buying-guide/</t>
    <phoneticPr fontId="1" type="noConversion"/>
  </si>
  <si>
    <t>로컬어 없음</t>
    <phoneticPr fontId="1" type="noConversion"/>
  </si>
  <si>
    <t>https://www.samsung.com/at/home-appliances/bespoke-home/</t>
    <phoneticPr fontId="1" type="noConversion"/>
  </si>
  <si>
    <t>Arbeits- &amp; Datenspeicher</t>
    <phoneticPr fontId="1" type="noConversion"/>
  </si>
  <si>
    <t>memory and storage</t>
    <phoneticPr fontId="1" type="noConversion"/>
  </si>
  <si>
    <t>https://www.samsung.com/uk/computers/galaxy-book-copilot-plus-pcs/</t>
    <phoneticPr fontId="1" type="noConversion"/>
  </si>
  <si>
    <t>https://www.samsung.com/uk/apps/samsung-health/</t>
    <phoneticPr fontId="1" type="noConversion"/>
  </si>
  <si>
    <t>https://www.samsung.com/at/apps/samsung-health/</t>
    <phoneticPr fontId="1" type="noConversion"/>
  </si>
  <si>
    <t>https://www.samsung.com/at/home-appliances/bespoke-ai-smartthings/</t>
    <phoneticPr fontId="1" type="noConversion"/>
  </si>
  <si>
    <t>https://www.samsung.com/at/home-appliances/ai-energy-saving/</t>
    <phoneticPr fontId="1" type="noConversion"/>
  </si>
  <si>
    <t>https://www.samsung.com/at/home-appliances/why-samsung-appliances/</t>
    <phoneticPr fontId="1" type="noConversion"/>
  </si>
  <si>
    <t>https://www.samsung.com/at/home-appliances/buying-guide/what-is-the-best-type-of-fridge-freezer/</t>
    <phoneticPr fontId="1" type="noConversion"/>
  </si>
  <si>
    <t>https://www.samsung.com/at/home-appliances/buying-guide/what-size-washing-machine-do-i-need/</t>
    <phoneticPr fontId="1" type="noConversion"/>
  </si>
  <si>
    <t>https://www.samsung.com/at/home-appliances/learn/vacuum-cleaners/how-to-choose-a-vacuum-cleaner/</t>
    <phoneticPr fontId="1" type="noConversion"/>
  </si>
  <si>
    <t>https://www.samsung.com/at/home-appliances/buying-guide/</t>
    <phoneticPr fontId="1" type="noConversion"/>
  </si>
  <si>
    <t>HQ와 내용 상이 확인필요</t>
    <phoneticPr fontId="1" type="noConversion"/>
  </si>
  <si>
    <t>https://www.samsung.com/at/monitors/help-me-choose/</t>
    <phoneticPr fontId="1" type="noConversion"/>
  </si>
  <si>
    <t>https://www.samsung.com/at/monitors/monitor-buying-guide/</t>
    <phoneticPr fontId="1" type="noConversion"/>
  </si>
  <si>
    <t>https://www.samsung.com/at/monitors/viewfinity-high-resolution-monitor/</t>
    <phoneticPr fontId="1" type="noConversion"/>
  </si>
  <si>
    <t>https://www.samsung.com/at/monitors/odyssey-gaming-monitor/</t>
    <phoneticPr fontId="1" type="noConversion"/>
  </si>
  <si>
    <t>https://www.samsung.com/at/washers-and-dryers/all-washers-and-dryers/?accesories</t>
    <phoneticPr fontId="1" type="noConversion"/>
  </si>
  <si>
    <t>https://www.samsung.com/at/vacuum-cleaners/all-vacuum-cleaners/?accessories</t>
    <phoneticPr fontId="1" type="noConversion"/>
  </si>
  <si>
    <t>https://www.samsung.com/at/refrigerators/all-refrigerators/?accessories</t>
    <phoneticPr fontId="1" type="noConversion"/>
  </si>
  <si>
    <t>https://www.samsung.com/at/projector-accessories/all-projector-accessories/</t>
    <phoneticPr fontId="1" type="noConversion"/>
  </si>
  <si>
    <t>https://www.samsung.com/at/audio-accessories/all-audio-accessories/</t>
    <phoneticPr fontId="1" type="noConversion"/>
  </si>
  <si>
    <t>https://www.samsung.com/at/mobile-accessories/all-mobile-accessories/?smarttag</t>
    <phoneticPr fontId="1" type="noConversion"/>
  </si>
  <si>
    <t>Product 2-6</t>
    <phoneticPr fontId="1" type="noConversion"/>
  </si>
  <si>
    <t>https://www.samsung.com/at/mobile-accessories/all-mobile-accessories/?wearables</t>
    <phoneticPr fontId="1" type="noConversion"/>
  </si>
  <si>
    <t>https://www.samsung.com/at/mobile-accessories/all-mobile-accessories/?smartphones</t>
    <phoneticPr fontId="1" type="noConversion"/>
  </si>
  <si>
    <t>https://www.samsung.com/at/mobile-accessories/all-mobile-accessories/?tablets</t>
    <phoneticPr fontId="1" type="noConversion"/>
  </si>
  <si>
    <t>https://www.samsung.com/at/lifestyle-tvs/the-frame/ls03fw-65-inch-black-qe65ls03fwuxxn/</t>
  </si>
  <si>
    <t>https://www.samsung.com/at/mobile-accessories/all-mobile-accessories/</t>
  </si>
  <si>
    <t>`</t>
    <phoneticPr fontId="1" type="noConversion"/>
  </si>
  <si>
    <t xml:space="preserve"> </t>
    <phoneticPr fontId="1" type="noConversion"/>
  </si>
  <si>
    <t>WSC Feedback : There is no local page and translated copies, so we will remove the tab first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</si>
</sst>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name val="SamsungOne 400"/>
      <family val="2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u/>
      <sz val="11"/>
      <color theme="10"/>
      <name val="SamsungOne 400"/>
      <family val="2"/>
    </font>
    <font>
      <u/>
      <sz val="12"/>
      <color theme="10"/>
      <name val="SamsungOne 400"/>
      <family val="2"/>
    </font>
    <font>
      <u/>
      <sz val="11"/>
      <name val="맑은 고딕"/>
      <family val="2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6BB0FE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rgb="FF6BB0F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theme="5" tint="0.7999816888943144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686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2" xfId="11" quotePrefix="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58" xfId="0" applyFont="1" applyFill="1" applyBorder="1" applyAlignment="1">
      <alignment horizontal="center" vertical="center" wrapText="1"/>
    </xf>
    <xf numFmtId="0" fontId="51" fillId="4" borderId="60" xfId="0" applyFont="1" applyFill="1" applyBorder="1" applyAlignment="1">
      <alignment horizontal="center" vertical="center" wrapText="1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58" xfId="11" applyFont="1" applyFill="1" applyBorder="1" applyAlignment="1" applyProtection="1">
      <alignment horizontal="center" vertical="center" wrapText="1"/>
      <protection locked="0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2" xfId="0" applyFont="1" applyFill="1" applyBorder="1">
      <alignment vertical="center"/>
    </xf>
    <xf numFmtId="0" fontId="51" fillId="4" borderId="63" xfId="0" applyFont="1" applyFill="1" applyBorder="1">
      <alignment vertical="center"/>
    </xf>
    <xf numFmtId="0" fontId="51" fillId="4" borderId="64" xfId="0" applyFont="1" applyFill="1" applyBorder="1">
      <alignment vertical="center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5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3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4" xfId="0" applyFont="1" applyFill="1" applyBorder="1">
      <alignment vertical="center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51" fillId="14" borderId="62" xfId="0" applyFont="1" applyFill="1" applyBorder="1">
      <alignment vertical="center"/>
    </xf>
    <xf numFmtId="0" fontId="64" fillId="14" borderId="30" xfId="0" applyFont="1" applyFill="1" applyBorder="1">
      <alignment vertical="center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47" fillId="16" borderId="30" xfId="1" applyFont="1" applyFill="1" applyBorder="1" applyAlignment="1">
      <alignment vertical="center" wrapText="1"/>
    </xf>
    <xf numFmtId="0" fontId="51" fillId="16" borderId="37" xfId="0" applyFont="1" applyFill="1" applyBorder="1">
      <alignment vertical="center"/>
    </xf>
    <xf numFmtId="0" fontId="51" fillId="16" borderId="28" xfId="0" applyFont="1" applyFill="1" applyBorder="1">
      <alignment vertical="center"/>
    </xf>
    <xf numFmtId="0" fontId="51" fillId="16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7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73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6" borderId="2" xfId="0" applyFont="1" applyFill="1" applyBorder="1">
      <alignment vertical="center"/>
    </xf>
    <xf numFmtId="0" fontId="51" fillId="16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5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79" xfId="11" applyFont="1" applyFill="1" applyBorder="1" applyAlignment="1" applyProtection="1">
      <alignment horizontal="center" vertical="center"/>
      <protection locked="0"/>
    </xf>
    <xf numFmtId="0" fontId="64" fillId="18" borderId="30" xfId="0" applyFont="1" applyFill="1" applyBorder="1">
      <alignment vertical="center"/>
    </xf>
    <xf numFmtId="0" fontId="64" fillId="18" borderId="30" xfId="15" applyFont="1" applyFill="1" applyBorder="1">
      <alignment vertical="center"/>
    </xf>
    <xf numFmtId="0" fontId="64" fillId="18" borderId="30" xfId="15" applyFont="1" applyFill="1" applyBorder="1" applyAlignment="1">
      <alignment vertical="center" wrapText="1"/>
    </xf>
    <xf numFmtId="0" fontId="51" fillId="19" borderId="28" xfId="0" applyFont="1" applyFill="1" applyBorder="1">
      <alignment vertical="center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51" fillId="19" borderId="30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51" fillId="19" borderId="30" xfId="11" applyFont="1" applyFill="1" applyBorder="1" applyAlignment="1" applyProtection="1">
      <alignment horizontal="center" vertical="center"/>
      <protection locked="0"/>
    </xf>
    <xf numFmtId="0" fontId="51" fillId="19" borderId="30" xfId="0" applyFont="1" applyFill="1" applyBorder="1" applyAlignment="1">
      <alignment horizontal="left" vertical="center"/>
    </xf>
    <xf numFmtId="0" fontId="2" fillId="19" borderId="30" xfId="1" applyFill="1" applyBorder="1" applyAlignment="1">
      <alignment vertical="center" wrapText="1"/>
    </xf>
    <xf numFmtId="0" fontId="51" fillId="19" borderId="32" xfId="0" applyFont="1" applyFill="1" applyBorder="1">
      <alignment vertical="center"/>
    </xf>
    <xf numFmtId="0" fontId="64" fillId="20" borderId="32" xfId="15" applyFont="1" applyFill="1" applyBorder="1" applyAlignment="1">
      <alignment vertical="center" wrapText="1"/>
    </xf>
    <xf numFmtId="0" fontId="51" fillId="19" borderId="32" xfId="11" applyFont="1" applyFill="1" applyBorder="1" applyAlignment="1" applyProtection="1">
      <alignment horizontal="center" vertical="center"/>
      <protection locked="0"/>
    </xf>
    <xf numFmtId="0" fontId="64" fillId="19" borderId="28" xfId="0" applyFont="1" applyFill="1" applyBorder="1">
      <alignment vertical="center"/>
    </xf>
    <xf numFmtId="0" fontId="64" fillId="18" borderId="32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51" fillId="0" borderId="32" xfId="0" applyFont="1" applyBorder="1">
      <alignment vertical="center"/>
    </xf>
    <xf numFmtId="0" fontId="2" fillId="4" borderId="30" xfId="1" applyFill="1" applyBorder="1">
      <alignment vertical="center"/>
    </xf>
    <xf numFmtId="0" fontId="30" fillId="4" borderId="32" xfId="1" applyFont="1" applyFill="1" applyBorder="1" applyAlignment="1">
      <alignment vertical="center" wrapText="1"/>
    </xf>
    <xf numFmtId="0" fontId="64" fillId="19" borderId="28" xfId="15" applyFont="1" applyFill="1" applyBorder="1" applyAlignment="1">
      <alignment vertical="center" wrapText="1"/>
    </xf>
    <xf numFmtId="0" fontId="51" fillId="19" borderId="50" xfId="11" applyFont="1" applyFill="1" applyBorder="1" applyAlignment="1" applyProtection="1">
      <alignment horizontal="center" vertical="center"/>
      <protection locked="0"/>
    </xf>
    <xf numFmtId="0" fontId="64" fillId="19" borderId="30" xfId="0" applyFont="1" applyFill="1" applyBorder="1">
      <alignment vertical="center"/>
    </xf>
    <xf numFmtId="0" fontId="51" fillId="19" borderId="50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51" fillId="19" borderId="51" xfId="11" applyFont="1" applyFill="1" applyBorder="1" applyAlignment="1" applyProtection="1">
      <alignment horizontal="center" vertical="center"/>
      <protection locked="0"/>
    </xf>
    <xf numFmtId="0" fontId="51" fillId="19" borderId="36" xfId="0" applyFont="1" applyFill="1" applyBorder="1">
      <alignment vertical="center"/>
    </xf>
    <xf numFmtId="0" fontId="64" fillId="19" borderId="36" xfId="15" applyFont="1" applyFill="1" applyBorder="1" applyAlignment="1">
      <alignment vertical="center" wrapText="1"/>
    </xf>
    <xf numFmtId="0" fontId="51" fillId="19" borderId="61" xfId="11" applyFont="1" applyFill="1" applyBorder="1" applyAlignment="1" applyProtection="1">
      <alignment horizontal="center" vertical="center"/>
      <protection locked="0"/>
    </xf>
    <xf numFmtId="0" fontId="51" fillId="19" borderId="36" xfId="11" applyFont="1" applyFill="1" applyBorder="1" applyAlignment="1" applyProtection="1">
      <alignment horizontal="center" vertical="center"/>
      <protection locked="0"/>
    </xf>
    <xf numFmtId="0" fontId="51" fillId="0" borderId="28" xfId="16" applyFont="1" applyFill="1" applyBorder="1" applyAlignment="1">
      <alignment vertical="center" wrapText="1"/>
    </xf>
    <xf numFmtId="0" fontId="51" fillId="19" borderId="39" xfId="0" applyFont="1" applyFill="1" applyBorder="1">
      <alignment vertical="center"/>
    </xf>
    <xf numFmtId="0" fontId="51" fillId="19" borderId="34" xfId="0" applyFont="1" applyFill="1" applyBorder="1">
      <alignment vertical="center"/>
    </xf>
    <xf numFmtId="0" fontId="51" fillId="19" borderId="34" xfId="11" applyFont="1" applyFill="1" applyBorder="1" applyAlignment="1" applyProtection="1">
      <alignment horizontal="center" vertical="center"/>
      <protection locked="0"/>
    </xf>
    <xf numFmtId="0" fontId="51" fillId="4" borderId="28" xfId="16" applyFont="1" applyFill="1" applyBorder="1" applyAlignment="1">
      <alignment vertical="center" wrapText="1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47" fillId="19" borderId="39" xfId="16" applyFont="1" applyFill="1" applyBorder="1" applyAlignment="1">
      <alignment vertical="center" wrapText="1"/>
    </xf>
    <xf numFmtId="0" fontId="51" fillId="19" borderId="39" xfId="11" applyFont="1" applyFill="1" applyBorder="1" applyAlignment="1" applyProtection="1">
      <alignment horizontal="center" vertical="center"/>
      <protection locked="0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32" xfId="0" applyFont="1" applyFill="1" applyBorder="1">
      <alignment vertical="center"/>
    </xf>
    <xf numFmtId="0" fontId="67" fillId="19" borderId="28" xfId="0" applyFont="1" applyFill="1" applyBorder="1">
      <alignment vertical="center"/>
    </xf>
    <xf numFmtId="0" fontId="3" fillId="19" borderId="28" xfId="0" applyFont="1" applyFill="1" applyBorder="1">
      <alignment vertical="center"/>
    </xf>
    <xf numFmtId="0" fontId="48" fillId="19" borderId="30" xfId="1" applyFont="1" applyFill="1" applyBorder="1" applyAlignment="1">
      <alignment vertical="center" wrapText="1"/>
    </xf>
    <xf numFmtId="0" fontId="48" fillId="19" borderId="30" xfId="16" applyFont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2" fillId="21" borderId="30" xfId="1" applyFill="1" applyBorder="1" applyAlignment="1">
      <alignment horizontal="left" vertical="center" wrapText="1"/>
    </xf>
    <xf numFmtId="0" fontId="51" fillId="18" borderId="39" xfId="0" applyFont="1" applyFill="1" applyBorder="1">
      <alignment vertical="center"/>
    </xf>
    <xf numFmtId="0" fontId="51" fillId="18" borderId="30" xfId="0" applyFont="1" applyFill="1" applyBorder="1">
      <alignment vertical="center"/>
    </xf>
    <xf numFmtId="0" fontId="51" fillId="18" borderId="32" xfId="0" applyFont="1" applyFill="1" applyBorder="1">
      <alignment vertical="center"/>
    </xf>
    <xf numFmtId="0" fontId="63" fillId="2" borderId="28" xfId="0" applyFont="1" applyFill="1" applyBorder="1">
      <alignment vertical="center"/>
    </xf>
    <xf numFmtId="0" fontId="63" fillId="22" borderId="30" xfId="15" applyFont="1" applyFill="1" applyBorder="1" applyAlignment="1">
      <alignment vertical="center" wrapText="1"/>
    </xf>
    <xf numFmtId="0" fontId="74" fillId="2" borderId="30" xfId="16" applyFont="1" applyFill="1" applyBorder="1" applyAlignment="1">
      <alignment vertical="center" wrapText="1"/>
    </xf>
    <xf numFmtId="0" fontId="63" fillId="22" borderId="32" xfId="15" applyFont="1" applyFill="1" applyBorder="1" applyAlignment="1">
      <alignment vertical="center" wrapText="1"/>
    </xf>
    <xf numFmtId="0" fontId="51" fillId="2" borderId="28" xfId="0" applyFont="1" applyFill="1" applyBorder="1">
      <alignment vertical="center"/>
    </xf>
    <xf numFmtId="0" fontId="64" fillId="22" borderId="30" xfId="15" applyFont="1" applyFill="1" applyBorder="1" applyAlignment="1">
      <alignment vertical="center" wrapText="1"/>
    </xf>
    <xf numFmtId="0" fontId="47" fillId="2" borderId="30" xfId="16" applyFont="1" applyFill="1" applyBorder="1" applyAlignment="1">
      <alignment vertical="center" wrapText="1"/>
    </xf>
    <xf numFmtId="0" fontId="64" fillId="22" borderId="32" xfId="15" applyFont="1" applyFill="1" applyBorder="1" applyAlignment="1">
      <alignment vertical="center" wrapText="1"/>
    </xf>
    <xf numFmtId="0" fontId="47" fillId="2" borderId="28" xfId="16" applyFont="1" applyFill="1" applyBorder="1" applyAlignment="1">
      <alignment vertical="center" wrapText="1"/>
    </xf>
    <xf numFmtId="0" fontId="64" fillId="2" borderId="30" xfId="15" applyFont="1" applyFill="1" applyBorder="1">
      <alignment vertical="center"/>
    </xf>
    <xf numFmtId="0" fontId="47" fillId="2" borderId="30" xfId="16" applyFont="1" applyFill="1" applyBorder="1" applyAlignment="1">
      <alignment horizontal="left" vertical="center" wrapText="1"/>
    </xf>
    <xf numFmtId="0" fontId="64" fillId="2" borderId="9" xfId="15" applyFont="1" applyFill="1" applyBorder="1">
      <alignment vertical="center"/>
    </xf>
    <xf numFmtId="0" fontId="64" fillId="2" borderId="32" xfId="15" applyFont="1" applyFill="1" applyBorder="1">
      <alignment vertical="center"/>
    </xf>
    <xf numFmtId="0" fontId="51" fillId="2" borderId="30" xfId="0" applyFont="1" applyFill="1" applyBorder="1">
      <alignment vertical="center"/>
    </xf>
    <xf numFmtId="0" fontId="51" fillId="2" borderId="30" xfId="0" applyFont="1" applyFill="1" applyBorder="1" applyAlignment="1">
      <alignment horizontal="left" vertical="center"/>
    </xf>
    <xf numFmtId="0" fontId="51" fillId="2" borderId="32" xfId="0" applyFont="1" applyFill="1" applyBorder="1">
      <alignment vertical="center"/>
    </xf>
    <xf numFmtId="0" fontId="51" fillId="2" borderId="9" xfId="0" applyFont="1" applyFill="1" applyBorder="1">
      <alignment vertical="center"/>
    </xf>
    <xf numFmtId="0" fontId="84" fillId="0" borderId="30" xfId="15" applyFont="1" applyBorder="1">
      <alignment vertical="center"/>
    </xf>
    <xf numFmtId="0" fontId="84" fillId="0" borderId="30" xfId="16" applyFont="1" applyFill="1" applyBorder="1" applyAlignment="1">
      <alignment horizontal="left" vertical="center" wrapText="1"/>
    </xf>
    <xf numFmtId="0" fontId="2" fillId="0" borderId="30" xfId="1" applyFill="1" applyBorder="1">
      <alignment vertical="center"/>
    </xf>
    <xf numFmtId="0" fontId="49" fillId="0" borderId="30" xfId="1" applyFont="1" applyFill="1" applyBorder="1" applyAlignment="1">
      <alignment horizontal="left" vertical="center" wrapText="1"/>
    </xf>
    <xf numFmtId="0" fontId="87" fillId="8" borderId="4" xfId="0" applyFont="1" applyFill="1" applyBorder="1" applyAlignment="1">
      <alignment horizontal="center" vertical="center"/>
    </xf>
    <xf numFmtId="0" fontId="87" fillId="17" borderId="4" xfId="0" applyFont="1" applyFill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0" fontId="86" fillId="2" borderId="48" xfId="0" applyFont="1" applyFill="1" applyBorder="1" applyAlignment="1">
      <alignment horizontal="center" vertical="center" wrapText="1"/>
    </xf>
    <xf numFmtId="0" fontId="89" fillId="7" borderId="8" xfId="0" applyFont="1" applyFill="1" applyBorder="1" applyAlignment="1">
      <alignment horizontal="center" vertical="center" wrapText="1"/>
    </xf>
    <xf numFmtId="0" fontId="86" fillId="4" borderId="28" xfId="0" applyFont="1" applyFill="1" applyBorder="1">
      <alignment vertical="center"/>
    </xf>
    <xf numFmtId="0" fontId="86" fillId="4" borderId="28" xfId="0" applyFont="1" applyFill="1" applyBorder="1" applyAlignment="1">
      <alignment vertical="center" wrapText="1"/>
    </xf>
    <xf numFmtId="0" fontId="86" fillId="4" borderId="28" xfId="11" applyFont="1" applyFill="1" applyBorder="1" applyAlignment="1" applyProtection="1">
      <alignment horizontal="center" vertical="center"/>
      <protection locked="0"/>
    </xf>
    <xf numFmtId="0" fontId="86" fillId="4" borderId="28" xfId="11" quotePrefix="1" applyFont="1" applyFill="1" applyBorder="1" applyAlignment="1" applyProtection="1">
      <alignment vertical="center"/>
      <protection locked="0"/>
    </xf>
    <xf numFmtId="0" fontId="86" fillId="4" borderId="49" xfId="11" quotePrefix="1" applyFont="1" applyFill="1" applyBorder="1" applyAlignment="1" applyProtection="1">
      <alignment horizontal="center" vertical="center"/>
      <protection locked="0"/>
    </xf>
    <xf numFmtId="0" fontId="89" fillId="7" borderId="5" xfId="0" applyFont="1" applyFill="1" applyBorder="1" applyAlignment="1">
      <alignment horizontal="center" vertical="center" wrapText="1"/>
    </xf>
    <xf numFmtId="0" fontId="86" fillId="4" borderId="30" xfId="0" applyFont="1" applyFill="1" applyBorder="1">
      <alignment vertical="center"/>
    </xf>
    <xf numFmtId="0" fontId="84" fillId="4" borderId="30" xfId="0" applyFont="1" applyFill="1" applyBorder="1">
      <alignment vertical="center"/>
    </xf>
    <xf numFmtId="0" fontId="86" fillId="4" borderId="30" xfId="11" applyFont="1" applyFill="1" applyBorder="1" applyAlignment="1" applyProtection="1">
      <alignment horizontal="center" vertical="center" wrapText="1"/>
      <protection locked="0"/>
    </xf>
    <xf numFmtId="0" fontId="86" fillId="4" borderId="50" xfId="11" applyFont="1" applyFill="1" applyBorder="1" applyAlignment="1" applyProtection="1">
      <alignment horizontal="center" vertical="center" wrapText="1"/>
      <protection locked="0"/>
    </xf>
    <xf numFmtId="0" fontId="86" fillId="4" borderId="50" xfId="0" applyFont="1" applyFill="1" applyBorder="1">
      <alignment vertical="center"/>
    </xf>
    <xf numFmtId="0" fontId="86" fillId="4" borderId="30" xfId="11" applyFont="1" applyFill="1" applyBorder="1" applyAlignment="1" applyProtection="1">
      <alignment horizontal="center" vertical="center"/>
      <protection locked="0"/>
    </xf>
    <xf numFmtId="0" fontId="86" fillId="4" borderId="50" xfId="11" applyFont="1" applyFill="1" applyBorder="1" applyAlignment="1" applyProtection="1">
      <alignment horizontal="center" vertical="center"/>
      <protection locked="0"/>
    </xf>
    <xf numFmtId="0" fontId="84" fillId="0" borderId="30" xfId="0" applyFont="1" applyBorder="1">
      <alignment vertical="center"/>
    </xf>
    <xf numFmtId="0" fontId="86" fillId="4" borderId="30" xfId="0" applyFont="1" applyFill="1" applyBorder="1" applyAlignment="1">
      <alignment horizontal="left" vertical="center"/>
    </xf>
    <xf numFmtId="0" fontId="90" fillId="4" borderId="30" xfId="1" applyFont="1" applyFill="1" applyBorder="1" applyAlignment="1">
      <alignment horizontal="left" vertical="center"/>
    </xf>
    <xf numFmtId="0" fontId="86" fillId="4" borderId="30" xfId="11" applyFont="1" applyFill="1" applyBorder="1" applyAlignment="1" applyProtection="1">
      <alignment vertical="center"/>
      <protection locked="0"/>
    </xf>
    <xf numFmtId="0" fontId="86" fillId="4" borderId="50" xfId="11" applyFont="1" applyFill="1" applyBorder="1" applyAlignment="1" applyProtection="1">
      <alignment vertical="center"/>
      <protection locked="0"/>
    </xf>
    <xf numFmtId="0" fontId="86" fillId="4" borderId="36" xfId="0" applyFont="1" applyFill="1" applyBorder="1">
      <alignment vertical="center"/>
    </xf>
    <xf numFmtId="0" fontId="84" fillId="4" borderId="36" xfId="0" applyFont="1" applyFill="1" applyBorder="1">
      <alignment vertical="center"/>
    </xf>
    <xf numFmtId="0" fontId="86" fillId="4" borderId="2" xfId="11" applyFont="1" applyFill="1" applyBorder="1" applyAlignment="1" applyProtection="1">
      <alignment horizontal="center" vertical="center"/>
      <protection locked="0"/>
    </xf>
    <xf numFmtId="0" fontId="86" fillId="4" borderId="36" xfId="11" applyFont="1" applyFill="1" applyBorder="1" applyAlignment="1" applyProtection="1">
      <alignment vertical="center"/>
      <protection locked="0"/>
    </xf>
    <xf numFmtId="0" fontId="86" fillId="4" borderId="61" xfId="11" applyFont="1" applyFill="1" applyBorder="1" applyAlignment="1" applyProtection="1">
      <alignment vertical="center"/>
      <protection locked="0"/>
    </xf>
    <xf numFmtId="0" fontId="86" fillId="18" borderId="28" xfId="0" applyFont="1" applyFill="1" applyBorder="1">
      <alignment vertical="center"/>
    </xf>
    <xf numFmtId="0" fontId="90" fillId="0" borderId="28" xfId="1" applyFont="1" applyFill="1" applyBorder="1" applyAlignment="1">
      <alignment vertical="center" wrapText="1"/>
    </xf>
    <xf numFmtId="0" fontId="84" fillId="0" borderId="28" xfId="0" applyFont="1" applyBorder="1">
      <alignment vertical="center"/>
    </xf>
    <xf numFmtId="0" fontId="86" fillId="0" borderId="28" xfId="11" applyFont="1" applyBorder="1" applyAlignment="1" applyProtection="1">
      <alignment horizontal="center" vertical="center"/>
      <protection locked="0"/>
    </xf>
    <xf numFmtId="0" fontId="86" fillId="4" borderId="21" xfId="11" applyFont="1" applyFill="1" applyBorder="1" applyAlignment="1" applyProtection="1">
      <alignment horizontal="center" vertical="center"/>
      <protection locked="0"/>
    </xf>
    <xf numFmtId="0" fontId="86" fillId="18" borderId="30" xfId="0" applyFont="1" applyFill="1" applyBorder="1">
      <alignment vertical="center"/>
    </xf>
    <xf numFmtId="0" fontId="86" fillId="0" borderId="0" xfId="0" applyFont="1">
      <alignment vertical="center"/>
    </xf>
    <xf numFmtId="0" fontId="86" fillId="0" borderId="30" xfId="11" applyFont="1" applyBorder="1" applyAlignment="1" applyProtection="1">
      <alignment horizontal="center" vertical="center"/>
      <protection locked="0"/>
    </xf>
    <xf numFmtId="0" fontId="86" fillId="4" borderId="0" xfId="11" applyFont="1" applyFill="1" applyAlignment="1" applyProtection="1">
      <alignment horizontal="center" vertical="center"/>
      <protection locked="0"/>
    </xf>
    <xf numFmtId="0" fontId="86" fillId="0" borderId="30" xfId="0" applyFont="1" applyBorder="1">
      <alignment vertical="center"/>
    </xf>
    <xf numFmtId="0" fontId="86" fillId="4" borderId="0" xfId="0" applyFont="1" applyFill="1">
      <alignment vertical="center"/>
    </xf>
    <xf numFmtId="0" fontId="86" fillId="18" borderId="30" xfId="0" applyFont="1" applyFill="1" applyBorder="1" applyAlignment="1">
      <alignment horizontal="left" vertical="center"/>
    </xf>
    <xf numFmtId="0" fontId="90" fillId="0" borderId="30" xfId="1" applyFont="1" applyFill="1" applyBorder="1" applyAlignment="1">
      <alignment horizontal="left" vertical="center" wrapText="1"/>
    </xf>
    <xf numFmtId="0" fontId="86" fillId="18" borderId="32" xfId="0" applyFont="1" applyFill="1" applyBorder="1">
      <alignment vertical="center"/>
    </xf>
    <xf numFmtId="0" fontId="84" fillId="0" borderId="32" xfId="0" applyFont="1" applyBorder="1">
      <alignment vertical="center"/>
    </xf>
    <xf numFmtId="0" fontId="86" fillId="0" borderId="32" xfId="11" applyFont="1" applyBorder="1" applyAlignment="1" applyProtection="1">
      <alignment horizontal="center" vertical="center"/>
      <protection locked="0"/>
    </xf>
    <xf numFmtId="0" fontId="86" fillId="4" borderId="11" xfId="11" applyFont="1" applyFill="1" applyBorder="1" applyAlignment="1" applyProtection="1">
      <alignment horizontal="center" vertical="center"/>
      <protection locked="0"/>
    </xf>
    <xf numFmtId="0" fontId="90" fillId="0" borderId="39" xfId="1" applyFont="1" applyFill="1" applyBorder="1" applyAlignment="1">
      <alignment vertical="center" wrapText="1"/>
    </xf>
    <xf numFmtId="0" fontId="86" fillId="0" borderId="39" xfId="11" applyFont="1" applyBorder="1" applyAlignment="1" applyProtection="1">
      <alignment horizontal="center" vertical="center"/>
      <protection locked="0"/>
    </xf>
    <xf numFmtId="0" fontId="84" fillId="0" borderId="32" xfId="15" applyFont="1" applyBorder="1">
      <alignment vertical="center"/>
    </xf>
    <xf numFmtId="0" fontId="84" fillId="0" borderId="36" xfId="15" applyFont="1" applyBorder="1">
      <alignment vertical="center"/>
    </xf>
    <xf numFmtId="0" fontId="86" fillId="4" borderId="26" xfId="11" applyFont="1" applyFill="1" applyBorder="1" applyAlignment="1" applyProtection="1">
      <alignment horizontal="center" vertical="center"/>
      <protection locked="0"/>
    </xf>
    <xf numFmtId="0" fontId="86" fillId="4" borderId="27" xfId="11" applyFont="1" applyFill="1" applyBorder="1" applyAlignment="1" applyProtection="1">
      <alignment horizontal="center" vertical="center"/>
      <protection locked="0"/>
    </xf>
    <xf numFmtId="0" fontId="86" fillId="4" borderId="27" xfId="0" applyFont="1" applyFill="1" applyBorder="1">
      <alignment vertical="center"/>
    </xf>
    <xf numFmtId="0" fontId="86" fillId="4" borderId="80" xfId="11" applyFont="1" applyFill="1" applyBorder="1" applyAlignment="1" applyProtection="1">
      <alignment horizontal="center" vertical="center"/>
      <protection locked="0"/>
    </xf>
    <xf numFmtId="0" fontId="91" fillId="0" borderId="28" xfId="16" applyFont="1" applyFill="1" applyBorder="1" applyAlignment="1">
      <alignment vertical="center" wrapText="1"/>
    </xf>
    <xf numFmtId="0" fontId="86" fillId="4" borderId="37" xfId="0" applyFont="1" applyFill="1" applyBorder="1">
      <alignment vertical="center"/>
    </xf>
    <xf numFmtId="0" fontId="91" fillId="4" borderId="37" xfId="16" applyFont="1" applyFill="1" applyBorder="1" applyAlignment="1">
      <alignment vertical="center" wrapText="1"/>
    </xf>
    <xf numFmtId="0" fontId="86" fillId="4" borderId="37" xfId="11" applyFont="1" applyFill="1" applyBorder="1" applyAlignment="1" applyProtection="1">
      <alignment horizontal="center" vertical="center"/>
      <protection locked="0"/>
    </xf>
    <xf numFmtId="0" fontId="84" fillId="4" borderId="30" xfId="15" applyFont="1" applyFill="1" applyBorder="1">
      <alignment vertical="center"/>
    </xf>
    <xf numFmtId="0" fontId="91" fillId="4" borderId="30" xfId="16" applyFont="1" applyFill="1" applyBorder="1" applyAlignment="1">
      <alignment horizontal="left" vertical="center" wrapText="1"/>
    </xf>
    <xf numFmtId="0" fontId="84" fillId="18" borderId="30" xfId="15" applyFont="1" applyFill="1" applyBorder="1">
      <alignment vertical="center"/>
    </xf>
    <xf numFmtId="0" fontId="86" fillId="4" borderId="32" xfId="0" applyFont="1" applyFill="1" applyBorder="1">
      <alignment vertical="center"/>
    </xf>
    <xf numFmtId="0" fontId="84" fillId="4" borderId="32" xfId="15" applyFont="1" applyFill="1" applyBorder="1">
      <alignment vertical="center"/>
    </xf>
    <xf numFmtId="0" fontId="86" fillId="4" borderId="32" xfId="11" applyFont="1" applyFill="1" applyBorder="1" applyAlignment="1" applyProtection="1">
      <alignment horizontal="center" vertical="center"/>
      <protection locked="0"/>
    </xf>
    <xf numFmtId="0" fontId="91" fillId="4" borderId="28" xfId="16" applyFont="1" applyFill="1" applyBorder="1" applyAlignment="1">
      <alignment vertical="center" wrapText="1"/>
    </xf>
    <xf numFmtId="0" fontId="90" fillId="4" borderId="30" xfId="1" applyFont="1" applyFill="1" applyBorder="1" applyAlignment="1">
      <alignment horizontal="left" vertical="center" wrapText="1"/>
    </xf>
    <xf numFmtId="0" fontId="91" fillId="4" borderId="49" xfId="16" applyFont="1" applyFill="1" applyBorder="1" applyAlignment="1">
      <alignment vertical="center" wrapText="1"/>
    </xf>
    <xf numFmtId="0" fontId="86" fillId="4" borderId="63" xfId="11" applyFont="1" applyFill="1" applyBorder="1" applyAlignment="1" applyProtection="1">
      <alignment horizontal="center" vertical="center"/>
      <protection locked="0"/>
    </xf>
    <xf numFmtId="0" fontId="84" fillId="4" borderId="50" xfId="15" applyFont="1" applyFill="1" applyBorder="1">
      <alignment vertical="center"/>
    </xf>
    <xf numFmtId="0" fontId="91" fillId="4" borderId="50" xfId="16" applyFont="1" applyFill="1" applyBorder="1" applyAlignment="1">
      <alignment horizontal="left" vertical="center" wrapText="1"/>
    </xf>
    <xf numFmtId="0" fontId="84" fillId="18" borderId="39" xfId="15" applyFont="1" applyFill="1" applyBorder="1">
      <alignment vertical="center"/>
    </xf>
    <xf numFmtId="0" fontId="84" fillId="4" borderId="51" xfId="15" applyFont="1" applyFill="1" applyBorder="1">
      <alignment vertical="center"/>
    </xf>
    <xf numFmtId="0" fontId="90" fillId="4" borderId="50" xfId="1" applyFont="1" applyFill="1" applyBorder="1" applyAlignment="1">
      <alignment horizontal="left" vertical="center" wrapText="1"/>
    </xf>
    <xf numFmtId="0" fontId="84" fillId="0" borderId="51" xfId="15" applyFont="1" applyBorder="1" applyAlignment="1">
      <alignment vertical="center" wrapText="1"/>
    </xf>
    <xf numFmtId="0" fontId="84" fillId="0" borderId="32" xfId="15" applyFont="1" applyBorder="1" applyAlignment="1">
      <alignment vertical="center" wrapText="1"/>
    </xf>
    <xf numFmtId="0" fontId="86" fillId="14" borderId="28" xfId="0" applyFont="1" applyFill="1" applyBorder="1">
      <alignment vertical="center"/>
    </xf>
    <xf numFmtId="0" fontId="91" fillId="14" borderId="49" xfId="16" applyFont="1" applyFill="1" applyBorder="1" applyAlignment="1">
      <alignment vertical="center" wrapText="1"/>
    </xf>
    <xf numFmtId="0" fontId="86" fillId="14" borderId="28" xfId="11" applyFont="1" applyFill="1" applyBorder="1" applyAlignment="1" applyProtection="1">
      <alignment horizontal="center" vertical="center"/>
      <protection locked="0"/>
    </xf>
    <xf numFmtId="0" fontId="86" fillId="14" borderId="30" xfId="0" applyFont="1" applyFill="1" applyBorder="1">
      <alignment vertical="center"/>
    </xf>
    <xf numFmtId="0" fontId="84" fillId="14" borderId="50" xfId="15" applyFont="1" applyFill="1" applyBorder="1">
      <alignment vertical="center"/>
    </xf>
    <xf numFmtId="0" fontId="84" fillId="14" borderId="30" xfId="15" applyFont="1" applyFill="1" applyBorder="1">
      <alignment vertical="center"/>
    </xf>
    <xf numFmtId="0" fontId="86" fillId="14" borderId="30" xfId="11" applyFont="1" applyFill="1" applyBorder="1" applyAlignment="1" applyProtection="1">
      <alignment horizontal="center" vertical="center"/>
      <protection locked="0"/>
    </xf>
    <xf numFmtId="0" fontId="86" fillId="14" borderId="30" xfId="0" applyFont="1" applyFill="1" applyBorder="1" applyAlignment="1">
      <alignment horizontal="left" vertical="center"/>
    </xf>
    <xf numFmtId="0" fontId="90" fillId="14" borderId="50" xfId="1" applyFont="1" applyFill="1" applyBorder="1" applyAlignment="1">
      <alignment horizontal="left" vertical="center" wrapText="1"/>
    </xf>
    <xf numFmtId="0" fontId="86" fillId="14" borderId="32" xfId="0" applyFont="1" applyFill="1" applyBorder="1">
      <alignment vertical="center"/>
    </xf>
    <xf numFmtId="0" fontId="84" fillId="14" borderId="51" xfId="15" applyFont="1" applyFill="1" applyBorder="1">
      <alignment vertical="center"/>
    </xf>
    <xf numFmtId="0" fontId="86" fillId="14" borderId="32" xfId="11" applyFont="1" applyFill="1" applyBorder="1" applyAlignment="1" applyProtection="1">
      <alignment horizontal="center" vertical="center"/>
      <protection locked="0"/>
    </xf>
    <xf numFmtId="0" fontId="86" fillId="4" borderId="43" xfId="0" applyFont="1" applyFill="1" applyBorder="1">
      <alignment vertical="center"/>
    </xf>
    <xf numFmtId="0" fontId="91" fillId="4" borderId="53" xfId="16" applyFont="1" applyFill="1" applyBorder="1" applyAlignment="1">
      <alignment vertical="center" wrapText="1"/>
    </xf>
    <xf numFmtId="0" fontId="86" fillId="4" borderId="39" xfId="11" applyFont="1" applyFill="1" applyBorder="1" applyAlignment="1" applyProtection="1">
      <alignment horizontal="center" vertical="center"/>
      <protection locked="0"/>
    </xf>
    <xf numFmtId="0" fontId="86" fillId="4" borderId="44" xfId="0" applyFont="1" applyFill="1" applyBorder="1">
      <alignment vertical="center"/>
    </xf>
    <xf numFmtId="0" fontId="86" fillId="4" borderId="44" xfId="0" applyFont="1" applyFill="1" applyBorder="1" applyAlignment="1">
      <alignment horizontal="left" vertical="center"/>
    </xf>
    <xf numFmtId="0" fontId="91" fillId="0" borderId="30" xfId="16" applyFont="1" applyFill="1" applyBorder="1" applyAlignment="1">
      <alignment horizontal="left" vertical="center" wrapText="1"/>
    </xf>
    <xf numFmtId="0" fontId="86" fillId="4" borderId="62" xfId="0" applyFont="1" applyFill="1" applyBorder="1">
      <alignment vertical="center"/>
    </xf>
    <xf numFmtId="0" fontId="84" fillId="4" borderId="61" xfId="15" applyFont="1" applyFill="1" applyBorder="1">
      <alignment vertical="center"/>
    </xf>
    <xf numFmtId="0" fontId="86" fillId="4" borderId="36" xfId="11" applyFont="1" applyFill="1" applyBorder="1" applyAlignment="1" applyProtection="1">
      <alignment horizontal="center" vertical="center"/>
      <protection locked="0"/>
    </xf>
    <xf numFmtId="0" fontId="86" fillId="4" borderId="63" xfId="0" applyFont="1" applyFill="1" applyBorder="1">
      <alignment vertical="center"/>
    </xf>
    <xf numFmtId="0" fontId="86" fillId="4" borderId="45" xfId="0" applyFont="1" applyFill="1" applyBorder="1">
      <alignment vertical="center"/>
    </xf>
    <xf numFmtId="0" fontId="86" fillId="4" borderId="73" xfId="11" applyFont="1" applyFill="1" applyBorder="1" applyAlignment="1" applyProtection="1">
      <alignment horizontal="center" vertical="center"/>
      <protection locked="0"/>
    </xf>
    <xf numFmtId="0" fontId="86" fillId="4" borderId="34" xfId="11" applyFont="1" applyFill="1" applyBorder="1" applyAlignment="1" applyProtection="1">
      <alignment horizontal="center" vertical="center"/>
      <protection locked="0"/>
    </xf>
    <xf numFmtId="0" fontId="84" fillId="2" borderId="39" xfId="15" applyFont="1" applyFill="1" applyBorder="1">
      <alignment vertical="center"/>
    </xf>
    <xf numFmtId="0" fontId="84" fillId="2" borderId="30" xfId="15" applyFont="1" applyFill="1" applyBorder="1" applyAlignment="1">
      <alignment vertical="center" wrapText="1"/>
    </xf>
    <xf numFmtId="0" fontId="90" fillId="2" borderId="30" xfId="1" applyFont="1" applyFill="1" applyBorder="1" applyAlignment="1">
      <alignment vertical="center" wrapText="1"/>
    </xf>
    <xf numFmtId="0" fontId="84" fillId="2" borderId="34" xfId="15" applyFont="1" applyFill="1" applyBorder="1" applyAlignment="1">
      <alignment vertical="center" wrapText="1"/>
    </xf>
    <xf numFmtId="0" fontId="90" fillId="2" borderId="39" xfId="1" applyFont="1" applyFill="1" applyBorder="1" applyAlignment="1">
      <alignment vertical="center" wrapText="1"/>
    </xf>
    <xf numFmtId="0" fontId="84" fillId="2" borderId="30" xfId="15" applyFont="1" applyFill="1" applyBorder="1">
      <alignment vertical="center"/>
    </xf>
    <xf numFmtId="0" fontId="2" fillId="2" borderId="30" xfId="1" applyFill="1" applyBorder="1" applyAlignment="1">
      <alignment horizontal="left" vertical="center" wrapText="1"/>
    </xf>
    <xf numFmtId="0" fontId="84" fillId="2" borderId="9" xfId="15" applyFont="1" applyFill="1" applyBorder="1">
      <alignment vertical="center"/>
    </xf>
    <xf numFmtId="0" fontId="91" fillId="2" borderId="28" xfId="16" applyFont="1" applyFill="1" applyBorder="1" applyAlignment="1">
      <alignment vertical="center" wrapText="1"/>
    </xf>
    <xf numFmtId="0" fontId="90" fillId="2" borderId="30" xfId="1" applyFont="1" applyFill="1" applyBorder="1" applyAlignment="1">
      <alignment horizontal="left" vertical="center" wrapText="1"/>
    </xf>
    <xf numFmtId="0" fontId="84" fillId="0" borderId="9" xfId="15" applyFont="1" applyBorder="1">
      <alignment vertical="center"/>
    </xf>
    <xf numFmtId="0" fontId="84" fillId="2" borderId="32" xfId="15" applyFont="1" applyFill="1" applyBorder="1">
      <alignment vertical="center"/>
    </xf>
    <xf numFmtId="0" fontId="86" fillId="2" borderId="49" xfId="0" applyFont="1" applyFill="1" applyBorder="1">
      <alignment vertical="center"/>
    </xf>
    <xf numFmtId="0" fontId="84" fillId="2" borderId="50" xfId="15" applyFont="1" applyFill="1" applyBorder="1" applyAlignment="1">
      <alignment vertical="center" wrapText="1"/>
    </xf>
    <xf numFmtId="0" fontId="91" fillId="2" borderId="50" xfId="16" applyFont="1" applyFill="1" applyBorder="1" applyAlignment="1">
      <alignment vertical="center" wrapText="1"/>
    </xf>
    <xf numFmtId="0" fontId="84" fillId="2" borderId="54" xfId="15" applyFont="1" applyFill="1" applyBorder="1" applyAlignment="1">
      <alignment vertical="center" wrapText="1"/>
    </xf>
    <xf numFmtId="0" fontId="86" fillId="0" borderId="37" xfId="16" applyFont="1" applyFill="1" applyBorder="1" applyAlignment="1">
      <alignment vertical="center" wrapText="1"/>
    </xf>
    <xf numFmtId="0" fontId="86" fillId="0" borderId="28" xfId="16" applyFont="1" applyFill="1" applyBorder="1" applyAlignment="1">
      <alignment vertical="center" wrapText="1"/>
    </xf>
    <xf numFmtId="0" fontId="84" fillId="0" borderId="28" xfId="15" applyFont="1" applyBorder="1">
      <alignment vertical="center"/>
    </xf>
    <xf numFmtId="0" fontId="86" fillId="0" borderId="28" xfId="0" applyFont="1" applyBorder="1" applyAlignment="1">
      <alignment vertical="center" wrapText="1"/>
    </xf>
    <xf numFmtId="0" fontId="51" fillId="14" borderId="28" xfId="16" applyFont="1" applyFill="1" applyBorder="1" applyAlignment="1">
      <alignment vertical="center" wrapText="1"/>
    </xf>
    <xf numFmtId="0" fontId="47" fillId="18" borderId="28" xfId="16" applyFont="1" applyFill="1" applyBorder="1" applyAlignment="1">
      <alignment vertical="center" wrapText="1"/>
    </xf>
    <xf numFmtId="0" fontId="2" fillId="18" borderId="30" xfId="1" applyFill="1" applyBorder="1" applyAlignment="1">
      <alignment horizontal="left" vertical="center" wrapText="1"/>
    </xf>
    <xf numFmtId="0" fontId="64" fillId="18" borderId="32" xfId="15" applyFont="1" applyFill="1" applyBorder="1">
      <alignment vertical="center"/>
    </xf>
    <xf numFmtId="0" fontId="47" fillId="18" borderId="39" xfId="16" applyFont="1" applyFill="1" applyBorder="1" applyAlignment="1">
      <alignment vertical="center" wrapText="1"/>
    </xf>
    <xf numFmtId="0" fontId="64" fillId="18" borderId="36" xfId="15" applyFont="1" applyFill="1" applyBorder="1">
      <alignment vertical="center"/>
    </xf>
    <xf numFmtId="0" fontId="64" fillId="18" borderId="34" xfId="15" applyFont="1" applyFill="1" applyBorder="1">
      <alignment vertical="center"/>
    </xf>
    <xf numFmtId="0" fontId="63" fillId="18" borderId="30" xfId="15" applyFont="1" applyFill="1" applyBorder="1">
      <alignment vertical="center"/>
    </xf>
    <xf numFmtId="0" fontId="47" fillId="2" borderId="37" xfId="16" applyFont="1" applyFill="1" applyBorder="1" applyAlignment="1">
      <alignment vertical="center" wrapText="1"/>
    </xf>
    <xf numFmtId="0" fontId="47" fillId="18" borderId="37" xfId="16" applyFont="1" applyFill="1" applyBorder="1" applyAlignment="1">
      <alignment vertical="center" wrapText="1"/>
    </xf>
    <xf numFmtId="0" fontId="51" fillId="18" borderId="62" xfId="0" applyFont="1" applyFill="1" applyBorder="1">
      <alignment vertical="center"/>
    </xf>
    <xf numFmtId="0" fontId="64" fillId="2" borderId="30" xfId="15" applyFont="1" applyFill="1" applyBorder="1" applyAlignment="1">
      <alignment vertical="center" wrapText="1"/>
    </xf>
    <xf numFmtId="0" fontId="64" fillId="2" borderId="32" xfId="15" applyFont="1" applyFill="1" applyBorder="1" applyAlignment="1">
      <alignment vertical="center" wrapText="1"/>
    </xf>
    <xf numFmtId="0" fontId="51" fillId="2" borderId="39" xfId="0" applyFont="1" applyFill="1" applyBorder="1">
      <alignment vertical="center"/>
    </xf>
    <xf numFmtId="0" fontId="64" fillId="2" borderId="34" xfId="15" applyFont="1" applyFill="1" applyBorder="1" applyAlignment="1">
      <alignment vertical="center" wrapText="1"/>
    </xf>
    <xf numFmtId="0" fontId="47" fillId="18" borderId="30" xfId="16" applyFont="1" applyFill="1" applyBorder="1" applyAlignment="1">
      <alignment horizontal="left" vertical="center" wrapText="1"/>
    </xf>
    <xf numFmtId="0" fontId="51" fillId="18" borderId="37" xfId="0" applyFont="1" applyFill="1" applyBorder="1">
      <alignment vertical="center"/>
    </xf>
    <xf numFmtId="0" fontId="2" fillId="18" borderId="30" xfId="1" applyFill="1" applyBorder="1" applyAlignment="1">
      <alignment vertical="center" wrapText="1"/>
    </xf>
    <xf numFmtId="0" fontId="51" fillId="18" borderId="37" xfId="11" applyFont="1" applyFill="1" applyBorder="1" applyAlignment="1" applyProtection="1">
      <alignment horizontal="center" vertical="center"/>
      <protection locked="0"/>
    </xf>
    <xf numFmtId="0" fontId="51" fillId="18" borderId="30" xfId="11" applyFont="1" applyFill="1" applyBorder="1" applyAlignment="1" applyProtection="1">
      <alignment horizontal="center" vertical="center"/>
      <protection locked="0"/>
    </xf>
    <xf numFmtId="0" fontId="51" fillId="18" borderId="32" xfId="11" applyFont="1" applyFill="1" applyBorder="1" applyAlignment="1" applyProtection="1">
      <alignment horizontal="center" vertical="center"/>
      <protection locked="0"/>
    </xf>
    <xf numFmtId="0" fontId="51" fillId="18" borderId="28" xfId="11" applyFont="1" applyFill="1" applyBorder="1" applyAlignment="1" applyProtection="1">
      <alignment horizontal="center" vertical="center"/>
      <protection locked="0"/>
    </xf>
    <xf numFmtId="0" fontId="51" fillId="18" borderId="49" xfId="11" applyFont="1" applyFill="1" applyBorder="1" applyAlignment="1" applyProtection="1">
      <alignment horizontal="center" vertical="center"/>
      <protection locked="0"/>
    </xf>
    <xf numFmtId="0" fontId="51" fillId="18" borderId="50" xfId="11" applyFont="1" applyFill="1" applyBorder="1" applyAlignment="1" applyProtection="1">
      <alignment horizontal="center" vertical="center"/>
      <protection locked="0"/>
    </xf>
    <xf numFmtId="0" fontId="51" fillId="18" borderId="50" xfId="0" applyFont="1" applyFill="1" applyBorder="1">
      <alignment vertical="center"/>
    </xf>
    <xf numFmtId="0" fontId="51" fillId="18" borderId="51" xfId="11" applyFont="1" applyFill="1" applyBorder="1" applyAlignment="1" applyProtection="1">
      <alignment horizontal="center" vertical="center"/>
      <protection locked="0"/>
    </xf>
    <xf numFmtId="0" fontId="51" fillId="18" borderId="39" xfId="11" applyFont="1" applyFill="1" applyBorder="1" applyAlignment="1" applyProtection="1">
      <alignment horizontal="center" vertical="center"/>
      <protection locked="0"/>
    </xf>
    <xf numFmtId="0" fontId="51" fillId="18" borderId="36" xfId="11" applyFont="1" applyFill="1" applyBorder="1" applyAlignment="1" applyProtection="1">
      <alignment horizontal="center" vertical="center"/>
      <protection locked="0"/>
    </xf>
    <xf numFmtId="0" fontId="51" fillId="18" borderId="61" xfId="11" applyFont="1" applyFill="1" applyBorder="1" applyAlignment="1" applyProtection="1">
      <alignment horizontal="center" vertical="center"/>
      <protection locked="0"/>
    </xf>
    <xf numFmtId="0" fontId="2" fillId="18" borderId="30" xfId="1" applyFill="1" applyBorder="1" applyAlignment="1">
      <alignment horizontal="left" vertical="center"/>
    </xf>
    <xf numFmtId="0" fontId="51" fillId="18" borderId="53" xfId="11" applyFont="1" applyFill="1" applyBorder="1" applyAlignment="1" applyProtection="1">
      <alignment horizontal="center" vertical="center"/>
      <protection locked="0"/>
    </xf>
    <xf numFmtId="0" fontId="64" fillId="0" borderId="30" xfId="15" applyFont="1" applyBorder="1">
      <alignment vertical="center"/>
    </xf>
    <xf numFmtId="0" fontId="86" fillId="0" borderId="21" xfId="11" applyFont="1" applyBorder="1" applyAlignment="1" applyProtection="1">
      <alignment horizontal="center" vertical="center"/>
      <protection locked="0"/>
    </xf>
    <xf numFmtId="0" fontId="86" fillId="0" borderId="0" xfId="11" applyFont="1" applyAlignment="1" applyProtection="1">
      <alignment horizontal="center" vertical="center"/>
      <protection locked="0"/>
    </xf>
    <xf numFmtId="0" fontId="86" fillId="0" borderId="11" xfId="11" applyFont="1" applyBorder="1" applyAlignment="1" applyProtection="1">
      <alignment horizontal="center" vertical="center"/>
      <protection locked="0"/>
    </xf>
    <xf numFmtId="0" fontId="90" fillId="23" borderId="39" xfId="1" applyFont="1" applyFill="1" applyBorder="1" applyAlignment="1">
      <alignment vertical="center" wrapText="1"/>
    </xf>
    <xf numFmtId="0" fontId="84" fillId="23" borderId="30" xfId="15" applyFont="1" applyFill="1" applyBorder="1">
      <alignment vertical="center"/>
    </xf>
    <xf numFmtId="0" fontId="2" fillId="23" borderId="30" xfId="1" applyFill="1" applyBorder="1" applyAlignment="1">
      <alignment horizontal="left" vertical="center" wrapText="1"/>
    </xf>
    <xf numFmtId="0" fontId="84" fillId="23" borderId="9" xfId="15" applyFont="1" applyFill="1" applyBorder="1">
      <alignment vertical="center"/>
    </xf>
    <xf numFmtId="0" fontId="91" fillId="23" borderId="28" xfId="16" applyFont="1" applyFill="1" applyBorder="1" applyAlignment="1">
      <alignment vertical="center" wrapText="1"/>
    </xf>
    <xf numFmtId="0" fontId="84" fillId="23" borderId="32" xfId="15" applyFont="1" applyFill="1" applyBorder="1">
      <alignment vertical="center"/>
    </xf>
    <xf numFmtId="0" fontId="51" fillId="23" borderId="28" xfId="0" applyFont="1" applyFill="1" applyBorder="1">
      <alignment vertical="center"/>
    </xf>
    <xf numFmtId="0" fontId="64" fillId="24" borderId="30" xfId="15" applyFont="1" applyFill="1" applyBorder="1" applyAlignment="1">
      <alignment vertical="center" wrapText="1"/>
    </xf>
    <xf numFmtId="0" fontId="2" fillId="23" borderId="30" xfId="1" applyFill="1" applyBorder="1" applyAlignment="1">
      <alignment vertical="center" wrapText="1"/>
    </xf>
    <xf numFmtId="0" fontId="64" fillId="24" borderId="32" xfId="15" applyFont="1" applyFill="1" applyBorder="1" applyAlignment="1">
      <alignment vertical="center" wrapText="1"/>
    </xf>
    <xf numFmtId="0" fontId="64" fillId="23" borderId="28" xfId="0" applyFont="1" applyFill="1" applyBorder="1">
      <alignment vertical="center"/>
    </xf>
    <xf numFmtId="0" fontId="75" fillId="23" borderId="30" xfId="16" applyFont="1" applyFill="1" applyBorder="1" applyAlignment="1">
      <alignment vertical="center" wrapText="1"/>
    </xf>
    <xf numFmtId="0" fontId="63" fillId="23" borderId="28" xfId="0" applyFont="1" applyFill="1" applyBorder="1">
      <alignment vertical="center"/>
    </xf>
    <xf numFmtId="0" fontId="63" fillId="24" borderId="30" xfId="15" applyFont="1" applyFill="1" applyBorder="1" applyAlignment="1">
      <alignment vertical="center" wrapText="1"/>
    </xf>
    <xf numFmtId="0" fontId="74" fillId="23" borderId="30" xfId="16" applyFont="1" applyFill="1" applyBorder="1" applyAlignment="1">
      <alignment vertical="center" wrapText="1"/>
    </xf>
    <xf numFmtId="0" fontId="63" fillId="24" borderId="32" xfId="15" applyFont="1" applyFill="1" applyBorder="1" applyAlignment="1">
      <alignment vertical="center" wrapText="1"/>
    </xf>
    <xf numFmtId="0" fontId="47" fillId="23" borderId="30" xfId="16" applyFont="1" applyFill="1" applyBorder="1" applyAlignment="1">
      <alignment vertical="center" wrapText="1"/>
    </xf>
    <xf numFmtId="0" fontId="64" fillId="24" borderId="9" xfId="15" applyFont="1" applyFill="1" applyBorder="1" applyAlignment="1">
      <alignment vertical="center" wrapText="1"/>
    </xf>
    <xf numFmtId="0" fontId="47" fillId="23" borderId="28" xfId="16" applyFont="1" applyFill="1" applyBorder="1" applyAlignment="1">
      <alignment vertical="center" wrapText="1"/>
    </xf>
    <xf numFmtId="0" fontId="64" fillId="23" borderId="30" xfId="15" applyFont="1" applyFill="1" applyBorder="1">
      <alignment vertical="center"/>
    </xf>
    <xf numFmtId="0" fontId="47" fillId="23" borderId="30" xfId="16" applyFont="1" applyFill="1" applyBorder="1" applyAlignment="1">
      <alignment horizontal="left" vertical="center" wrapText="1"/>
    </xf>
    <xf numFmtId="0" fontId="64" fillId="23" borderId="9" xfId="15" applyFont="1" applyFill="1" applyBorder="1">
      <alignment vertical="center"/>
    </xf>
    <xf numFmtId="0" fontId="64" fillId="23" borderId="39" xfId="15" applyFont="1" applyFill="1" applyBorder="1" applyAlignment="1">
      <alignment vertical="center" wrapText="1"/>
    </xf>
    <xf numFmtId="0" fontId="64" fillId="23" borderId="30" xfId="0" applyFont="1" applyFill="1" applyBorder="1">
      <alignment vertical="center"/>
    </xf>
    <xf numFmtId="0" fontId="64" fillId="23" borderId="30" xfId="15" applyFont="1" applyFill="1" applyBorder="1" applyAlignment="1">
      <alignment vertical="center" wrapText="1"/>
    </xf>
    <xf numFmtId="0" fontId="51" fillId="23" borderId="32" xfId="0" applyFont="1" applyFill="1" applyBorder="1">
      <alignment vertical="center"/>
    </xf>
    <xf numFmtId="0" fontId="51" fillId="23" borderId="30" xfId="0" applyFont="1" applyFill="1" applyBorder="1">
      <alignment vertical="center"/>
    </xf>
    <xf numFmtId="0" fontId="64" fillId="23" borderId="36" xfId="15" applyFont="1" applyFill="1" applyBorder="1" applyAlignment="1">
      <alignment vertical="center" wrapText="1"/>
    </xf>
    <xf numFmtId="0" fontId="51" fillId="23" borderId="39" xfId="0" applyFont="1" applyFill="1" applyBorder="1">
      <alignment vertical="center"/>
    </xf>
    <xf numFmtId="0" fontId="51" fillId="23" borderId="30" xfId="0" applyFont="1" applyFill="1" applyBorder="1" applyAlignment="1">
      <alignment horizontal="left" vertical="center"/>
    </xf>
    <xf numFmtId="0" fontId="51" fillId="23" borderId="34" xfId="0" applyFont="1" applyFill="1" applyBorder="1">
      <alignment vertical="center"/>
    </xf>
    <xf numFmtId="0" fontId="64" fillId="23" borderId="32" xfId="15" applyFont="1" applyFill="1" applyBorder="1">
      <alignment vertical="center"/>
    </xf>
    <xf numFmtId="0" fontId="47" fillId="23" borderId="39" xfId="16" applyFont="1" applyFill="1" applyBorder="1" applyAlignment="1">
      <alignment vertical="center" wrapText="1"/>
    </xf>
    <xf numFmtId="0" fontId="64" fillId="23" borderId="32" xfId="0" applyFont="1" applyFill="1" applyBorder="1">
      <alignment vertical="center"/>
    </xf>
    <xf numFmtId="0" fontId="47" fillId="23" borderId="37" xfId="16" applyFont="1" applyFill="1" applyBorder="1" applyAlignment="1">
      <alignment vertical="center" wrapText="1"/>
    </xf>
    <xf numFmtId="0" fontId="64" fillId="23" borderId="34" xfId="15" applyFont="1" applyFill="1" applyBorder="1" applyAlignment="1">
      <alignment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39" xfId="16" applyFont="1" applyFill="1" applyBorder="1" applyAlignment="1">
      <alignment vertical="center" wrapText="1"/>
    </xf>
    <xf numFmtId="0" fontId="64" fillId="4" borderId="34" xfId="0" applyFont="1" applyFill="1" applyBorder="1">
      <alignment vertical="center"/>
    </xf>
    <xf numFmtId="0" fontId="3" fillId="23" borderId="28" xfId="0" applyFont="1" applyFill="1" applyBorder="1">
      <alignment vertical="center"/>
    </xf>
    <xf numFmtId="0" fontId="48" fillId="23" borderId="30" xfId="1" applyFont="1" applyFill="1" applyBorder="1" applyAlignment="1">
      <alignment vertical="center" wrapText="1"/>
    </xf>
    <xf numFmtId="0" fontId="48" fillId="23" borderId="30" xfId="16" applyFont="1" applyFill="1" applyBorder="1" applyAlignment="1">
      <alignment vertical="center" wrapText="1"/>
    </xf>
    <xf numFmtId="0" fontId="64" fillId="23" borderId="32" xfId="15" applyFont="1" applyFill="1" applyBorder="1" applyAlignment="1">
      <alignment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86" fillId="0" borderId="2" xfId="0" applyFont="1" applyBorder="1" applyAlignment="1">
      <alignment horizontal="center" vertical="center"/>
    </xf>
    <xf numFmtId="0" fontId="86" fillId="0" borderId="9" xfId="0" applyFont="1" applyBorder="1" applyAlignment="1">
      <alignment horizontal="center" vertical="center"/>
    </xf>
    <xf numFmtId="0" fontId="86" fillId="0" borderId="3" xfId="0" applyFont="1" applyBorder="1" applyAlignment="1">
      <alignment horizontal="center" vertical="center"/>
    </xf>
    <xf numFmtId="0" fontId="85" fillId="2" borderId="24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/>
    </xf>
    <xf numFmtId="0" fontId="32" fillId="2" borderId="25" xfId="0" applyFont="1" applyFill="1" applyBorder="1" applyAlignment="1">
      <alignment horizontal="center" vertical="center"/>
    </xf>
    <xf numFmtId="0" fontId="32" fillId="2" borderId="20" xfId="0" applyFont="1" applyFill="1" applyBorder="1" applyAlignment="1">
      <alignment horizontal="center" vertical="center"/>
    </xf>
    <xf numFmtId="0" fontId="86" fillId="2" borderId="18" xfId="0" applyFont="1" applyFill="1" applyBorder="1" applyAlignment="1">
      <alignment horizontal="center" vertical="center"/>
    </xf>
    <xf numFmtId="0" fontId="86" fillId="2" borderId="9" xfId="0" applyFont="1" applyFill="1" applyBorder="1" applyAlignment="1">
      <alignment horizontal="center" vertical="center"/>
    </xf>
    <xf numFmtId="0" fontId="86" fillId="2" borderId="4" xfId="0" applyFont="1" applyFill="1" applyBorder="1" applyAlignment="1">
      <alignment horizontal="center" vertical="center" wrapText="1"/>
    </xf>
    <xf numFmtId="0" fontId="86" fillId="2" borderId="2" xfId="0" applyFont="1" applyFill="1" applyBorder="1" applyAlignment="1">
      <alignment horizontal="center" vertical="center" wrapText="1"/>
    </xf>
    <xf numFmtId="0" fontId="89" fillId="7" borderId="8" xfId="0" applyFont="1" applyFill="1" applyBorder="1" applyAlignment="1">
      <alignment horizontal="center" vertical="center" wrapText="1"/>
    </xf>
    <xf numFmtId="0" fontId="89" fillId="7" borderId="5" xfId="0" applyFont="1" applyFill="1" applyBorder="1" applyAlignment="1">
      <alignment horizontal="center" vertical="center" wrapText="1"/>
    </xf>
    <xf numFmtId="0" fontId="32" fillId="7" borderId="1" xfId="0" applyFont="1" applyFill="1" applyBorder="1" applyAlignment="1">
      <alignment horizontal="center" vertical="center" wrapText="1"/>
    </xf>
    <xf numFmtId="0" fontId="32" fillId="7" borderId="2" xfId="0" applyFont="1" applyFill="1" applyBorder="1" applyAlignment="1">
      <alignment horizontal="center" vertical="center" wrapText="1"/>
    </xf>
    <xf numFmtId="0" fontId="86" fillId="4" borderId="7" xfId="11" applyFont="1" applyFill="1" applyBorder="1" applyAlignment="1" applyProtection="1">
      <alignment horizontal="center" vertical="center"/>
      <protection locked="0"/>
    </xf>
    <xf numFmtId="0" fontId="86" fillId="4" borderId="22" xfId="11" applyFont="1" applyFill="1" applyBorder="1" applyAlignment="1" applyProtection="1">
      <alignment horizontal="center" vertical="center"/>
      <protection locked="0"/>
    </xf>
    <xf numFmtId="0" fontId="86" fillId="4" borderId="17" xfId="11" applyFont="1" applyFill="1" applyBorder="1" applyAlignment="1" applyProtection="1">
      <alignment horizontal="center" vertical="center"/>
      <protection locked="0"/>
    </xf>
    <xf numFmtId="0" fontId="86" fillId="13" borderId="16" xfId="0" applyFont="1" applyFill="1" applyBorder="1" applyAlignment="1">
      <alignment horizontal="center" vertical="center"/>
    </xf>
    <xf numFmtId="0" fontId="86" fillId="13" borderId="22" xfId="0" applyFont="1" applyFill="1" applyBorder="1" applyAlignment="1">
      <alignment horizontal="center" vertical="center"/>
    </xf>
    <xf numFmtId="0" fontId="86" fillId="2" borderId="4" xfId="0" applyFont="1" applyFill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0" fontId="32" fillId="0" borderId="29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69" fillId="0" borderId="0" xfId="0" quotePrefix="1" applyFont="1" applyAlignment="1">
      <alignment horizontal="left" vertical="top" wrapText="1"/>
    </xf>
    <xf numFmtId="0" fontId="89" fillId="7" borderId="38" xfId="0" applyFont="1" applyFill="1" applyBorder="1" applyAlignment="1">
      <alignment horizontal="center" vertical="center" wrapText="1"/>
    </xf>
    <xf numFmtId="0" fontId="89" fillId="7" borderId="6" xfId="0" applyFont="1" applyFill="1" applyBorder="1" applyAlignment="1">
      <alignment horizontal="center" vertical="center" wrapText="1"/>
    </xf>
    <xf numFmtId="0" fontId="32" fillId="7" borderId="18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2" fillId="7" borderId="19" xfId="0" applyFont="1" applyFill="1" applyBorder="1" applyAlignment="1">
      <alignment horizontal="center" vertical="center" wrapText="1"/>
    </xf>
    <xf numFmtId="0" fontId="86" fillId="4" borderId="29" xfId="11" applyFont="1" applyFill="1" applyBorder="1" applyAlignment="1" applyProtection="1">
      <alignment horizontal="center" vertical="center"/>
      <protection locked="0"/>
    </xf>
    <xf numFmtId="0" fontId="86" fillId="4" borderId="31" xfId="11" applyFont="1" applyFill="1" applyBorder="1" applyAlignment="1" applyProtection="1">
      <alignment horizontal="center" vertical="center"/>
      <protection locked="0"/>
    </xf>
    <xf numFmtId="0" fontId="86" fillId="4" borderId="66" xfId="11" applyFont="1" applyFill="1" applyBorder="1" applyAlignment="1" applyProtection="1">
      <alignment horizontal="center" vertical="center"/>
      <protection locked="0"/>
    </xf>
    <xf numFmtId="0" fontId="86" fillId="0" borderId="22" xfId="11" applyFont="1" applyBorder="1" applyAlignment="1" applyProtection="1">
      <alignment horizontal="center" vertical="center"/>
      <protection locked="0"/>
    </xf>
    <xf numFmtId="0" fontId="86" fillId="0" borderId="17" xfId="11" applyFont="1" applyBorder="1" applyAlignment="1" applyProtection="1">
      <alignment horizontal="center" vertical="center"/>
      <protection locked="0"/>
    </xf>
    <xf numFmtId="0" fontId="32" fillId="18" borderId="2" xfId="0" applyFont="1" applyFill="1" applyBorder="1" applyAlignment="1">
      <alignment horizontal="center" vertical="center" wrapText="1"/>
    </xf>
    <xf numFmtId="0" fontId="32" fillId="18" borderId="9" xfId="0" applyFont="1" applyFill="1" applyBorder="1" applyAlignment="1">
      <alignment horizontal="center" vertical="center" wrapText="1"/>
    </xf>
    <xf numFmtId="0" fontId="32" fillId="18" borderId="3" xfId="0" applyFont="1" applyFill="1" applyBorder="1" applyAlignment="1">
      <alignment horizontal="center" vertical="center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19" xfId="0" applyFont="1" applyFill="1" applyBorder="1" applyAlignment="1">
      <alignment horizontal="center" vertical="center" wrapText="1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33" fillId="19" borderId="2" xfId="0" applyFont="1" applyFill="1" applyBorder="1" applyAlignment="1">
      <alignment horizontal="center" vertical="center" wrapText="1"/>
    </xf>
    <xf numFmtId="0" fontId="33" fillId="19" borderId="9" xfId="0" applyFont="1" applyFill="1" applyBorder="1" applyAlignment="1">
      <alignment horizontal="center" vertical="center" wrapText="1"/>
    </xf>
    <xf numFmtId="0" fontId="33" fillId="19" borderId="3" xfId="0" applyFont="1" applyFill="1" applyBorder="1" applyAlignment="1">
      <alignment horizontal="center" vertical="center" wrapText="1"/>
    </xf>
    <xf numFmtId="0" fontId="51" fillId="19" borderId="7" xfId="11" applyFont="1" applyFill="1" applyBorder="1" applyAlignment="1" applyProtection="1">
      <alignment horizontal="center" vertical="center"/>
      <protection locked="0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51" fillId="19" borderId="17" xfId="11" applyFont="1" applyFill="1" applyBorder="1" applyAlignment="1" applyProtection="1">
      <alignment horizontal="center" vertical="center"/>
      <protection locked="0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68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3" fillId="2" borderId="67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69" xfId="0" applyFont="1" applyFill="1" applyBorder="1" applyAlignment="1">
      <alignment horizontal="center" vertical="center" wrapText="1"/>
    </xf>
    <xf numFmtId="0" fontId="33" fillId="7" borderId="68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33" fillId="19" borderId="19" xfId="0" applyFont="1" applyFill="1" applyBorder="1" applyAlignment="1">
      <alignment horizontal="center" vertical="center" wrapText="1"/>
    </xf>
    <xf numFmtId="0" fontId="51" fillId="19" borderId="46" xfId="11" applyFont="1" applyFill="1" applyBorder="1" applyAlignment="1" applyProtection="1">
      <alignment horizontal="center" vertical="center"/>
      <protection locked="0"/>
    </xf>
    <xf numFmtId="0" fontId="51" fillId="18" borderId="22" xfId="11" applyFont="1" applyFill="1" applyBorder="1" applyAlignment="1" applyProtection="1">
      <alignment horizontal="center" vertical="center"/>
      <protection locked="0"/>
    </xf>
    <xf numFmtId="0" fontId="51" fillId="18" borderId="17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9" borderId="7" xfId="11" applyFont="1" applyFill="1" applyBorder="1" applyAlignment="1" applyProtection="1">
      <alignment horizontal="center" vertical="center" wrapText="1"/>
      <protection locked="0"/>
    </xf>
    <xf numFmtId="0" fontId="51" fillId="19" borderId="22" xfId="11" applyFont="1" applyFill="1" applyBorder="1" applyAlignment="1" applyProtection="1">
      <alignment horizontal="center" vertical="center" wrapText="1"/>
      <protection locked="0"/>
    </xf>
    <xf numFmtId="0" fontId="51" fillId="19" borderId="17" xfId="11" applyFont="1" applyFill="1" applyBorder="1" applyAlignment="1" applyProtection="1">
      <alignment horizontal="center" vertical="center" wrapText="1"/>
      <protection locked="0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8" borderId="7" xfId="11" applyFont="1" applyFill="1" applyBorder="1" applyAlignment="1" applyProtection="1">
      <alignment horizontal="center" vertical="center" wrapText="1"/>
      <protection locked="0"/>
    </xf>
    <xf numFmtId="0" fontId="51" fillId="18" borderId="22" xfId="11" applyFont="1" applyFill="1" applyBorder="1" applyAlignment="1" applyProtection="1">
      <alignment horizontal="center" vertical="center" wrapText="1"/>
      <protection locked="0"/>
    </xf>
    <xf numFmtId="0" fontId="51" fillId="18" borderId="17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25" borderId="7" xfId="11" applyFont="1" applyFill="1" applyBorder="1" applyAlignment="1" applyProtection="1">
      <alignment horizontal="center" vertical="center"/>
      <protection locked="0"/>
    </xf>
    <xf numFmtId="0" fontId="51" fillId="25" borderId="22" xfId="11" applyFont="1" applyFill="1" applyBorder="1" applyAlignment="1" applyProtection="1">
      <alignment horizontal="center" vertical="center"/>
      <protection locked="0"/>
    </xf>
    <xf numFmtId="0" fontId="51" fillId="25" borderId="46" xfId="11" applyFont="1" applyFill="1" applyBorder="1" applyAlignment="1" applyProtection="1">
      <alignment horizontal="center" vertical="center"/>
      <protection locked="0"/>
    </xf>
    <xf numFmtId="0" fontId="51" fillId="25" borderId="17" xfId="11" applyFont="1" applyFill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8" borderId="16" xfId="11" applyFont="1" applyFill="1" applyBorder="1" applyAlignment="1" applyProtection="1">
      <alignment horizontal="center" vertical="center"/>
      <protection locked="0"/>
    </xf>
    <xf numFmtId="0" fontId="33" fillId="19" borderId="28" xfId="0" applyFont="1" applyFill="1" applyBorder="1" applyAlignment="1">
      <alignment horizontal="center" vertical="center" wrapText="1"/>
    </xf>
    <xf numFmtId="0" fontId="33" fillId="19" borderId="30" xfId="0" applyFont="1" applyFill="1" applyBorder="1" applyAlignment="1">
      <alignment horizontal="center" vertical="center" wrapText="1"/>
    </xf>
    <xf numFmtId="0" fontId="33" fillId="19" borderId="3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51" fillId="19" borderId="29" xfId="11" applyFont="1" applyFill="1" applyBorder="1" applyAlignment="1" applyProtection="1">
      <alignment horizontal="center" vertical="center"/>
      <protection locked="0"/>
    </xf>
    <xf numFmtId="0" fontId="51" fillId="19" borderId="31" xfId="11" applyFont="1" applyFill="1" applyBorder="1" applyAlignment="1" applyProtection="1">
      <alignment horizontal="center" vertical="center"/>
      <protection locked="0"/>
    </xf>
    <xf numFmtId="0" fontId="51" fillId="19" borderId="33" xfId="11" applyFont="1" applyFill="1" applyBorder="1" applyAlignment="1" applyProtection="1">
      <alignment horizontal="center" vertical="center"/>
      <protection locked="0"/>
    </xf>
    <xf numFmtId="0" fontId="92" fillId="19" borderId="30" xfId="1" applyFont="1" applyFill="1" applyBorder="1" applyAlignment="1">
      <alignment horizontal="left"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7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18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8816452</xdr:colOff>
      <xdr:row>19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3446145</xdr:colOff>
      <xdr:row>177</xdr:row>
      <xdr:rowOff>128668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7444945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89</xdr:row>
      <xdr:rowOff>96955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14165505-1C2E-4FEE-A12D-D2C3AFD54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63" y="8640806"/>
          <a:ext cx="3425190" cy="13940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A77C950D-B04F-4742-8048-58BFC0B613CF}"/>
            </a:ext>
          </a:extLst>
        </xdr:cNvPr>
        <xdr:cNvSpPr/>
      </xdr:nvSpPr>
      <xdr:spPr>
        <a:xfrm>
          <a:off x="11623974" y="6579206"/>
          <a:ext cx="279009" cy="4623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3645826F-C4C5-4811-BA71-053BAA5C07A1}"/>
            </a:ext>
          </a:extLst>
        </xdr:cNvPr>
        <xdr:cNvSpPr/>
      </xdr:nvSpPr>
      <xdr:spPr>
        <a:xfrm>
          <a:off x="421276" y="10506364"/>
          <a:ext cx="273393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05B21ED1-E71C-4EF2-B1C0-D794276710B4}"/>
            </a:ext>
          </a:extLst>
        </xdr:cNvPr>
        <xdr:cNvSpPr/>
      </xdr:nvSpPr>
      <xdr:spPr>
        <a:xfrm>
          <a:off x="676349" y="10486207"/>
          <a:ext cx="482657" cy="8951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FA43604B-0E26-4588-A7CE-C440D8E83DB1}"/>
            </a:ext>
          </a:extLst>
        </xdr:cNvPr>
        <xdr:cNvSpPr/>
      </xdr:nvSpPr>
      <xdr:spPr>
        <a:xfrm>
          <a:off x="1096857" y="10503614"/>
          <a:ext cx="3244550" cy="95565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477ADFB1-F31B-432E-987D-4841C7A882CD}"/>
            </a:ext>
          </a:extLst>
        </xdr:cNvPr>
        <xdr:cNvSpPr/>
      </xdr:nvSpPr>
      <xdr:spPr>
        <a:xfrm>
          <a:off x="1124853" y="10430834"/>
          <a:ext cx="730885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67" name="그룹 66">
          <a:extLst>
            <a:ext uri="{FF2B5EF4-FFF2-40B4-BE49-F238E27FC236}">
              <a16:creationId xmlns:a16="http://schemas.microsoft.com/office/drawing/2014/main" id="{C31ECA99-5220-44A8-800E-DA2247C75EA1}"/>
            </a:ext>
          </a:extLst>
        </xdr:cNvPr>
        <xdr:cNvGrpSpPr/>
      </xdr:nvGrpSpPr>
      <xdr:grpSpPr>
        <a:xfrm>
          <a:off x="600347" y="13460410"/>
          <a:ext cx="2901463" cy="1939849"/>
          <a:chOff x="477612" y="16786673"/>
          <a:chExt cx="2908234" cy="2146689"/>
        </a:xfrm>
      </xdr:grpSpPr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42AFFD40-8BD7-9722-9DAF-1A778E52AEFC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B9817BEF-35E5-7A4E-6861-D70FE9184DCD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B4802E84-DCC5-4098-AAC1-B00E0AABC21D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18DE2032-6B99-235D-F53A-802B78C7EBC1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5C6F2C9B-7614-471A-F964-6ADA24FEAB20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7D0B50FB-9FC9-2E18-25D5-335C2EB60C13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CC2C8053-6678-763B-EA1A-A3504C3828FA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7C6610A7-5ACE-3705-BF9A-35E1E16D4346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DBDF9618-B00E-42C3-97C3-BE68D5C0B1E0}"/>
            </a:ext>
          </a:extLst>
        </xdr:cNvPr>
        <xdr:cNvSpPr/>
      </xdr:nvSpPr>
      <xdr:spPr>
        <a:xfrm>
          <a:off x="749704" y="18760636"/>
          <a:ext cx="44154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204107</xdr:colOff>
      <xdr:row>142</xdr:row>
      <xdr:rowOff>122464</xdr:rowOff>
    </xdr:from>
    <xdr:to>
      <xdr:col>10</xdr:col>
      <xdr:colOff>1232678</xdr:colOff>
      <xdr:row>147</xdr:row>
      <xdr:rowOff>127762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C1C3EA6-363F-888E-B30C-635E17013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344428" y="38467393"/>
          <a:ext cx="1028571" cy="11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258536</xdr:colOff>
      <xdr:row>118</xdr:row>
      <xdr:rowOff>81643</xdr:rowOff>
    </xdr:from>
    <xdr:to>
      <xdr:col>10</xdr:col>
      <xdr:colOff>1229965</xdr:colOff>
      <xdr:row>123</xdr:row>
      <xdr:rowOff>191703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CECDAC0-2D72-BD05-6327-CA1D57730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398857" y="32874857"/>
          <a:ext cx="971429" cy="12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8827833</xdr:colOff>
      <xdr:row>35</xdr:row>
      <xdr:rowOff>121227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8827770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104064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29877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32301"/>
          <a:ext cx="3853346" cy="862491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1383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1656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8937"/>
          <a:ext cx="9699799" cy="2884965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1988" y="10577241"/>
          <a:ext cx="1965566" cy="163282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0897" y="7638709"/>
          <a:ext cx="3442609" cy="5170238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0959"/>
          <a:ext cx="9684559" cy="289877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4933"/>
          <a:ext cx="1963457" cy="1626602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4998" y="7757092"/>
          <a:ext cx="3847631" cy="798042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8494" y="8262716"/>
          <a:ext cx="3503458" cy="499210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16303"/>
          <a:ext cx="9684943" cy="286655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5415" y="8081148"/>
          <a:ext cx="3843821" cy="820632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2872" y="12956451"/>
          <a:ext cx="1968609" cy="159162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7218" cy="288500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2807" y="7943577"/>
          <a:ext cx="3847631" cy="794208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53982"/>
          <a:ext cx="1951260" cy="1571061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10963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9344" cy="2824908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70286"/>
          <a:ext cx="1962690" cy="1835936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3463" y="7407254"/>
          <a:ext cx="3430430" cy="480345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39" Type="http://schemas.openxmlformats.org/officeDocument/2006/relationships/hyperlink" Target="https://www.samsung.com/at/smartthings/" TargetMode="Externa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at/smartphones/galaxy-s25/buy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at/offer/" TargetMode="External"/><Relationship Id="rId16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www.samsung.com/at/watches/galaxy-watch/galaxy-watch-ultra-titanium-gray-lte-sm-l705fdaaeue/" TargetMode="External"/><Relationship Id="rId1" Type="http://schemas.openxmlformats.org/officeDocument/2006/relationships/hyperlink" Target="https://www.samsung.com/uk/offer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hy-buy-from-samsung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at/smartphones/galaxy-z-flip6/buy/" TargetMode="External"/><Relationship Id="rId37" Type="http://schemas.openxmlformats.org/officeDocument/2006/relationships/hyperlink" Target="https://www.samsung.com/at/monitors/gaming/odyssey-oled-g8-g81sf-32-inch-240hz-oled-uhd-ls32fg810suxen/" TargetMode="External"/><Relationship Id="rId40" Type="http://schemas.openxmlformats.org/officeDocument/2006/relationships/hyperlink" Target="https://www.samsung.com/at/studentenangebote/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samsung.com/at/ai-products/" TargetMode="External"/><Relationship Id="rId15" Type="http://schemas.openxmlformats.org/officeDocument/2006/relationships/hyperlink" Target="https://www.samsung.com/uk/smartphones/galaxy-s25-ultra/buy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at/tvs/qled-tv/qn990f-75-inch-neo-qled-8k-mini-led-smart-tv-qe75qn990ftxxn/" TargetMode="External"/><Relationship Id="rId36" Type="http://schemas.openxmlformats.org/officeDocument/2006/relationships/hyperlink" Target="https://www.samsung.com/at/audio-sound/galaxy-buds/galaxy-buds3-pro-silver-sm-r630nzaaeuc/" TargetMode="External"/><Relationship Id="rId10" Type="http://schemas.openxmlformats.org/officeDocument/2006/relationships/hyperlink" Target="https://www.samsung.com/uk/curated-collections/" TargetMode="External"/><Relationship Id="rId19" Type="http://schemas.openxmlformats.org/officeDocument/2006/relationships/hyperlink" Target="https://www.samsung.com/uk/smartphones/galaxy-a/galaxy-a56-5g/buy/?modelCode=SM-A566BZACEUB" TargetMode="External"/><Relationship Id="rId31" Type="http://schemas.openxmlformats.org/officeDocument/2006/relationships/hyperlink" Target="https://www.samsung.com/at/smartphones/galaxy-a/galaxy-a56-5g/buy/?modelCode=SM-A566BZACEUB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samsung.com/at/offer/mobile-trade-in/" TargetMode="External"/><Relationship Id="rId9" Type="http://schemas.openxmlformats.org/officeDocument/2006/relationships/hyperlink" Target="https://www.samsung.com/uk/students-offers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at/tablets/galaxy-tab-s10/buy/?modelCode=SM-X920NZAREUB" TargetMode="External"/><Relationship Id="rId35" Type="http://schemas.openxmlformats.org/officeDocument/2006/relationships/hyperlink" Target="https://www.samsung.com/at/smartphones/galaxy-s25-ultra/buy/" TargetMode="External"/><Relationship Id="rId43" Type="http://schemas.openxmlformats.org/officeDocument/2006/relationships/drawing" Target="../drawings/drawing3.xml"/><Relationship Id="rId8" Type="http://schemas.openxmlformats.org/officeDocument/2006/relationships/hyperlink" Target="https://www.samsung.com/uk/students-offers/" TargetMode="External"/><Relationship Id="rId3" Type="http://schemas.openxmlformats.org/officeDocument/2006/relationships/hyperlink" Target="https://www.samsung.com/at/apps/samsung-shop-app/" TargetMode="External"/><Relationship Id="rId12" Type="http://schemas.openxmlformats.org/officeDocument/2006/relationships/hyperlink" Target="https://www.samsung.com/uk/mobile/why-galaxy/" TargetMode="External"/><Relationship Id="rId17" Type="http://schemas.openxmlformats.org/officeDocument/2006/relationships/hyperlink" Target="https://www.samsung.com/uk/smartphones/galaxy-z-fold6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at/smartphones/galaxy-z-fold6/buy/" TargetMode="External"/><Relationship Id="rId38" Type="http://schemas.openxmlformats.org/officeDocument/2006/relationships/hyperlink" Target="https://www.samsung.com/at/microsite/deine-vorteile-im-online-shop/" TargetMode="External"/><Relationship Id="rId20" Type="http://schemas.openxmlformats.org/officeDocument/2006/relationships/hyperlink" Target="https://www.samsung.com/uk/tablets/galaxy-tab-s10/buy/?modelCode=SM-X920NZAREUB" TargetMode="External"/><Relationship Id="rId41" Type="http://schemas.openxmlformats.org/officeDocument/2006/relationships/hyperlink" Target="https://www.samsung.com/uk/audio-devices/soundbar/q990f-q-series-soundbar-with-subwoofer-and-rear-speakers-black-hw-q990f-xu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at/tablets/all-tablets/" TargetMode="External"/><Relationship Id="rId26" Type="http://schemas.openxmlformats.org/officeDocument/2006/relationships/hyperlink" Target="https://www.samsung.com/at/one-ui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at/rings/all-rings/" TargetMode="External"/><Relationship Id="rId34" Type="http://schemas.openxmlformats.org/officeDocument/2006/relationships/vmlDrawing" Target="../drawings/vmlDrawing2.vml"/><Relationship Id="rId7" Type="http://schemas.openxmlformats.org/officeDocument/2006/relationships/hyperlink" Target="https://www.samsung.com/uk/rings/all-rings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k/tablets/all-tablets/" TargetMode="External"/><Relationship Id="rId25" Type="http://schemas.openxmlformats.org/officeDocument/2006/relationships/hyperlink" Target="https://www.samsung.com/at/galaxy-ai/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at/smartphones/all-smartphones/" TargetMode="External"/><Relationship Id="rId20" Type="http://schemas.openxmlformats.org/officeDocument/2006/relationships/hyperlink" Target="https://www.samsung.com/at/audio-sound/all-audio-sound/" TargetMode="External"/><Relationship Id="rId29" Type="http://schemas.openxmlformats.org/officeDocument/2006/relationships/hyperlink" Target="https://www.samsung.com/at/mobile/why-galaxy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at/mobile/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www.samsung.com/uk/mobile-accessories/" TargetMode="External"/><Relationship Id="rId15" Type="http://schemas.openxmlformats.org/officeDocument/2006/relationships/hyperlink" Target="https://www.samsung.com/at/smartphones/all-smartphones/" TargetMode="External"/><Relationship Id="rId23" Type="http://schemas.openxmlformats.org/officeDocument/2006/relationships/hyperlink" Target="https://www.samsung.com/uk/mobile/" TargetMode="External"/><Relationship Id="rId28" Type="http://schemas.openxmlformats.org/officeDocument/2006/relationships/hyperlink" Target="https://www.samsung.com/at/apps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at/watches/all-watches/" TargetMode="External"/><Relationship Id="rId31" Type="http://schemas.openxmlformats.org/officeDocument/2006/relationships/hyperlink" Target="https://www.samsung.com/at/offer/mobile-trade-in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k/certified-re-newed-phones/" TargetMode="External"/><Relationship Id="rId27" Type="http://schemas.openxmlformats.org/officeDocument/2006/relationships/hyperlink" Target="https://www.samsung.com/at/apps/samsung-health/" TargetMode="External"/><Relationship Id="rId30" Type="http://schemas.openxmlformats.org/officeDocument/2006/relationships/hyperlink" Target="https://www.samsung.com/at/mobile/switch-to-galaxy/" TargetMode="External"/><Relationship Id="rId35" Type="http://schemas.openxmlformats.org/officeDocument/2006/relationships/comments" Target="../comments2.xml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at/tvs/all-tvs/?qled" TargetMode="External"/><Relationship Id="rId39" Type="http://schemas.openxmlformats.org/officeDocument/2006/relationships/hyperlink" Target="https://www.samsung.com/at/tvs/all-tvs/?55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at/audio-accessories/all-audio-accessories/" TargetMode="External"/><Relationship Id="rId42" Type="http://schemas.openxmlformats.org/officeDocument/2006/relationships/hyperlink" Target="https://www.samsung.com/at/tvs/all-tvs/?8k" TargetMode="External"/><Relationship Id="rId47" Type="http://schemas.openxmlformats.org/officeDocument/2006/relationships/hyperlink" Target="https://www.samsung.com/at/tvs/oled-tv/highlights/" TargetMode="External"/><Relationship Id="rId50" Type="http://schemas.openxmlformats.org/officeDocument/2006/relationships/hyperlink" Target="https://www.samsung.com/at/tvs/help-me-choose/" TargetMode="External"/><Relationship Id="rId55" Type="http://schemas.openxmlformats.org/officeDocument/2006/relationships/hyperlink" Target="https://www.samsung.com/at/tvs/smart-tv/highlight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at/lifestyle-tvs/all-lifestyle-tvs/?the-terrace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at/tvs/all-tvs/" TargetMode="External"/><Relationship Id="rId32" Type="http://schemas.openxmlformats.org/officeDocument/2006/relationships/hyperlink" Target="https://www.samsung.com/at/projectors/all-projectors/" TargetMode="External"/><Relationship Id="rId37" Type="http://schemas.openxmlformats.org/officeDocument/2006/relationships/hyperlink" Target="https://www.samsung.com/at/tvs/all-tvs/?75" TargetMode="External"/><Relationship Id="rId40" Type="http://schemas.openxmlformats.org/officeDocument/2006/relationships/hyperlink" Target="https://www.samsung.com/at/tvs/all-tvs/?50" TargetMode="External"/><Relationship Id="rId45" Type="http://schemas.openxmlformats.org/officeDocument/2006/relationships/hyperlink" Target="https://www.samsung.com/at/tvs/vision-ai-tv" TargetMode="External"/><Relationship Id="rId53" Type="http://schemas.openxmlformats.org/officeDocument/2006/relationships/hyperlink" Target="https://www.samsung.com/at/tvs/tv-buying-guide/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comments" Target="../comments3.xm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at/tvs/all-tvs/?crystal-uhd" TargetMode="External"/><Relationship Id="rId30" Type="http://schemas.openxmlformats.org/officeDocument/2006/relationships/hyperlink" Target="https://www.samsung.com/at/lifestyle-tvs/all-lifestyle-tvs/?the-sero" TargetMode="External"/><Relationship Id="rId35" Type="http://schemas.openxmlformats.org/officeDocument/2006/relationships/hyperlink" Target="https://www.samsung.com/at/tvs/all-tvs/?98" TargetMode="External"/><Relationship Id="rId43" Type="http://schemas.openxmlformats.org/officeDocument/2006/relationships/hyperlink" Target="https://www.samsung.com/at/tvs/all-tvs/?8k" TargetMode="External"/><Relationship Id="rId48" Type="http://schemas.openxmlformats.org/officeDocument/2006/relationships/hyperlink" Target="https://www.samsung.com/at/tvs/qled-tv/highlights/" TargetMode="External"/><Relationship Id="rId56" Type="http://schemas.openxmlformats.org/officeDocument/2006/relationships/hyperlink" Target="https://www.samsung.com/at/tvs/gaming-tv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at/audio-device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at/tvs/all-tvs/?oled" TargetMode="External"/><Relationship Id="rId33" Type="http://schemas.openxmlformats.org/officeDocument/2006/relationships/hyperlink" Target="https://www.samsung.com/at/tv-accessories/all-tv-accessories/" TargetMode="External"/><Relationship Id="rId38" Type="http://schemas.openxmlformats.org/officeDocument/2006/relationships/hyperlink" Target="https://www.samsung.com/at/tvs/all-tvs/?65" TargetMode="External"/><Relationship Id="rId46" Type="http://schemas.openxmlformats.org/officeDocument/2006/relationships/hyperlink" Target="https://www.samsung.com/at/tvs/why-samsung-tv/" TargetMode="External"/><Relationship Id="rId59" Type="http://schemas.openxmlformats.org/officeDocument/2006/relationships/drawing" Target="../drawings/drawing5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at/tvs/all-tvs/?43" TargetMode="External"/><Relationship Id="rId54" Type="http://schemas.openxmlformats.org/officeDocument/2006/relationships/hyperlink" Target="https://www.samsung.com/at/lifestyle-tvs/the-frame/highlight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at/tvs/all-tvs/?neo-qled" TargetMode="External"/><Relationship Id="rId28" Type="http://schemas.openxmlformats.org/officeDocument/2006/relationships/hyperlink" Target="https://www.samsung.com/at/lifestyle-tvs/all-lifestyle-tvs/?the-frame" TargetMode="External"/><Relationship Id="rId36" Type="http://schemas.openxmlformats.org/officeDocument/2006/relationships/hyperlink" Target="https://www.samsung.com/at/tvs/all-tvs/?85" TargetMode="External"/><Relationship Id="rId49" Type="http://schemas.openxmlformats.org/officeDocument/2006/relationships/hyperlink" Target="https://www.samsung.com/at/lifestyle-tvs/the-frame/highlights/" TargetMode="External"/><Relationship Id="rId57" Type="http://schemas.openxmlformats.org/officeDocument/2006/relationships/hyperlink" Target="https://www.samsung.com/at/tvs/supersize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at/audio-devices/all-audio-devices/" TargetMode="External"/><Relationship Id="rId44" Type="http://schemas.openxmlformats.org/officeDocument/2006/relationships/hyperlink" Target="https://www.samsung.com/at/tvs/all-tvs/?4k" TargetMode="External"/><Relationship Id="rId52" Type="http://schemas.openxmlformats.org/officeDocument/2006/relationships/hyperlink" Target="https://www.samsung.com/at/tvs/micro-led/highlights/" TargetMode="External"/><Relationship Id="rId60" Type="http://schemas.openxmlformats.org/officeDocument/2006/relationships/vmlDrawing" Target="../drawings/vmlDrawing3.v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at/cooking-appliances/hoods/" TargetMode="External"/><Relationship Id="rId39" Type="http://schemas.openxmlformats.org/officeDocument/2006/relationships/hyperlink" Target="https://www.samsung.com/at/home-appliances/learn/vacuum-cleaners/how-to-choose-a-vacuum-cleaner/" TargetMode="External"/><Relationship Id="rId21" Type="http://schemas.openxmlformats.org/officeDocument/2006/relationships/hyperlink" Target="https://www.samsung.com/uk/cooking-appliances/ovens/" TargetMode="External"/><Relationship Id="rId34" Type="http://schemas.openxmlformats.org/officeDocument/2006/relationships/hyperlink" Target="https://www.samsung.com/at/home-appliances/bespoke-ai-smartthings/" TargetMode="External"/><Relationship Id="rId42" Type="http://schemas.openxmlformats.org/officeDocument/2006/relationships/drawing" Target="../drawings/drawing6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at/washers-and-dryers/all-washers-and-dryers/" TargetMode="External"/><Relationship Id="rId41" Type="http://schemas.openxmlformats.org/officeDocument/2006/relationships/printerSettings" Target="../printerSettings/printerSettings5.bin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at/cooking-appliances/ovens/" TargetMode="External"/><Relationship Id="rId32" Type="http://schemas.openxmlformats.org/officeDocument/2006/relationships/hyperlink" Target="https://www.samsung.com/at/home-appliance-accessories/all-home-appliance-accessories/" TargetMode="External"/><Relationship Id="rId37" Type="http://schemas.openxmlformats.org/officeDocument/2006/relationships/hyperlink" Target="https://www.samsung.com/at/home-appliances/buying-guide/what-is-the-best-type-of-fridge-freezer/" TargetMode="External"/><Relationship Id="rId40" Type="http://schemas.openxmlformats.org/officeDocument/2006/relationships/hyperlink" Target="https://www.samsung.com/at/home-appliances/buying-guide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at/refrigerators/all-refrigerators/" TargetMode="External"/><Relationship Id="rId28" Type="http://schemas.openxmlformats.org/officeDocument/2006/relationships/hyperlink" Target="https://www.samsung.com/at/dishwashers/all-dishwashers/" TargetMode="External"/><Relationship Id="rId36" Type="http://schemas.openxmlformats.org/officeDocument/2006/relationships/hyperlink" Target="https://www.samsung.com/at/home-appliances/why-samsung-appliance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at/vacuum-cleaners/all-vacuum-cleaners/?robot" TargetMode="External"/><Relationship Id="rId44" Type="http://schemas.openxmlformats.org/officeDocument/2006/relationships/comments" Target="../comments4.x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refrigerators/all-refrigerators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at/refrigerators/all-refrigerators/" TargetMode="External"/><Relationship Id="rId27" Type="http://schemas.openxmlformats.org/officeDocument/2006/relationships/hyperlink" Target="https://www.samsung.com/at/microwave-ovens/all-microwave-ovens/" TargetMode="External"/><Relationship Id="rId30" Type="http://schemas.openxmlformats.org/officeDocument/2006/relationships/hyperlink" Target="https://www.samsung.com/at/vacuum-cleaners/all-vacuum-cleaners/?stick-handy" TargetMode="External"/><Relationship Id="rId35" Type="http://schemas.openxmlformats.org/officeDocument/2006/relationships/hyperlink" Target="https://www.samsung.com/at/home-appliances/ai-energy-saving/" TargetMode="External"/><Relationship Id="rId43" Type="http://schemas.openxmlformats.org/officeDocument/2006/relationships/vmlDrawing" Target="../drawings/vmlDrawing4.v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at/cooking-appliances/hobs/" TargetMode="External"/><Relationship Id="rId33" Type="http://schemas.openxmlformats.org/officeDocument/2006/relationships/hyperlink" Target="https://www.samsung.com/at/home-appliances/bespoke-home/" TargetMode="External"/><Relationship Id="rId38" Type="http://schemas.openxmlformats.org/officeDocument/2006/relationships/hyperlink" Target="https://www.samsung.com/at/home-appliances/buying-guide/what-size-washing-machine-do-i-need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t/memory-storage/all-memory-storage/" TargetMode="External"/><Relationship Id="rId13" Type="http://schemas.openxmlformats.org/officeDocument/2006/relationships/hyperlink" Target="https://www.samsung.com/at/monitors/monitor-buying-guide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at/monitors/all-monitors/" TargetMode="External"/><Relationship Id="rId12" Type="http://schemas.openxmlformats.org/officeDocument/2006/relationships/hyperlink" Target="https://www.samsung.com/at/monitors/help-me-choose/" TargetMode="External"/><Relationship Id="rId17" Type="http://schemas.openxmlformats.org/officeDocument/2006/relationships/comments" Target="../comments5.xml"/><Relationship Id="rId2" Type="http://schemas.openxmlformats.org/officeDocument/2006/relationships/hyperlink" Target="https://www.samsung.com/uk/computers/galaxy-book-copilot-plus-pcs/" TargetMode="External"/><Relationship Id="rId16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at/monitors/viewfinity-high-resolution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drawing" Target="../drawings/drawing7.xml"/><Relationship Id="rId10" Type="http://schemas.openxmlformats.org/officeDocument/2006/relationships/hyperlink" Target="https://www.samsung.com/at/monitors/odyssey-gaming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at/monitors/all-monitors/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t/watches/all-watches/" TargetMode="External"/><Relationship Id="rId13" Type="http://schemas.openxmlformats.org/officeDocument/2006/relationships/hyperlink" Target="https://www.samsung.com/at/galaxy-ai/" TargetMode="External"/><Relationship Id="rId18" Type="http://schemas.openxmlformats.org/officeDocument/2006/relationships/hyperlink" Target="https://www.samsung.com/at/offer/mobile-trade-in/" TargetMode="External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vmlDrawing" Target="../drawings/vmlDrawing6.vml"/><Relationship Id="rId7" Type="http://schemas.openxmlformats.org/officeDocument/2006/relationships/hyperlink" Target="https://www.samsung.com/at/watches/all-watches/" TargetMode="External"/><Relationship Id="rId12" Type="http://schemas.openxmlformats.org/officeDocument/2006/relationships/hyperlink" Target="https://www.samsung.com/uk/apps/samsung-health/" TargetMode="External"/><Relationship Id="rId17" Type="http://schemas.openxmlformats.org/officeDocument/2006/relationships/hyperlink" Target="https://www.samsung.com/at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at/mobile/why-galaxy/" TargetMode="External"/><Relationship Id="rId20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t/mobile-accessories/all-mobile-accessories/?wearables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at/apps/" TargetMode="External"/><Relationship Id="rId10" Type="http://schemas.openxmlformats.org/officeDocument/2006/relationships/hyperlink" Target="https://www.samsung.com/at/rings/all-rings/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at/audio-sound/all-audio-sound/" TargetMode="External"/><Relationship Id="rId14" Type="http://schemas.openxmlformats.org/officeDocument/2006/relationships/hyperlink" Target="https://www.samsung.com/at/apps/samsung-health/" TargetMode="External"/><Relationship Id="rId2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at/accessories/" TargetMode="External"/><Relationship Id="rId18" Type="http://schemas.openxmlformats.org/officeDocument/2006/relationships/hyperlink" Target="https://www.samsung.com/at/mobile-accessories/all-mobile-accessories/?smarttag" TargetMode="External"/><Relationship Id="rId26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at/projector-accessories/all-projector-accessorie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accessories/" TargetMode="External"/><Relationship Id="rId17" Type="http://schemas.openxmlformats.org/officeDocument/2006/relationships/hyperlink" Target="https://www.samsung.com/at/mobile-accessories/all-mobile-accessories/?cases" TargetMode="External"/><Relationship Id="rId25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at/mobile-accessories/all-mobile-accessories/?wearables" TargetMode="External"/><Relationship Id="rId20" Type="http://schemas.openxmlformats.org/officeDocument/2006/relationships/hyperlink" Target="https://www.samsung.com/at/audio-accessories/all-audio-accessories/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hyperlink" Target="https://www.samsung.com/at/washers-and-dryers/all-washers-and-dryers/?accesories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at/mobile-accessories/all-mobile-accessories/?tablets" TargetMode="External"/><Relationship Id="rId23" Type="http://schemas.openxmlformats.org/officeDocument/2006/relationships/hyperlink" Target="https://www.samsung.com/at/vacuum-cleaners/all-vacuum-cleaners/?accessories" TargetMode="External"/><Relationship Id="rId28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at/tv-accessories/all-tv-accessories/" TargetMode="External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at/mobile-accessories/all-mobile-accessories/?smartphones" TargetMode="External"/><Relationship Id="rId22" Type="http://schemas.openxmlformats.org/officeDocument/2006/relationships/hyperlink" Target="https://www.samsung.com/at/refrigerators/all-refrigerators/?accessories" TargetMode="External"/><Relationship Id="rId27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535" t="s">
        <v>38</v>
      </c>
      <c r="C2" s="535"/>
      <c r="D2" s="535"/>
      <c r="E2" s="2"/>
      <c r="F2" s="3"/>
    </row>
    <row r="3" spans="2:6" s="3" customFormat="1" ht="54" customHeight="1">
      <c r="B3" s="536" t="s">
        <v>0</v>
      </c>
      <c r="C3" s="536"/>
      <c r="D3" s="536"/>
    </row>
    <row r="4" spans="2:6" s="3" customFormat="1" ht="25.15" customHeight="1">
      <c r="C4" s="5"/>
      <c r="D4" s="5"/>
    </row>
    <row r="5" spans="2:6" s="6" customFormat="1" ht="27" customHeight="1">
      <c r="B5" s="530" t="s">
        <v>1</v>
      </c>
      <c r="C5" s="530"/>
      <c r="D5" s="530"/>
    </row>
    <row r="6" spans="2:6" s="6" customFormat="1" ht="27" customHeight="1">
      <c r="B6" s="526" t="s">
        <v>2</v>
      </c>
      <c r="C6" s="526"/>
      <c r="D6" s="7" t="s">
        <v>3</v>
      </c>
      <c r="E6" s="8" t="s">
        <v>4</v>
      </c>
    </row>
    <row r="7" spans="2:6" s="12" customFormat="1" ht="40.9" customHeight="1">
      <c r="B7" s="537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537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537"/>
      <c r="C9" s="9" t="s">
        <v>11</v>
      </c>
      <c r="D9" s="13"/>
      <c r="E9" s="14"/>
    </row>
    <row r="10" spans="2:6" s="12" customFormat="1" ht="40.9" customHeight="1">
      <c r="B10" s="537"/>
      <c r="C10" s="9" t="s">
        <v>12</v>
      </c>
      <c r="D10" s="15" t="s">
        <v>13</v>
      </c>
      <c r="E10" s="14"/>
    </row>
    <row r="11" spans="2:6" s="12" customFormat="1" ht="50.1" customHeight="1">
      <c r="B11" s="53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537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530" t="s">
        <v>20</v>
      </c>
      <c r="C14" s="530"/>
      <c r="D14" s="530"/>
    </row>
    <row r="15" spans="2:6" s="6" customFormat="1" ht="27" customHeight="1">
      <c r="B15" s="526" t="s">
        <v>2</v>
      </c>
      <c r="C15" s="52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52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528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529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530" t="s">
        <v>32</v>
      </c>
      <c r="C21" s="530"/>
      <c r="D21" s="530"/>
    </row>
    <row r="22" spans="2:5" s="6" customFormat="1" ht="27" customHeight="1">
      <c r="B22" s="531" t="s">
        <v>2</v>
      </c>
      <c r="C22" s="531"/>
      <c r="D22" s="7" t="s">
        <v>3</v>
      </c>
      <c r="E22" s="8" t="s">
        <v>4</v>
      </c>
    </row>
    <row r="23" spans="2:5" s="12" customFormat="1" ht="40.9" customHeight="1">
      <c r="B23" s="532" t="s">
        <v>33</v>
      </c>
      <c r="C23" s="24" t="s">
        <v>34</v>
      </c>
      <c r="D23" s="25"/>
      <c r="E23" s="14"/>
    </row>
    <row r="24" spans="2:5" s="12" customFormat="1" ht="40.9" customHeight="1">
      <c r="B24" s="533"/>
      <c r="C24" s="24" t="s">
        <v>35</v>
      </c>
      <c r="D24" s="25"/>
      <c r="E24" s="14"/>
    </row>
    <row r="25" spans="2:5" s="12" customFormat="1" ht="40.9" customHeight="1">
      <c r="B25" s="533"/>
      <c r="C25" s="24" t="s">
        <v>36</v>
      </c>
      <c r="D25" s="25"/>
      <c r="E25" s="14"/>
    </row>
    <row r="26" spans="2:5" s="12" customFormat="1" ht="40.9" customHeight="1">
      <c r="B26" s="534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A6" zoomScale="70" zoomScaleNormal="70" workbookViewId="0">
      <selection activeCell="H26" sqref="H26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538" t="s">
        <v>483</v>
      </c>
      <c r="C2" s="538"/>
      <c r="D2" s="538"/>
      <c r="E2" s="538"/>
      <c r="F2" s="538"/>
      <c r="G2" s="538"/>
      <c r="H2" s="538"/>
    </row>
    <row r="3" spans="2:8" ht="5.25" customHeight="1">
      <c r="B3" s="30"/>
    </row>
    <row r="4" spans="2:8" s="32" customFormat="1" ht="24" customHeight="1">
      <c r="B4" s="539" t="s">
        <v>484</v>
      </c>
      <c r="C4" s="539"/>
      <c r="E4" s="46"/>
      <c r="F4" s="46"/>
      <c r="G4" s="46"/>
      <c r="H4" s="46"/>
    </row>
    <row r="5" spans="2:8" s="32" customFormat="1" ht="51.75" customHeight="1">
      <c r="B5" s="540" t="s">
        <v>485</v>
      </c>
      <c r="C5" s="540"/>
      <c r="D5" s="540"/>
      <c r="E5" s="46"/>
      <c r="F5" s="46"/>
      <c r="G5" s="46"/>
      <c r="H5" s="46"/>
    </row>
    <row r="6" spans="2:8" s="32" customFormat="1" ht="24" customHeight="1">
      <c r="B6" s="541" t="s">
        <v>486</v>
      </c>
      <c r="C6" s="539"/>
      <c r="E6" s="46"/>
      <c r="F6" s="46"/>
      <c r="G6" s="46"/>
      <c r="H6" s="46"/>
    </row>
    <row r="7" spans="2:8" s="32" customFormat="1" ht="24" customHeight="1">
      <c r="B7" s="230" t="s">
        <v>487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488</v>
      </c>
      <c r="C9" s="39" t="s">
        <v>489</v>
      </c>
      <c r="E9" s="46" t="s">
        <v>490</v>
      </c>
      <c r="F9" s="46"/>
      <c r="G9" s="46"/>
      <c r="H9" s="46"/>
    </row>
    <row r="10" spans="2:8" s="32" customFormat="1" ht="24" customHeight="1">
      <c r="B10" s="40"/>
      <c r="C10" s="50" t="s">
        <v>491</v>
      </c>
      <c r="E10" s="231" t="s">
        <v>492</v>
      </c>
      <c r="F10" s="231" t="s">
        <v>493</v>
      </c>
      <c r="G10" s="231" t="s">
        <v>494</v>
      </c>
      <c r="H10" s="231" t="s">
        <v>495</v>
      </c>
    </row>
    <row r="11" spans="2:8" s="32" customFormat="1" ht="24" customHeight="1">
      <c r="B11" s="33"/>
      <c r="C11" s="34"/>
      <c r="E11" s="542" t="s">
        <v>510</v>
      </c>
      <c r="F11" s="542" t="s">
        <v>51</v>
      </c>
      <c r="G11" s="545" t="s">
        <v>496</v>
      </c>
      <c r="H11" s="47" t="s">
        <v>497</v>
      </c>
    </row>
    <row r="12" spans="2:8" s="32" customFormat="1" ht="24" customHeight="1">
      <c r="B12" s="33"/>
      <c r="C12" s="34"/>
      <c r="E12" s="543"/>
      <c r="F12" s="543"/>
      <c r="G12" s="546"/>
      <c r="H12" s="47" t="s">
        <v>498</v>
      </c>
    </row>
    <row r="13" spans="2:8" s="32" customFormat="1" ht="24" customHeight="1">
      <c r="B13" s="33"/>
      <c r="C13" s="34"/>
      <c r="E13" s="543"/>
      <c r="F13" s="543"/>
      <c r="G13" s="546"/>
      <c r="H13" s="47" t="s">
        <v>499</v>
      </c>
    </row>
    <row r="14" spans="2:8" s="32" customFormat="1" ht="24" customHeight="1">
      <c r="B14" s="33"/>
      <c r="C14" s="34"/>
      <c r="E14" s="543"/>
      <c r="F14" s="543"/>
      <c r="G14" s="546"/>
      <c r="H14" s="47" t="s">
        <v>500</v>
      </c>
    </row>
    <row r="15" spans="2:8" s="32" customFormat="1" ht="24" customHeight="1">
      <c r="B15" s="33"/>
      <c r="C15" s="34"/>
      <c r="E15" s="543"/>
      <c r="F15" s="543"/>
      <c r="G15" s="546"/>
      <c r="H15" s="47" t="s">
        <v>501</v>
      </c>
    </row>
    <row r="16" spans="2:8" s="32" customFormat="1" ht="24" customHeight="1">
      <c r="B16" s="33"/>
      <c r="C16" s="34"/>
      <c r="E16" s="544"/>
      <c r="F16" s="544"/>
      <c r="G16" s="547"/>
      <c r="H16" s="47" t="s">
        <v>502</v>
      </c>
    </row>
    <row r="17" spans="2:9" s="32" customFormat="1" ht="24" customHeight="1">
      <c r="B17" s="33"/>
      <c r="C17" s="36"/>
      <c r="E17" s="232"/>
      <c r="F17" s="232"/>
      <c r="G17" s="233"/>
      <c r="H17" s="234"/>
    </row>
    <row r="18" spans="2:9" s="32" customFormat="1" ht="24" customHeight="1">
      <c r="B18" s="33"/>
      <c r="C18" s="36"/>
      <c r="E18" s="232"/>
      <c r="F18" s="232"/>
    </row>
    <row r="19" spans="2:9" s="32" customFormat="1" ht="24" customHeight="1">
      <c r="B19" s="33"/>
      <c r="C19" s="33"/>
      <c r="F19" s="232"/>
    </row>
    <row r="20" spans="2:9" s="32" customFormat="1" ht="24" customHeight="1">
      <c r="B20" s="33"/>
      <c r="C20" s="33"/>
      <c r="E20" s="232"/>
      <c r="F20" s="232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35" t="s">
        <v>503</v>
      </c>
      <c r="C23" s="37"/>
      <c r="F23" s="46"/>
      <c r="G23" s="46"/>
      <c r="H23" s="46"/>
    </row>
    <row r="24" spans="2:9" s="32" customFormat="1" ht="24" customHeight="1">
      <c r="B24" s="236" t="s">
        <v>504</v>
      </c>
      <c r="C24" s="41" t="s">
        <v>505</v>
      </c>
      <c r="F24" s="46"/>
      <c r="G24" s="46"/>
      <c r="H24" s="46"/>
    </row>
    <row r="25" spans="2:9" s="32" customFormat="1" ht="21">
      <c r="B25" s="237" t="s">
        <v>506</v>
      </c>
      <c r="C25" s="238" t="s">
        <v>507</v>
      </c>
      <c r="F25" s="46"/>
      <c r="G25" s="46"/>
      <c r="H25" s="46"/>
      <c r="I25" s="31"/>
    </row>
    <row r="26" spans="2:9" s="32" customFormat="1" ht="21">
      <c r="B26" s="31"/>
      <c r="C26" s="43" t="s">
        <v>508</v>
      </c>
      <c r="F26" s="46"/>
      <c r="G26" s="46"/>
      <c r="H26" s="46"/>
      <c r="I26" s="31"/>
    </row>
    <row r="27" spans="2:9" s="32" customFormat="1" ht="21">
      <c r="C27" s="44" t="s">
        <v>509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54"/>
  <sheetViews>
    <sheetView showGridLines="0" topLeftCell="F96" zoomScale="70" zoomScaleNormal="70" workbookViewId="0">
      <selection activeCell="H112" sqref="H112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0" style="45" customWidth="1"/>
    <col min="9" max="9" width="14.75" style="45" customWidth="1"/>
    <col min="10" max="10" width="39.375" style="45" customWidth="1"/>
    <col min="11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52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573" t="s">
        <v>514</v>
      </c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51" t="s">
        <v>53</v>
      </c>
      <c r="E6" s="552"/>
      <c r="F6" s="555" t="s">
        <v>138</v>
      </c>
      <c r="G6" s="329" t="s">
        <v>46</v>
      </c>
      <c r="H6" s="330" t="s">
        <v>511</v>
      </c>
      <c r="I6" s="568" t="s">
        <v>43</v>
      </c>
      <c r="J6" s="557" t="s">
        <v>47</v>
      </c>
      <c r="K6" s="329" t="s">
        <v>515</v>
      </c>
      <c r="L6" s="566" t="s">
        <v>513</v>
      </c>
    </row>
    <row r="7" spans="1:13" ht="23.25" customHeight="1">
      <c r="D7" s="553"/>
      <c r="E7" s="554"/>
      <c r="F7" s="556"/>
      <c r="G7" s="331" t="s">
        <v>728</v>
      </c>
      <c r="H7" s="331" t="s">
        <v>728</v>
      </c>
      <c r="I7" s="569"/>
      <c r="J7" s="558"/>
      <c r="K7" s="332"/>
      <c r="L7" s="567"/>
    </row>
    <row r="8" spans="1:13" ht="21" customHeight="1">
      <c r="D8" s="559" t="s">
        <v>115</v>
      </c>
      <c r="E8" s="561" t="s">
        <v>155</v>
      </c>
      <c r="F8" s="334" t="s">
        <v>124</v>
      </c>
      <c r="G8" s="335"/>
      <c r="H8" s="447"/>
      <c r="I8" s="336">
        <f>LENB(H8)</f>
        <v>0</v>
      </c>
      <c r="J8" s="337"/>
      <c r="K8" s="338" t="s">
        <v>246</v>
      </c>
      <c r="L8" s="570" t="s">
        <v>554</v>
      </c>
    </row>
    <row r="9" spans="1:13" ht="21" customHeight="1">
      <c r="D9" s="560"/>
      <c r="E9" s="561"/>
      <c r="F9" s="340" t="s">
        <v>145</v>
      </c>
      <c r="G9" s="341" t="s">
        <v>51</v>
      </c>
      <c r="H9" s="341" t="s">
        <v>539</v>
      </c>
      <c r="I9" s="336">
        <f t="shared" ref="I9:I16" si="0">LENB(H9)</f>
        <v>4</v>
      </c>
      <c r="J9" s="342">
        <v>10</v>
      </c>
      <c r="K9" s="343"/>
      <c r="L9" s="571"/>
    </row>
    <row r="10" spans="1:13" ht="21" customHeight="1">
      <c r="D10" s="560"/>
      <c r="E10" s="561"/>
      <c r="F10" s="340" t="s">
        <v>146</v>
      </c>
      <c r="G10" s="341" t="s">
        <v>371</v>
      </c>
      <c r="H10" s="341" t="s">
        <v>371</v>
      </c>
      <c r="I10" s="336">
        <f t="shared" si="0"/>
        <v>4</v>
      </c>
      <c r="J10" s="340"/>
      <c r="K10" s="344"/>
      <c r="L10" s="571"/>
    </row>
    <row r="11" spans="1:13" ht="21" customHeight="1">
      <c r="D11" s="560"/>
      <c r="E11" s="561"/>
      <c r="F11" s="340" t="s">
        <v>147</v>
      </c>
      <c r="G11" s="341" t="s">
        <v>51</v>
      </c>
      <c r="H11" s="341" t="s">
        <v>539</v>
      </c>
      <c r="I11" s="336">
        <f t="shared" si="0"/>
        <v>4</v>
      </c>
      <c r="J11" s="345">
        <v>26</v>
      </c>
      <c r="K11" s="346"/>
      <c r="L11" s="571"/>
    </row>
    <row r="12" spans="1:13" ht="21" customHeight="1">
      <c r="D12" s="560"/>
      <c r="E12" s="561"/>
      <c r="F12" s="340" t="s">
        <v>148</v>
      </c>
      <c r="G12" s="341" t="s">
        <v>51</v>
      </c>
      <c r="H12" s="341" t="s">
        <v>540</v>
      </c>
      <c r="I12" s="336">
        <f t="shared" si="0"/>
        <v>4</v>
      </c>
      <c r="J12" s="340"/>
      <c r="K12" s="344"/>
      <c r="L12" s="571"/>
    </row>
    <row r="13" spans="1:13" ht="21" customHeight="1">
      <c r="D13" s="560"/>
      <c r="E13" s="561"/>
      <c r="F13" s="340" t="s">
        <v>48</v>
      </c>
      <c r="G13" s="341" t="s">
        <v>142</v>
      </c>
      <c r="H13" s="347" t="s">
        <v>555</v>
      </c>
      <c r="I13" s="336">
        <f t="shared" si="0"/>
        <v>30</v>
      </c>
      <c r="J13" s="345">
        <v>32</v>
      </c>
      <c r="K13" s="344"/>
      <c r="L13" s="571"/>
    </row>
    <row r="14" spans="1:13" ht="21" customHeight="1">
      <c r="D14" s="560"/>
      <c r="E14" s="561"/>
      <c r="F14" s="348" t="s">
        <v>49</v>
      </c>
      <c r="G14" s="349" t="s">
        <v>541</v>
      </c>
      <c r="H14" s="349" t="s">
        <v>542</v>
      </c>
      <c r="I14" s="336">
        <f t="shared" si="0"/>
        <v>33</v>
      </c>
      <c r="J14" s="350"/>
      <c r="K14" s="351"/>
      <c r="L14" s="571"/>
    </row>
    <row r="15" spans="1:13" ht="21" customHeight="1">
      <c r="D15" s="560"/>
      <c r="E15" s="561"/>
      <c r="F15" s="340" t="s">
        <v>50</v>
      </c>
      <c r="G15" s="341"/>
      <c r="H15" s="341" t="s">
        <v>539</v>
      </c>
      <c r="I15" s="336">
        <f t="shared" si="0"/>
        <v>4</v>
      </c>
      <c r="J15" s="350"/>
      <c r="K15" s="351"/>
      <c r="L15" s="571"/>
    </row>
    <row r="16" spans="1:13" ht="21" customHeight="1">
      <c r="D16" s="560"/>
      <c r="E16" s="562"/>
      <c r="F16" s="352" t="s">
        <v>75</v>
      </c>
      <c r="G16" s="353" t="s">
        <v>51</v>
      </c>
      <c r="H16" s="353" t="s">
        <v>539</v>
      </c>
      <c r="I16" s="354">
        <f t="shared" si="0"/>
        <v>4</v>
      </c>
      <c r="J16" s="355"/>
      <c r="K16" s="356"/>
      <c r="L16" s="572"/>
    </row>
    <row r="17" spans="2:12" ht="19.899999999999999" customHeight="1">
      <c r="D17" s="333" t="s">
        <v>119</v>
      </c>
      <c r="E17" s="585" t="s">
        <v>121</v>
      </c>
      <c r="F17" s="357" t="s">
        <v>123</v>
      </c>
      <c r="G17" s="358"/>
      <c r="H17" s="359"/>
      <c r="I17" s="360">
        <f t="shared" ref="I17:I48" si="1">LENB(G17)</f>
        <v>0</v>
      </c>
      <c r="J17" s="360" t="s">
        <v>662</v>
      </c>
      <c r="K17" s="361" t="s">
        <v>248</v>
      </c>
      <c r="L17" s="563" t="s">
        <v>554</v>
      </c>
    </row>
    <row r="18" spans="2:12" ht="17.649999999999999" customHeight="1">
      <c r="D18" s="339"/>
      <c r="E18" s="586"/>
      <c r="F18" s="362" t="s">
        <v>54</v>
      </c>
      <c r="G18" s="347" t="s">
        <v>663</v>
      </c>
      <c r="H18" s="363" t="s">
        <v>663</v>
      </c>
      <c r="I18" s="364">
        <f t="shared" si="1"/>
        <v>16</v>
      </c>
      <c r="J18" s="364">
        <v>33</v>
      </c>
      <c r="K18" s="365"/>
      <c r="L18" s="564"/>
    </row>
    <row r="19" spans="2:12" ht="17.649999999999999" customHeight="1">
      <c r="D19" s="339"/>
      <c r="E19" s="586"/>
      <c r="F19" s="362" t="s">
        <v>122</v>
      </c>
      <c r="G19" s="347" t="s">
        <v>664</v>
      </c>
      <c r="H19" s="347" t="s">
        <v>664</v>
      </c>
      <c r="I19" s="364">
        <f t="shared" si="1"/>
        <v>16</v>
      </c>
      <c r="J19" s="366"/>
      <c r="K19" s="367"/>
      <c r="L19" s="564"/>
    </row>
    <row r="20" spans="2:12" ht="17.649999999999999" customHeight="1">
      <c r="D20" s="339"/>
      <c r="E20" s="586"/>
      <c r="F20" s="368" t="s">
        <v>49</v>
      </c>
      <c r="G20" s="369" t="s">
        <v>665</v>
      </c>
      <c r="H20" s="142" t="s">
        <v>730</v>
      </c>
      <c r="I20" s="364">
        <f t="shared" si="1"/>
        <v>60</v>
      </c>
      <c r="J20" s="364"/>
      <c r="K20" s="365"/>
      <c r="L20" s="564"/>
    </row>
    <row r="21" spans="2:12" ht="17.649999999999999" customHeight="1">
      <c r="D21" s="339"/>
      <c r="E21" s="586"/>
      <c r="F21" s="362" t="s">
        <v>50</v>
      </c>
      <c r="G21" s="347" t="s">
        <v>663</v>
      </c>
      <c r="H21" s="347" t="s">
        <v>664</v>
      </c>
      <c r="I21" s="364">
        <f t="shared" si="1"/>
        <v>16</v>
      </c>
      <c r="J21" s="364"/>
      <c r="K21" s="365"/>
      <c r="L21" s="564"/>
    </row>
    <row r="22" spans="2:12" ht="17.649999999999999" customHeight="1">
      <c r="D22" s="339"/>
      <c r="E22" s="587"/>
      <c r="F22" s="370" t="s">
        <v>75</v>
      </c>
      <c r="G22" s="371" t="s">
        <v>663</v>
      </c>
      <c r="H22" s="371" t="s">
        <v>663</v>
      </c>
      <c r="I22" s="372">
        <f t="shared" si="1"/>
        <v>16</v>
      </c>
      <c r="J22" s="372"/>
      <c r="K22" s="373"/>
      <c r="L22" s="565"/>
    </row>
    <row r="23" spans="2:12" ht="17.649999999999999" customHeight="1">
      <c r="B23" s="57" t="s">
        <v>44</v>
      </c>
      <c r="D23" s="339"/>
      <c r="E23" s="585" t="s">
        <v>125</v>
      </c>
      <c r="F23" s="357" t="s">
        <v>123</v>
      </c>
      <c r="G23" s="374"/>
      <c r="H23" s="374"/>
      <c r="I23" s="375">
        <f t="shared" si="1"/>
        <v>0</v>
      </c>
      <c r="J23" s="375" t="s">
        <v>662</v>
      </c>
      <c r="K23" s="361" t="s">
        <v>248</v>
      </c>
      <c r="L23" s="563" t="s">
        <v>554</v>
      </c>
    </row>
    <row r="24" spans="2:12" ht="17.649999999999999" customHeight="1">
      <c r="D24" s="339"/>
      <c r="E24" s="586"/>
      <c r="F24" s="362" t="s">
        <v>54</v>
      </c>
      <c r="G24" s="325" t="s">
        <v>666</v>
      </c>
      <c r="H24" s="325" t="s">
        <v>666</v>
      </c>
      <c r="I24" s="364">
        <f t="shared" si="1"/>
        <v>17</v>
      </c>
      <c r="J24" s="364">
        <v>33</v>
      </c>
      <c r="K24" s="365"/>
      <c r="L24" s="564"/>
    </row>
    <row r="25" spans="2:12" ht="17.649999999999999" customHeight="1">
      <c r="D25" s="339"/>
      <c r="E25" s="586"/>
      <c r="F25" s="362" t="s">
        <v>122</v>
      </c>
      <c r="G25" s="325" t="s">
        <v>667</v>
      </c>
      <c r="H25" s="325" t="s">
        <v>667</v>
      </c>
      <c r="I25" s="364">
        <f t="shared" si="1"/>
        <v>21</v>
      </c>
      <c r="J25" s="366"/>
      <c r="K25" s="367"/>
      <c r="L25" s="564"/>
    </row>
    <row r="26" spans="2:12" ht="17.649999999999999" customHeight="1">
      <c r="D26" s="339"/>
      <c r="E26" s="586"/>
      <c r="F26" s="368" t="s">
        <v>49</v>
      </c>
      <c r="G26" s="369" t="s">
        <v>668</v>
      </c>
      <c r="H26" s="142" t="s">
        <v>731</v>
      </c>
      <c r="I26" s="364">
        <f t="shared" si="1"/>
        <v>54</v>
      </c>
      <c r="J26" s="364"/>
      <c r="K26" s="365"/>
      <c r="L26" s="564"/>
    </row>
    <row r="27" spans="2:12" ht="17.649999999999999" customHeight="1">
      <c r="D27" s="339"/>
      <c r="E27" s="586"/>
      <c r="F27" s="362" t="s">
        <v>50</v>
      </c>
      <c r="G27" s="325" t="s">
        <v>666</v>
      </c>
      <c r="H27" s="325" t="s">
        <v>667</v>
      </c>
      <c r="I27" s="364">
        <f t="shared" si="1"/>
        <v>17</v>
      </c>
      <c r="J27" s="364"/>
      <c r="K27" s="365"/>
      <c r="L27" s="564"/>
    </row>
    <row r="28" spans="2:12" ht="17.649999999999999" customHeight="1">
      <c r="D28" s="339"/>
      <c r="E28" s="587"/>
      <c r="F28" s="370" t="s">
        <v>75</v>
      </c>
      <c r="G28" s="376" t="s">
        <v>666</v>
      </c>
      <c r="H28" s="376" t="s">
        <v>666</v>
      </c>
      <c r="I28" s="372">
        <f t="shared" si="1"/>
        <v>17</v>
      </c>
      <c r="J28" s="372"/>
      <c r="K28" s="373"/>
      <c r="L28" s="565"/>
    </row>
    <row r="29" spans="2:12" ht="17.649999999999999" customHeight="1">
      <c r="D29" s="339"/>
      <c r="E29" s="585" t="s">
        <v>126</v>
      </c>
      <c r="F29" s="357" t="s">
        <v>123</v>
      </c>
      <c r="G29" s="374"/>
      <c r="H29" s="374"/>
      <c r="I29" s="375">
        <f t="shared" si="1"/>
        <v>0</v>
      </c>
      <c r="J29" s="375" t="s">
        <v>669</v>
      </c>
      <c r="K29" s="361" t="s">
        <v>248</v>
      </c>
      <c r="L29" s="563"/>
    </row>
    <row r="30" spans="2:12" ht="17.649999999999999" customHeight="1">
      <c r="D30" s="339"/>
      <c r="E30" s="586"/>
      <c r="F30" s="362" t="s">
        <v>54</v>
      </c>
      <c r="G30" s="325" t="s">
        <v>670</v>
      </c>
      <c r="H30" s="325" t="s">
        <v>670</v>
      </c>
      <c r="I30" s="364">
        <f t="shared" si="1"/>
        <v>12</v>
      </c>
      <c r="J30" s="364">
        <v>33</v>
      </c>
      <c r="K30" s="365"/>
      <c r="L30" s="564"/>
    </row>
    <row r="31" spans="2:12" ht="17.649999999999999" customHeight="1">
      <c r="D31" s="339"/>
      <c r="E31" s="586"/>
      <c r="F31" s="362" t="s">
        <v>122</v>
      </c>
      <c r="G31" s="325" t="s">
        <v>671</v>
      </c>
      <c r="H31" s="325" t="s">
        <v>671</v>
      </c>
      <c r="I31" s="364">
        <f t="shared" si="1"/>
        <v>12</v>
      </c>
      <c r="J31" s="366"/>
      <c r="K31" s="367"/>
      <c r="L31" s="564"/>
    </row>
    <row r="32" spans="2:12" ht="17.649999999999999" customHeight="1">
      <c r="D32" s="339"/>
      <c r="E32" s="586"/>
      <c r="F32" s="368" t="s">
        <v>49</v>
      </c>
      <c r="G32" s="369" t="s">
        <v>672</v>
      </c>
      <c r="H32" s="142" t="s">
        <v>732</v>
      </c>
      <c r="I32" s="364">
        <f t="shared" si="1"/>
        <v>58</v>
      </c>
      <c r="J32" s="364"/>
      <c r="K32" s="365"/>
      <c r="L32" s="564"/>
    </row>
    <row r="33" spans="4:12" ht="17.649999999999999" customHeight="1">
      <c r="D33" s="339"/>
      <c r="E33" s="586"/>
      <c r="F33" s="362" t="s">
        <v>50</v>
      </c>
      <c r="G33" s="325" t="s">
        <v>670</v>
      </c>
      <c r="H33" s="325" t="s">
        <v>671</v>
      </c>
      <c r="I33" s="364">
        <f t="shared" si="1"/>
        <v>12</v>
      </c>
      <c r="J33" s="364"/>
      <c r="K33" s="365"/>
      <c r="L33" s="564"/>
    </row>
    <row r="34" spans="4:12" ht="17.649999999999999" customHeight="1">
      <c r="D34" s="339"/>
      <c r="E34" s="587"/>
      <c r="F34" s="370" t="s">
        <v>75</v>
      </c>
      <c r="G34" s="376" t="s">
        <v>670</v>
      </c>
      <c r="H34" s="376" t="s">
        <v>670</v>
      </c>
      <c r="I34" s="372">
        <f t="shared" si="1"/>
        <v>12</v>
      </c>
      <c r="J34" s="372"/>
      <c r="K34" s="363"/>
      <c r="L34" s="565"/>
    </row>
    <row r="35" spans="4:12" ht="17.649999999999999" customHeight="1">
      <c r="D35" s="339"/>
      <c r="E35" s="585" t="s">
        <v>127</v>
      </c>
      <c r="F35" s="357" t="s">
        <v>123</v>
      </c>
      <c r="G35" s="374"/>
      <c r="H35" s="374"/>
      <c r="I35" s="375">
        <f t="shared" si="1"/>
        <v>0</v>
      </c>
      <c r="J35" s="375" t="s">
        <v>669</v>
      </c>
      <c r="K35" s="361" t="s">
        <v>248</v>
      </c>
      <c r="L35" s="563" t="s">
        <v>554</v>
      </c>
    </row>
    <row r="36" spans="4:12" ht="17.649999999999999" customHeight="1">
      <c r="D36" s="339"/>
      <c r="E36" s="586"/>
      <c r="F36" s="362" t="s">
        <v>54</v>
      </c>
      <c r="G36" s="325" t="s">
        <v>673</v>
      </c>
      <c r="H36" s="325" t="s">
        <v>673</v>
      </c>
      <c r="I36" s="364">
        <f t="shared" si="1"/>
        <v>12</v>
      </c>
      <c r="J36" s="364">
        <v>33</v>
      </c>
      <c r="K36" s="365"/>
      <c r="L36" s="564"/>
    </row>
    <row r="37" spans="4:12" ht="17.649999999999999" customHeight="1">
      <c r="D37" s="339"/>
      <c r="E37" s="586"/>
      <c r="F37" s="362" t="s">
        <v>122</v>
      </c>
      <c r="G37" s="325" t="s">
        <v>674</v>
      </c>
      <c r="H37" s="325" t="s">
        <v>674</v>
      </c>
      <c r="I37" s="364">
        <f t="shared" si="1"/>
        <v>12</v>
      </c>
      <c r="J37" s="366"/>
      <c r="K37" s="367"/>
      <c r="L37" s="564"/>
    </row>
    <row r="38" spans="4:12" ht="17.649999999999999" customHeight="1">
      <c r="D38" s="339"/>
      <c r="E38" s="586"/>
      <c r="F38" s="368" t="s">
        <v>49</v>
      </c>
      <c r="G38" s="369" t="s">
        <v>675</v>
      </c>
      <c r="H38" s="142" t="s">
        <v>733</v>
      </c>
      <c r="I38" s="364">
        <f t="shared" si="1"/>
        <v>58</v>
      </c>
      <c r="J38" s="364"/>
      <c r="K38" s="365"/>
      <c r="L38" s="564"/>
    </row>
    <row r="39" spans="4:12" ht="17.649999999999999" customHeight="1">
      <c r="D39" s="339"/>
      <c r="E39" s="586"/>
      <c r="F39" s="362" t="s">
        <v>50</v>
      </c>
      <c r="G39" s="325" t="s">
        <v>673</v>
      </c>
      <c r="H39" s="325" t="s">
        <v>674</v>
      </c>
      <c r="I39" s="364">
        <f t="shared" si="1"/>
        <v>12</v>
      </c>
      <c r="J39" s="364"/>
      <c r="K39" s="365"/>
      <c r="L39" s="564"/>
    </row>
    <row r="40" spans="4:12" ht="17.649999999999999" customHeight="1">
      <c r="D40" s="339"/>
      <c r="E40" s="587"/>
      <c r="F40" s="370" t="s">
        <v>75</v>
      </c>
      <c r="G40" s="377" t="s">
        <v>673</v>
      </c>
      <c r="H40" s="377" t="s">
        <v>673</v>
      </c>
      <c r="I40" s="372">
        <f t="shared" si="1"/>
        <v>12</v>
      </c>
      <c r="J40" s="372"/>
      <c r="K40" s="373"/>
      <c r="L40" s="565"/>
    </row>
    <row r="41" spans="4:12" ht="17.649999999999999" customHeight="1">
      <c r="D41" s="339"/>
      <c r="E41" s="585" t="s">
        <v>128</v>
      </c>
      <c r="F41" s="357" t="s">
        <v>123</v>
      </c>
      <c r="G41" s="358"/>
      <c r="H41" s="358"/>
      <c r="I41" s="375">
        <f t="shared" si="1"/>
        <v>0</v>
      </c>
      <c r="J41" s="375" t="s">
        <v>662</v>
      </c>
      <c r="K41" s="480" t="s">
        <v>248</v>
      </c>
      <c r="L41" s="583" t="s">
        <v>554</v>
      </c>
    </row>
    <row r="42" spans="4:12" ht="17.649999999999999" customHeight="1">
      <c r="D42" s="339"/>
      <c r="E42" s="586"/>
      <c r="F42" s="362" t="s">
        <v>54</v>
      </c>
      <c r="G42" s="325" t="s">
        <v>676</v>
      </c>
      <c r="H42" s="325" t="s">
        <v>676</v>
      </c>
      <c r="I42" s="364">
        <f t="shared" si="1"/>
        <v>13</v>
      </c>
      <c r="J42" s="364">
        <v>33</v>
      </c>
      <c r="K42" s="481"/>
      <c r="L42" s="583"/>
    </row>
    <row r="43" spans="4:12" ht="17.649999999999999" customHeight="1">
      <c r="D43" s="339"/>
      <c r="E43" s="586"/>
      <c r="F43" s="362" t="s">
        <v>122</v>
      </c>
      <c r="G43" s="325" t="s">
        <v>677</v>
      </c>
      <c r="H43" s="325" t="s">
        <v>677</v>
      </c>
      <c r="I43" s="364">
        <f t="shared" si="1"/>
        <v>13</v>
      </c>
      <c r="J43" s="366"/>
      <c r="K43" s="363"/>
      <c r="L43" s="583"/>
    </row>
    <row r="44" spans="4:12" ht="17.649999999999999" customHeight="1">
      <c r="D44" s="339"/>
      <c r="E44" s="586"/>
      <c r="F44" s="368" t="s">
        <v>49</v>
      </c>
      <c r="G44" s="369" t="s">
        <v>678</v>
      </c>
      <c r="H44" s="142" t="s">
        <v>734</v>
      </c>
      <c r="I44" s="364">
        <f t="shared" si="1"/>
        <v>91</v>
      </c>
      <c r="J44" s="364"/>
      <c r="K44" s="481"/>
      <c r="L44" s="583"/>
    </row>
    <row r="45" spans="4:12" ht="17.649999999999999" customHeight="1">
      <c r="D45" s="339"/>
      <c r="E45" s="586"/>
      <c r="F45" s="362" t="s">
        <v>50</v>
      </c>
      <c r="G45" s="325" t="s">
        <v>676</v>
      </c>
      <c r="H45" s="325" t="s">
        <v>677</v>
      </c>
      <c r="I45" s="364">
        <f t="shared" si="1"/>
        <v>13</v>
      </c>
      <c r="J45" s="364"/>
      <c r="K45" s="481"/>
      <c r="L45" s="583"/>
    </row>
    <row r="46" spans="4:12" ht="17.649999999999999" customHeight="1">
      <c r="D46" s="339"/>
      <c r="E46" s="587"/>
      <c r="F46" s="370" t="s">
        <v>75</v>
      </c>
      <c r="G46" s="376" t="s">
        <v>676</v>
      </c>
      <c r="H46" s="376" t="s">
        <v>676</v>
      </c>
      <c r="I46" s="372">
        <f t="shared" si="1"/>
        <v>13</v>
      </c>
      <c r="J46" s="372"/>
      <c r="K46" s="482"/>
      <c r="L46" s="584"/>
    </row>
    <row r="47" spans="4:12" ht="17.649999999999999" customHeight="1">
      <c r="D47" s="339"/>
      <c r="E47" s="585" t="s">
        <v>129</v>
      </c>
      <c r="F47" s="357" t="s">
        <v>123</v>
      </c>
      <c r="G47" s="374"/>
      <c r="H47" s="374"/>
      <c r="I47" s="375">
        <f t="shared" si="1"/>
        <v>0</v>
      </c>
      <c r="J47" s="375" t="s">
        <v>679</v>
      </c>
      <c r="K47" s="361" t="s">
        <v>248</v>
      </c>
      <c r="L47" s="564" t="s">
        <v>554</v>
      </c>
    </row>
    <row r="48" spans="4:12" ht="17.649999999999999" customHeight="1">
      <c r="D48" s="339"/>
      <c r="E48" s="586"/>
      <c r="F48" s="362" t="s">
        <v>54</v>
      </c>
      <c r="G48" s="325" t="s">
        <v>680</v>
      </c>
      <c r="H48" s="325" t="s">
        <v>680</v>
      </c>
      <c r="I48" s="364">
        <f t="shared" si="1"/>
        <v>21</v>
      </c>
      <c r="J48" s="364">
        <v>33</v>
      </c>
      <c r="K48" s="365"/>
      <c r="L48" s="564"/>
    </row>
    <row r="49" spans="4:12" ht="19.899999999999999" customHeight="1">
      <c r="D49" s="339"/>
      <c r="E49" s="586"/>
      <c r="F49" s="362" t="s">
        <v>122</v>
      </c>
      <c r="G49" s="325" t="s">
        <v>681</v>
      </c>
      <c r="H49" s="325" t="s">
        <v>681</v>
      </c>
      <c r="I49" s="364">
        <f t="shared" ref="I49:I80" si="2">LENB(G49)</f>
        <v>21</v>
      </c>
      <c r="J49" s="366"/>
      <c r="K49" s="367"/>
      <c r="L49" s="564"/>
    </row>
    <row r="50" spans="4:12" ht="16.5" customHeight="1">
      <c r="D50" s="339"/>
      <c r="E50" s="586"/>
      <c r="F50" s="368" t="s">
        <v>49</v>
      </c>
      <c r="G50" s="369" t="s">
        <v>682</v>
      </c>
      <c r="H50" s="142" t="s">
        <v>735</v>
      </c>
      <c r="I50" s="364">
        <f t="shared" si="2"/>
        <v>79</v>
      </c>
      <c r="J50" s="364"/>
      <c r="K50" s="365"/>
      <c r="L50" s="564"/>
    </row>
    <row r="51" spans="4:12" ht="16.5" customHeight="1">
      <c r="D51" s="339"/>
      <c r="E51" s="586"/>
      <c r="F51" s="362" t="s">
        <v>50</v>
      </c>
      <c r="G51" s="325" t="s">
        <v>680</v>
      </c>
      <c r="H51" s="325" t="s">
        <v>681</v>
      </c>
      <c r="I51" s="364">
        <f t="shared" si="2"/>
        <v>21</v>
      </c>
      <c r="J51" s="364"/>
      <c r="K51" s="365"/>
      <c r="L51" s="564"/>
    </row>
    <row r="52" spans="4:12" ht="17.25" customHeight="1">
      <c r="D52" s="339"/>
      <c r="E52" s="587"/>
      <c r="F52" s="370" t="s">
        <v>75</v>
      </c>
      <c r="G52" s="376" t="s">
        <v>680</v>
      </c>
      <c r="H52" s="376" t="s">
        <v>680</v>
      </c>
      <c r="I52" s="372">
        <f t="shared" si="2"/>
        <v>21</v>
      </c>
      <c r="J52" s="372"/>
      <c r="K52" s="373"/>
      <c r="L52" s="565"/>
    </row>
    <row r="53" spans="4:12" ht="15.6" customHeight="1">
      <c r="D53" s="339"/>
      <c r="E53" s="585" t="s">
        <v>130</v>
      </c>
      <c r="F53" s="357" t="s">
        <v>123</v>
      </c>
      <c r="G53" s="374"/>
      <c r="H53" s="374"/>
      <c r="I53" s="375">
        <f t="shared" si="2"/>
        <v>0</v>
      </c>
      <c r="J53" s="360" t="s">
        <v>683</v>
      </c>
      <c r="K53" s="361" t="s">
        <v>248</v>
      </c>
      <c r="L53" s="563"/>
    </row>
    <row r="54" spans="4:12" ht="15.6" customHeight="1">
      <c r="D54" s="339"/>
      <c r="E54" s="586"/>
      <c r="F54" s="362" t="s">
        <v>54</v>
      </c>
      <c r="G54" s="325" t="s">
        <v>684</v>
      </c>
      <c r="H54" s="325" t="s">
        <v>684</v>
      </c>
      <c r="I54" s="364">
        <f t="shared" si="2"/>
        <v>18</v>
      </c>
      <c r="J54" s="364">
        <v>33</v>
      </c>
      <c r="K54" s="365"/>
      <c r="L54" s="564"/>
    </row>
    <row r="55" spans="4:12" ht="15.6" customHeight="1">
      <c r="D55" s="339"/>
      <c r="E55" s="586"/>
      <c r="F55" s="362" t="s">
        <v>122</v>
      </c>
      <c r="G55" s="325" t="s">
        <v>685</v>
      </c>
      <c r="H55" s="325" t="s">
        <v>685</v>
      </c>
      <c r="I55" s="364">
        <f t="shared" si="2"/>
        <v>18</v>
      </c>
      <c r="J55" s="366"/>
      <c r="K55" s="367"/>
      <c r="L55" s="564"/>
    </row>
    <row r="56" spans="4:12" ht="15.6" customHeight="1">
      <c r="D56" s="339"/>
      <c r="E56" s="586"/>
      <c r="F56" s="368" t="s">
        <v>49</v>
      </c>
      <c r="G56" s="369" t="s">
        <v>686</v>
      </c>
      <c r="H56" s="142" t="s">
        <v>736</v>
      </c>
      <c r="I56" s="364">
        <f t="shared" si="2"/>
        <v>83</v>
      </c>
      <c r="J56" s="364"/>
      <c r="K56" s="365"/>
      <c r="L56" s="564"/>
    </row>
    <row r="57" spans="4:12" ht="15.6" customHeight="1">
      <c r="D57" s="339"/>
      <c r="E57" s="586"/>
      <c r="F57" s="362" t="s">
        <v>50</v>
      </c>
      <c r="G57" s="325" t="s">
        <v>684</v>
      </c>
      <c r="H57" s="325" t="s">
        <v>685</v>
      </c>
      <c r="I57" s="364">
        <f t="shared" si="2"/>
        <v>18</v>
      </c>
      <c r="J57" s="364"/>
      <c r="K57" s="365"/>
      <c r="L57" s="564"/>
    </row>
    <row r="58" spans="4:12" ht="15.6" customHeight="1">
      <c r="D58" s="339"/>
      <c r="E58" s="587"/>
      <c r="F58" s="370" t="s">
        <v>75</v>
      </c>
      <c r="G58" s="376" t="s">
        <v>684</v>
      </c>
      <c r="H58" s="376" t="s">
        <v>684</v>
      </c>
      <c r="I58" s="372">
        <f t="shared" si="2"/>
        <v>18</v>
      </c>
      <c r="J58" s="372"/>
      <c r="K58" s="365"/>
      <c r="L58" s="564"/>
    </row>
    <row r="59" spans="4:12" ht="15.6" customHeight="1">
      <c r="D59" s="339"/>
      <c r="E59" s="585" t="s">
        <v>131</v>
      </c>
      <c r="F59" s="357" t="s">
        <v>123</v>
      </c>
      <c r="G59" s="374"/>
      <c r="H59" s="374"/>
      <c r="I59" s="375">
        <f t="shared" si="2"/>
        <v>0</v>
      </c>
      <c r="J59" s="375" t="s">
        <v>687</v>
      </c>
      <c r="K59" s="378" t="s">
        <v>248</v>
      </c>
      <c r="L59" s="580"/>
    </row>
    <row r="60" spans="4:12" ht="15.6" customHeight="1">
      <c r="D60" s="339"/>
      <c r="E60" s="586"/>
      <c r="F60" s="362" t="s">
        <v>54</v>
      </c>
      <c r="G60" s="325" t="s">
        <v>688</v>
      </c>
      <c r="H60" s="325" t="s">
        <v>688</v>
      </c>
      <c r="I60" s="364">
        <f t="shared" si="2"/>
        <v>16</v>
      </c>
      <c r="J60" s="364">
        <v>33</v>
      </c>
      <c r="K60" s="379"/>
      <c r="L60" s="581"/>
    </row>
    <row r="61" spans="4:12" ht="15.6" customHeight="1">
      <c r="D61" s="339"/>
      <c r="E61" s="586"/>
      <c r="F61" s="362" t="s">
        <v>122</v>
      </c>
      <c r="G61" s="325" t="s">
        <v>689</v>
      </c>
      <c r="H61" s="325" t="s">
        <v>689</v>
      </c>
      <c r="I61" s="364">
        <f t="shared" si="2"/>
        <v>16</v>
      </c>
      <c r="J61" s="366"/>
      <c r="K61" s="380"/>
      <c r="L61" s="581"/>
    </row>
    <row r="62" spans="4:12" ht="34.5">
      <c r="D62" s="339"/>
      <c r="E62" s="586"/>
      <c r="F62" s="368" t="s">
        <v>49</v>
      </c>
      <c r="G62" s="369" t="s">
        <v>690</v>
      </c>
      <c r="H62" s="142" t="s">
        <v>737</v>
      </c>
      <c r="I62" s="364">
        <f t="shared" si="2"/>
        <v>90</v>
      </c>
      <c r="J62" s="364"/>
      <c r="K62" s="379"/>
      <c r="L62" s="581"/>
    </row>
    <row r="63" spans="4:12" ht="15.6" customHeight="1">
      <c r="D63" s="339"/>
      <c r="E63" s="586"/>
      <c r="F63" s="362" t="s">
        <v>50</v>
      </c>
      <c r="G63" s="325" t="s">
        <v>688</v>
      </c>
      <c r="H63" s="325" t="s">
        <v>689</v>
      </c>
      <c r="I63" s="364">
        <f t="shared" si="2"/>
        <v>16</v>
      </c>
      <c r="J63" s="364"/>
      <c r="K63" s="379"/>
      <c r="L63" s="581"/>
    </row>
    <row r="64" spans="4:12" ht="16.149999999999999" customHeight="1" thickBot="1">
      <c r="D64" s="339"/>
      <c r="E64" s="587"/>
      <c r="F64" s="370" t="s">
        <v>75</v>
      </c>
      <c r="G64" s="376" t="s">
        <v>688</v>
      </c>
      <c r="H64" s="376" t="s">
        <v>688</v>
      </c>
      <c r="I64" s="372">
        <f t="shared" si="2"/>
        <v>16</v>
      </c>
      <c r="J64" s="372"/>
      <c r="K64" s="381"/>
      <c r="L64" s="582"/>
    </row>
    <row r="65" spans="4:12" ht="21">
      <c r="D65" s="339"/>
      <c r="E65" s="585" t="s">
        <v>132</v>
      </c>
      <c r="F65" s="357" t="s">
        <v>123</v>
      </c>
      <c r="G65" s="432"/>
      <c r="H65" s="483"/>
      <c r="I65" s="375">
        <f t="shared" si="2"/>
        <v>0</v>
      </c>
      <c r="J65" s="375"/>
      <c r="K65" s="363"/>
      <c r="L65" s="363"/>
    </row>
    <row r="66" spans="4:12" ht="21">
      <c r="D66" s="339"/>
      <c r="E66" s="586"/>
      <c r="F66" s="362" t="s">
        <v>54</v>
      </c>
      <c r="G66" s="433" t="s">
        <v>691</v>
      </c>
      <c r="H66" s="484"/>
      <c r="I66" s="364">
        <f t="shared" si="2"/>
        <v>16</v>
      </c>
      <c r="J66" s="364">
        <v>33</v>
      </c>
      <c r="K66" s="363"/>
      <c r="L66" s="363"/>
    </row>
    <row r="67" spans="4:12" ht="21">
      <c r="D67" s="339"/>
      <c r="E67" s="586"/>
      <c r="F67" s="362" t="s">
        <v>122</v>
      </c>
      <c r="G67" s="433" t="s">
        <v>692</v>
      </c>
      <c r="H67" s="484"/>
      <c r="I67" s="364">
        <f t="shared" si="2"/>
        <v>16</v>
      </c>
      <c r="J67" s="366"/>
      <c r="K67" s="363"/>
      <c r="L67" s="363"/>
    </row>
    <row r="68" spans="4:12" ht="34.5">
      <c r="D68" s="339"/>
      <c r="E68" s="586"/>
      <c r="F68" s="368" t="s">
        <v>49</v>
      </c>
      <c r="G68" s="437" t="s">
        <v>693</v>
      </c>
      <c r="H68" s="485"/>
      <c r="I68" s="364">
        <f t="shared" si="2"/>
        <v>95</v>
      </c>
      <c r="J68" s="364"/>
      <c r="K68" s="363"/>
      <c r="L68" s="363"/>
    </row>
    <row r="69" spans="4:12" ht="21">
      <c r="D69" s="339"/>
      <c r="E69" s="586"/>
      <c r="F69" s="362" t="s">
        <v>50</v>
      </c>
      <c r="G69" s="433" t="s">
        <v>691</v>
      </c>
      <c r="H69" s="484"/>
      <c r="I69" s="364">
        <f t="shared" si="2"/>
        <v>16</v>
      </c>
      <c r="J69" s="364"/>
      <c r="K69" s="363"/>
      <c r="L69" s="363"/>
    </row>
    <row r="70" spans="4:12" ht="21">
      <c r="D70" s="339"/>
      <c r="E70" s="587"/>
      <c r="F70" s="370" t="s">
        <v>75</v>
      </c>
      <c r="G70" s="435" t="s">
        <v>691</v>
      </c>
      <c r="H70" s="486"/>
      <c r="I70" s="372">
        <f t="shared" si="2"/>
        <v>16</v>
      </c>
      <c r="J70" s="372"/>
      <c r="K70" s="363"/>
      <c r="L70" s="363"/>
    </row>
    <row r="71" spans="4:12" ht="21">
      <c r="D71" s="339"/>
      <c r="E71" s="585" t="s">
        <v>694</v>
      </c>
      <c r="F71" s="357" t="s">
        <v>123</v>
      </c>
      <c r="G71" s="382" t="s">
        <v>380</v>
      </c>
      <c r="H71" s="382" t="s">
        <v>380</v>
      </c>
      <c r="I71" s="360">
        <f t="shared" si="2"/>
        <v>34</v>
      </c>
      <c r="J71" s="360"/>
      <c r="K71" s="363"/>
      <c r="L71" s="363"/>
    </row>
    <row r="72" spans="4:12" ht="21">
      <c r="D72" s="339"/>
      <c r="E72" s="586"/>
      <c r="F72" s="362" t="s">
        <v>54</v>
      </c>
      <c r="G72" s="325" t="s">
        <v>695</v>
      </c>
      <c r="H72" s="325" t="s">
        <v>695</v>
      </c>
      <c r="I72" s="364">
        <f t="shared" si="2"/>
        <v>14</v>
      </c>
      <c r="J72" s="364">
        <v>33</v>
      </c>
      <c r="K72" s="363"/>
      <c r="L72" s="363"/>
    </row>
    <row r="73" spans="4:12" ht="21">
      <c r="D73" s="339"/>
      <c r="E73" s="586"/>
      <c r="F73" s="362" t="s">
        <v>122</v>
      </c>
      <c r="G73" s="325" t="s">
        <v>696</v>
      </c>
      <c r="H73" s="325" t="s">
        <v>696</v>
      </c>
      <c r="I73" s="364">
        <f t="shared" si="2"/>
        <v>14</v>
      </c>
      <c r="J73" s="366"/>
      <c r="K73" s="363"/>
      <c r="L73" s="363"/>
    </row>
    <row r="74" spans="4:12" ht="34.5">
      <c r="D74" s="339"/>
      <c r="E74" s="586"/>
      <c r="F74" s="368" t="s">
        <v>49</v>
      </c>
      <c r="G74" s="369" t="s">
        <v>697</v>
      </c>
      <c r="H74" s="142" t="s">
        <v>738</v>
      </c>
      <c r="I74" s="364">
        <f t="shared" si="2"/>
        <v>99</v>
      </c>
      <c r="J74" s="364"/>
      <c r="K74" s="363"/>
      <c r="L74" s="363"/>
    </row>
    <row r="75" spans="4:12" ht="21">
      <c r="D75" s="339"/>
      <c r="E75" s="586"/>
      <c r="F75" s="362" t="s">
        <v>50</v>
      </c>
      <c r="G75" s="325"/>
      <c r="H75" s="325" t="s">
        <v>696</v>
      </c>
      <c r="I75" s="364">
        <f t="shared" si="2"/>
        <v>0</v>
      </c>
      <c r="J75" s="364"/>
      <c r="K75" s="363"/>
      <c r="L75" s="363"/>
    </row>
    <row r="76" spans="4:12" ht="21">
      <c r="D76" s="339"/>
      <c r="E76" s="587"/>
      <c r="F76" s="370" t="s">
        <v>75</v>
      </c>
      <c r="G76" s="376" t="s">
        <v>695</v>
      </c>
      <c r="H76" s="376" t="s">
        <v>695</v>
      </c>
      <c r="I76" s="372">
        <f t="shared" si="2"/>
        <v>14</v>
      </c>
      <c r="J76" s="372"/>
      <c r="K76" s="363"/>
      <c r="L76" s="363"/>
    </row>
    <row r="77" spans="4:12" ht="21">
      <c r="D77" s="339"/>
      <c r="E77" s="585" t="s">
        <v>698</v>
      </c>
      <c r="F77" s="357" t="s">
        <v>123</v>
      </c>
      <c r="G77" s="436" t="s">
        <v>699</v>
      </c>
      <c r="H77" s="382" t="s">
        <v>699</v>
      </c>
      <c r="I77" s="360">
        <f t="shared" si="2"/>
        <v>42</v>
      </c>
      <c r="J77" s="360"/>
      <c r="K77" s="363"/>
      <c r="L77" s="363"/>
    </row>
    <row r="78" spans="4:12" ht="21">
      <c r="D78" s="339"/>
      <c r="E78" s="586"/>
      <c r="F78" s="362" t="s">
        <v>54</v>
      </c>
      <c r="G78" s="433" t="s">
        <v>700</v>
      </c>
      <c r="H78" s="325" t="s">
        <v>700</v>
      </c>
      <c r="I78" s="364">
        <f t="shared" si="2"/>
        <v>14</v>
      </c>
      <c r="J78" s="364">
        <v>33</v>
      </c>
      <c r="K78" s="363"/>
      <c r="L78" s="363"/>
    </row>
    <row r="79" spans="4:12" ht="21">
      <c r="D79" s="339"/>
      <c r="E79" s="586"/>
      <c r="F79" s="362" t="s">
        <v>122</v>
      </c>
      <c r="G79" s="433" t="s">
        <v>701</v>
      </c>
      <c r="H79" s="325" t="s">
        <v>701</v>
      </c>
      <c r="I79" s="364">
        <f t="shared" si="2"/>
        <v>14</v>
      </c>
      <c r="J79" s="366"/>
      <c r="K79" s="363"/>
      <c r="L79" s="363"/>
    </row>
    <row r="80" spans="4:12" ht="34.5">
      <c r="D80" s="339"/>
      <c r="E80" s="586"/>
      <c r="F80" s="368" t="s">
        <v>49</v>
      </c>
      <c r="G80" s="437" t="s">
        <v>702</v>
      </c>
      <c r="H80" s="369" t="s">
        <v>794</v>
      </c>
      <c r="I80" s="364">
        <f t="shared" si="2"/>
        <v>132</v>
      </c>
      <c r="J80" s="364"/>
      <c r="K80" s="363"/>
      <c r="L80" s="363"/>
    </row>
    <row r="81" spans="4:12" ht="21">
      <c r="D81" s="339"/>
      <c r="E81" s="586"/>
      <c r="F81" s="362" t="s">
        <v>50</v>
      </c>
      <c r="G81" s="433"/>
      <c r="H81" s="325"/>
      <c r="I81" s="364">
        <f t="shared" ref="I81:I106" si="3">LENB(G81)</f>
        <v>0</v>
      </c>
      <c r="J81" s="364"/>
      <c r="K81" s="363"/>
      <c r="L81" s="363"/>
    </row>
    <row r="82" spans="4:12" ht="21">
      <c r="D82" s="339"/>
      <c r="E82" s="587"/>
      <c r="F82" s="370" t="s">
        <v>75</v>
      </c>
      <c r="G82" s="439" t="s">
        <v>700</v>
      </c>
      <c r="H82" s="376" t="s">
        <v>700</v>
      </c>
      <c r="I82" s="372">
        <f t="shared" si="3"/>
        <v>14</v>
      </c>
      <c r="J82" s="372"/>
      <c r="K82" s="363"/>
      <c r="L82" s="363"/>
    </row>
    <row r="83" spans="4:12" ht="21">
      <c r="D83" s="339"/>
      <c r="E83" s="585" t="s">
        <v>703</v>
      </c>
      <c r="F83" s="357" t="s">
        <v>123</v>
      </c>
      <c r="G83" s="436" t="s">
        <v>388</v>
      </c>
      <c r="H83" s="382"/>
      <c r="I83" s="360">
        <f t="shared" si="3"/>
        <v>29</v>
      </c>
      <c r="J83" s="360"/>
      <c r="K83" s="363"/>
      <c r="L83" s="363"/>
    </row>
    <row r="84" spans="4:12" ht="21">
      <c r="D84" s="339"/>
      <c r="E84" s="586"/>
      <c r="F84" s="362" t="s">
        <v>54</v>
      </c>
      <c r="G84" s="433" t="s">
        <v>704</v>
      </c>
      <c r="H84" s="325" t="s">
        <v>704</v>
      </c>
      <c r="I84" s="364">
        <f t="shared" si="3"/>
        <v>17</v>
      </c>
      <c r="J84" s="364">
        <v>33</v>
      </c>
      <c r="K84" s="363"/>
      <c r="L84" s="363"/>
    </row>
    <row r="85" spans="4:12" ht="21">
      <c r="D85" s="339"/>
      <c r="E85" s="586"/>
      <c r="F85" s="362" t="s">
        <v>122</v>
      </c>
      <c r="G85" s="433" t="s">
        <v>705</v>
      </c>
      <c r="H85" s="325" t="s">
        <v>705</v>
      </c>
      <c r="I85" s="364">
        <f t="shared" si="3"/>
        <v>17</v>
      </c>
      <c r="J85" s="366"/>
      <c r="K85" s="363"/>
      <c r="L85" s="363"/>
    </row>
    <row r="86" spans="4:12" ht="34.5">
      <c r="D86" s="339"/>
      <c r="E86" s="586"/>
      <c r="F86" s="368" t="s">
        <v>49</v>
      </c>
      <c r="G86" s="437" t="s">
        <v>706</v>
      </c>
      <c r="H86" s="369" t="s">
        <v>706</v>
      </c>
      <c r="I86" s="364">
        <f t="shared" si="3"/>
        <v>125</v>
      </c>
      <c r="J86" s="364"/>
      <c r="K86" s="363"/>
      <c r="L86" s="363"/>
    </row>
    <row r="87" spans="4:12" ht="21">
      <c r="D87" s="339"/>
      <c r="E87" s="586"/>
      <c r="F87" s="362" t="s">
        <v>50</v>
      </c>
      <c r="G87" s="433"/>
      <c r="H87" s="325"/>
      <c r="I87" s="364">
        <f t="shared" si="3"/>
        <v>0</v>
      </c>
      <c r="J87" s="364"/>
      <c r="K87" s="363"/>
      <c r="L87" s="363"/>
    </row>
    <row r="88" spans="4:12" ht="21">
      <c r="D88" s="339"/>
      <c r="E88" s="587"/>
      <c r="F88" s="370" t="s">
        <v>75</v>
      </c>
      <c r="G88" s="439" t="s">
        <v>704</v>
      </c>
      <c r="H88" s="376" t="s">
        <v>704</v>
      </c>
      <c r="I88" s="372">
        <f t="shared" si="3"/>
        <v>17</v>
      </c>
      <c r="J88" s="372"/>
      <c r="K88" s="363"/>
      <c r="L88" s="363"/>
    </row>
    <row r="89" spans="4:12" ht="21">
      <c r="D89" s="339"/>
      <c r="E89" s="585" t="s">
        <v>707</v>
      </c>
      <c r="F89" s="357" t="s">
        <v>123</v>
      </c>
      <c r="G89" s="382" t="s">
        <v>708</v>
      </c>
      <c r="H89" s="382" t="s">
        <v>708</v>
      </c>
      <c r="I89" s="360">
        <f t="shared" si="3"/>
        <v>31</v>
      </c>
      <c r="J89" s="360"/>
      <c r="K89" s="363"/>
      <c r="L89" s="363"/>
    </row>
    <row r="90" spans="4:12" ht="21">
      <c r="D90" s="339"/>
      <c r="E90" s="586"/>
      <c r="F90" s="362" t="s">
        <v>54</v>
      </c>
      <c r="G90" s="325" t="s">
        <v>709</v>
      </c>
      <c r="H90" s="325" t="s">
        <v>709</v>
      </c>
      <c r="I90" s="364">
        <f t="shared" si="3"/>
        <v>15</v>
      </c>
      <c r="J90" s="364">
        <v>33</v>
      </c>
      <c r="K90" s="363"/>
      <c r="L90" s="363"/>
    </row>
    <row r="91" spans="4:12" ht="21">
      <c r="D91" s="339"/>
      <c r="E91" s="586"/>
      <c r="F91" s="362" t="s">
        <v>122</v>
      </c>
      <c r="G91" s="325" t="s">
        <v>710</v>
      </c>
      <c r="H91" s="325" t="s">
        <v>710</v>
      </c>
      <c r="I91" s="364">
        <f t="shared" si="3"/>
        <v>15</v>
      </c>
      <c r="J91" s="366"/>
      <c r="K91" s="363"/>
      <c r="L91" s="363"/>
    </row>
    <row r="92" spans="4:12" ht="33">
      <c r="D92" s="339"/>
      <c r="E92" s="586"/>
      <c r="F92" s="368" t="s">
        <v>49</v>
      </c>
      <c r="G92" s="142" t="s">
        <v>711</v>
      </c>
      <c r="H92" s="142" t="s">
        <v>739</v>
      </c>
      <c r="I92" s="364">
        <f t="shared" si="3"/>
        <v>103</v>
      </c>
      <c r="J92" s="364"/>
      <c r="K92" s="363"/>
      <c r="L92" s="363"/>
    </row>
    <row r="93" spans="4:12" ht="21">
      <c r="D93" s="339"/>
      <c r="E93" s="586"/>
      <c r="F93" s="362" t="s">
        <v>50</v>
      </c>
      <c r="G93" s="325"/>
      <c r="H93" s="325" t="s">
        <v>710</v>
      </c>
      <c r="I93" s="364">
        <f t="shared" si="3"/>
        <v>0</v>
      </c>
      <c r="J93" s="364"/>
      <c r="K93" s="363"/>
      <c r="L93" s="363"/>
    </row>
    <row r="94" spans="4:12" ht="21">
      <c r="D94" s="339"/>
      <c r="E94" s="587"/>
      <c r="F94" s="370" t="s">
        <v>75</v>
      </c>
      <c r="G94" s="438" t="s">
        <v>709</v>
      </c>
      <c r="H94" s="438" t="s">
        <v>709</v>
      </c>
      <c r="I94" s="372">
        <f t="shared" si="3"/>
        <v>15</v>
      </c>
      <c r="J94" s="372"/>
      <c r="K94" s="363"/>
      <c r="L94" s="363"/>
    </row>
    <row r="95" spans="4:12" ht="21">
      <c r="D95" s="339"/>
      <c r="E95" s="585" t="s">
        <v>712</v>
      </c>
      <c r="F95" s="357" t="s">
        <v>123</v>
      </c>
      <c r="G95" s="436" t="s">
        <v>729</v>
      </c>
      <c r="H95" s="487"/>
      <c r="I95" s="360">
        <f t="shared" si="3"/>
        <v>20</v>
      </c>
      <c r="J95" s="360"/>
      <c r="K95" s="363"/>
      <c r="L95" s="363"/>
    </row>
    <row r="96" spans="4:12" ht="30" customHeight="1">
      <c r="D96" s="339"/>
      <c r="E96" s="586"/>
      <c r="F96" s="362" t="s">
        <v>54</v>
      </c>
      <c r="G96" s="433" t="s">
        <v>713</v>
      </c>
      <c r="H96" s="484"/>
      <c r="I96" s="364">
        <f t="shared" si="3"/>
        <v>26</v>
      </c>
      <c r="J96" s="364">
        <v>33</v>
      </c>
      <c r="K96" s="363"/>
      <c r="L96" s="363"/>
    </row>
    <row r="97" spans="2:12" ht="21">
      <c r="D97" s="339"/>
      <c r="E97" s="586"/>
      <c r="F97" s="362" t="s">
        <v>122</v>
      </c>
      <c r="G97" s="433" t="s">
        <v>714</v>
      </c>
      <c r="H97" s="484"/>
      <c r="I97" s="364">
        <f t="shared" si="3"/>
        <v>24</v>
      </c>
      <c r="J97" s="366"/>
      <c r="K97" s="363"/>
      <c r="L97" s="363"/>
    </row>
    <row r="98" spans="2:12" ht="34.5">
      <c r="D98" s="339"/>
      <c r="E98" s="586"/>
      <c r="F98" s="368" t="s">
        <v>49</v>
      </c>
      <c r="G98" s="437" t="s">
        <v>715</v>
      </c>
      <c r="H98" s="485"/>
      <c r="I98" s="364">
        <f t="shared" si="3"/>
        <v>139</v>
      </c>
      <c r="J98" s="364"/>
      <c r="K98" s="363"/>
      <c r="L98" s="363"/>
    </row>
    <row r="99" spans="2:12" ht="21">
      <c r="D99" s="339"/>
      <c r="E99" s="586"/>
      <c r="F99" s="362" t="s">
        <v>50</v>
      </c>
      <c r="G99" s="433"/>
      <c r="H99" s="484"/>
      <c r="I99" s="364">
        <f t="shared" si="3"/>
        <v>0</v>
      </c>
      <c r="J99" s="364"/>
      <c r="K99" s="363"/>
      <c r="L99" s="363"/>
    </row>
    <row r="100" spans="2:12" ht="21">
      <c r="D100" s="339"/>
      <c r="E100" s="587"/>
      <c r="F100" s="370" t="s">
        <v>75</v>
      </c>
      <c r="G100" s="439" t="s">
        <v>713</v>
      </c>
      <c r="H100" s="488"/>
      <c r="I100" s="372">
        <f t="shared" si="3"/>
        <v>26</v>
      </c>
      <c r="J100" s="372"/>
      <c r="K100" s="363"/>
      <c r="L100" s="363"/>
    </row>
    <row r="101" spans="2:12" ht="21">
      <c r="D101" s="339"/>
      <c r="E101" s="585" t="s">
        <v>716</v>
      </c>
      <c r="F101" s="357" t="s">
        <v>123</v>
      </c>
      <c r="G101" s="436" t="s">
        <v>729</v>
      </c>
      <c r="H101" s="487"/>
      <c r="I101" s="360">
        <f t="shared" si="3"/>
        <v>20</v>
      </c>
      <c r="J101" s="360"/>
      <c r="K101" s="363"/>
      <c r="L101" s="363"/>
    </row>
    <row r="102" spans="2:12" ht="21">
      <c r="D102" s="339"/>
      <c r="E102" s="586"/>
      <c r="F102" s="362" t="s">
        <v>54</v>
      </c>
      <c r="G102" s="433" t="s">
        <v>717</v>
      </c>
      <c r="H102" s="484"/>
      <c r="I102" s="364">
        <f t="shared" si="3"/>
        <v>26</v>
      </c>
      <c r="J102" s="364">
        <v>33</v>
      </c>
      <c r="K102" s="363"/>
      <c r="L102" s="363"/>
    </row>
    <row r="103" spans="2:12" ht="21">
      <c r="D103" s="339"/>
      <c r="E103" s="586"/>
      <c r="F103" s="362" t="s">
        <v>122</v>
      </c>
      <c r="G103" s="433" t="s">
        <v>718</v>
      </c>
      <c r="H103" s="484"/>
      <c r="I103" s="364">
        <f t="shared" si="3"/>
        <v>26</v>
      </c>
      <c r="J103" s="366"/>
      <c r="K103" s="363"/>
      <c r="L103" s="363"/>
    </row>
    <row r="104" spans="2:12" ht="51.75">
      <c r="D104" s="339"/>
      <c r="E104" s="586"/>
      <c r="F104" s="368" t="s">
        <v>49</v>
      </c>
      <c r="G104" s="437" t="s">
        <v>719</v>
      </c>
      <c r="H104" s="485"/>
      <c r="I104" s="364">
        <f t="shared" si="3"/>
        <v>188</v>
      </c>
      <c r="J104" s="364"/>
      <c r="K104" s="363"/>
      <c r="L104" s="363"/>
    </row>
    <row r="105" spans="2:12" ht="21">
      <c r="D105" s="339"/>
      <c r="E105" s="586"/>
      <c r="F105" s="362" t="s">
        <v>50</v>
      </c>
      <c r="G105" s="433"/>
      <c r="H105" s="484"/>
      <c r="I105" s="364">
        <f t="shared" si="3"/>
        <v>0</v>
      </c>
      <c r="J105" s="364"/>
      <c r="K105" s="363"/>
      <c r="L105" s="363"/>
    </row>
    <row r="106" spans="2:12" ht="21.75" thickBot="1">
      <c r="D106" s="339"/>
      <c r="E106" s="587"/>
      <c r="F106" s="370" t="s">
        <v>75</v>
      </c>
      <c r="G106" s="435" t="s">
        <v>720</v>
      </c>
      <c r="H106" s="486"/>
      <c r="I106" s="372">
        <f t="shared" si="3"/>
        <v>26</v>
      </c>
      <c r="J106" s="372"/>
      <c r="K106" s="363"/>
      <c r="L106" s="363"/>
    </row>
    <row r="107" spans="2:12" ht="18">
      <c r="D107" s="574" t="s">
        <v>120</v>
      </c>
      <c r="E107" s="576" t="s">
        <v>118</v>
      </c>
      <c r="F107" s="383" t="s">
        <v>65</v>
      </c>
      <c r="G107" s="384"/>
      <c r="H107" s="444"/>
      <c r="I107" s="385">
        <f t="shared" ref="I107:I142" si="4">LENB(H107)</f>
        <v>0</v>
      </c>
      <c r="J107" s="385"/>
      <c r="K107" s="548"/>
      <c r="L107" s="363"/>
    </row>
    <row r="108" spans="2:12" ht="18">
      <c r="D108" s="560"/>
      <c r="E108" s="577"/>
      <c r="F108" s="340" t="s">
        <v>54</v>
      </c>
      <c r="G108" s="386" t="s">
        <v>204</v>
      </c>
      <c r="H108" s="386" t="s">
        <v>544</v>
      </c>
      <c r="I108" s="336">
        <f t="shared" si="4"/>
        <v>14</v>
      </c>
      <c r="J108" s="345">
        <v>33</v>
      </c>
      <c r="K108" s="549"/>
      <c r="L108" s="363"/>
    </row>
    <row r="109" spans="2:12" ht="18">
      <c r="D109" s="560"/>
      <c r="E109" s="577"/>
      <c r="F109" s="340" t="s">
        <v>122</v>
      </c>
      <c r="G109" s="386" t="s">
        <v>372</v>
      </c>
      <c r="H109" s="386" t="s">
        <v>553</v>
      </c>
      <c r="I109" s="336">
        <f t="shared" si="4"/>
        <v>28</v>
      </c>
      <c r="J109" s="340"/>
      <c r="K109" s="549"/>
      <c r="L109" s="363"/>
    </row>
    <row r="110" spans="2:12" ht="18">
      <c r="D110" s="560"/>
      <c r="E110" s="577"/>
      <c r="F110" s="348" t="s">
        <v>49</v>
      </c>
      <c r="G110" s="81" t="s">
        <v>742</v>
      </c>
      <c r="H110" s="81" t="s">
        <v>740</v>
      </c>
      <c r="I110" s="336">
        <f t="shared" si="4"/>
        <v>67</v>
      </c>
      <c r="J110" s="345"/>
      <c r="K110" s="549"/>
      <c r="L110" s="363"/>
    </row>
    <row r="111" spans="2:12" ht="18">
      <c r="D111" s="560"/>
      <c r="E111" s="577"/>
      <c r="F111" s="340" t="s">
        <v>50</v>
      </c>
      <c r="G111" s="386"/>
      <c r="H111" s="388" t="s">
        <v>721</v>
      </c>
      <c r="I111" s="336">
        <f t="shared" si="4"/>
        <v>26</v>
      </c>
      <c r="J111" s="345"/>
      <c r="K111" s="549"/>
      <c r="L111" s="363"/>
    </row>
    <row r="112" spans="2:12" ht="25.5">
      <c r="B112" s="57" t="s">
        <v>44</v>
      </c>
      <c r="D112" s="560"/>
      <c r="E112" s="578"/>
      <c r="F112" s="389" t="s">
        <v>75</v>
      </c>
      <c r="G112" s="390" t="s">
        <v>63</v>
      </c>
      <c r="H112" s="390" t="s">
        <v>543</v>
      </c>
      <c r="I112" s="336">
        <f t="shared" si="4"/>
        <v>26</v>
      </c>
      <c r="J112" s="391"/>
      <c r="K112" s="550"/>
      <c r="L112" s="363"/>
    </row>
    <row r="113" spans="4:12" ht="18">
      <c r="D113" s="560"/>
      <c r="E113" s="562" t="s">
        <v>134</v>
      </c>
      <c r="F113" s="334" t="s">
        <v>65</v>
      </c>
      <c r="G113" s="392"/>
      <c r="H113" s="445"/>
      <c r="I113" s="336">
        <f t="shared" si="4"/>
        <v>0</v>
      </c>
      <c r="J113" s="336"/>
      <c r="K113" s="548"/>
      <c r="L113" s="363"/>
    </row>
    <row r="114" spans="4:12" ht="18">
      <c r="D114" s="560"/>
      <c r="E114" s="577"/>
      <c r="F114" s="340" t="s">
        <v>54</v>
      </c>
      <c r="G114" s="386" t="s">
        <v>373</v>
      </c>
      <c r="H114" s="386" t="s">
        <v>545</v>
      </c>
      <c r="I114" s="336">
        <f t="shared" si="4"/>
        <v>16</v>
      </c>
      <c r="J114" s="345">
        <v>33</v>
      </c>
      <c r="K114" s="549"/>
      <c r="L114" s="363"/>
    </row>
    <row r="115" spans="4:12" ht="18">
      <c r="D115" s="560"/>
      <c r="E115" s="577"/>
      <c r="F115" s="340" t="s">
        <v>122</v>
      </c>
      <c r="G115" s="386" t="s">
        <v>372</v>
      </c>
      <c r="H115" s="386" t="s">
        <v>546</v>
      </c>
      <c r="I115" s="336">
        <f t="shared" si="4"/>
        <v>16</v>
      </c>
      <c r="J115" s="340"/>
      <c r="K115" s="549"/>
      <c r="L115" s="363"/>
    </row>
    <row r="116" spans="4:12" ht="18">
      <c r="D116" s="560"/>
      <c r="E116" s="577"/>
      <c r="F116" s="348" t="s">
        <v>49</v>
      </c>
      <c r="G116" s="387" t="s">
        <v>58</v>
      </c>
      <c r="H116" s="393" t="s">
        <v>547</v>
      </c>
      <c r="I116" s="336">
        <f t="shared" si="4"/>
        <v>49</v>
      </c>
      <c r="J116" s="345"/>
      <c r="K116" s="549"/>
      <c r="L116" s="363"/>
    </row>
    <row r="117" spans="4:12" ht="18">
      <c r="D117" s="560"/>
      <c r="E117" s="577"/>
      <c r="F117" s="340" t="s">
        <v>50</v>
      </c>
      <c r="G117" s="386"/>
      <c r="H117" s="388" t="s">
        <v>723</v>
      </c>
      <c r="I117" s="336">
        <f t="shared" si="4"/>
        <v>16</v>
      </c>
      <c r="J117" s="345"/>
      <c r="K117" s="549"/>
      <c r="L117" s="363"/>
    </row>
    <row r="118" spans="4:12" ht="18">
      <c r="D118" s="560"/>
      <c r="E118" s="578"/>
      <c r="F118" s="389" t="s">
        <v>75</v>
      </c>
      <c r="G118" s="390" t="s">
        <v>57</v>
      </c>
      <c r="H118" s="390" t="s">
        <v>545</v>
      </c>
      <c r="I118" s="336">
        <f t="shared" si="4"/>
        <v>16</v>
      </c>
      <c r="J118" s="391"/>
      <c r="K118" s="550"/>
      <c r="L118" s="363"/>
    </row>
    <row r="119" spans="4:12" ht="18">
      <c r="D119" s="560"/>
      <c r="E119" s="562" t="s">
        <v>135</v>
      </c>
      <c r="F119" s="334" t="s">
        <v>65</v>
      </c>
      <c r="G119" s="394"/>
      <c r="H119" s="446"/>
      <c r="I119" s="395">
        <f t="shared" si="4"/>
        <v>0</v>
      </c>
      <c r="J119" s="336"/>
      <c r="K119" s="548"/>
      <c r="L119" s="363"/>
    </row>
    <row r="120" spans="4:12" ht="18">
      <c r="D120" s="560"/>
      <c r="E120" s="577"/>
      <c r="F120" s="340" t="s">
        <v>54</v>
      </c>
      <c r="G120" s="396" t="s">
        <v>64</v>
      </c>
      <c r="H120" s="325" t="s">
        <v>548</v>
      </c>
      <c r="I120" s="395">
        <f t="shared" si="4"/>
        <v>15</v>
      </c>
      <c r="J120" s="345">
        <v>33</v>
      </c>
      <c r="K120" s="549"/>
      <c r="L120" s="363"/>
    </row>
    <row r="121" spans="4:12" ht="18">
      <c r="D121" s="560"/>
      <c r="E121" s="577"/>
      <c r="F121" s="340" t="s">
        <v>122</v>
      </c>
      <c r="G121" s="396" t="s">
        <v>374</v>
      </c>
      <c r="H121" s="326" t="s">
        <v>549</v>
      </c>
      <c r="I121" s="395">
        <f t="shared" si="4"/>
        <v>15</v>
      </c>
      <c r="J121" s="340"/>
      <c r="K121" s="549"/>
      <c r="L121" s="363"/>
    </row>
    <row r="122" spans="4:12" ht="18">
      <c r="D122" s="560"/>
      <c r="E122" s="577"/>
      <c r="F122" s="348" t="s">
        <v>49</v>
      </c>
      <c r="G122" s="397" t="s">
        <v>60</v>
      </c>
      <c r="H122" s="327" t="s">
        <v>741</v>
      </c>
      <c r="I122" s="395">
        <f t="shared" si="4"/>
        <v>49</v>
      </c>
      <c r="J122" s="345"/>
      <c r="K122" s="549"/>
      <c r="L122" s="363"/>
    </row>
    <row r="123" spans="4:12" ht="18">
      <c r="D123" s="560"/>
      <c r="E123" s="577"/>
      <c r="F123" s="340" t="s">
        <v>50</v>
      </c>
      <c r="G123" s="396"/>
      <c r="H123" s="398" t="s">
        <v>722</v>
      </c>
      <c r="I123" s="395">
        <f t="shared" si="4"/>
        <v>15</v>
      </c>
      <c r="J123" s="345"/>
      <c r="K123" s="549"/>
      <c r="L123" s="363"/>
    </row>
    <row r="124" spans="4:12" ht="18">
      <c r="D124" s="560"/>
      <c r="E124" s="578"/>
      <c r="F124" s="389" t="s">
        <v>75</v>
      </c>
      <c r="G124" s="399" t="s">
        <v>64</v>
      </c>
      <c r="H124" s="325" t="s">
        <v>548</v>
      </c>
      <c r="I124" s="395">
        <f t="shared" si="4"/>
        <v>15</v>
      </c>
      <c r="J124" s="391"/>
      <c r="K124" s="550"/>
      <c r="L124" s="363"/>
    </row>
    <row r="125" spans="4:12" ht="18">
      <c r="D125" s="560"/>
      <c r="E125" s="562" t="s">
        <v>136</v>
      </c>
      <c r="F125" s="334" t="s">
        <v>65</v>
      </c>
      <c r="G125" s="394"/>
      <c r="H125" s="445"/>
      <c r="I125" s="395">
        <f t="shared" si="4"/>
        <v>0</v>
      </c>
      <c r="J125" s="336"/>
      <c r="K125" s="548"/>
      <c r="L125" s="363"/>
    </row>
    <row r="126" spans="4:12" ht="18">
      <c r="D126" s="560"/>
      <c r="E126" s="577"/>
      <c r="F126" s="340" t="s">
        <v>54</v>
      </c>
      <c r="G126" s="396" t="s">
        <v>71</v>
      </c>
      <c r="H126" s="386" t="s">
        <v>71</v>
      </c>
      <c r="I126" s="395">
        <f t="shared" si="4"/>
        <v>11</v>
      </c>
      <c r="J126" s="345">
        <v>33</v>
      </c>
      <c r="K126" s="549"/>
      <c r="L126" s="363"/>
    </row>
    <row r="127" spans="4:12" ht="18">
      <c r="D127" s="560"/>
      <c r="E127" s="577"/>
      <c r="F127" s="340" t="s">
        <v>122</v>
      </c>
      <c r="G127" s="396" t="s">
        <v>375</v>
      </c>
      <c r="H127" s="386" t="s">
        <v>375</v>
      </c>
      <c r="I127" s="395">
        <f t="shared" si="4"/>
        <v>11</v>
      </c>
      <c r="J127" s="340"/>
      <c r="K127" s="549"/>
      <c r="L127" s="363"/>
    </row>
    <row r="128" spans="4:12" ht="18">
      <c r="D128" s="560"/>
      <c r="E128" s="577"/>
      <c r="F128" s="348" t="s">
        <v>49</v>
      </c>
      <c r="G128" s="400" t="s">
        <v>73</v>
      </c>
      <c r="H128" s="81" t="s">
        <v>743</v>
      </c>
      <c r="I128" s="395">
        <f t="shared" si="4"/>
        <v>39</v>
      </c>
      <c r="J128" s="345"/>
      <c r="K128" s="549"/>
      <c r="L128" s="363"/>
    </row>
    <row r="129" spans="4:12" ht="18">
      <c r="D129" s="560"/>
      <c r="E129" s="577"/>
      <c r="F129" s="340" t="s">
        <v>50</v>
      </c>
      <c r="G129" s="396"/>
      <c r="H129" s="388" t="s">
        <v>375</v>
      </c>
      <c r="I129" s="395">
        <f t="shared" si="4"/>
        <v>11</v>
      </c>
      <c r="J129" s="345"/>
      <c r="K129" s="549"/>
      <c r="L129" s="363"/>
    </row>
    <row r="130" spans="4:12" ht="18">
      <c r="D130" s="560"/>
      <c r="E130" s="578"/>
      <c r="F130" s="389" t="s">
        <v>75</v>
      </c>
      <c r="G130" s="401" t="s">
        <v>141</v>
      </c>
      <c r="H130" s="402" t="s">
        <v>71</v>
      </c>
      <c r="I130" s="395">
        <f t="shared" si="4"/>
        <v>11</v>
      </c>
      <c r="J130" s="391"/>
      <c r="K130" s="550"/>
      <c r="L130" s="363"/>
    </row>
    <row r="131" spans="4:12" ht="18">
      <c r="D131" s="560"/>
      <c r="E131" s="562" t="s">
        <v>137</v>
      </c>
      <c r="F131" s="403" t="s">
        <v>65</v>
      </c>
      <c r="G131" s="404"/>
      <c r="H131" s="445"/>
      <c r="I131" s="395">
        <f t="shared" si="4"/>
        <v>0</v>
      </c>
      <c r="J131" s="405"/>
      <c r="K131" s="548"/>
      <c r="L131" s="363"/>
    </row>
    <row r="132" spans="4:12" ht="18">
      <c r="D132" s="560"/>
      <c r="E132" s="577"/>
      <c r="F132" s="406" t="s">
        <v>54</v>
      </c>
      <c r="G132" s="407" t="s">
        <v>285</v>
      </c>
      <c r="H132" s="408" t="s">
        <v>285</v>
      </c>
      <c r="I132" s="395">
        <f t="shared" si="4"/>
        <v>11</v>
      </c>
      <c r="J132" s="409">
        <v>33</v>
      </c>
      <c r="K132" s="549"/>
      <c r="L132" s="363"/>
    </row>
    <row r="133" spans="4:12" ht="18">
      <c r="D133" s="560"/>
      <c r="E133" s="577"/>
      <c r="F133" s="406" t="s">
        <v>122</v>
      </c>
      <c r="G133" s="407" t="s">
        <v>376</v>
      </c>
      <c r="H133" s="408" t="s">
        <v>376</v>
      </c>
      <c r="I133" s="395">
        <f t="shared" si="4"/>
        <v>11</v>
      </c>
      <c r="J133" s="406"/>
      <c r="K133" s="549"/>
      <c r="L133" s="363"/>
    </row>
    <row r="134" spans="4:12" ht="18">
      <c r="D134" s="560"/>
      <c r="E134" s="577"/>
      <c r="F134" s="410" t="s">
        <v>49</v>
      </c>
      <c r="G134" s="411" t="s">
        <v>286</v>
      </c>
      <c r="H134" s="200" t="s">
        <v>744</v>
      </c>
      <c r="I134" s="395">
        <f t="shared" si="4"/>
        <v>39</v>
      </c>
      <c r="J134" s="409"/>
      <c r="K134" s="549"/>
      <c r="L134" s="363"/>
    </row>
    <row r="135" spans="4:12" ht="18">
      <c r="D135" s="560"/>
      <c r="E135" s="577"/>
      <c r="F135" s="406" t="s">
        <v>50</v>
      </c>
      <c r="G135" s="407"/>
      <c r="H135" s="388" t="s">
        <v>376</v>
      </c>
      <c r="I135" s="395">
        <f t="shared" si="4"/>
        <v>11</v>
      </c>
      <c r="J135" s="409"/>
      <c r="K135" s="549"/>
      <c r="L135" s="363"/>
    </row>
    <row r="136" spans="4:12" ht="18">
      <c r="D136" s="560"/>
      <c r="E136" s="578"/>
      <c r="F136" s="412" t="s">
        <v>75</v>
      </c>
      <c r="G136" s="413" t="s">
        <v>285</v>
      </c>
      <c r="H136" s="408" t="s">
        <v>285</v>
      </c>
      <c r="I136" s="395">
        <f t="shared" si="4"/>
        <v>11</v>
      </c>
      <c r="J136" s="414"/>
      <c r="K136" s="550"/>
      <c r="L136" s="363"/>
    </row>
    <row r="137" spans="4:12" ht="18">
      <c r="D137" s="560"/>
      <c r="E137" s="562" t="s">
        <v>144</v>
      </c>
      <c r="F137" s="334" t="s">
        <v>65</v>
      </c>
      <c r="G137" s="394"/>
      <c r="H137" s="445"/>
      <c r="I137" s="395">
        <f t="shared" si="4"/>
        <v>0</v>
      </c>
      <c r="J137" s="336"/>
      <c r="K137" s="548"/>
      <c r="L137" s="363"/>
    </row>
    <row r="138" spans="4:12" ht="18">
      <c r="D138" s="560"/>
      <c r="E138" s="577"/>
      <c r="F138" s="340" t="s">
        <v>54</v>
      </c>
      <c r="G138" s="396" t="s">
        <v>61</v>
      </c>
      <c r="H138" s="325" t="s">
        <v>550</v>
      </c>
      <c r="I138" s="395">
        <f t="shared" si="4"/>
        <v>32</v>
      </c>
      <c r="J138" s="345">
        <v>33</v>
      </c>
      <c r="K138" s="549"/>
      <c r="L138" s="363"/>
    </row>
    <row r="139" spans="4:12" ht="18">
      <c r="D139" s="560"/>
      <c r="E139" s="577"/>
      <c r="F139" s="340" t="s">
        <v>122</v>
      </c>
      <c r="G139" s="396" t="s">
        <v>377</v>
      </c>
      <c r="H139" s="328" t="s">
        <v>724</v>
      </c>
      <c r="I139" s="395">
        <f t="shared" si="4"/>
        <v>30</v>
      </c>
      <c r="J139" s="340"/>
      <c r="K139" s="549"/>
      <c r="L139" s="363"/>
    </row>
    <row r="140" spans="4:12" ht="18">
      <c r="D140" s="560"/>
      <c r="E140" s="577"/>
      <c r="F140" s="348" t="s">
        <v>49</v>
      </c>
      <c r="G140" s="400" t="s">
        <v>143</v>
      </c>
      <c r="H140" s="142" t="s">
        <v>745</v>
      </c>
      <c r="I140" s="395">
        <f t="shared" si="4"/>
        <v>45</v>
      </c>
      <c r="J140" s="345"/>
      <c r="K140" s="549"/>
      <c r="L140" s="363"/>
    </row>
    <row r="141" spans="4:12" ht="18">
      <c r="D141" s="560"/>
      <c r="E141" s="577"/>
      <c r="F141" s="340" t="s">
        <v>50</v>
      </c>
      <c r="G141" s="396"/>
      <c r="H141" s="388" t="s">
        <v>725</v>
      </c>
      <c r="I141" s="395">
        <f t="shared" si="4"/>
        <v>34</v>
      </c>
      <c r="J141" s="345"/>
      <c r="K141" s="549"/>
      <c r="L141" s="363"/>
    </row>
    <row r="142" spans="4:12" ht="18">
      <c r="D142" s="560"/>
      <c r="E142" s="578"/>
      <c r="F142" s="389" t="s">
        <v>75</v>
      </c>
      <c r="G142" s="399" t="s">
        <v>61</v>
      </c>
      <c r="H142" s="377" t="s">
        <v>550</v>
      </c>
      <c r="I142" s="395">
        <f t="shared" si="4"/>
        <v>32</v>
      </c>
      <c r="J142" s="391"/>
      <c r="K142" s="550"/>
      <c r="L142" s="363"/>
    </row>
    <row r="143" spans="4:12" ht="18">
      <c r="D143" s="560"/>
      <c r="E143" s="562" t="s">
        <v>154</v>
      </c>
      <c r="F143" s="415" t="s">
        <v>65</v>
      </c>
      <c r="G143" s="416"/>
      <c r="H143" s="446"/>
      <c r="I143" s="395">
        <f t="shared" ref="I143:I154" si="5">LENB(H143)</f>
        <v>0</v>
      </c>
      <c r="J143" s="417"/>
      <c r="K143" s="548"/>
      <c r="L143" s="363"/>
    </row>
    <row r="144" spans="4:12" ht="18">
      <c r="D144" s="560"/>
      <c r="E144" s="577"/>
      <c r="F144" s="418" t="s">
        <v>54</v>
      </c>
      <c r="G144" s="396" t="s">
        <v>62</v>
      </c>
      <c r="H144" s="325" t="s">
        <v>551</v>
      </c>
      <c r="I144" s="395">
        <f t="shared" si="5"/>
        <v>29</v>
      </c>
      <c r="J144" s="345">
        <v>33</v>
      </c>
      <c r="K144" s="549"/>
      <c r="L144" s="363"/>
    </row>
    <row r="145" spans="4:12" ht="18">
      <c r="D145" s="560"/>
      <c r="E145" s="577"/>
      <c r="F145" s="418" t="s">
        <v>122</v>
      </c>
      <c r="G145" s="396" t="s">
        <v>378</v>
      </c>
      <c r="H145" s="326" t="s">
        <v>726</v>
      </c>
      <c r="I145" s="395">
        <f t="shared" si="5"/>
        <v>31</v>
      </c>
      <c r="J145" s="340"/>
      <c r="K145" s="549"/>
      <c r="L145" s="363"/>
    </row>
    <row r="146" spans="4:12" ht="18">
      <c r="D146" s="560"/>
      <c r="E146" s="577"/>
      <c r="F146" s="419" t="s">
        <v>49</v>
      </c>
      <c r="G146" s="397" t="s">
        <v>59</v>
      </c>
      <c r="H146" s="420" t="s">
        <v>552</v>
      </c>
      <c r="I146" s="395">
        <f t="shared" si="5"/>
        <v>48</v>
      </c>
      <c r="J146" s="345"/>
      <c r="K146" s="549"/>
      <c r="L146" s="363"/>
    </row>
    <row r="147" spans="4:12" ht="18">
      <c r="D147" s="560"/>
      <c r="E147" s="577"/>
      <c r="F147" s="418" t="s">
        <v>50</v>
      </c>
      <c r="G147" s="396"/>
      <c r="H147" s="388" t="s">
        <v>726</v>
      </c>
      <c r="I147" s="395">
        <f t="shared" si="5"/>
        <v>31</v>
      </c>
      <c r="J147" s="345"/>
      <c r="K147" s="549"/>
      <c r="L147" s="363"/>
    </row>
    <row r="148" spans="4:12" ht="18">
      <c r="D148" s="560"/>
      <c r="E148" s="578"/>
      <c r="F148" s="421" t="s">
        <v>75</v>
      </c>
      <c r="G148" s="422" t="s">
        <v>62</v>
      </c>
      <c r="H148" s="376" t="s">
        <v>727</v>
      </c>
      <c r="I148" s="395">
        <f t="shared" si="5"/>
        <v>29</v>
      </c>
      <c r="J148" s="423"/>
      <c r="K148" s="550"/>
      <c r="L148" s="363"/>
    </row>
    <row r="149" spans="4:12" ht="18">
      <c r="D149" s="560"/>
      <c r="E149" s="562" t="s">
        <v>252</v>
      </c>
      <c r="F149" s="424" t="s">
        <v>65</v>
      </c>
      <c r="G149" s="440"/>
      <c r="H149" s="428"/>
      <c r="I149" s="395">
        <f t="shared" si="5"/>
        <v>0</v>
      </c>
      <c r="J149" s="336"/>
      <c r="K149" s="548"/>
      <c r="L149" s="363"/>
    </row>
    <row r="150" spans="4:12" ht="18">
      <c r="D150" s="560"/>
      <c r="E150" s="577"/>
      <c r="F150" s="418" t="s">
        <v>54</v>
      </c>
      <c r="G150" s="441"/>
      <c r="H150" s="429"/>
      <c r="I150" s="395">
        <f t="shared" si="5"/>
        <v>0</v>
      </c>
      <c r="J150" s="345">
        <v>33</v>
      </c>
      <c r="K150" s="549"/>
      <c r="L150" s="363"/>
    </row>
    <row r="151" spans="4:12" ht="18">
      <c r="D151" s="560"/>
      <c r="E151" s="577"/>
      <c r="F151" s="418" t="s">
        <v>122</v>
      </c>
      <c r="G151" s="441"/>
      <c r="H151" s="429"/>
      <c r="I151" s="395">
        <f t="shared" si="5"/>
        <v>0</v>
      </c>
      <c r="J151" s="340"/>
      <c r="K151" s="549"/>
      <c r="L151" s="363"/>
    </row>
    <row r="152" spans="4:12" ht="18">
      <c r="D152" s="560"/>
      <c r="E152" s="577"/>
      <c r="F152" s="419" t="s">
        <v>49</v>
      </c>
      <c r="G152" s="442"/>
      <c r="H152" s="430"/>
      <c r="I152" s="395">
        <f t="shared" si="5"/>
        <v>0</v>
      </c>
      <c r="J152" s="345"/>
      <c r="K152" s="549"/>
      <c r="L152" s="363"/>
    </row>
    <row r="153" spans="4:12" ht="18">
      <c r="D153" s="560"/>
      <c r="E153" s="577"/>
      <c r="F153" s="418" t="s">
        <v>50</v>
      </c>
      <c r="G153" s="441"/>
      <c r="H153" s="429"/>
      <c r="I153" s="395">
        <f t="shared" si="5"/>
        <v>0</v>
      </c>
      <c r="J153" s="345"/>
      <c r="K153" s="549"/>
      <c r="L153" s="363"/>
    </row>
    <row r="154" spans="4:12" ht="18.75" thickBot="1">
      <c r="D154" s="575"/>
      <c r="E154" s="579"/>
      <c r="F154" s="425" t="s">
        <v>75</v>
      </c>
      <c r="G154" s="443"/>
      <c r="H154" s="431"/>
      <c r="I154" s="426">
        <f t="shared" si="5"/>
        <v>0</v>
      </c>
      <c r="J154" s="427"/>
      <c r="K154" s="550"/>
      <c r="L154" s="363"/>
    </row>
  </sheetData>
  <mergeCells count="49">
    <mergeCell ref="E101:E106"/>
    <mergeCell ref="E83:E88"/>
    <mergeCell ref="E89:E94"/>
    <mergeCell ref="E65:E70"/>
    <mergeCell ref="E71:E76"/>
    <mergeCell ref="E47:E52"/>
    <mergeCell ref="E53:E58"/>
    <mergeCell ref="E95:E100"/>
    <mergeCell ref="E77:E82"/>
    <mergeCell ref="E59:E64"/>
    <mergeCell ref="E35:E40"/>
    <mergeCell ref="E41:E46"/>
    <mergeCell ref="E17:E22"/>
    <mergeCell ref="E23:E28"/>
    <mergeCell ref="E29:E34"/>
    <mergeCell ref="B3:M3"/>
    <mergeCell ref="D107:D154"/>
    <mergeCell ref="E107:E112"/>
    <mergeCell ref="E137:E142"/>
    <mergeCell ref="E143:E148"/>
    <mergeCell ref="L53:L58"/>
    <mergeCell ref="E149:E154"/>
    <mergeCell ref="L59:L64"/>
    <mergeCell ref="L47:L52"/>
    <mergeCell ref="E113:E118"/>
    <mergeCell ref="L23:L28"/>
    <mergeCell ref="E119:E124"/>
    <mergeCell ref="L29:L34"/>
    <mergeCell ref="E131:E136"/>
    <mergeCell ref="E125:E130"/>
    <mergeCell ref="L41:L46"/>
    <mergeCell ref="L17:L22"/>
    <mergeCell ref="L35:L40"/>
    <mergeCell ref="L6:L7"/>
    <mergeCell ref="I6:I7"/>
    <mergeCell ref="L8:L16"/>
    <mergeCell ref="D6:E7"/>
    <mergeCell ref="F6:F7"/>
    <mergeCell ref="J6:J7"/>
    <mergeCell ref="D8:D16"/>
    <mergeCell ref="E8:E16"/>
    <mergeCell ref="K131:K136"/>
    <mergeCell ref="K137:K142"/>
    <mergeCell ref="K143:K148"/>
    <mergeCell ref="K149:K154"/>
    <mergeCell ref="K107:K112"/>
    <mergeCell ref="K113:K118"/>
    <mergeCell ref="K119:K124"/>
    <mergeCell ref="K125:K130"/>
  </mergeCells>
  <phoneticPr fontId="1" type="noConversion"/>
  <conditionalFormatting sqref="J13">
    <cfRule type="expression" dxfId="175" priority="34">
      <formula>I13&gt;J13</formula>
    </cfRule>
  </conditionalFormatting>
  <conditionalFormatting sqref="J18">
    <cfRule type="expression" dxfId="174" priority="14">
      <formula>I18&gt;J18</formula>
    </cfRule>
  </conditionalFormatting>
  <conditionalFormatting sqref="J24">
    <cfRule type="expression" dxfId="173" priority="13">
      <formula>I24&gt;J24</formula>
    </cfRule>
  </conditionalFormatting>
  <conditionalFormatting sqref="J30">
    <cfRule type="expression" dxfId="172" priority="12">
      <formula>I30&gt;J30</formula>
    </cfRule>
  </conditionalFormatting>
  <conditionalFormatting sqref="J36">
    <cfRule type="expression" dxfId="171" priority="11">
      <formula>I36&gt;J36</formula>
    </cfRule>
  </conditionalFormatting>
  <conditionalFormatting sqref="J42">
    <cfRule type="expression" dxfId="170" priority="10">
      <formula>I42&gt;J42</formula>
    </cfRule>
  </conditionalFormatting>
  <conditionalFormatting sqref="J48">
    <cfRule type="expression" dxfId="169" priority="9">
      <formula>I48&gt;J48</formula>
    </cfRule>
  </conditionalFormatting>
  <conditionalFormatting sqref="J54">
    <cfRule type="expression" dxfId="168" priority="8">
      <formula>I54&gt;J54</formula>
    </cfRule>
  </conditionalFormatting>
  <conditionalFormatting sqref="J60">
    <cfRule type="expression" dxfId="167" priority="6">
      <formula>I60&gt;J60</formula>
    </cfRule>
  </conditionalFormatting>
  <conditionalFormatting sqref="J62">
    <cfRule type="expression" dxfId="166" priority="7">
      <formula>I62&gt;J62</formula>
    </cfRule>
  </conditionalFormatting>
  <conditionalFormatting sqref="J66">
    <cfRule type="expression" dxfId="165" priority="18">
      <formula>I66&gt;J66</formula>
    </cfRule>
  </conditionalFormatting>
  <conditionalFormatting sqref="J72">
    <cfRule type="expression" dxfId="164" priority="5">
      <formula>I72&gt;J72</formula>
    </cfRule>
  </conditionalFormatting>
  <conditionalFormatting sqref="J78">
    <cfRule type="expression" dxfId="163" priority="4">
      <formula>I78&gt;J78</formula>
    </cfRule>
  </conditionalFormatting>
  <conditionalFormatting sqref="J84">
    <cfRule type="expression" dxfId="162" priority="2">
      <formula>I84&gt;J84</formula>
    </cfRule>
  </conditionalFormatting>
  <conditionalFormatting sqref="J86">
    <cfRule type="expression" dxfId="161" priority="3">
      <formula>I86&gt;J86</formula>
    </cfRule>
  </conditionalFormatting>
  <conditionalFormatting sqref="J90">
    <cfRule type="expression" dxfId="160" priority="1">
      <formula>I90&gt;J90</formula>
    </cfRule>
  </conditionalFormatting>
  <conditionalFormatting sqref="J96">
    <cfRule type="expression" dxfId="159" priority="17">
      <formula>I96&gt;J96</formula>
    </cfRule>
  </conditionalFormatting>
  <conditionalFormatting sqref="J102">
    <cfRule type="expression" dxfId="158" priority="15">
      <formula>I102&gt;J102</formula>
    </cfRule>
  </conditionalFormatting>
  <conditionalFormatting sqref="J104">
    <cfRule type="expression" dxfId="157" priority="16">
      <formula>I104&gt;J104</formula>
    </cfRule>
  </conditionalFormatting>
  <conditionalFormatting sqref="J9:K9 J108 J114 J120 J126 J132 J138 J144 J150">
    <cfRule type="expression" dxfId="156" priority="36">
      <formula>I9&gt;J9</formula>
    </cfRule>
  </conditionalFormatting>
  <conditionalFormatting sqref="J11:K11">
    <cfRule type="expression" dxfId="155" priority="35">
      <formula>I11&gt;J11</formula>
    </cfRule>
  </conditionalFormatting>
  <conditionalFormatting sqref="K18 K24 K30 K36 K42 K48 K54 K60">
    <cfRule type="expression" dxfId="154" priority="81">
      <formula>J108&gt;K18</formula>
    </cfRule>
  </conditionalFormatting>
  <hyperlinks>
    <hyperlink ref="G14" r:id="rId1" xr:uid="{D22A4167-786D-428F-9A47-F2D8AA9C7B7C}"/>
    <hyperlink ref="H14" r:id="rId2" xr:uid="{399ADD78-E3FD-4A9E-A9FF-7FF3110FEC1B}"/>
    <hyperlink ref="H116" r:id="rId3" xr:uid="{B1998811-B041-4014-A511-348DB9D76708}"/>
    <hyperlink ref="H122" r:id="rId4" xr:uid="{B24B7364-815B-4C2A-B8C5-6EFB7A596732}"/>
    <hyperlink ref="H134" r:id="rId5" xr:uid="{AE43CBDE-653A-4DB7-98F6-FC5E6CB051A6}"/>
    <hyperlink ref="G134" r:id="rId6" display="https://www.samsung.com/uk/students-offers/" xr:uid="{00000000-0004-0000-0200-00000D000000}"/>
    <hyperlink ref="G140" r:id="rId7" xr:uid="{93C781E6-C416-4A89-B32E-C5A26A5EAE1F}"/>
    <hyperlink ref="G146" r:id="rId8" display="https://www.samsung.com/uk/students-offers/" xr:uid="{DDF3C23E-00DA-4D9D-AF87-71FC6EDB696B}"/>
    <hyperlink ref="G128" r:id="rId9" display="https://www.samsung.com/uk/students-offers/" xr:uid="{00000000-0004-0000-0200-00000E000000}"/>
    <hyperlink ref="G122" r:id="rId10" xr:uid="{00000000-0004-0000-0200-00000B000000}"/>
    <hyperlink ref="G110" r:id="rId11" xr:uid="{00000000-0004-0000-0200-00000A000000}"/>
    <hyperlink ref="G116" r:id="rId12" display="https://www.samsung.com/uk/mobile/why-galaxy/" xr:uid="{00000000-0004-0000-0200-000009000000}"/>
    <hyperlink ref="G98" r:id="rId13" xr:uid="{ECAC2A08-2833-4E20-8687-FE946CCBB80C}"/>
    <hyperlink ref="G104" r:id="rId14" xr:uid="{7F70EFAA-ECBD-4CA5-8BF3-E7D33974B985}"/>
    <hyperlink ref="G20" r:id="rId15" xr:uid="{8E8F325D-2C96-4FFB-AA78-001E10DC48D0}"/>
    <hyperlink ref="G26" r:id="rId16" xr:uid="{E22515EE-3E6C-44B6-9A85-9852552A5221}"/>
    <hyperlink ref="G32" r:id="rId17" xr:uid="{CD56B79A-82F2-43A5-B59F-2BA9E7E49D60}"/>
    <hyperlink ref="G38" r:id="rId18" xr:uid="{EF92CD22-709A-4770-B610-39FB52BDE3ED}"/>
    <hyperlink ref="G44" r:id="rId19" xr:uid="{5165C117-E5F0-46D3-9202-9D6812B29555}"/>
    <hyperlink ref="G50" r:id="rId20" xr:uid="{468EE477-A371-4BDF-A084-074DE708D6D1}"/>
    <hyperlink ref="G62" r:id="rId21" xr:uid="{1ECA126F-B9C1-4617-962B-0DB413A43C6C}"/>
    <hyperlink ref="G68" r:id="rId22" xr:uid="{580A1550-4457-4D6A-B8BC-9CF8AA6B5AA7}"/>
    <hyperlink ref="G56" r:id="rId23" xr:uid="{901B8AEC-EE85-4AD5-A214-88ECFCFC27F7}"/>
    <hyperlink ref="G92" r:id="rId24" xr:uid="{254ADFD2-E25E-46CD-B2EC-608DF69819C5}"/>
    <hyperlink ref="G74" r:id="rId25" xr:uid="{0000A203-154F-44B2-B5D5-8F2692005D69}"/>
    <hyperlink ref="G80" r:id="rId26" xr:uid="{9ABBE65B-1C3B-4EA8-BE4D-D3B37EAC076C}"/>
    <hyperlink ref="G86" r:id="rId27" xr:uid="{F7BBFBF1-7E05-4126-B6C9-11ADE3F02BA0}"/>
    <hyperlink ref="H74" r:id="rId28" xr:uid="{B18B4A10-648E-46CE-8D0A-82A5A994C02D}"/>
    <hyperlink ref="H56" r:id="rId29" xr:uid="{4DCA7966-C68F-4BA4-BA2E-4A3948FE6431}"/>
    <hyperlink ref="H50" r:id="rId30" xr:uid="{1306741D-33EE-47BE-B064-31FDBA215992}"/>
    <hyperlink ref="H44" r:id="rId31" xr:uid="{703FF90A-C3E6-4A1B-ABF0-5C30A191EA43}"/>
    <hyperlink ref="H38" r:id="rId32" xr:uid="{B519AB3C-B8BB-4069-BEA5-7B74F331C2B2}"/>
    <hyperlink ref="H32" r:id="rId33" xr:uid="{BC107451-AEBE-41F2-B5D7-7F3333DB28E5}"/>
    <hyperlink ref="H26" r:id="rId34" xr:uid="{01DCFD37-87C5-48DD-B904-70EC1958A757}"/>
    <hyperlink ref="H20" r:id="rId35" xr:uid="{A5E5D6ED-9C21-41CF-AE7F-D78E6735C0DC}"/>
    <hyperlink ref="H62" r:id="rId36" xr:uid="{BBFE8923-AE85-421F-8299-CE6D7AED45A2}"/>
    <hyperlink ref="H92" r:id="rId37" xr:uid="{00AE7058-0737-45F1-A200-FFBB8B2D39E0}"/>
    <hyperlink ref="H110" r:id="rId38" xr:uid="{CE509063-AF65-4B6E-92B2-0418F8118B71}"/>
    <hyperlink ref="H128" r:id="rId39" xr:uid="{D056A0D1-3CC5-4E98-9C73-51ECBF1FCFD2}"/>
    <hyperlink ref="H140" r:id="rId40" xr:uid="{D5EF83F4-7342-44A6-90EF-4018B280A2BD}"/>
    <hyperlink ref="H86" r:id="rId41" xr:uid="{F1FE630C-2F46-4D6A-9DAF-26F3611A27B5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21" zoomScale="70" zoomScaleNormal="70" workbookViewId="0">
      <selection activeCell="H154" sqref="H154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0" t="s">
        <v>41</v>
      </c>
      <c r="C2" s="121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573" t="s">
        <v>514</v>
      </c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610" t="s">
        <v>53</v>
      </c>
      <c r="E6" s="611"/>
      <c r="F6" s="614" t="s">
        <v>138</v>
      </c>
      <c r="G6" s="60" t="s">
        <v>46</v>
      </c>
      <c r="H6" s="239" t="s">
        <v>511</v>
      </c>
      <c r="I6" s="616" t="s">
        <v>43</v>
      </c>
      <c r="J6" s="618" t="s">
        <v>47</v>
      </c>
      <c r="K6" s="60" t="s">
        <v>515</v>
      </c>
      <c r="L6" s="620" t="s">
        <v>513</v>
      </c>
    </row>
    <row r="7" spans="1:14" ht="23.25" customHeight="1">
      <c r="D7" s="612"/>
      <c r="E7" s="613"/>
      <c r="F7" s="615"/>
      <c r="G7" s="82" t="s">
        <v>512</v>
      </c>
      <c r="H7" s="82" t="s">
        <v>512</v>
      </c>
      <c r="I7" s="617"/>
      <c r="J7" s="619"/>
      <c r="K7" s="145"/>
      <c r="L7" s="621"/>
    </row>
    <row r="8" spans="1:14" ht="21" customHeight="1">
      <c r="D8" s="608" t="s">
        <v>115</v>
      </c>
      <c r="E8" s="594" t="s">
        <v>155</v>
      </c>
      <c r="F8" s="99" t="s">
        <v>124</v>
      </c>
      <c r="G8" s="73"/>
      <c r="H8" s="286"/>
      <c r="I8" s="101">
        <f>LENB(H8)</f>
        <v>0</v>
      </c>
      <c r="J8" s="110"/>
      <c r="K8" s="153" t="s">
        <v>246</v>
      </c>
      <c r="L8" s="591" t="s">
        <v>554</v>
      </c>
    </row>
    <row r="9" spans="1:14" ht="21" customHeight="1">
      <c r="D9" s="589"/>
      <c r="E9" s="595"/>
      <c r="F9" s="84" t="s">
        <v>156</v>
      </c>
      <c r="G9" s="69" t="s">
        <v>168</v>
      </c>
      <c r="H9" s="69" t="s">
        <v>168</v>
      </c>
      <c r="I9" s="101">
        <f t="shared" ref="I9:I72" si="0">LENB(H9)</f>
        <v>7</v>
      </c>
      <c r="J9" s="111">
        <v>10</v>
      </c>
      <c r="K9" s="111"/>
      <c r="L9" s="592"/>
    </row>
    <row r="10" spans="1:14" ht="21" customHeight="1">
      <c r="D10" s="589"/>
      <c r="E10" s="595"/>
      <c r="F10" s="84" t="s">
        <v>114</v>
      </c>
      <c r="G10" s="69" t="s">
        <v>361</v>
      </c>
      <c r="H10" s="69" t="s">
        <v>361</v>
      </c>
      <c r="I10" s="101">
        <f t="shared" si="0"/>
        <v>7</v>
      </c>
      <c r="J10" s="84"/>
      <c r="K10" s="84"/>
      <c r="L10" s="592"/>
    </row>
    <row r="11" spans="1:14" ht="21" customHeight="1">
      <c r="D11" s="589"/>
      <c r="E11" s="595"/>
      <c r="F11" s="93" t="s">
        <v>49</v>
      </c>
      <c r="G11" s="80" t="s">
        <v>265</v>
      </c>
      <c r="H11" s="80" t="s">
        <v>556</v>
      </c>
      <c r="I11" s="101">
        <f t="shared" si="0"/>
        <v>55</v>
      </c>
      <c r="J11" s="87"/>
      <c r="K11" s="87"/>
      <c r="L11" s="592"/>
    </row>
    <row r="12" spans="1:14" ht="21" customHeight="1">
      <c r="D12" s="589"/>
      <c r="E12" s="595"/>
      <c r="F12" s="84" t="s">
        <v>50</v>
      </c>
      <c r="G12" s="69"/>
      <c r="H12" s="69" t="s">
        <v>168</v>
      </c>
      <c r="I12" s="101">
        <f t="shared" si="0"/>
        <v>7</v>
      </c>
      <c r="J12" s="87"/>
      <c r="K12" s="87"/>
      <c r="L12" s="592"/>
    </row>
    <row r="13" spans="1:14" ht="21" customHeight="1">
      <c r="D13" s="609"/>
      <c r="E13" s="596"/>
      <c r="F13" s="95" t="s">
        <v>75</v>
      </c>
      <c r="G13" s="70" t="s">
        <v>168</v>
      </c>
      <c r="H13" s="70" t="s">
        <v>168</v>
      </c>
      <c r="I13" s="101">
        <f t="shared" si="0"/>
        <v>7</v>
      </c>
      <c r="J13" s="112"/>
      <c r="K13" s="112"/>
      <c r="L13" s="593"/>
    </row>
    <row r="14" spans="1:14" ht="21" customHeight="1">
      <c r="D14" s="589" t="s">
        <v>119</v>
      </c>
      <c r="E14" s="595" t="s">
        <v>121</v>
      </c>
      <c r="F14" s="166" t="s">
        <v>123</v>
      </c>
      <c r="G14" s="167"/>
      <c r="H14" s="448"/>
      <c r="I14" s="169">
        <f t="shared" si="0"/>
        <v>0</v>
      </c>
      <c r="J14" s="168"/>
      <c r="K14" s="169" t="s">
        <v>248</v>
      </c>
      <c r="L14" s="591" t="s">
        <v>554</v>
      </c>
    </row>
    <row r="15" spans="1:14" ht="21" customHeight="1">
      <c r="D15" s="589"/>
      <c r="E15" s="595"/>
      <c r="F15" s="170" t="s">
        <v>54</v>
      </c>
      <c r="G15" s="171" t="s">
        <v>264</v>
      </c>
      <c r="H15" s="171" t="s">
        <v>264</v>
      </c>
      <c r="I15" s="169">
        <f t="shared" si="0"/>
        <v>17</v>
      </c>
      <c r="J15" s="172">
        <v>33</v>
      </c>
      <c r="K15" s="172"/>
      <c r="L15" s="592"/>
    </row>
    <row r="16" spans="1:14" ht="21" customHeight="1">
      <c r="D16" s="589"/>
      <c r="E16" s="595"/>
      <c r="F16" s="170" t="s">
        <v>122</v>
      </c>
      <c r="G16" s="171" t="s">
        <v>362</v>
      </c>
      <c r="H16" s="171" t="s">
        <v>746</v>
      </c>
      <c r="I16" s="169">
        <f t="shared" si="0"/>
        <v>17</v>
      </c>
      <c r="J16" s="170"/>
      <c r="K16" s="170"/>
      <c r="L16" s="592"/>
    </row>
    <row r="17" spans="2:12" ht="20.100000000000001" customHeight="1">
      <c r="D17" s="589"/>
      <c r="E17" s="595"/>
      <c r="F17" s="173" t="s">
        <v>49</v>
      </c>
      <c r="G17" s="174" t="s">
        <v>265</v>
      </c>
      <c r="H17" s="174" t="s">
        <v>556</v>
      </c>
      <c r="I17" s="169">
        <f t="shared" si="0"/>
        <v>55</v>
      </c>
      <c r="J17" s="172"/>
      <c r="K17" s="172"/>
      <c r="L17" s="592"/>
    </row>
    <row r="18" spans="2:12" ht="20.100000000000001" customHeight="1">
      <c r="D18" s="589"/>
      <c r="E18" s="595"/>
      <c r="F18" s="170" t="s">
        <v>50</v>
      </c>
      <c r="G18" s="171"/>
      <c r="H18" s="171" t="s">
        <v>264</v>
      </c>
      <c r="I18" s="169">
        <f t="shared" si="0"/>
        <v>17</v>
      </c>
      <c r="J18" s="172"/>
      <c r="K18" s="172"/>
      <c r="L18" s="592"/>
    </row>
    <row r="19" spans="2:12" ht="20.100000000000001" customHeight="1">
      <c r="D19" s="589"/>
      <c r="E19" s="596"/>
      <c r="F19" s="175" t="s">
        <v>75</v>
      </c>
      <c r="G19" s="176" t="s">
        <v>264</v>
      </c>
      <c r="H19" s="176" t="s">
        <v>264</v>
      </c>
      <c r="I19" s="169">
        <f t="shared" si="0"/>
        <v>17</v>
      </c>
      <c r="J19" s="177"/>
      <c r="K19" s="177"/>
      <c r="L19" s="593"/>
    </row>
    <row r="20" spans="2:12" ht="20.100000000000001" customHeight="1">
      <c r="D20" s="589"/>
      <c r="E20" s="594" t="s">
        <v>125</v>
      </c>
      <c r="F20" s="167" t="s">
        <v>123</v>
      </c>
      <c r="G20" s="167"/>
      <c r="H20" s="448"/>
      <c r="I20" s="169">
        <f t="shared" si="0"/>
        <v>0</v>
      </c>
      <c r="J20" s="169"/>
      <c r="K20" s="169" t="s">
        <v>248</v>
      </c>
      <c r="L20" s="591" t="s">
        <v>554</v>
      </c>
    </row>
    <row r="21" spans="2:12" ht="20.100000000000001" customHeight="1">
      <c r="D21" s="589"/>
      <c r="E21" s="595"/>
      <c r="F21" s="170" t="s">
        <v>54</v>
      </c>
      <c r="G21" s="171" t="s">
        <v>266</v>
      </c>
      <c r="H21" s="171" t="s">
        <v>266</v>
      </c>
      <c r="I21" s="169">
        <f t="shared" si="0"/>
        <v>10</v>
      </c>
      <c r="J21" s="172">
        <v>33</v>
      </c>
      <c r="K21" s="172"/>
      <c r="L21" s="592"/>
    </row>
    <row r="22" spans="2:12" ht="20.100000000000001" customHeight="1">
      <c r="D22" s="589"/>
      <c r="E22" s="595"/>
      <c r="F22" s="170" t="s">
        <v>122</v>
      </c>
      <c r="G22" s="171" t="s">
        <v>363</v>
      </c>
      <c r="H22" s="171" t="s">
        <v>747</v>
      </c>
      <c r="I22" s="169">
        <f t="shared" si="0"/>
        <v>10</v>
      </c>
      <c r="J22" s="170"/>
      <c r="K22" s="170"/>
      <c r="L22" s="592"/>
    </row>
    <row r="23" spans="2:12" ht="20.100000000000001" customHeight="1">
      <c r="B23" s="57" t="s">
        <v>44</v>
      </c>
      <c r="D23" s="589"/>
      <c r="E23" s="595"/>
      <c r="F23" s="173" t="s">
        <v>49</v>
      </c>
      <c r="G23" s="174" t="s">
        <v>267</v>
      </c>
      <c r="H23" s="174" t="s">
        <v>557</v>
      </c>
      <c r="I23" s="169">
        <f t="shared" si="0"/>
        <v>47</v>
      </c>
      <c r="J23" s="172"/>
      <c r="K23" s="172"/>
      <c r="L23" s="592"/>
    </row>
    <row r="24" spans="2:12" ht="20.100000000000001" customHeight="1">
      <c r="D24" s="589"/>
      <c r="E24" s="595"/>
      <c r="F24" s="170" t="s">
        <v>50</v>
      </c>
      <c r="G24" s="171"/>
      <c r="H24" s="171" t="s">
        <v>266</v>
      </c>
      <c r="I24" s="169">
        <f t="shared" si="0"/>
        <v>10</v>
      </c>
      <c r="J24" s="172"/>
      <c r="K24" s="172"/>
      <c r="L24" s="592"/>
    </row>
    <row r="25" spans="2:12" ht="20.100000000000001" customHeight="1">
      <c r="D25" s="589"/>
      <c r="E25" s="596"/>
      <c r="F25" s="175" t="s">
        <v>75</v>
      </c>
      <c r="G25" s="176" t="s">
        <v>266</v>
      </c>
      <c r="H25" s="176" t="s">
        <v>266</v>
      </c>
      <c r="I25" s="169">
        <f t="shared" si="0"/>
        <v>10</v>
      </c>
      <c r="J25" s="177"/>
      <c r="K25" s="177"/>
      <c r="L25" s="593"/>
    </row>
    <row r="26" spans="2:12" ht="20.100000000000001" customHeight="1">
      <c r="D26" s="589"/>
      <c r="E26" s="602" t="s">
        <v>126</v>
      </c>
      <c r="F26" s="260" t="s">
        <v>123</v>
      </c>
      <c r="G26" s="260"/>
      <c r="H26" s="489"/>
      <c r="I26" s="261">
        <f t="shared" si="0"/>
        <v>0</v>
      </c>
      <c r="J26" s="261"/>
      <c r="K26" s="261" t="s">
        <v>248</v>
      </c>
      <c r="L26" s="605" t="s">
        <v>558</v>
      </c>
    </row>
    <row r="27" spans="2:12" ht="20.100000000000001" customHeight="1">
      <c r="D27" s="589"/>
      <c r="E27" s="603"/>
      <c r="F27" s="262" t="s">
        <v>54</v>
      </c>
      <c r="G27" s="263" t="s">
        <v>268</v>
      </c>
      <c r="H27" s="490"/>
      <c r="I27" s="261">
        <f t="shared" si="0"/>
        <v>0</v>
      </c>
      <c r="J27" s="264">
        <v>33</v>
      </c>
      <c r="K27" s="264"/>
      <c r="L27" s="606"/>
    </row>
    <row r="28" spans="2:12" ht="16.5">
      <c r="D28" s="589"/>
      <c r="E28" s="603"/>
      <c r="F28" s="262" t="s">
        <v>122</v>
      </c>
      <c r="G28" s="263" t="s">
        <v>364</v>
      </c>
      <c r="H28" s="490" t="s">
        <v>364</v>
      </c>
      <c r="I28" s="261">
        <f t="shared" si="0"/>
        <v>12</v>
      </c>
      <c r="J28" s="262"/>
      <c r="K28" s="262"/>
      <c r="L28" s="606"/>
    </row>
    <row r="29" spans="2:12" ht="33">
      <c r="D29" s="589"/>
      <c r="E29" s="603"/>
      <c r="F29" s="265" t="s">
        <v>49</v>
      </c>
      <c r="G29" s="266" t="s">
        <v>269</v>
      </c>
      <c r="H29" s="491"/>
      <c r="I29" s="261">
        <f t="shared" si="0"/>
        <v>0</v>
      </c>
      <c r="J29" s="264"/>
      <c r="K29" s="264"/>
      <c r="L29" s="606"/>
    </row>
    <row r="30" spans="2:12" ht="20.65" customHeight="1">
      <c r="D30" s="589"/>
      <c r="E30" s="603"/>
      <c r="F30" s="262" t="s">
        <v>50</v>
      </c>
      <c r="G30" s="263"/>
      <c r="H30" s="490"/>
      <c r="I30" s="261">
        <f t="shared" si="0"/>
        <v>0</v>
      </c>
      <c r="J30" s="264"/>
      <c r="K30" s="264"/>
      <c r="L30" s="606"/>
    </row>
    <row r="31" spans="2:12" ht="20.65" customHeight="1">
      <c r="D31" s="589"/>
      <c r="E31" s="604"/>
      <c r="F31" s="267" t="s">
        <v>75</v>
      </c>
      <c r="G31" s="268" t="s">
        <v>268</v>
      </c>
      <c r="H31" s="492"/>
      <c r="I31" s="261">
        <f t="shared" si="0"/>
        <v>0</v>
      </c>
      <c r="J31" s="269"/>
      <c r="K31" s="269"/>
      <c r="L31" s="607"/>
    </row>
    <row r="32" spans="2:12" ht="20.65" customHeight="1">
      <c r="D32" s="589"/>
      <c r="E32" s="594" t="s">
        <v>127</v>
      </c>
      <c r="F32" s="167" t="s">
        <v>123</v>
      </c>
      <c r="G32" s="167" t="s">
        <v>76</v>
      </c>
      <c r="H32" s="448"/>
      <c r="I32" s="169">
        <f t="shared" si="0"/>
        <v>0</v>
      </c>
      <c r="J32" s="169"/>
      <c r="K32" s="169" t="s">
        <v>248</v>
      </c>
      <c r="L32" s="591" t="s">
        <v>554</v>
      </c>
    </row>
    <row r="33" spans="4:12" ht="20.65" customHeight="1">
      <c r="D33" s="589"/>
      <c r="E33" s="595"/>
      <c r="F33" s="170" t="s">
        <v>54</v>
      </c>
      <c r="G33" s="171" t="s">
        <v>270</v>
      </c>
      <c r="H33" s="171" t="s">
        <v>270</v>
      </c>
      <c r="I33" s="169">
        <f t="shared" si="0"/>
        <v>12</v>
      </c>
      <c r="J33" s="172">
        <v>33</v>
      </c>
      <c r="K33" s="172"/>
      <c r="L33" s="592"/>
    </row>
    <row r="34" spans="4:12" ht="20.65" customHeight="1">
      <c r="D34" s="589"/>
      <c r="E34" s="595"/>
      <c r="F34" s="170" t="s">
        <v>122</v>
      </c>
      <c r="G34" s="171" t="s">
        <v>365</v>
      </c>
      <c r="H34" s="171" t="s">
        <v>323</v>
      </c>
      <c r="I34" s="169">
        <f t="shared" si="0"/>
        <v>12</v>
      </c>
      <c r="J34" s="170"/>
      <c r="K34" s="170"/>
      <c r="L34" s="592"/>
    </row>
    <row r="35" spans="4:12" ht="20.65" customHeight="1">
      <c r="D35" s="589"/>
      <c r="E35" s="595"/>
      <c r="F35" s="173" t="s">
        <v>49</v>
      </c>
      <c r="G35" s="174" t="s">
        <v>271</v>
      </c>
      <c r="H35" s="174" t="s">
        <v>559</v>
      </c>
      <c r="I35" s="169">
        <f t="shared" si="0"/>
        <v>47</v>
      </c>
      <c r="J35" s="172"/>
      <c r="K35" s="172"/>
      <c r="L35" s="592"/>
    </row>
    <row r="36" spans="4:12" ht="20.65" customHeight="1">
      <c r="D36" s="589"/>
      <c r="E36" s="595"/>
      <c r="F36" s="170" t="s">
        <v>50</v>
      </c>
      <c r="G36" s="171"/>
      <c r="H36" s="171" t="s">
        <v>270</v>
      </c>
      <c r="I36" s="169">
        <f t="shared" si="0"/>
        <v>12</v>
      </c>
      <c r="J36" s="172"/>
      <c r="K36" s="172"/>
      <c r="L36" s="592"/>
    </row>
    <row r="37" spans="4:12" ht="20.65" customHeight="1">
      <c r="D37" s="589"/>
      <c r="E37" s="596"/>
      <c r="F37" s="175" t="s">
        <v>75</v>
      </c>
      <c r="G37" s="176" t="s">
        <v>270</v>
      </c>
      <c r="H37" s="176" t="s">
        <v>270</v>
      </c>
      <c r="I37" s="169">
        <f t="shared" si="0"/>
        <v>12</v>
      </c>
      <c r="J37" s="177"/>
      <c r="K37" s="177"/>
      <c r="L37" s="593"/>
    </row>
    <row r="38" spans="4:12" ht="20.65" customHeight="1">
      <c r="D38" s="589"/>
      <c r="E38" s="594" t="s">
        <v>128</v>
      </c>
      <c r="F38" s="167" t="s">
        <v>123</v>
      </c>
      <c r="G38" s="167"/>
      <c r="H38" s="448"/>
      <c r="I38" s="169">
        <f t="shared" si="0"/>
        <v>0</v>
      </c>
      <c r="J38" s="169"/>
      <c r="K38" s="169" t="s">
        <v>248</v>
      </c>
      <c r="L38" s="591" t="s">
        <v>554</v>
      </c>
    </row>
    <row r="39" spans="4:12" ht="20.65" customHeight="1">
      <c r="D39" s="589"/>
      <c r="E39" s="595"/>
      <c r="F39" s="170" t="s">
        <v>54</v>
      </c>
      <c r="G39" s="171" t="s">
        <v>67</v>
      </c>
      <c r="H39" s="171" t="s">
        <v>67</v>
      </c>
      <c r="I39" s="169">
        <f t="shared" si="0"/>
        <v>11</v>
      </c>
      <c r="J39" s="172">
        <v>33</v>
      </c>
      <c r="K39" s="172"/>
      <c r="L39" s="592"/>
    </row>
    <row r="40" spans="4:12" ht="20.100000000000001" customHeight="1">
      <c r="D40" s="589"/>
      <c r="E40" s="595"/>
      <c r="F40" s="170" t="s">
        <v>122</v>
      </c>
      <c r="G40" s="171" t="s">
        <v>366</v>
      </c>
      <c r="H40" s="171" t="s">
        <v>324</v>
      </c>
      <c r="I40" s="169">
        <f t="shared" si="0"/>
        <v>11</v>
      </c>
      <c r="J40" s="170"/>
      <c r="K40" s="170"/>
      <c r="L40" s="592"/>
    </row>
    <row r="41" spans="4:12" ht="20.100000000000001" customHeight="1">
      <c r="D41" s="589"/>
      <c r="E41" s="595"/>
      <c r="F41" s="173" t="s">
        <v>49</v>
      </c>
      <c r="G41" s="174" t="s">
        <v>69</v>
      </c>
      <c r="H41" s="174" t="s">
        <v>560</v>
      </c>
      <c r="I41" s="169">
        <f t="shared" si="0"/>
        <v>55</v>
      </c>
      <c r="J41" s="172"/>
      <c r="K41" s="172"/>
      <c r="L41" s="592"/>
    </row>
    <row r="42" spans="4:12" ht="20.100000000000001" customHeight="1">
      <c r="D42" s="589"/>
      <c r="E42" s="595"/>
      <c r="F42" s="170" t="s">
        <v>50</v>
      </c>
      <c r="G42" s="171"/>
      <c r="H42" s="171" t="s">
        <v>67</v>
      </c>
      <c r="I42" s="169">
        <f t="shared" si="0"/>
        <v>11</v>
      </c>
      <c r="J42" s="172"/>
      <c r="K42" s="172"/>
      <c r="L42" s="592"/>
    </row>
    <row r="43" spans="4:12" ht="20.100000000000001" customHeight="1">
      <c r="D43" s="589"/>
      <c r="E43" s="596"/>
      <c r="F43" s="175" t="s">
        <v>75</v>
      </c>
      <c r="G43" s="176" t="s">
        <v>67</v>
      </c>
      <c r="H43" s="176" t="s">
        <v>67</v>
      </c>
      <c r="I43" s="169">
        <f t="shared" si="0"/>
        <v>11</v>
      </c>
      <c r="J43" s="177"/>
      <c r="K43" s="177"/>
      <c r="L43" s="593"/>
    </row>
    <row r="44" spans="4:12" ht="20.100000000000001" customHeight="1">
      <c r="D44" s="589"/>
      <c r="E44" s="594" t="s">
        <v>129</v>
      </c>
      <c r="F44" s="167" t="s">
        <v>123</v>
      </c>
      <c r="G44" s="167" t="s">
        <v>76</v>
      </c>
      <c r="H44" s="448"/>
      <c r="I44" s="169">
        <f t="shared" si="0"/>
        <v>0</v>
      </c>
      <c r="J44" s="169"/>
      <c r="K44" s="169" t="s">
        <v>248</v>
      </c>
      <c r="L44" s="591" t="s">
        <v>554</v>
      </c>
    </row>
    <row r="45" spans="4:12" ht="20.100000000000001" customHeight="1">
      <c r="D45" s="589"/>
      <c r="E45" s="595"/>
      <c r="F45" s="170" t="s">
        <v>54</v>
      </c>
      <c r="G45" s="171" t="s">
        <v>55</v>
      </c>
      <c r="H45" s="171" t="s">
        <v>55</v>
      </c>
      <c r="I45" s="169">
        <f t="shared" si="0"/>
        <v>11</v>
      </c>
      <c r="J45" s="172">
        <v>33</v>
      </c>
      <c r="K45" s="172"/>
      <c r="L45" s="592"/>
    </row>
    <row r="46" spans="4:12" ht="20.100000000000001" customHeight="1">
      <c r="D46" s="589"/>
      <c r="E46" s="595"/>
      <c r="F46" s="170" t="s">
        <v>122</v>
      </c>
      <c r="G46" s="171" t="s">
        <v>325</v>
      </c>
      <c r="H46" s="171" t="s">
        <v>325</v>
      </c>
      <c r="I46" s="169">
        <f t="shared" si="0"/>
        <v>11</v>
      </c>
      <c r="J46" s="170"/>
      <c r="K46" s="170"/>
      <c r="L46" s="592"/>
    </row>
    <row r="47" spans="4:12" ht="20.100000000000001" customHeight="1">
      <c r="D47" s="589"/>
      <c r="E47" s="595"/>
      <c r="F47" s="173" t="s">
        <v>49</v>
      </c>
      <c r="G47" s="174" t="s">
        <v>68</v>
      </c>
      <c r="H47" s="174" t="s">
        <v>561</v>
      </c>
      <c r="I47" s="169">
        <f t="shared" si="0"/>
        <v>43</v>
      </c>
      <c r="J47" s="172"/>
      <c r="K47" s="172"/>
      <c r="L47" s="592"/>
    </row>
    <row r="48" spans="4:12" ht="20.100000000000001" customHeight="1">
      <c r="D48" s="589"/>
      <c r="E48" s="595"/>
      <c r="F48" s="170" t="s">
        <v>50</v>
      </c>
      <c r="G48" s="171"/>
      <c r="H48" s="171" t="s">
        <v>55</v>
      </c>
      <c r="I48" s="169">
        <f t="shared" si="0"/>
        <v>11</v>
      </c>
      <c r="J48" s="172"/>
      <c r="K48" s="172"/>
      <c r="L48" s="592"/>
    </row>
    <row r="49" spans="4:12" ht="20.100000000000001" customHeight="1">
      <c r="D49" s="589"/>
      <c r="E49" s="596"/>
      <c r="F49" s="175" t="s">
        <v>75</v>
      </c>
      <c r="G49" s="176" t="s">
        <v>55</v>
      </c>
      <c r="H49" s="176" t="s">
        <v>55</v>
      </c>
      <c r="I49" s="169">
        <f t="shared" si="0"/>
        <v>11</v>
      </c>
      <c r="J49" s="177"/>
      <c r="K49" s="177"/>
      <c r="L49" s="593"/>
    </row>
    <row r="50" spans="4:12" ht="20.100000000000001" customHeight="1">
      <c r="D50" s="589"/>
      <c r="E50" s="594" t="s">
        <v>130</v>
      </c>
      <c r="F50" s="167" t="s">
        <v>123</v>
      </c>
      <c r="G50" s="167" t="s">
        <v>76</v>
      </c>
      <c r="H50" s="448"/>
      <c r="I50" s="169">
        <f t="shared" si="0"/>
        <v>0</v>
      </c>
      <c r="J50" s="169"/>
      <c r="K50" s="169" t="s">
        <v>248</v>
      </c>
      <c r="L50" s="591" t="s">
        <v>554</v>
      </c>
    </row>
    <row r="51" spans="4:12" ht="20.100000000000001" customHeight="1">
      <c r="D51" s="589"/>
      <c r="E51" s="595"/>
      <c r="F51" s="170" t="s">
        <v>54</v>
      </c>
      <c r="G51" s="171" t="s">
        <v>66</v>
      </c>
      <c r="H51" s="171" t="s">
        <v>562</v>
      </c>
      <c r="I51" s="169">
        <f t="shared" si="0"/>
        <v>14</v>
      </c>
      <c r="J51" s="172">
        <v>33</v>
      </c>
      <c r="K51" s="172"/>
      <c r="L51" s="592"/>
    </row>
    <row r="52" spans="4:12" ht="20.100000000000001" customHeight="1">
      <c r="D52" s="589"/>
      <c r="E52" s="595"/>
      <c r="F52" s="170" t="s">
        <v>122</v>
      </c>
      <c r="G52" s="171" t="s">
        <v>367</v>
      </c>
      <c r="H52" s="171" t="s">
        <v>748</v>
      </c>
      <c r="I52" s="169">
        <f t="shared" si="0"/>
        <v>18</v>
      </c>
      <c r="J52" s="170"/>
      <c r="K52" s="170"/>
      <c r="L52" s="592"/>
    </row>
    <row r="53" spans="4:12" ht="20.100000000000001" customHeight="1">
      <c r="D53" s="589"/>
      <c r="E53" s="595"/>
      <c r="F53" s="173" t="s">
        <v>49</v>
      </c>
      <c r="G53" s="174" t="s">
        <v>70</v>
      </c>
      <c r="H53" s="174" t="s">
        <v>795</v>
      </c>
      <c r="I53" s="169">
        <f t="shared" si="0"/>
        <v>69</v>
      </c>
      <c r="J53" s="172"/>
      <c r="K53" s="172"/>
      <c r="L53" s="592"/>
    </row>
    <row r="54" spans="4:12" ht="20.100000000000001" customHeight="1">
      <c r="D54" s="589"/>
      <c r="E54" s="595"/>
      <c r="F54" s="170" t="s">
        <v>50</v>
      </c>
      <c r="G54" s="171"/>
      <c r="H54" s="171" t="s">
        <v>562</v>
      </c>
      <c r="I54" s="169">
        <f t="shared" si="0"/>
        <v>14</v>
      </c>
      <c r="J54" s="172"/>
      <c r="K54" s="172"/>
      <c r="L54" s="592"/>
    </row>
    <row r="55" spans="4:12" ht="20.100000000000001" customHeight="1">
      <c r="D55" s="589"/>
      <c r="E55" s="596"/>
      <c r="F55" s="175" t="s">
        <v>75</v>
      </c>
      <c r="G55" s="176" t="s">
        <v>66</v>
      </c>
      <c r="H55" s="171" t="s">
        <v>562</v>
      </c>
      <c r="I55" s="169">
        <f t="shared" si="0"/>
        <v>14</v>
      </c>
      <c r="J55" s="177"/>
      <c r="K55" s="177"/>
      <c r="L55" s="593"/>
    </row>
    <row r="56" spans="4:12" ht="20.100000000000001" customHeight="1">
      <c r="D56" s="589"/>
      <c r="E56" s="602" t="s">
        <v>131</v>
      </c>
      <c r="F56" s="260" t="s">
        <v>123</v>
      </c>
      <c r="G56" s="270" t="s">
        <v>76</v>
      </c>
      <c r="H56" s="493"/>
      <c r="I56" s="261">
        <f t="shared" si="0"/>
        <v>0</v>
      </c>
      <c r="J56" s="261"/>
      <c r="K56" s="261" t="s">
        <v>248</v>
      </c>
      <c r="L56" s="605" t="s">
        <v>558</v>
      </c>
    </row>
    <row r="57" spans="4:12" ht="20.100000000000001" customHeight="1">
      <c r="D57" s="589"/>
      <c r="E57" s="603"/>
      <c r="F57" s="262" t="s">
        <v>54</v>
      </c>
      <c r="G57" s="263" t="s">
        <v>272</v>
      </c>
      <c r="H57" s="490"/>
      <c r="I57" s="261">
        <f t="shared" si="0"/>
        <v>0</v>
      </c>
      <c r="J57" s="264">
        <v>33</v>
      </c>
      <c r="K57" s="264"/>
      <c r="L57" s="606"/>
    </row>
    <row r="58" spans="4:12" ht="20.100000000000001" customHeight="1">
      <c r="D58" s="589"/>
      <c r="E58" s="603"/>
      <c r="F58" s="262" t="s">
        <v>122</v>
      </c>
      <c r="G58" s="263" t="s">
        <v>368</v>
      </c>
      <c r="H58" s="490" t="s">
        <v>368</v>
      </c>
      <c r="I58" s="261">
        <f t="shared" si="0"/>
        <v>17</v>
      </c>
      <c r="J58" s="262"/>
      <c r="K58" s="262"/>
      <c r="L58" s="606"/>
    </row>
    <row r="59" spans="4:12" ht="20.100000000000001" customHeight="1">
      <c r="D59" s="589"/>
      <c r="E59" s="603"/>
      <c r="F59" s="265" t="s">
        <v>49</v>
      </c>
      <c r="G59" s="266" t="s">
        <v>273</v>
      </c>
      <c r="H59" s="494"/>
      <c r="I59" s="261">
        <f t="shared" si="0"/>
        <v>0</v>
      </c>
      <c r="J59" s="264"/>
      <c r="K59" s="264"/>
      <c r="L59" s="606"/>
    </row>
    <row r="60" spans="4:12" ht="17.649999999999999" customHeight="1">
      <c r="D60" s="589"/>
      <c r="E60" s="603"/>
      <c r="F60" s="262" t="s">
        <v>50</v>
      </c>
      <c r="G60" s="263"/>
      <c r="H60" s="490"/>
      <c r="I60" s="261">
        <f t="shared" si="0"/>
        <v>0</v>
      </c>
      <c r="J60" s="264"/>
      <c r="K60" s="264"/>
      <c r="L60" s="606"/>
    </row>
    <row r="61" spans="4:12" ht="16.5" customHeight="1">
      <c r="D61" s="589"/>
      <c r="E61" s="604"/>
      <c r="F61" s="267" t="s">
        <v>75</v>
      </c>
      <c r="G61" s="268" t="s">
        <v>272</v>
      </c>
      <c r="H61" s="492"/>
      <c r="I61" s="261">
        <f t="shared" si="0"/>
        <v>0</v>
      </c>
      <c r="J61" s="269"/>
      <c r="K61" s="269"/>
      <c r="L61" s="607"/>
    </row>
    <row r="62" spans="4:12" ht="17.25" customHeight="1">
      <c r="D62" s="589"/>
      <c r="E62" s="594" t="s">
        <v>132</v>
      </c>
      <c r="F62" s="99" t="s">
        <v>123</v>
      </c>
      <c r="G62" s="308"/>
      <c r="H62" s="495"/>
      <c r="I62" s="101">
        <f t="shared" si="0"/>
        <v>0</v>
      </c>
      <c r="J62" s="101"/>
      <c r="K62" s="101" t="s">
        <v>248</v>
      </c>
      <c r="L62" s="591"/>
    </row>
    <row r="63" spans="4:12" ht="16.5" customHeight="1">
      <c r="D63" s="589"/>
      <c r="E63" s="595"/>
      <c r="F63" s="84" t="s">
        <v>54</v>
      </c>
      <c r="G63" s="309"/>
      <c r="H63" s="496"/>
      <c r="I63" s="101">
        <f t="shared" si="0"/>
        <v>0</v>
      </c>
      <c r="J63" s="86">
        <v>33</v>
      </c>
      <c r="K63" s="86"/>
      <c r="L63" s="592"/>
    </row>
    <row r="64" spans="4:12" ht="16.5" customHeight="1">
      <c r="D64" s="589"/>
      <c r="E64" s="595"/>
      <c r="F64" s="84" t="s">
        <v>122</v>
      </c>
      <c r="G64" s="309"/>
      <c r="H64" s="496"/>
      <c r="I64" s="101">
        <f t="shared" si="0"/>
        <v>0</v>
      </c>
      <c r="J64" s="84"/>
      <c r="K64" s="84"/>
      <c r="L64" s="592"/>
    </row>
    <row r="65" spans="4:12" ht="20.100000000000001" customHeight="1">
      <c r="D65" s="589"/>
      <c r="E65" s="595"/>
      <c r="F65" s="93" t="s">
        <v>49</v>
      </c>
      <c r="G65" s="310"/>
      <c r="H65" s="497"/>
      <c r="I65" s="101">
        <f t="shared" si="0"/>
        <v>0</v>
      </c>
      <c r="J65" s="86"/>
      <c r="K65" s="86"/>
      <c r="L65" s="592"/>
    </row>
    <row r="66" spans="4:12" ht="20.100000000000001" customHeight="1">
      <c r="D66" s="589"/>
      <c r="E66" s="595"/>
      <c r="F66" s="84" t="s">
        <v>50</v>
      </c>
      <c r="G66" s="309"/>
      <c r="H66" s="496"/>
      <c r="I66" s="101">
        <f t="shared" si="0"/>
        <v>0</v>
      </c>
      <c r="J66" s="86"/>
      <c r="K66" s="86"/>
      <c r="L66" s="592"/>
    </row>
    <row r="67" spans="4:12" ht="20.100000000000001" customHeight="1">
      <c r="D67" s="589"/>
      <c r="E67" s="596"/>
      <c r="F67" s="95" t="s">
        <v>75</v>
      </c>
      <c r="G67" s="311"/>
      <c r="H67" s="498"/>
      <c r="I67" s="101">
        <f t="shared" si="0"/>
        <v>0</v>
      </c>
      <c r="J67" s="97"/>
      <c r="K67" s="97"/>
      <c r="L67" s="593"/>
    </row>
    <row r="68" spans="4:12" ht="20.100000000000001" customHeight="1">
      <c r="D68" s="589"/>
      <c r="E68" s="594" t="s">
        <v>133</v>
      </c>
      <c r="F68" s="99" t="s">
        <v>123</v>
      </c>
      <c r="G68" s="312"/>
      <c r="H68" s="489"/>
      <c r="I68" s="101">
        <f t="shared" si="0"/>
        <v>0</v>
      </c>
      <c r="J68" s="101"/>
      <c r="K68" s="91" t="s">
        <v>248</v>
      </c>
      <c r="L68" s="591"/>
    </row>
    <row r="69" spans="4:12" ht="20.100000000000001" customHeight="1">
      <c r="D69" s="589"/>
      <c r="E69" s="595"/>
      <c r="F69" s="84" t="s">
        <v>54</v>
      </c>
      <c r="G69" s="313"/>
      <c r="H69" s="490"/>
      <c r="I69" s="101">
        <f t="shared" si="0"/>
        <v>0</v>
      </c>
      <c r="J69" s="86">
        <v>33</v>
      </c>
      <c r="K69" s="86"/>
      <c r="L69" s="592"/>
    </row>
    <row r="70" spans="4:12" ht="20.100000000000001" customHeight="1">
      <c r="D70" s="589"/>
      <c r="E70" s="595"/>
      <c r="F70" s="84" t="s">
        <v>122</v>
      </c>
      <c r="G70" s="313"/>
      <c r="H70" s="490"/>
      <c r="I70" s="101">
        <f t="shared" si="0"/>
        <v>0</v>
      </c>
      <c r="J70" s="84"/>
      <c r="K70" s="84"/>
      <c r="L70" s="592"/>
    </row>
    <row r="71" spans="4:12" ht="20.100000000000001" customHeight="1">
      <c r="D71" s="589"/>
      <c r="E71" s="595"/>
      <c r="F71" s="93" t="s">
        <v>49</v>
      </c>
      <c r="G71" s="314"/>
      <c r="H71" s="499"/>
      <c r="I71" s="101">
        <f t="shared" si="0"/>
        <v>0</v>
      </c>
      <c r="J71" s="86"/>
      <c r="K71" s="86"/>
      <c r="L71" s="592"/>
    </row>
    <row r="72" spans="4:12" ht="20.100000000000001" customHeight="1">
      <c r="D72" s="589"/>
      <c r="E72" s="595"/>
      <c r="F72" s="84" t="s">
        <v>50</v>
      </c>
      <c r="G72" s="313"/>
      <c r="H72" s="490"/>
      <c r="I72" s="101">
        <f t="shared" si="0"/>
        <v>0</v>
      </c>
      <c r="J72" s="86"/>
      <c r="K72" s="86"/>
      <c r="L72" s="592"/>
    </row>
    <row r="73" spans="4:12" ht="20.100000000000001" customHeight="1">
      <c r="D73" s="589"/>
      <c r="E73" s="596"/>
      <c r="F73" s="113" t="s">
        <v>75</v>
      </c>
      <c r="G73" s="315"/>
      <c r="H73" s="500"/>
      <c r="I73" s="101">
        <f t="shared" ref="I73:I136" si="1">LENB(H73)</f>
        <v>0</v>
      </c>
      <c r="J73" s="115"/>
      <c r="K73" s="97"/>
      <c r="L73" s="593"/>
    </row>
    <row r="74" spans="4:12" ht="19.5" customHeight="1">
      <c r="D74" s="589"/>
      <c r="E74" s="594" t="s">
        <v>149</v>
      </c>
      <c r="F74" s="99" t="s">
        <v>123</v>
      </c>
      <c r="G74" s="312"/>
      <c r="H74" s="489"/>
      <c r="I74" s="101">
        <f t="shared" si="1"/>
        <v>0</v>
      </c>
      <c r="J74" s="101"/>
      <c r="K74" s="101" t="s">
        <v>248</v>
      </c>
      <c r="L74" s="591"/>
    </row>
    <row r="75" spans="4:12" ht="20.100000000000001" customHeight="1">
      <c r="D75" s="589"/>
      <c r="E75" s="595"/>
      <c r="F75" s="84" t="s">
        <v>54</v>
      </c>
      <c r="G75" s="313"/>
      <c r="H75" s="490"/>
      <c r="I75" s="101">
        <f t="shared" si="1"/>
        <v>0</v>
      </c>
      <c r="J75" s="86">
        <v>33</v>
      </c>
      <c r="K75" s="86"/>
      <c r="L75" s="592"/>
    </row>
    <row r="76" spans="4:12" ht="20.100000000000001" customHeight="1">
      <c r="D76" s="589"/>
      <c r="E76" s="595"/>
      <c r="F76" s="84" t="s">
        <v>122</v>
      </c>
      <c r="G76" s="313"/>
      <c r="H76" s="490"/>
      <c r="I76" s="101">
        <f t="shared" si="1"/>
        <v>0</v>
      </c>
      <c r="J76" s="84"/>
      <c r="K76" s="84"/>
      <c r="L76" s="592"/>
    </row>
    <row r="77" spans="4:12" ht="20.100000000000001" customHeight="1">
      <c r="D77" s="589"/>
      <c r="E77" s="595"/>
      <c r="F77" s="93" t="s">
        <v>49</v>
      </c>
      <c r="G77" s="314"/>
      <c r="H77" s="499"/>
      <c r="I77" s="101">
        <f t="shared" si="1"/>
        <v>0</v>
      </c>
      <c r="J77" s="86"/>
      <c r="K77" s="86"/>
      <c r="L77" s="592"/>
    </row>
    <row r="78" spans="4:12" ht="20.100000000000001" customHeight="1">
      <c r="D78" s="589"/>
      <c r="E78" s="595"/>
      <c r="F78" s="84" t="s">
        <v>50</v>
      </c>
      <c r="G78" s="313"/>
      <c r="H78" s="490"/>
      <c r="I78" s="101">
        <f t="shared" si="1"/>
        <v>0</v>
      </c>
      <c r="J78" s="86"/>
      <c r="K78" s="86"/>
      <c r="L78" s="592"/>
    </row>
    <row r="79" spans="4:12" ht="20.100000000000001" customHeight="1">
      <c r="D79" s="589"/>
      <c r="E79" s="596"/>
      <c r="F79" s="95" t="s">
        <v>75</v>
      </c>
      <c r="G79" s="315"/>
      <c r="H79" s="492"/>
      <c r="I79" s="101">
        <f t="shared" si="1"/>
        <v>0</v>
      </c>
      <c r="J79" s="97"/>
      <c r="K79" s="97"/>
      <c r="L79" s="593"/>
    </row>
    <row r="80" spans="4:12" ht="20.100000000000001" customHeight="1">
      <c r="D80" s="589"/>
      <c r="E80" s="594" t="s">
        <v>150</v>
      </c>
      <c r="F80" s="99" t="s">
        <v>123</v>
      </c>
      <c r="G80" s="312"/>
      <c r="H80" s="489"/>
      <c r="I80" s="101">
        <f t="shared" si="1"/>
        <v>0</v>
      </c>
      <c r="J80" s="101"/>
      <c r="K80" s="101" t="s">
        <v>248</v>
      </c>
      <c r="L80" s="591"/>
    </row>
    <row r="81" spans="4:12" ht="20.100000000000001" customHeight="1">
      <c r="D81" s="589"/>
      <c r="E81" s="595"/>
      <c r="F81" s="84" t="s">
        <v>54</v>
      </c>
      <c r="G81" s="313"/>
      <c r="H81" s="490"/>
      <c r="I81" s="101">
        <f t="shared" si="1"/>
        <v>0</v>
      </c>
      <c r="J81" s="86">
        <v>33</v>
      </c>
      <c r="K81" s="86"/>
      <c r="L81" s="592"/>
    </row>
    <row r="82" spans="4:12" ht="20.100000000000001" customHeight="1">
      <c r="D82" s="589"/>
      <c r="E82" s="595"/>
      <c r="F82" s="84" t="s">
        <v>122</v>
      </c>
      <c r="G82" s="313"/>
      <c r="H82" s="490"/>
      <c r="I82" s="101">
        <f t="shared" si="1"/>
        <v>0</v>
      </c>
      <c r="J82" s="84"/>
      <c r="K82" s="84"/>
      <c r="L82" s="592"/>
    </row>
    <row r="83" spans="4:12" ht="20.100000000000001" customHeight="1">
      <c r="D83" s="589"/>
      <c r="E83" s="595"/>
      <c r="F83" s="93" t="s">
        <v>49</v>
      </c>
      <c r="G83" s="314"/>
      <c r="H83" s="499"/>
      <c r="I83" s="101">
        <f t="shared" si="1"/>
        <v>0</v>
      </c>
      <c r="J83" s="86"/>
      <c r="K83" s="86"/>
      <c r="L83" s="592"/>
    </row>
    <row r="84" spans="4:12" ht="20.100000000000001" customHeight="1">
      <c r="D84" s="589"/>
      <c r="E84" s="595"/>
      <c r="F84" s="84" t="s">
        <v>50</v>
      </c>
      <c r="G84" s="313"/>
      <c r="H84" s="490"/>
      <c r="I84" s="101">
        <f t="shared" si="1"/>
        <v>0</v>
      </c>
      <c r="J84" s="86"/>
      <c r="K84" s="86"/>
      <c r="L84" s="592"/>
    </row>
    <row r="85" spans="4:12" ht="20.100000000000001" customHeight="1">
      <c r="D85" s="589"/>
      <c r="E85" s="596"/>
      <c r="F85" s="95" t="s">
        <v>75</v>
      </c>
      <c r="G85" s="315"/>
      <c r="H85" s="492"/>
      <c r="I85" s="101">
        <f t="shared" si="1"/>
        <v>0</v>
      </c>
      <c r="J85" s="97"/>
      <c r="K85" s="97"/>
      <c r="L85" s="593"/>
    </row>
    <row r="86" spans="4:12" ht="20.100000000000001" customHeight="1">
      <c r="D86" s="589"/>
      <c r="E86" s="594" t="s">
        <v>151</v>
      </c>
      <c r="F86" s="99" t="s">
        <v>123</v>
      </c>
      <c r="G86" s="312"/>
      <c r="H86" s="489"/>
      <c r="I86" s="101">
        <f t="shared" si="1"/>
        <v>0</v>
      </c>
      <c r="J86" s="152"/>
      <c r="K86" s="101" t="s">
        <v>248</v>
      </c>
      <c r="L86" s="599"/>
    </row>
    <row r="87" spans="4:12" ht="20.100000000000001" customHeight="1">
      <c r="D87" s="589"/>
      <c r="E87" s="595"/>
      <c r="F87" s="84" t="s">
        <v>54</v>
      </c>
      <c r="G87" s="313"/>
      <c r="H87" s="490"/>
      <c r="I87" s="101">
        <f t="shared" si="1"/>
        <v>0</v>
      </c>
      <c r="J87" s="147">
        <v>33</v>
      </c>
      <c r="K87" s="86"/>
      <c r="L87" s="600"/>
    </row>
    <row r="88" spans="4:12" ht="20.100000000000001" customHeight="1">
      <c r="D88" s="589"/>
      <c r="E88" s="595"/>
      <c r="F88" s="84" t="s">
        <v>122</v>
      </c>
      <c r="G88" s="313"/>
      <c r="H88" s="490"/>
      <c r="I88" s="101">
        <f t="shared" si="1"/>
        <v>0</v>
      </c>
      <c r="J88" s="146"/>
      <c r="K88" s="84"/>
      <c r="L88" s="600"/>
    </row>
    <row r="89" spans="4:12" ht="20.100000000000001" customHeight="1">
      <c r="D89" s="589"/>
      <c r="E89" s="595"/>
      <c r="F89" s="93" t="s">
        <v>49</v>
      </c>
      <c r="G89" s="314"/>
      <c r="H89" s="499"/>
      <c r="I89" s="101">
        <f t="shared" si="1"/>
        <v>0</v>
      </c>
      <c r="J89" s="147"/>
      <c r="K89" s="86"/>
      <c r="L89" s="600"/>
    </row>
    <row r="90" spans="4:12" ht="20.100000000000001" customHeight="1">
      <c r="D90" s="589"/>
      <c r="E90" s="595"/>
      <c r="F90" s="84" t="s">
        <v>50</v>
      </c>
      <c r="G90" s="313"/>
      <c r="H90" s="490"/>
      <c r="I90" s="101">
        <f t="shared" si="1"/>
        <v>0</v>
      </c>
      <c r="J90" s="147"/>
      <c r="K90" s="86"/>
      <c r="L90" s="600"/>
    </row>
    <row r="91" spans="4:12" ht="20.100000000000001" customHeight="1">
      <c r="D91" s="589"/>
      <c r="E91" s="596"/>
      <c r="F91" s="95" t="s">
        <v>75</v>
      </c>
      <c r="G91" s="315"/>
      <c r="H91" s="492"/>
      <c r="I91" s="101">
        <f t="shared" si="1"/>
        <v>0</v>
      </c>
      <c r="J91" s="151"/>
      <c r="K91" s="97"/>
      <c r="L91" s="601"/>
    </row>
    <row r="92" spans="4:12" ht="20.100000000000001" customHeight="1">
      <c r="D92" s="589"/>
      <c r="E92" s="594" t="s">
        <v>152</v>
      </c>
      <c r="F92" s="99" t="s">
        <v>123</v>
      </c>
      <c r="G92" s="316"/>
      <c r="H92" s="501"/>
      <c r="I92" s="101">
        <f t="shared" si="1"/>
        <v>0</v>
      </c>
      <c r="J92" s="101"/>
      <c r="K92" s="152" t="s">
        <v>248</v>
      </c>
      <c r="L92" s="591"/>
    </row>
    <row r="93" spans="4:12" ht="20.100000000000001" customHeight="1">
      <c r="D93" s="589"/>
      <c r="E93" s="595"/>
      <c r="F93" s="84" t="s">
        <v>54</v>
      </c>
      <c r="G93" s="317"/>
      <c r="H93" s="502"/>
      <c r="I93" s="101">
        <f t="shared" si="1"/>
        <v>0</v>
      </c>
      <c r="J93" s="86">
        <v>33</v>
      </c>
      <c r="K93" s="147"/>
      <c r="L93" s="592"/>
    </row>
    <row r="94" spans="4:12" ht="20.100000000000001" customHeight="1">
      <c r="D94" s="589"/>
      <c r="E94" s="595"/>
      <c r="F94" s="84" t="s">
        <v>122</v>
      </c>
      <c r="G94" s="317"/>
      <c r="H94" s="502"/>
      <c r="I94" s="101">
        <f t="shared" si="1"/>
        <v>0</v>
      </c>
      <c r="J94" s="84"/>
      <c r="K94" s="146"/>
      <c r="L94" s="592"/>
    </row>
    <row r="95" spans="4:12" ht="20.100000000000001" customHeight="1">
      <c r="D95" s="589"/>
      <c r="E95" s="595"/>
      <c r="F95" s="93" t="s">
        <v>49</v>
      </c>
      <c r="G95" s="318"/>
      <c r="H95" s="503"/>
      <c r="I95" s="101">
        <f t="shared" si="1"/>
        <v>0</v>
      </c>
      <c r="J95" s="86"/>
      <c r="K95" s="147"/>
      <c r="L95" s="592"/>
    </row>
    <row r="96" spans="4:12" ht="20.100000000000001" customHeight="1">
      <c r="D96" s="589"/>
      <c r="E96" s="595"/>
      <c r="F96" s="84" t="s">
        <v>50</v>
      </c>
      <c r="G96" s="317"/>
      <c r="H96" s="502"/>
      <c r="I96" s="101">
        <f t="shared" si="1"/>
        <v>0</v>
      </c>
      <c r="J96" s="86"/>
      <c r="K96" s="147"/>
      <c r="L96" s="592"/>
    </row>
    <row r="97" spans="4:12" ht="20.100000000000001" customHeight="1" thickBot="1">
      <c r="D97" s="589"/>
      <c r="E97" s="595"/>
      <c r="F97" s="113" t="s">
        <v>75</v>
      </c>
      <c r="G97" s="319"/>
      <c r="H97" s="504"/>
      <c r="I97" s="241">
        <f t="shared" si="1"/>
        <v>0</v>
      </c>
      <c r="J97" s="115"/>
      <c r="K97" s="160"/>
      <c r="L97" s="592"/>
    </row>
    <row r="98" spans="4:12" ht="20.100000000000001" customHeight="1">
      <c r="D98" s="588" t="s">
        <v>120</v>
      </c>
      <c r="E98" s="597" t="s">
        <v>118</v>
      </c>
      <c r="F98" s="179" t="s">
        <v>65</v>
      </c>
      <c r="G98" s="179" t="s">
        <v>76</v>
      </c>
      <c r="H98" s="448"/>
      <c r="I98" s="83">
        <f t="shared" si="1"/>
        <v>0</v>
      </c>
      <c r="J98" s="180"/>
      <c r="K98" s="181" t="s">
        <v>248</v>
      </c>
      <c r="L98" s="591" t="s">
        <v>554</v>
      </c>
    </row>
    <row r="99" spans="4:12" ht="20.100000000000001" customHeight="1">
      <c r="D99" s="589"/>
      <c r="E99" s="595"/>
      <c r="F99" s="170" t="s">
        <v>54</v>
      </c>
      <c r="G99" s="182" t="s">
        <v>274</v>
      </c>
      <c r="H99" s="182" t="s">
        <v>563</v>
      </c>
      <c r="I99" s="101">
        <f t="shared" si="1"/>
        <v>15</v>
      </c>
      <c r="J99" s="172">
        <v>33</v>
      </c>
      <c r="K99" s="183"/>
      <c r="L99" s="592"/>
    </row>
    <row r="100" spans="4:12" ht="20.100000000000001" customHeight="1">
      <c r="D100" s="589"/>
      <c r="E100" s="595"/>
      <c r="F100" s="170" t="s">
        <v>122</v>
      </c>
      <c r="G100" s="182" t="s">
        <v>369</v>
      </c>
      <c r="H100" s="182" t="s">
        <v>369</v>
      </c>
      <c r="I100" s="101">
        <f t="shared" si="1"/>
        <v>15</v>
      </c>
      <c r="J100" s="170"/>
      <c r="K100" s="184"/>
      <c r="L100" s="592"/>
    </row>
    <row r="101" spans="4:12" ht="19.899999999999999" customHeight="1">
      <c r="D101" s="589"/>
      <c r="E101" s="595"/>
      <c r="F101" s="173" t="s">
        <v>49</v>
      </c>
      <c r="G101" s="174" t="s">
        <v>275</v>
      </c>
      <c r="H101" s="174" t="s">
        <v>564</v>
      </c>
      <c r="I101" s="101">
        <f t="shared" si="1"/>
        <v>34</v>
      </c>
      <c r="J101" s="172"/>
      <c r="K101" s="183"/>
      <c r="L101" s="592"/>
    </row>
    <row r="102" spans="4:12" ht="17.649999999999999" customHeight="1">
      <c r="D102" s="589"/>
      <c r="E102" s="595"/>
      <c r="F102" s="170" t="s">
        <v>50</v>
      </c>
      <c r="G102" s="182"/>
      <c r="H102" s="182" t="s">
        <v>563</v>
      </c>
      <c r="I102" s="101">
        <f t="shared" si="1"/>
        <v>15</v>
      </c>
      <c r="J102" s="172"/>
      <c r="K102" s="183"/>
      <c r="L102" s="592"/>
    </row>
    <row r="103" spans="4:12" ht="17.649999999999999" customHeight="1">
      <c r="D103" s="589"/>
      <c r="E103" s="596"/>
      <c r="F103" s="175" t="s">
        <v>75</v>
      </c>
      <c r="G103" s="185" t="s">
        <v>274</v>
      </c>
      <c r="H103" s="182" t="s">
        <v>563</v>
      </c>
      <c r="I103" s="101">
        <f t="shared" si="1"/>
        <v>15</v>
      </c>
      <c r="J103" s="177"/>
      <c r="K103" s="186"/>
      <c r="L103" s="593"/>
    </row>
    <row r="104" spans="4:12" ht="17.649999999999999" customHeight="1">
      <c r="D104" s="589"/>
      <c r="E104" s="594" t="s">
        <v>134</v>
      </c>
      <c r="F104" s="167" t="s">
        <v>65</v>
      </c>
      <c r="G104" s="167" t="s">
        <v>76</v>
      </c>
      <c r="H104" s="448"/>
      <c r="I104" s="101">
        <f t="shared" si="1"/>
        <v>0</v>
      </c>
      <c r="J104" s="169"/>
      <c r="K104" s="187" t="s">
        <v>248</v>
      </c>
      <c r="L104" s="591" t="s">
        <v>554</v>
      </c>
    </row>
    <row r="105" spans="4:12" ht="17.649999999999999" customHeight="1">
      <c r="D105" s="589"/>
      <c r="E105" s="595"/>
      <c r="F105" s="170" t="s">
        <v>54</v>
      </c>
      <c r="G105" s="182" t="s">
        <v>276</v>
      </c>
      <c r="H105" s="182" t="s">
        <v>276</v>
      </c>
      <c r="I105" s="101">
        <f t="shared" si="1"/>
        <v>9</v>
      </c>
      <c r="J105" s="172">
        <v>33</v>
      </c>
      <c r="K105" s="183"/>
      <c r="L105" s="592"/>
    </row>
    <row r="106" spans="4:12" ht="17.649999999999999" customHeight="1">
      <c r="D106" s="589"/>
      <c r="E106" s="595"/>
      <c r="F106" s="170" t="s">
        <v>122</v>
      </c>
      <c r="G106" s="182" t="s">
        <v>328</v>
      </c>
      <c r="H106" s="182" t="s">
        <v>328</v>
      </c>
      <c r="I106" s="101">
        <f t="shared" si="1"/>
        <v>9</v>
      </c>
      <c r="J106" s="170"/>
      <c r="K106" s="184"/>
      <c r="L106" s="592"/>
    </row>
    <row r="107" spans="4:12" ht="17.649999999999999" customHeight="1">
      <c r="D107" s="589"/>
      <c r="E107" s="595"/>
      <c r="F107" s="173" t="s">
        <v>49</v>
      </c>
      <c r="G107" s="178" t="s">
        <v>72</v>
      </c>
      <c r="H107" s="174" t="s">
        <v>753</v>
      </c>
      <c r="I107" s="101">
        <f t="shared" si="1"/>
        <v>37</v>
      </c>
      <c r="J107" s="172"/>
      <c r="K107" s="183"/>
      <c r="L107" s="592"/>
    </row>
    <row r="108" spans="4:12" ht="17.649999999999999" customHeight="1">
      <c r="D108" s="589"/>
      <c r="E108" s="595"/>
      <c r="F108" s="170" t="s">
        <v>50</v>
      </c>
      <c r="G108" s="182"/>
      <c r="H108" s="182" t="s">
        <v>276</v>
      </c>
      <c r="I108" s="101">
        <f t="shared" si="1"/>
        <v>9</v>
      </c>
      <c r="J108" s="172"/>
      <c r="K108" s="183"/>
      <c r="L108" s="592"/>
    </row>
    <row r="109" spans="4:12" ht="17.649999999999999" customHeight="1">
      <c r="D109" s="589"/>
      <c r="E109" s="596"/>
      <c r="F109" s="175" t="s">
        <v>75</v>
      </c>
      <c r="G109" s="185" t="s">
        <v>276</v>
      </c>
      <c r="H109" s="185" t="s">
        <v>276</v>
      </c>
      <c r="I109" s="101">
        <f t="shared" si="1"/>
        <v>9</v>
      </c>
      <c r="J109" s="177"/>
      <c r="K109" s="186"/>
      <c r="L109" s="593"/>
    </row>
    <row r="110" spans="4:12" ht="17.649999999999999" customHeight="1">
      <c r="D110" s="589"/>
      <c r="E110" s="594" t="s">
        <v>135</v>
      </c>
      <c r="F110" s="167" t="s">
        <v>65</v>
      </c>
      <c r="G110" s="167" t="s">
        <v>76</v>
      </c>
      <c r="H110" s="448"/>
      <c r="I110" s="101">
        <f t="shared" si="1"/>
        <v>0</v>
      </c>
      <c r="J110" s="169"/>
      <c r="K110" s="187" t="s">
        <v>248</v>
      </c>
      <c r="L110" s="591" t="s">
        <v>554</v>
      </c>
    </row>
    <row r="111" spans="4:12" ht="17.649999999999999" customHeight="1">
      <c r="D111" s="589"/>
      <c r="E111" s="595"/>
      <c r="F111" s="170" t="s">
        <v>54</v>
      </c>
      <c r="G111" s="182" t="s">
        <v>159</v>
      </c>
      <c r="H111" s="182" t="s">
        <v>159</v>
      </c>
      <c r="I111" s="101">
        <f t="shared" si="1"/>
        <v>6</v>
      </c>
      <c r="J111" s="172">
        <v>33</v>
      </c>
      <c r="K111" s="183"/>
      <c r="L111" s="592"/>
    </row>
    <row r="112" spans="4:12" ht="17.649999999999999" customHeight="1">
      <c r="D112" s="589"/>
      <c r="E112" s="595"/>
      <c r="F112" s="170" t="s">
        <v>122</v>
      </c>
      <c r="G112" s="182" t="s">
        <v>370</v>
      </c>
      <c r="H112" s="182" t="s">
        <v>370</v>
      </c>
      <c r="I112" s="101">
        <f t="shared" si="1"/>
        <v>6</v>
      </c>
      <c r="J112" s="170"/>
      <c r="K112" s="184"/>
      <c r="L112" s="592"/>
    </row>
    <row r="113" spans="4:12" ht="17.649999999999999" customHeight="1">
      <c r="D113" s="589"/>
      <c r="E113" s="595"/>
      <c r="F113" s="173" t="s">
        <v>49</v>
      </c>
      <c r="G113" s="178" t="s">
        <v>160</v>
      </c>
      <c r="H113" s="174" t="s">
        <v>752</v>
      </c>
      <c r="I113" s="101">
        <f t="shared" si="1"/>
        <v>34</v>
      </c>
      <c r="J113" s="172"/>
      <c r="K113" s="183"/>
      <c r="L113" s="592"/>
    </row>
    <row r="114" spans="4:12" ht="17.649999999999999" customHeight="1">
      <c r="D114" s="589"/>
      <c r="E114" s="595"/>
      <c r="F114" s="170" t="s">
        <v>50</v>
      </c>
      <c r="G114" s="182"/>
      <c r="H114" s="182" t="s">
        <v>159</v>
      </c>
      <c r="I114" s="101">
        <f t="shared" si="1"/>
        <v>6</v>
      </c>
      <c r="J114" s="172"/>
      <c r="K114" s="183"/>
      <c r="L114" s="592"/>
    </row>
    <row r="115" spans="4:12" ht="17.649999999999999" customHeight="1">
      <c r="D115" s="589"/>
      <c r="E115" s="596"/>
      <c r="F115" s="175" t="s">
        <v>75</v>
      </c>
      <c r="G115" s="185" t="s">
        <v>159</v>
      </c>
      <c r="H115" s="185" t="s">
        <v>159</v>
      </c>
      <c r="I115" s="101">
        <f t="shared" si="1"/>
        <v>6</v>
      </c>
      <c r="J115" s="177"/>
      <c r="K115" s="186"/>
      <c r="L115" s="593"/>
    </row>
    <row r="116" spans="4:12" ht="17.649999999999999" customHeight="1">
      <c r="D116" s="589"/>
      <c r="E116" s="594" t="s">
        <v>136</v>
      </c>
      <c r="F116" s="167" t="s">
        <v>65</v>
      </c>
      <c r="G116" s="167" t="s">
        <v>76</v>
      </c>
      <c r="H116" s="448"/>
      <c r="I116" s="101">
        <f t="shared" si="1"/>
        <v>0</v>
      </c>
      <c r="J116" s="169"/>
      <c r="K116" s="187" t="s">
        <v>248</v>
      </c>
      <c r="L116" s="591" t="s">
        <v>554</v>
      </c>
    </row>
    <row r="117" spans="4:12" ht="17.649999999999999" customHeight="1">
      <c r="D117" s="589"/>
      <c r="E117" s="595"/>
      <c r="F117" s="170" t="s">
        <v>54</v>
      </c>
      <c r="G117" s="182" t="s">
        <v>161</v>
      </c>
      <c r="H117" s="182" t="s">
        <v>751</v>
      </c>
      <c r="I117" s="101">
        <f t="shared" si="1"/>
        <v>14</v>
      </c>
      <c r="J117" s="172">
        <v>33</v>
      </c>
      <c r="K117" s="183"/>
      <c r="L117" s="592"/>
    </row>
    <row r="118" spans="4:12" ht="17.649999999999999" customHeight="1">
      <c r="D118" s="589"/>
      <c r="E118" s="595"/>
      <c r="F118" s="170" t="s">
        <v>122</v>
      </c>
      <c r="G118" s="182" t="s">
        <v>327</v>
      </c>
      <c r="H118" s="182" t="s">
        <v>327</v>
      </c>
      <c r="I118" s="101">
        <f t="shared" si="1"/>
        <v>14</v>
      </c>
      <c r="J118" s="170"/>
      <c r="K118" s="184"/>
      <c r="L118" s="592"/>
    </row>
    <row r="119" spans="4:12" ht="17.649999999999999" customHeight="1">
      <c r="D119" s="589"/>
      <c r="E119" s="595"/>
      <c r="F119" s="173" t="s">
        <v>49</v>
      </c>
      <c r="G119" s="178" t="s">
        <v>162</v>
      </c>
      <c r="H119" s="174" t="s">
        <v>565</v>
      </c>
      <c r="I119" s="101">
        <f t="shared" si="1"/>
        <v>47</v>
      </c>
      <c r="J119" s="172"/>
      <c r="K119" s="183"/>
      <c r="L119" s="592"/>
    </row>
    <row r="120" spans="4:12" ht="17.649999999999999" customHeight="1">
      <c r="D120" s="589"/>
      <c r="E120" s="595"/>
      <c r="F120" s="170" t="s">
        <v>50</v>
      </c>
      <c r="G120" s="182"/>
      <c r="H120" s="182" t="s">
        <v>751</v>
      </c>
      <c r="I120" s="101">
        <f t="shared" si="1"/>
        <v>14</v>
      </c>
      <c r="J120" s="172"/>
      <c r="K120" s="183"/>
      <c r="L120" s="592"/>
    </row>
    <row r="121" spans="4:12" ht="17.649999999999999" customHeight="1">
      <c r="D121" s="589"/>
      <c r="E121" s="596"/>
      <c r="F121" s="175" t="s">
        <v>75</v>
      </c>
      <c r="G121" s="185" t="s">
        <v>161</v>
      </c>
      <c r="H121" s="185" t="s">
        <v>161</v>
      </c>
      <c r="I121" s="101">
        <f t="shared" si="1"/>
        <v>14</v>
      </c>
      <c r="J121" s="177"/>
      <c r="K121" s="186"/>
      <c r="L121" s="593"/>
    </row>
    <row r="122" spans="4:12" ht="17.649999999999999" customHeight="1">
      <c r="D122" s="589"/>
      <c r="E122" s="594" t="s">
        <v>137</v>
      </c>
      <c r="F122" s="167" t="s">
        <v>65</v>
      </c>
      <c r="G122" s="167"/>
      <c r="H122" s="448"/>
      <c r="I122" s="101">
        <f t="shared" si="1"/>
        <v>0</v>
      </c>
      <c r="J122" s="169"/>
      <c r="K122" s="187" t="s">
        <v>248</v>
      </c>
      <c r="L122" s="591" t="s">
        <v>554</v>
      </c>
    </row>
    <row r="123" spans="4:12" ht="17.649999999999999" customHeight="1">
      <c r="D123" s="589"/>
      <c r="E123" s="595"/>
      <c r="F123" s="170" t="s">
        <v>54</v>
      </c>
      <c r="G123" s="182" t="s">
        <v>163</v>
      </c>
      <c r="H123" s="182" t="s">
        <v>566</v>
      </c>
      <c r="I123" s="101">
        <f t="shared" si="1"/>
        <v>15</v>
      </c>
      <c r="J123" s="172">
        <v>33</v>
      </c>
      <c r="K123" s="183"/>
      <c r="L123" s="592"/>
    </row>
    <row r="124" spans="4:12" ht="17.649999999999999" customHeight="1">
      <c r="D124" s="589"/>
      <c r="E124" s="595"/>
      <c r="F124" s="170" t="s">
        <v>122</v>
      </c>
      <c r="G124" s="182" t="s">
        <v>329</v>
      </c>
      <c r="H124" s="182" t="s">
        <v>749</v>
      </c>
      <c r="I124" s="101">
        <f t="shared" si="1"/>
        <v>17</v>
      </c>
      <c r="J124" s="170"/>
      <c r="K124" s="184"/>
      <c r="L124" s="592"/>
    </row>
    <row r="125" spans="4:12" ht="17.649999999999999" customHeight="1">
      <c r="D125" s="589"/>
      <c r="E125" s="595"/>
      <c r="F125" s="173" t="s">
        <v>49</v>
      </c>
      <c r="G125" s="178" t="s">
        <v>164</v>
      </c>
      <c r="H125" s="174" t="s">
        <v>750</v>
      </c>
      <c r="I125" s="101">
        <f t="shared" si="1"/>
        <v>32</v>
      </c>
      <c r="J125" s="172"/>
      <c r="K125" s="183"/>
      <c r="L125" s="592"/>
    </row>
    <row r="126" spans="4:12" ht="17.649999999999999" customHeight="1">
      <c r="D126" s="589"/>
      <c r="E126" s="595"/>
      <c r="F126" s="170" t="s">
        <v>50</v>
      </c>
      <c r="G126" s="182"/>
      <c r="H126" s="182" t="s">
        <v>566</v>
      </c>
      <c r="I126" s="101">
        <f t="shared" si="1"/>
        <v>15</v>
      </c>
      <c r="J126" s="172"/>
      <c r="K126" s="183"/>
      <c r="L126" s="592"/>
    </row>
    <row r="127" spans="4:12" ht="17.649999999999999" customHeight="1">
      <c r="D127" s="589"/>
      <c r="E127" s="595"/>
      <c r="F127" s="175" t="s">
        <v>75</v>
      </c>
      <c r="G127" s="185" t="s">
        <v>163</v>
      </c>
      <c r="H127" s="185" t="s">
        <v>566</v>
      </c>
      <c r="I127" s="101">
        <f t="shared" si="1"/>
        <v>15</v>
      </c>
      <c r="J127" s="177"/>
      <c r="K127" s="186"/>
      <c r="L127" s="593"/>
    </row>
    <row r="128" spans="4:12" ht="17.649999999999999" customHeight="1">
      <c r="D128" s="589"/>
      <c r="E128" s="594" t="s">
        <v>144</v>
      </c>
      <c r="F128" s="188" t="s">
        <v>65</v>
      </c>
      <c r="G128" s="167"/>
      <c r="H128" s="448"/>
      <c r="I128" s="101">
        <f t="shared" si="1"/>
        <v>0</v>
      </c>
      <c r="J128" s="169"/>
      <c r="K128" s="187" t="s">
        <v>248</v>
      </c>
      <c r="L128" s="591" t="s">
        <v>554</v>
      </c>
    </row>
    <row r="129" spans="4:12" ht="17.649999999999999" customHeight="1">
      <c r="D129" s="589"/>
      <c r="E129" s="595"/>
      <c r="F129" s="189" t="s">
        <v>54</v>
      </c>
      <c r="G129" s="182" t="s">
        <v>165</v>
      </c>
      <c r="H129" s="182" t="s">
        <v>165</v>
      </c>
      <c r="I129" s="101">
        <f t="shared" si="1"/>
        <v>10</v>
      </c>
      <c r="J129" s="172">
        <v>33</v>
      </c>
      <c r="K129" s="183"/>
      <c r="L129" s="592"/>
    </row>
    <row r="130" spans="4:12" ht="17.649999999999999" customHeight="1">
      <c r="D130" s="589"/>
      <c r="E130" s="595"/>
      <c r="F130" s="189" t="s">
        <v>122</v>
      </c>
      <c r="G130" s="182" t="s">
        <v>330</v>
      </c>
      <c r="H130" s="182" t="s">
        <v>330</v>
      </c>
      <c r="I130" s="101">
        <f t="shared" si="1"/>
        <v>10</v>
      </c>
      <c r="J130" s="170"/>
      <c r="K130" s="184"/>
      <c r="L130" s="592"/>
    </row>
    <row r="131" spans="4:12" ht="17.649999999999999" customHeight="1">
      <c r="D131" s="589"/>
      <c r="E131" s="595"/>
      <c r="F131" s="190" t="s">
        <v>49</v>
      </c>
      <c r="G131" s="178" t="s">
        <v>74</v>
      </c>
      <c r="H131" s="174" t="s">
        <v>567</v>
      </c>
      <c r="I131" s="101">
        <f t="shared" si="1"/>
        <v>45</v>
      </c>
      <c r="J131" s="172"/>
      <c r="K131" s="183"/>
      <c r="L131" s="592"/>
    </row>
    <row r="132" spans="4:12" ht="17.649999999999999" customHeight="1">
      <c r="D132" s="589"/>
      <c r="E132" s="595"/>
      <c r="F132" s="189" t="s">
        <v>50</v>
      </c>
      <c r="G132" s="182"/>
      <c r="H132" s="182" t="s">
        <v>165</v>
      </c>
      <c r="I132" s="101">
        <f t="shared" si="1"/>
        <v>10</v>
      </c>
      <c r="J132" s="172"/>
      <c r="K132" s="183"/>
      <c r="L132" s="592"/>
    </row>
    <row r="133" spans="4:12" ht="16.5">
      <c r="D133" s="589"/>
      <c r="E133" s="596"/>
      <c r="F133" s="191" t="s">
        <v>75</v>
      </c>
      <c r="G133" s="185" t="s">
        <v>165</v>
      </c>
      <c r="H133" s="185" t="s">
        <v>165</v>
      </c>
      <c r="I133" s="101">
        <f t="shared" si="1"/>
        <v>10</v>
      </c>
      <c r="J133" s="177"/>
      <c r="K133" s="186"/>
      <c r="L133" s="593"/>
    </row>
    <row r="134" spans="4:12" ht="16.5">
      <c r="D134" s="589"/>
      <c r="E134" s="595" t="s">
        <v>154</v>
      </c>
      <c r="F134" s="166" t="s">
        <v>65</v>
      </c>
      <c r="G134" s="166"/>
      <c r="H134" s="448"/>
      <c r="I134" s="101">
        <f t="shared" si="1"/>
        <v>0</v>
      </c>
      <c r="J134" s="168"/>
      <c r="K134" s="192" t="s">
        <v>248</v>
      </c>
      <c r="L134" s="591" t="s">
        <v>554</v>
      </c>
    </row>
    <row r="135" spans="4:12" ht="16.5">
      <c r="D135" s="589"/>
      <c r="E135" s="595"/>
      <c r="F135" s="170" t="s">
        <v>54</v>
      </c>
      <c r="G135" s="182" t="s">
        <v>166</v>
      </c>
      <c r="H135" s="182" t="s">
        <v>166</v>
      </c>
      <c r="I135" s="101">
        <f t="shared" si="1"/>
        <v>16</v>
      </c>
      <c r="J135" s="172">
        <v>33</v>
      </c>
      <c r="K135" s="183"/>
      <c r="L135" s="592"/>
    </row>
    <row r="136" spans="4:12" ht="16.5">
      <c r="D136" s="589"/>
      <c r="E136" s="595"/>
      <c r="F136" s="170" t="s">
        <v>122</v>
      </c>
      <c r="G136" s="182" t="s">
        <v>331</v>
      </c>
      <c r="H136" s="182" t="s">
        <v>331</v>
      </c>
      <c r="I136" s="101">
        <f t="shared" si="1"/>
        <v>16</v>
      </c>
      <c r="J136" s="170"/>
      <c r="K136" s="184"/>
      <c r="L136" s="592"/>
    </row>
    <row r="137" spans="4:12" ht="16.5">
      <c r="D137" s="589"/>
      <c r="E137" s="595"/>
      <c r="F137" s="173" t="s">
        <v>49</v>
      </c>
      <c r="G137" s="174" t="s">
        <v>167</v>
      </c>
      <c r="H137" s="174" t="s">
        <v>568</v>
      </c>
      <c r="I137" s="101">
        <f t="shared" ref="I137:I145" si="2">LENB(H137)</f>
        <v>51</v>
      </c>
      <c r="J137" s="172"/>
      <c r="K137" s="183"/>
      <c r="L137" s="592"/>
    </row>
    <row r="138" spans="4:12" ht="16.5">
      <c r="D138" s="589"/>
      <c r="E138" s="595"/>
      <c r="F138" s="170" t="s">
        <v>50</v>
      </c>
      <c r="G138" s="182"/>
      <c r="H138" s="182" t="s">
        <v>166</v>
      </c>
      <c r="I138" s="101">
        <f t="shared" si="2"/>
        <v>16</v>
      </c>
      <c r="J138" s="172"/>
      <c r="K138" s="183"/>
      <c r="L138" s="592"/>
    </row>
    <row r="139" spans="4:12" ht="16.5">
      <c r="D139" s="589"/>
      <c r="E139" s="595"/>
      <c r="F139" s="175" t="s">
        <v>75</v>
      </c>
      <c r="G139" s="185" t="s">
        <v>166</v>
      </c>
      <c r="H139" s="185" t="s">
        <v>166</v>
      </c>
      <c r="I139" s="101">
        <f t="shared" si="2"/>
        <v>16</v>
      </c>
      <c r="J139" s="177"/>
      <c r="K139" s="186"/>
      <c r="L139" s="593"/>
    </row>
    <row r="140" spans="4:12" ht="16.5">
      <c r="D140" s="589"/>
      <c r="E140" s="594" t="s">
        <v>252</v>
      </c>
      <c r="F140" s="193" t="s">
        <v>65</v>
      </c>
      <c r="G140" s="167"/>
      <c r="H140" s="448"/>
      <c r="I140" s="101">
        <f t="shared" si="2"/>
        <v>0</v>
      </c>
      <c r="J140" s="168"/>
      <c r="K140" s="187" t="s">
        <v>248</v>
      </c>
      <c r="L140" s="591" t="s">
        <v>554</v>
      </c>
    </row>
    <row r="141" spans="4:12" ht="16.5">
      <c r="D141" s="589"/>
      <c r="E141" s="595"/>
      <c r="F141" s="189" t="s">
        <v>54</v>
      </c>
      <c r="G141" s="182" t="s">
        <v>277</v>
      </c>
      <c r="H141" s="182" t="s">
        <v>277</v>
      </c>
      <c r="I141" s="101">
        <f t="shared" si="2"/>
        <v>16</v>
      </c>
      <c r="J141" s="172">
        <v>33</v>
      </c>
      <c r="K141" s="183"/>
      <c r="L141" s="592"/>
    </row>
    <row r="142" spans="4:12" ht="16.5">
      <c r="D142" s="589"/>
      <c r="E142" s="595"/>
      <c r="F142" s="189" t="s">
        <v>122</v>
      </c>
      <c r="G142" s="182" t="s">
        <v>332</v>
      </c>
      <c r="H142" s="182" t="s">
        <v>332</v>
      </c>
      <c r="I142" s="101">
        <f t="shared" si="2"/>
        <v>16</v>
      </c>
      <c r="J142" s="170"/>
      <c r="K142" s="184"/>
      <c r="L142" s="592"/>
    </row>
    <row r="143" spans="4:12" ht="16.5">
      <c r="D143" s="589"/>
      <c r="E143" s="595"/>
      <c r="F143" s="190" t="s">
        <v>49</v>
      </c>
      <c r="G143" s="174" t="s">
        <v>278</v>
      </c>
      <c r="H143" s="174" t="s">
        <v>741</v>
      </c>
      <c r="I143" s="101">
        <f t="shared" si="2"/>
        <v>49</v>
      </c>
      <c r="J143" s="172"/>
      <c r="K143" s="183"/>
      <c r="L143" s="592"/>
    </row>
    <row r="144" spans="4:12" ht="16.5">
      <c r="D144" s="589"/>
      <c r="E144" s="595"/>
      <c r="F144" s="189" t="s">
        <v>50</v>
      </c>
      <c r="G144" s="182"/>
      <c r="H144" s="182" t="s">
        <v>277</v>
      </c>
      <c r="I144" s="101">
        <f t="shared" si="2"/>
        <v>16</v>
      </c>
      <c r="J144" s="172"/>
      <c r="K144" s="183"/>
      <c r="L144" s="592"/>
    </row>
    <row r="145" spans="4:12" ht="17.25" thickBot="1">
      <c r="D145" s="590"/>
      <c r="E145" s="598"/>
      <c r="F145" s="194" t="s">
        <v>75</v>
      </c>
      <c r="G145" s="195" t="s">
        <v>277</v>
      </c>
      <c r="H145" s="195" t="s">
        <v>277</v>
      </c>
      <c r="I145" s="243">
        <f t="shared" si="2"/>
        <v>16</v>
      </c>
      <c r="J145" s="196"/>
      <c r="K145" s="197"/>
      <c r="L145" s="593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xr:uid="{00000000-0004-0000-0300-000008000000}"/>
    <hyperlink ref="G41" r:id="rId6" xr:uid="{00000000-0004-0000-0300-000007000000}"/>
    <hyperlink ref="G47" r:id="rId7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E2258DF2-3A95-4924-9342-C42F5A791B5F}"/>
    <hyperlink ref="H17" r:id="rId16" xr:uid="{9024FDC2-6400-42B9-A4BA-445979BD6B4A}"/>
    <hyperlink ref="G23" r:id="rId17" xr:uid="{CBB80EE4-E0AD-4AC1-AE43-4D41FB5EA74C}"/>
    <hyperlink ref="H23" r:id="rId18" xr:uid="{80E4CAE0-B528-4AC1-A430-FBAFA4E366AC}"/>
    <hyperlink ref="H35" r:id="rId19" xr:uid="{F2FA2174-810B-4DAF-93BB-F9752655DF96}"/>
    <hyperlink ref="H41" r:id="rId20" xr:uid="{6F84F6B4-A744-42B6-8999-F29F1AFB14A6}"/>
    <hyperlink ref="H47" r:id="rId21" xr:uid="{8A0E6382-13E5-495C-BDE4-9004B089F78A}"/>
    <hyperlink ref="G59" r:id="rId22" xr:uid="{3430F061-E758-4DC0-891B-4D811807E663}"/>
    <hyperlink ref="G101" r:id="rId23" xr:uid="{AAE88C3D-CF62-4DE0-80E5-9EDE2131C52B}"/>
    <hyperlink ref="H101" r:id="rId24" xr:uid="{E4D74D87-0465-4EC0-8837-9F33E0DA2514}"/>
    <hyperlink ref="H107" r:id="rId25" xr:uid="{6B93BF84-9078-4135-93F0-F4DD5BB6FEFD}"/>
    <hyperlink ref="H113" r:id="rId26" xr:uid="{51C2B0FD-87BE-4111-988F-6CF17BDC8336}"/>
    <hyperlink ref="H119" r:id="rId27" xr:uid="{29AF6C83-447A-4996-9DEE-58A4566178F8}"/>
    <hyperlink ref="H125" r:id="rId28" xr:uid="{1B43E27D-459C-4265-8AB4-6F804ECC7819}"/>
    <hyperlink ref="H131" r:id="rId29" xr:uid="{2886933C-9C02-4B91-ABD5-D2665F7CC223}"/>
    <hyperlink ref="H137" r:id="rId30" xr:uid="{143CF62C-BFAD-468D-AFAB-950EA26F5C87}"/>
    <hyperlink ref="H143" r:id="rId31" xr:uid="{59ECBE1F-07DD-4CC8-B222-562DFD854783}"/>
  </hyperlinks>
  <pageMargins left="0.7" right="0.7" top="0.75" bottom="0.75" header="0.3" footer="0.3"/>
  <pageSetup paperSize="9" orientation="portrait" r:id="rId32"/>
  <drawing r:id="rId33"/>
  <legacy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F45" zoomScale="80" zoomScaleNormal="80" workbookViewId="0">
      <selection activeCell="L204" sqref="L204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0" t="s">
        <v>42</v>
      </c>
      <c r="C2" s="121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648" t="s">
        <v>516</v>
      </c>
      <c r="C3" s="648"/>
      <c r="D3" s="648"/>
      <c r="E3" s="648"/>
      <c r="F3" s="648"/>
      <c r="G3" s="648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610" t="s">
        <v>53</v>
      </c>
      <c r="E6" s="636"/>
      <c r="F6" s="611"/>
      <c r="G6" s="614" t="s">
        <v>138</v>
      </c>
      <c r="H6" s="60" t="s">
        <v>46</v>
      </c>
      <c r="I6" s="239" t="s">
        <v>511</v>
      </c>
      <c r="J6" s="616" t="s">
        <v>43</v>
      </c>
      <c r="K6" s="618" t="s">
        <v>47</v>
      </c>
      <c r="L6" s="144" t="s">
        <v>245</v>
      </c>
      <c r="M6" s="620" t="s">
        <v>513</v>
      </c>
    </row>
    <row r="7" spans="1:13" ht="23.25" customHeight="1">
      <c r="D7" s="612"/>
      <c r="E7" s="637"/>
      <c r="F7" s="613"/>
      <c r="G7" s="615"/>
      <c r="H7" s="82" t="s">
        <v>512</v>
      </c>
      <c r="I7" s="82" t="s">
        <v>512</v>
      </c>
      <c r="J7" s="617"/>
      <c r="K7" s="619"/>
      <c r="L7" s="145"/>
      <c r="M7" s="621"/>
    </row>
    <row r="8" spans="1:13" ht="21" customHeight="1">
      <c r="D8" s="626" t="s">
        <v>115</v>
      </c>
      <c r="E8" s="627"/>
      <c r="F8" s="594" t="s">
        <v>155</v>
      </c>
      <c r="G8" s="99" t="s">
        <v>124</v>
      </c>
      <c r="H8" s="73"/>
      <c r="I8" s="286"/>
      <c r="J8" s="101">
        <f>LENB(I8)</f>
        <v>0</v>
      </c>
      <c r="K8" s="110"/>
      <c r="L8" s="153" t="s">
        <v>246</v>
      </c>
      <c r="M8" s="591"/>
    </row>
    <row r="9" spans="1:13" ht="21" customHeight="1">
      <c r="D9" s="628"/>
      <c r="E9" s="629"/>
      <c r="F9" s="595"/>
      <c r="G9" s="84" t="s">
        <v>156</v>
      </c>
      <c r="H9" s="69" t="s">
        <v>253</v>
      </c>
      <c r="I9" s="69" t="s">
        <v>253</v>
      </c>
      <c r="J9" s="101">
        <f t="shared" ref="J9:J72" si="0">LENB(I9)</f>
        <v>7</v>
      </c>
      <c r="K9" s="111">
        <v>10</v>
      </c>
      <c r="L9" s="111"/>
      <c r="M9" s="592"/>
    </row>
    <row r="10" spans="1:13" ht="21" customHeight="1">
      <c r="D10" s="628"/>
      <c r="E10" s="629"/>
      <c r="F10" s="595"/>
      <c r="G10" s="84" t="s">
        <v>114</v>
      </c>
      <c r="H10" s="69" t="s">
        <v>479</v>
      </c>
      <c r="I10" s="69" t="s">
        <v>479</v>
      </c>
      <c r="J10" s="101">
        <f t="shared" si="0"/>
        <v>9</v>
      </c>
      <c r="K10" s="84"/>
      <c r="L10" s="84"/>
      <c r="M10" s="592"/>
    </row>
    <row r="11" spans="1:13" ht="21" customHeight="1">
      <c r="D11" s="628"/>
      <c r="E11" s="629"/>
      <c r="F11" s="595"/>
      <c r="G11" s="93" t="s">
        <v>49</v>
      </c>
      <c r="H11" s="218" t="s">
        <v>379</v>
      </c>
      <c r="I11" s="130" t="s">
        <v>754</v>
      </c>
      <c r="J11" s="101">
        <f t="shared" si="0"/>
        <v>39</v>
      </c>
      <c r="K11" s="87"/>
      <c r="L11" s="87"/>
      <c r="M11" s="592"/>
    </row>
    <row r="12" spans="1:13" ht="21" customHeight="1">
      <c r="D12" s="628"/>
      <c r="E12" s="629"/>
      <c r="F12" s="595"/>
      <c r="G12" s="84" t="s">
        <v>50</v>
      </c>
      <c r="H12" s="69"/>
      <c r="I12" s="69" t="s">
        <v>253</v>
      </c>
      <c r="J12" s="101">
        <f t="shared" si="0"/>
        <v>7</v>
      </c>
      <c r="K12" s="87"/>
      <c r="L12" s="87"/>
      <c r="M12" s="592"/>
    </row>
    <row r="13" spans="1:13" ht="21" customHeight="1">
      <c r="D13" s="630"/>
      <c r="E13" s="631"/>
      <c r="F13" s="596"/>
      <c r="G13" s="95" t="s">
        <v>75</v>
      </c>
      <c r="H13" s="69" t="s">
        <v>253</v>
      </c>
      <c r="I13" s="69" t="s">
        <v>253</v>
      </c>
      <c r="J13" s="101">
        <f t="shared" si="0"/>
        <v>7</v>
      </c>
      <c r="K13" s="112"/>
      <c r="L13" s="112"/>
      <c r="M13" s="593"/>
    </row>
    <row r="14" spans="1:13" ht="21" customHeight="1">
      <c r="D14" s="626" t="s">
        <v>119</v>
      </c>
      <c r="E14" s="627"/>
      <c r="F14" s="594" t="s">
        <v>482</v>
      </c>
      <c r="G14" s="89" t="s">
        <v>123</v>
      </c>
      <c r="H14" s="167" t="s">
        <v>380</v>
      </c>
      <c r="I14" s="448"/>
      <c r="J14" s="101">
        <f t="shared" si="0"/>
        <v>0</v>
      </c>
      <c r="K14" s="91"/>
      <c r="L14" s="101" t="s">
        <v>248</v>
      </c>
      <c r="M14" s="591" t="s">
        <v>554</v>
      </c>
    </row>
    <row r="15" spans="1:13" ht="21" customHeight="1">
      <c r="D15" s="628"/>
      <c r="E15" s="629"/>
      <c r="F15" s="595"/>
      <c r="G15" s="84" t="s">
        <v>54</v>
      </c>
      <c r="H15" s="171" t="s">
        <v>77</v>
      </c>
      <c r="I15" s="171" t="s">
        <v>77</v>
      </c>
      <c r="J15" s="101">
        <f t="shared" si="0"/>
        <v>8</v>
      </c>
      <c r="K15" s="86">
        <v>33</v>
      </c>
      <c r="L15" s="86"/>
      <c r="M15" s="592"/>
    </row>
    <row r="16" spans="1:13" ht="21" customHeight="1">
      <c r="D16" s="628"/>
      <c r="E16" s="629"/>
      <c r="F16" s="595"/>
      <c r="G16" s="84" t="s">
        <v>122</v>
      </c>
      <c r="H16" s="171" t="s">
        <v>443</v>
      </c>
      <c r="I16" s="171" t="s">
        <v>755</v>
      </c>
      <c r="J16" s="101">
        <f t="shared" si="0"/>
        <v>8</v>
      </c>
      <c r="K16" s="84"/>
      <c r="L16" s="84"/>
      <c r="M16" s="592"/>
    </row>
    <row r="17" spans="2:13" ht="20.100000000000001" customHeight="1">
      <c r="D17" s="628"/>
      <c r="E17" s="629"/>
      <c r="F17" s="595"/>
      <c r="G17" s="93" t="s">
        <v>49</v>
      </c>
      <c r="H17" s="178" t="s">
        <v>88</v>
      </c>
      <c r="I17" s="174" t="s">
        <v>569</v>
      </c>
      <c r="J17" s="101">
        <f t="shared" si="0"/>
        <v>48</v>
      </c>
      <c r="K17" s="86"/>
      <c r="L17" s="86"/>
      <c r="M17" s="592"/>
    </row>
    <row r="18" spans="2:13" ht="20.100000000000001" customHeight="1">
      <c r="D18" s="628"/>
      <c r="E18" s="629"/>
      <c r="F18" s="595"/>
      <c r="G18" s="84" t="s">
        <v>50</v>
      </c>
      <c r="H18" s="171"/>
      <c r="I18" s="171" t="s">
        <v>77</v>
      </c>
      <c r="J18" s="101">
        <f t="shared" si="0"/>
        <v>8</v>
      </c>
      <c r="K18" s="86"/>
      <c r="L18" s="86"/>
      <c r="M18" s="592"/>
    </row>
    <row r="19" spans="2:13" ht="20.100000000000001" customHeight="1">
      <c r="D19" s="628"/>
      <c r="E19" s="629"/>
      <c r="F19" s="596"/>
      <c r="G19" s="95" t="s">
        <v>75</v>
      </c>
      <c r="H19" s="176" t="s">
        <v>77</v>
      </c>
      <c r="I19" s="176" t="s">
        <v>77</v>
      </c>
      <c r="J19" s="101">
        <f t="shared" si="0"/>
        <v>8</v>
      </c>
      <c r="K19" s="97"/>
      <c r="L19" s="97"/>
      <c r="M19" s="593"/>
    </row>
    <row r="20" spans="2:13" ht="20.100000000000001" customHeight="1">
      <c r="D20" s="628"/>
      <c r="E20" s="629"/>
      <c r="F20" s="594" t="s">
        <v>125</v>
      </c>
      <c r="G20" s="99" t="s">
        <v>123</v>
      </c>
      <c r="H20" s="167" t="s">
        <v>381</v>
      </c>
      <c r="I20" s="448"/>
      <c r="J20" s="101">
        <f t="shared" si="0"/>
        <v>0</v>
      </c>
      <c r="K20" s="101"/>
      <c r="L20" s="101" t="s">
        <v>248</v>
      </c>
      <c r="M20" s="591" t="s">
        <v>554</v>
      </c>
    </row>
    <row r="21" spans="2:13" ht="20.100000000000001" customHeight="1">
      <c r="D21" s="628"/>
      <c r="E21" s="629"/>
      <c r="F21" s="595"/>
      <c r="G21" s="84" t="s">
        <v>54</v>
      </c>
      <c r="H21" s="171" t="s">
        <v>78</v>
      </c>
      <c r="I21" s="171" t="s">
        <v>78</v>
      </c>
      <c r="J21" s="101">
        <f t="shared" si="0"/>
        <v>4</v>
      </c>
      <c r="K21" s="86">
        <v>33</v>
      </c>
      <c r="L21" s="86"/>
      <c r="M21" s="592"/>
    </row>
    <row r="22" spans="2:13" ht="20.100000000000001" customHeight="1">
      <c r="D22" s="628"/>
      <c r="E22" s="629"/>
      <c r="F22" s="595"/>
      <c r="G22" s="84" t="s">
        <v>122</v>
      </c>
      <c r="H22" s="171" t="s">
        <v>444</v>
      </c>
      <c r="I22" s="171" t="s">
        <v>756</v>
      </c>
      <c r="J22" s="101">
        <f t="shared" si="0"/>
        <v>4</v>
      </c>
      <c r="K22" s="84"/>
      <c r="L22" s="84"/>
      <c r="M22" s="592"/>
    </row>
    <row r="23" spans="2:13" ht="20.100000000000001" customHeight="1">
      <c r="B23" s="57" t="s">
        <v>44</v>
      </c>
      <c r="D23" s="628"/>
      <c r="E23" s="629"/>
      <c r="F23" s="595"/>
      <c r="G23" s="93" t="s">
        <v>49</v>
      </c>
      <c r="H23" s="178" t="s">
        <v>89</v>
      </c>
      <c r="I23" s="174" t="s">
        <v>570</v>
      </c>
      <c r="J23" s="101">
        <f t="shared" si="0"/>
        <v>44</v>
      </c>
      <c r="K23" s="86"/>
      <c r="L23" s="86"/>
      <c r="M23" s="592"/>
    </row>
    <row r="24" spans="2:13" ht="20.100000000000001" customHeight="1">
      <c r="D24" s="628"/>
      <c r="E24" s="629"/>
      <c r="F24" s="595"/>
      <c r="G24" s="84" t="s">
        <v>50</v>
      </c>
      <c r="H24" s="171"/>
      <c r="I24" s="171" t="s">
        <v>78</v>
      </c>
      <c r="J24" s="101">
        <f t="shared" si="0"/>
        <v>4</v>
      </c>
      <c r="K24" s="86"/>
      <c r="L24" s="86"/>
      <c r="M24" s="592"/>
    </row>
    <row r="25" spans="2:13" ht="20.100000000000001" customHeight="1">
      <c r="D25" s="628"/>
      <c r="E25" s="629"/>
      <c r="F25" s="596"/>
      <c r="G25" s="95" t="s">
        <v>75</v>
      </c>
      <c r="H25" s="176" t="s">
        <v>78</v>
      </c>
      <c r="I25" s="176" t="s">
        <v>78</v>
      </c>
      <c r="J25" s="101">
        <f t="shared" si="0"/>
        <v>4</v>
      </c>
      <c r="K25" s="97"/>
      <c r="L25" s="97"/>
      <c r="M25" s="593"/>
    </row>
    <row r="26" spans="2:13" ht="20.100000000000001" customHeight="1">
      <c r="D26" s="628"/>
      <c r="E26" s="629"/>
      <c r="F26" s="594" t="s">
        <v>126</v>
      </c>
      <c r="G26" s="99" t="s">
        <v>123</v>
      </c>
      <c r="H26" s="167" t="s">
        <v>382</v>
      </c>
      <c r="I26" s="448"/>
      <c r="J26" s="101">
        <f t="shared" si="0"/>
        <v>0</v>
      </c>
      <c r="K26" s="101"/>
      <c r="L26" s="101" t="s">
        <v>248</v>
      </c>
      <c r="M26" s="591" t="s">
        <v>554</v>
      </c>
    </row>
    <row r="27" spans="2:13" ht="20.100000000000001" customHeight="1">
      <c r="D27" s="628"/>
      <c r="E27" s="629"/>
      <c r="F27" s="595"/>
      <c r="G27" s="84" t="s">
        <v>54</v>
      </c>
      <c r="H27" s="171" t="s">
        <v>79</v>
      </c>
      <c r="I27" s="171" t="s">
        <v>79</v>
      </c>
      <c r="J27" s="101">
        <f t="shared" si="0"/>
        <v>4</v>
      </c>
      <c r="K27" s="86">
        <v>33</v>
      </c>
      <c r="L27" s="86"/>
      <c r="M27" s="592"/>
    </row>
    <row r="28" spans="2:13" ht="20.100000000000001" customHeight="1">
      <c r="D28" s="628"/>
      <c r="E28" s="629"/>
      <c r="F28" s="595"/>
      <c r="G28" s="84" t="s">
        <v>122</v>
      </c>
      <c r="H28" s="171" t="s">
        <v>445</v>
      </c>
      <c r="I28" s="171" t="s">
        <v>757</v>
      </c>
      <c r="J28" s="101">
        <f t="shared" si="0"/>
        <v>4</v>
      </c>
      <c r="K28" s="84"/>
      <c r="L28" s="84"/>
      <c r="M28" s="592"/>
    </row>
    <row r="29" spans="2:13" ht="20.65" customHeight="1">
      <c r="D29" s="628"/>
      <c r="E29" s="629"/>
      <c r="F29" s="595"/>
      <c r="G29" s="93" t="s">
        <v>49</v>
      </c>
      <c r="H29" s="178" t="s">
        <v>90</v>
      </c>
      <c r="I29" s="174" t="s">
        <v>571</v>
      </c>
      <c r="J29" s="101">
        <f t="shared" si="0"/>
        <v>44</v>
      </c>
      <c r="K29" s="86"/>
      <c r="L29" s="86"/>
      <c r="M29" s="592"/>
    </row>
    <row r="30" spans="2:13" ht="20.65" customHeight="1">
      <c r="D30" s="628"/>
      <c r="E30" s="629"/>
      <c r="F30" s="595"/>
      <c r="G30" s="84" t="s">
        <v>50</v>
      </c>
      <c r="H30" s="171"/>
      <c r="I30" s="171" t="s">
        <v>79</v>
      </c>
      <c r="J30" s="101">
        <f t="shared" si="0"/>
        <v>4</v>
      </c>
      <c r="K30" s="86"/>
      <c r="L30" s="86"/>
      <c r="M30" s="592"/>
    </row>
    <row r="31" spans="2:13" ht="20.65" customHeight="1">
      <c r="D31" s="628"/>
      <c r="E31" s="629"/>
      <c r="F31" s="596"/>
      <c r="G31" s="95" t="s">
        <v>75</v>
      </c>
      <c r="H31" s="176" t="s">
        <v>79</v>
      </c>
      <c r="I31" s="176" t="s">
        <v>79</v>
      </c>
      <c r="J31" s="101">
        <f t="shared" si="0"/>
        <v>4</v>
      </c>
      <c r="K31" s="97"/>
      <c r="L31" s="97"/>
      <c r="M31" s="593"/>
    </row>
    <row r="32" spans="2:13" ht="20.65" customHeight="1">
      <c r="D32" s="628"/>
      <c r="E32" s="629"/>
      <c r="F32" s="594" t="s">
        <v>127</v>
      </c>
      <c r="G32" s="99" t="s">
        <v>123</v>
      </c>
      <c r="H32" s="167" t="s">
        <v>383</v>
      </c>
      <c r="I32" s="448"/>
      <c r="J32" s="101">
        <f t="shared" si="0"/>
        <v>0</v>
      </c>
      <c r="K32" s="101"/>
      <c r="L32" s="101" t="s">
        <v>248</v>
      </c>
      <c r="M32" s="591" t="s">
        <v>554</v>
      </c>
    </row>
    <row r="33" spans="4:13" ht="20.65" customHeight="1">
      <c r="D33" s="628"/>
      <c r="E33" s="629"/>
      <c r="F33" s="595"/>
      <c r="G33" s="84" t="s">
        <v>54</v>
      </c>
      <c r="H33" s="171" t="s">
        <v>80</v>
      </c>
      <c r="I33" s="171" t="s">
        <v>80</v>
      </c>
      <c r="J33" s="101">
        <f t="shared" si="0"/>
        <v>11</v>
      </c>
      <c r="K33" s="86">
        <v>33</v>
      </c>
      <c r="L33" s="86"/>
      <c r="M33" s="592"/>
    </row>
    <row r="34" spans="4:13" ht="20.65" customHeight="1">
      <c r="D34" s="628"/>
      <c r="E34" s="629"/>
      <c r="F34" s="595"/>
      <c r="G34" s="84" t="s">
        <v>122</v>
      </c>
      <c r="H34" s="171" t="s">
        <v>446</v>
      </c>
      <c r="I34" s="171" t="s">
        <v>758</v>
      </c>
      <c r="J34" s="101">
        <f t="shared" si="0"/>
        <v>11</v>
      </c>
      <c r="K34" s="84"/>
      <c r="L34" s="84"/>
      <c r="M34" s="592"/>
    </row>
    <row r="35" spans="4:13" ht="20.65" customHeight="1">
      <c r="D35" s="628"/>
      <c r="E35" s="629"/>
      <c r="F35" s="595"/>
      <c r="G35" s="93" t="s">
        <v>49</v>
      </c>
      <c r="H35" s="178" t="s">
        <v>91</v>
      </c>
      <c r="I35" s="174" t="s">
        <v>572</v>
      </c>
      <c r="J35" s="101">
        <f t="shared" si="0"/>
        <v>51</v>
      </c>
      <c r="K35" s="86"/>
      <c r="L35" s="86"/>
      <c r="M35" s="592"/>
    </row>
    <row r="36" spans="4:13" ht="20.65" customHeight="1">
      <c r="D36" s="628"/>
      <c r="E36" s="629"/>
      <c r="F36" s="595"/>
      <c r="G36" s="84" t="s">
        <v>50</v>
      </c>
      <c r="H36" s="171"/>
      <c r="I36" s="171" t="s">
        <v>80</v>
      </c>
      <c r="J36" s="101">
        <f t="shared" si="0"/>
        <v>11</v>
      </c>
      <c r="K36" s="86"/>
      <c r="L36" s="86"/>
      <c r="M36" s="592"/>
    </row>
    <row r="37" spans="4:13" ht="20.65" customHeight="1">
      <c r="D37" s="628"/>
      <c r="E37" s="629"/>
      <c r="F37" s="596"/>
      <c r="G37" s="95" t="s">
        <v>75</v>
      </c>
      <c r="H37" s="176" t="s">
        <v>80</v>
      </c>
      <c r="I37" s="176" t="s">
        <v>80</v>
      </c>
      <c r="J37" s="101">
        <f t="shared" si="0"/>
        <v>11</v>
      </c>
      <c r="K37" s="97"/>
      <c r="L37" s="97"/>
      <c r="M37" s="593"/>
    </row>
    <row r="38" spans="4:13" ht="20.65" customHeight="1">
      <c r="D38" s="628"/>
      <c r="E38" s="629"/>
      <c r="F38" s="594" t="s">
        <v>128</v>
      </c>
      <c r="G38" s="99" t="s">
        <v>123</v>
      </c>
      <c r="H38" s="167" t="s">
        <v>384</v>
      </c>
      <c r="I38" s="448"/>
      <c r="J38" s="101">
        <f t="shared" si="0"/>
        <v>0</v>
      </c>
      <c r="K38" s="101"/>
      <c r="L38" s="101" t="s">
        <v>248</v>
      </c>
      <c r="M38" s="591" t="s">
        <v>554</v>
      </c>
    </row>
    <row r="39" spans="4:13" ht="20.65" customHeight="1">
      <c r="D39" s="628"/>
      <c r="E39" s="629"/>
      <c r="F39" s="595"/>
      <c r="G39" s="84" t="s">
        <v>54</v>
      </c>
      <c r="H39" s="171" t="s">
        <v>81</v>
      </c>
      <c r="I39" s="171" t="s">
        <v>81</v>
      </c>
      <c r="J39" s="101">
        <f t="shared" si="0"/>
        <v>9</v>
      </c>
      <c r="K39" s="86">
        <v>33</v>
      </c>
      <c r="L39" s="86"/>
      <c r="M39" s="592"/>
    </row>
    <row r="40" spans="4:13" ht="20.100000000000001" customHeight="1">
      <c r="D40" s="628"/>
      <c r="E40" s="629"/>
      <c r="F40" s="595"/>
      <c r="G40" s="84" t="s">
        <v>122</v>
      </c>
      <c r="H40" s="171" t="s">
        <v>447</v>
      </c>
      <c r="I40" s="171" t="s">
        <v>759</v>
      </c>
      <c r="J40" s="101">
        <f t="shared" si="0"/>
        <v>9</v>
      </c>
      <c r="K40" s="84"/>
      <c r="L40" s="84"/>
      <c r="M40" s="592"/>
    </row>
    <row r="41" spans="4:13" ht="20.100000000000001" customHeight="1">
      <c r="D41" s="628"/>
      <c r="E41" s="629"/>
      <c r="F41" s="595"/>
      <c r="G41" s="93" t="s">
        <v>49</v>
      </c>
      <c r="H41" s="174" t="s">
        <v>385</v>
      </c>
      <c r="I41" s="174" t="s">
        <v>573</v>
      </c>
      <c r="J41" s="101">
        <f t="shared" si="0"/>
        <v>69</v>
      </c>
      <c r="K41" s="86"/>
      <c r="L41" s="86"/>
      <c r="M41" s="592"/>
    </row>
    <row r="42" spans="4:13" ht="20.100000000000001" customHeight="1">
      <c r="D42" s="628"/>
      <c r="E42" s="629"/>
      <c r="F42" s="595"/>
      <c r="G42" s="84" t="s">
        <v>50</v>
      </c>
      <c r="H42" s="171"/>
      <c r="I42" s="171" t="s">
        <v>81</v>
      </c>
      <c r="J42" s="101">
        <f t="shared" si="0"/>
        <v>9</v>
      </c>
      <c r="K42" s="86"/>
      <c r="L42" s="86"/>
      <c r="M42" s="592"/>
    </row>
    <row r="43" spans="4:13" ht="20.100000000000001" customHeight="1">
      <c r="D43" s="628"/>
      <c r="E43" s="629"/>
      <c r="F43" s="596"/>
      <c r="G43" s="95" t="s">
        <v>75</v>
      </c>
      <c r="H43" s="176" t="s">
        <v>81</v>
      </c>
      <c r="I43" s="171" t="s">
        <v>81</v>
      </c>
      <c r="J43" s="101">
        <f t="shared" si="0"/>
        <v>9</v>
      </c>
      <c r="K43" s="97"/>
      <c r="L43" s="97"/>
      <c r="M43" s="593"/>
    </row>
    <row r="44" spans="4:13" ht="20.100000000000001" customHeight="1">
      <c r="D44" s="628"/>
      <c r="E44" s="629"/>
      <c r="F44" s="602" t="s">
        <v>129</v>
      </c>
      <c r="G44" s="260" t="s">
        <v>123</v>
      </c>
      <c r="H44" s="260" t="s">
        <v>386</v>
      </c>
      <c r="I44" s="489"/>
      <c r="J44" s="261">
        <f t="shared" si="0"/>
        <v>0</v>
      </c>
      <c r="K44" s="261"/>
      <c r="L44" s="261" t="s">
        <v>248</v>
      </c>
      <c r="M44" s="605" t="s">
        <v>558</v>
      </c>
    </row>
    <row r="45" spans="4:13" ht="20.100000000000001" customHeight="1">
      <c r="D45" s="628"/>
      <c r="E45" s="629"/>
      <c r="F45" s="603"/>
      <c r="G45" s="262" t="s">
        <v>54</v>
      </c>
      <c r="H45" s="263" t="s">
        <v>56</v>
      </c>
      <c r="I45" s="490"/>
      <c r="J45" s="261">
        <f t="shared" si="0"/>
        <v>0</v>
      </c>
      <c r="K45" s="264">
        <v>33</v>
      </c>
      <c r="L45" s="264"/>
      <c r="M45" s="606"/>
    </row>
    <row r="46" spans="4:13" ht="20.100000000000001" customHeight="1">
      <c r="D46" s="628"/>
      <c r="E46" s="629"/>
      <c r="F46" s="603"/>
      <c r="G46" s="262" t="s">
        <v>122</v>
      </c>
      <c r="H46" s="263" t="s">
        <v>448</v>
      </c>
      <c r="I46" s="490" t="s">
        <v>448</v>
      </c>
      <c r="J46" s="261">
        <f t="shared" si="0"/>
        <v>9</v>
      </c>
      <c r="K46" s="262"/>
      <c r="L46" s="262"/>
      <c r="M46" s="606"/>
    </row>
    <row r="47" spans="4:13" ht="20.100000000000001" customHeight="1">
      <c r="D47" s="628"/>
      <c r="E47" s="629"/>
      <c r="F47" s="603"/>
      <c r="G47" s="265" t="s">
        <v>49</v>
      </c>
      <c r="H47" s="272" t="s">
        <v>92</v>
      </c>
      <c r="I47" s="499"/>
      <c r="J47" s="261">
        <f t="shared" si="0"/>
        <v>0</v>
      </c>
      <c r="K47" s="264"/>
      <c r="L47" s="264"/>
      <c r="M47" s="606"/>
    </row>
    <row r="48" spans="4:13" ht="20.100000000000001" customHeight="1">
      <c r="D48" s="628"/>
      <c r="E48" s="629"/>
      <c r="F48" s="603"/>
      <c r="G48" s="262" t="s">
        <v>50</v>
      </c>
      <c r="H48" s="263"/>
      <c r="I48" s="490"/>
      <c r="J48" s="261">
        <f t="shared" si="0"/>
        <v>0</v>
      </c>
      <c r="K48" s="264"/>
      <c r="L48" s="264"/>
      <c r="M48" s="606"/>
    </row>
    <row r="49" spans="4:13" ht="20.100000000000001" customHeight="1">
      <c r="D49" s="628"/>
      <c r="E49" s="629"/>
      <c r="F49" s="604"/>
      <c r="G49" s="267" t="s">
        <v>75</v>
      </c>
      <c r="H49" s="268" t="s">
        <v>56</v>
      </c>
      <c r="I49" s="492"/>
      <c r="J49" s="261">
        <f t="shared" si="0"/>
        <v>0</v>
      </c>
      <c r="K49" s="269"/>
      <c r="L49" s="269"/>
      <c r="M49" s="607"/>
    </row>
    <row r="50" spans="4:13" ht="20.100000000000001" customHeight="1">
      <c r="D50" s="628"/>
      <c r="E50" s="629"/>
      <c r="F50" s="594" t="s">
        <v>130</v>
      </c>
      <c r="G50" s="99" t="s">
        <v>123</v>
      </c>
      <c r="H50" s="167" t="s">
        <v>387</v>
      </c>
      <c r="I50" s="448"/>
      <c r="J50" s="101">
        <f t="shared" si="0"/>
        <v>0</v>
      </c>
      <c r="K50" s="101"/>
      <c r="L50" s="101" t="s">
        <v>248</v>
      </c>
      <c r="M50" s="591" t="s">
        <v>554</v>
      </c>
    </row>
    <row r="51" spans="4:13" ht="20.100000000000001" customHeight="1">
      <c r="D51" s="628"/>
      <c r="E51" s="629"/>
      <c r="F51" s="595"/>
      <c r="G51" s="84" t="s">
        <v>54</v>
      </c>
      <c r="H51" s="171" t="s">
        <v>82</v>
      </c>
      <c r="I51" s="171" t="s">
        <v>82</v>
      </c>
      <c r="J51" s="101">
        <f t="shared" si="0"/>
        <v>11</v>
      </c>
      <c r="K51" s="86">
        <v>33</v>
      </c>
      <c r="L51" s="86"/>
      <c r="M51" s="592"/>
    </row>
    <row r="52" spans="4:13" ht="20.100000000000001" customHeight="1">
      <c r="D52" s="628"/>
      <c r="E52" s="629"/>
      <c r="F52" s="595"/>
      <c r="G52" s="84" t="s">
        <v>122</v>
      </c>
      <c r="H52" s="171" t="s">
        <v>449</v>
      </c>
      <c r="I52" s="171" t="s">
        <v>760</v>
      </c>
      <c r="J52" s="101">
        <f t="shared" si="0"/>
        <v>11</v>
      </c>
      <c r="K52" s="84"/>
      <c r="L52" s="84"/>
      <c r="M52" s="592"/>
    </row>
    <row r="53" spans="4:13" ht="20.100000000000001" customHeight="1">
      <c r="D53" s="628"/>
      <c r="E53" s="629"/>
      <c r="F53" s="595"/>
      <c r="G53" s="93" t="s">
        <v>49</v>
      </c>
      <c r="H53" s="178" t="s">
        <v>93</v>
      </c>
      <c r="I53" s="174" t="s">
        <v>574</v>
      </c>
      <c r="J53" s="101">
        <f t="shared" si="0"/>
        <v>71</v>
      </c>
      <c r="K53" s="86"/>
      <c r="L53" s="86"/>
      <c r="M53" s="592"/>
    </row>
    <row r="54" spans="4:13" ht="20.100000000000001" customHeight="1">
      <c r="D54" s="628"/>
      <c r="E54" s="629"/>
      <c r="F54" s="595"/>
      <c r="G54" s="84" t="s">
        <v>50</v>
      </c>
      <c r="H54" s="171"/>
      <c r="I54" s="171" t="s">
        <v>82</v>
      </c>
      <c r="J54" s="101">
        <f t="shared" si="0"/>
        <v>11</v>
      </c>
      <c r="K54" s="86"/>
      <c r="L54" s="86"/>
      <c r="M54" s="592"/>
    </row>
    <row r="55" spans="4:13" ht="20.100000000000001" customHeight="1">
      <c r="D55" s="628"/>
      <c r="E55" s="629"/>
      <c r="F55" s="596"/>
      <c r="G55" s="95" t="s">
        <v>75</v>
      </c>
      <c r="H55" s="176" t="s">
        <v>82</v>
      </c>
      <c r="I55" s="171" t="s">
        <v>82</v>
      </c>
      <c r="J55" s="101">
        <f t="shared" si="0"/>
        <v>11</v>
      </c>
      <c r="K55" s="97"/>
      <c r="L55" s="97"/>
      <c r="M55" s="593"/>
    </row>
    <row r="56" spans="4:13" ht="20.100000000000001" customHeight="1">
      <c r="D56" s="628"/>
      <c r="E56" s="629"/>
      <c r="F56" s="594" t="s">
        <v>131</v>
      </c>
      <c r="G56" s="99" t="s">
        <v>123</v>
      </c>
      <c r="H56" s="167" t="s">
        <v>417</v>
      </c>
      <c r="I56" s="448"/>
      <c r="J56" s="101">
        <f t="shared" si="0"/>
        <v>0</v>
      </c>
      <c r="K56" s="101"/>
      <c r="L56" s="101" t="s">
        <v>248</v>
      </c>
      <c r="M56" s="591" t="s">
        <v>554</v>
      </c>
    </row>
    <row r="57" spans="4:13" ht="20.100000000000001" customHeight="1">
      <c r="D57" s="628"/>
      <c r="E57" s="629"/>
      <c r="F57" s="595"/>
      <c r="G57" s="84" t="s">
        <v>54</v>
      </c>
      <c r="H57" s="171" t="s">
        <v>418</v>
      </c>
      <c r="I57" s="171" t="s">
        <v>418</v>
      </c>
      <c r="J57" s="101">
        <f t="shared" si="0"/>
        <v>8</v>
      </c>
      <c r="K57" s="86">
        <v>33</v>
      </c>
      <c r="L57" s="86"/>
      <c r="M57" s="592"/>
    </row>
    <row r="58" spans="4:13" ht="20.100000000000001" customHeight="1">
      <c r="D58" s="628"/>
      <c r="E58" s="629"/>
      <c r="F58" s="595"/>
      <c r="G58" s="84" t="s">
        <v>122</v>
      </c>
      <c r="H58" s="171" t="s">
        <v>450</v>
      </c>
      <c r="I58" s="171" t="s">
        <v>450</v>
      </c>
      <c r="J58" s="101">
        <f t="shared" si="0"/>
        <v>8</v>
      </c>
      <c r="K58" s="84"/>
      <c r="L58" s="84"/>
      <c r="M58" s="592"/>
    </row>
    <row r="59" spans="4:13" ht="20.100000000000001" customHeight="1">
      <c r="D59" s="628"/>
      <c r="E59" s="629"/>
      <c r="F59" s="595"/>
      <c r="G59" s="93" t="s">
        <v>49</v>
      </c>
      <c r="H59" s="174" t="s">
        <v>419</v>
      </c>
      <c r="I59" s="174" t="s">
        <v>575</v>
      </c>
      <c r="J59" s="101">
        <f t="shared" si="0"/>
        <v>68</v>
      </c>
      <c r="K59" s="86"/>
      <c r="L59" s="86"/>
      <c r="M59" s="592"/>
    </row>
    <row r="60" spans="4:13" ht="17.649999999999999" customHeight="1">
      <c r="D60" s="628"/>
      <c r="E60" s="629"/>
      <c r="F60" s="595"/>
      <c r="G60" s="84" t="s">
        <v>50</v>
      </c>
      <c r="H60" s="171"/>
      <c r="I60" s="171" t="s">
        <v>418</v>
      </c>
      <c r="J60" s="101">
        <f t="shared" si="0"/>
        <v>8</v>
      </c>
      <c r="K60" s="86"/>
      <c r="L60" s="86"/>
      <c r="M60" s="592"/>
    </row>
    <row r="61" spans="4:13" ht="16.5" customHeight="1">
      <c r="D61" s="628"/>
      <c r="E61" s="629"/>
      <c r="F61" s="596"/>
      <c r="G61" s="95" t="s">
        <v>75</v>
      </c>
      <c r="H61" s="176" t="s">
        <v>418</v>
      </c>
      <c r="I61" s="171" t="s">
        <v>418</v>
      </c>
      <c r="J61" s="101">
        <f t="shared" si="0"/>
        <v>8</v>
      </c>
      <c r="K61" s="97"/>
      <c r="L61" s="97"/>
      <c r="M61" s="593"/>
    </row>
    <row r="62" spans="4:13" ht="17.25" customHeight="1">
      <c r="D62" s="628"/>
      <c r="E62" s="629"/>
      <c r="F62" s="594" t="s">
        <v>132</v>
      </c>
      <c r="G62" s="99" t="s">
        <v>123</v>
      </c>
      <c r="H62" s="167" t="s">
        <v>388</v>
      </c>
      <c r="I62" s="448"/>
      <c r="J62" s="101">
        <f t="shared" si="0"/>
        <v>0</v>
      </c>
      <c r="K62" s="101"/>
      <c r="L62" s="101" t="s">
        <v>796</v>
      </c>
      <c r="M62" s="591" t="s">
        <v>554</v>
      </c>
    </row>
    <row r="63" spans="4:13" ht="16.5" customHeight="1">
      <c r="D63" s="628"/>
      <c r="E63" s="629"/>
      <c r="F63" s="595"/>
      <c r="G63" s="84" t="s">
        <v>54</v>
      </c>
      <c r="H63" s="171" t="s">
        <v>451</v>
      </c>
      <c r="I63" s="171" t="s">
        <v>576</v>
      </c>
      <c r="J63" s="101">
        <f t="shared" si="0"/>
        <v>11</v>
      </c>
      <c r="K63" s="86">
        <v>33</v>
      </c>
      <c r="L63" s="86"/>
      <c r="M63" s="592"/>
    </row>
    <row r="64" spans="4:13" ht="16.5" customHeight="1">
      <c r="D64" s="628"/>
      <c r="E64" s="629"/>
      <c r="F64" s="595"/>
      <c r="G64" s="84" t="s">
        <v>122</v>
      </c>
      <c r="H64" s="171" t="s">
        <v>452</v>
      </c>
      <c r="I64" s="171" t="s">
        <v>452</v>
      </c>
      <c r="J64" s="101">
        <f t="shared" si="0"/>
        <v>13</v>
      </c>
      <c r="K64" s="84"/>
      <c r="L64" s="84"/>
      <c r="M64" s="592"/>
    </row>
    <row r="65" spans="4:13" ht="20.100000000000001" customHeight="1">
      <c r="D65" s="628"/>
      <c r="E65" s="629"/>
      <c r="F65" s="595"/>
      <c r="G65" s="93" t="s">
        <v>49</v>
      </c>
      <c r="H65" s="178" t="s">
        <v>94</v>
      </c>
      <c r="I65" s="174" t="s">
        <v>577</v>
      </c>
      <c r="J65" s="101">
        <f t="shared" si="0"/>
        <v>59</v>
      </c>
      <c r="K65" s="86"/>
      <c r="L65" s="86"/>
      <c r="M65" s="592"/>
    </row>
    <row r="66" spans="4:13" ht="20.100000000000001" customHeight="1">
      <c r="D66" s="628"/>
      <c r="E66" s="629"/>
      <c r="F66" s="595"/>
      <c r="G66" s="84" t="s">
        <v>50</v>
      </c>
      <c r="H66" s="171"/>
      <c r="I66" s="171" t="s">
        <v>576</v>
      </c>
      <c r="J66" s="101">
        <f t="shared" si="0"/>
        <v>11</v>
      </c>
      <c r="K66" s="86"/>
      <c r="L66" s="86"/>
      <c r="M66" s="592"/>
    </row>
    <row r="67" spans="4:13" ht="20.100000000000001" customHeight="1">
      <c r="D67" s="628"/>
      <c r="E67" s="629"/>
      <c r="F67" s="596"/>
      <c r="G67" s="95" t="s">
        <v>75</v>
      </c>
      <c r="H67" s="176" t="s">
        <v>83</v>
      </c>
      <c r="I67" s="171" t="s">
        <v>576</v>
      </c>
      <c r="J67" s="101">
        <f t="shared" si="0"/>
        <v>11</v>
      </c>
      <c r="K67" s="97"/>
      <c r="L67" s="97"/>
      <c r="M67" s="593"/>
    </row>
    <row r="68" spans="4:13" ht="20.100000000000001" customHeight="1">
      <c r="D68" s="628"/>
      <c r="E68" s="629"/>
      <c r="F68" s="594" t="s">
        <v>133</v>
      </c>
      <c r="G68" s="99" t="s">
        <v>123</v>
      </c>
      <c r="H68" s="167" t="s">
        <v>389</v>
      </c>
      <c r="I68" s="448"/>
      <c r="J68" s="101">
        <f t="shared" si="0"/>
        <v>0</v>
      </c>
      <c r="K68" s="101"/>
      <c r="L68" s="91" t="s">
        <v>248</v>
      </c>
      <c r="M68" s="591" t="s">
        <v>554</v>
      </c>
    </row>
    <row r="69" spans="4:13" ht="20.100000000000001" customHeight="1">
      <c r="D69" s="628"/>
      <c r="E69" s="629"/>
      <c r="F69" s="595"/>
      <c r="G69" s="84" t="s">
        <v>54</v>
      </c>
      <c r="H69" s="171" t="s">
        <v>84</v>
      </c>
      <c r="I69" s="171" t="s">
        <v>578</v>
      </c>
      <c r="J69" s="101">
        <f t="shared" si="0"/>
        <v>11</v>
      </c>
      <c r="K69" s="86">
        <v>33</v>
      </c>
      <c r="L69" s="86"/>
      <c r="M69" s="592"/>
    </row>
    <row r="70" spans="4:13" ht="20.100000000000001" customHeight="1">
      <c r="D70" s="628"/>
      <c r="E70" s="629"/>
      <c r="F70" s="595"/>
      <c r="G70" s="84" t="s">
        <v>122</v>
      </c>
      <c r="H70" s="171" t="s">
        <v>453</v>
      </c>
      <c r="I70" s="171" t="s">
        <v>453</v>
      </c>
      <c r="J70" s="101">
        <f t="shared" si="0"/>
        <v>10</v>
      </c>
      <c r="K70" s="84"/>
      <c r="L70" s="84"/>
      <c r="M70" s="592"/>
    </row>
    <row r="71" spans="4:13" ht="20.100000000000001" customHeight="1">
      <c r="D71" s="628"/>
      <c r="E71" s="629"/>
      <c r="F71" s="595"/>
      <c r="G71" s="93" t="s">
        <v>49</v>
      </c>
      <c r="H71" s="178" t="s">
        <v>95</v>
      </c>
      <c r="I71" s="174" t="s">
        <v>579</v>
      </c>
      <c r="J71" s="101">
        <f t="shared" si="0"/>
        <v>53</v>
      </c>
      <c r="K71" s="86"/>
      <c r="L71" s="86"/>
      <c r="M71" s="592"/>
    </row>
    <row r="72" spans="4:13" ht="20.100000000000001" customHeight="1">
      <c r="D72" s="628"/>
      <c r="E72" s="629"/>
      <c r="F72" s="595"/>
      <c r="G72" s="84" t="s">
        <v>50</v>
      </c>
      <c r="H72" s="171"/>
      <c r="I72" s="171" t="s">
        <v>578</v>
      </c>
      <c r="J72" s="101">
        <f t="shared" si="0"/>
        <v>11</v>
      </c>
      <c r="K72" s="86"/>
      <c r="L72" s="86"/>
      <c r="M72" s="592"/>
    </row>
    <row r="73" spans="4:13" ht="20.100000000000001" customHeight="1">
      <c r="D73" s="628"/>
      <c r="E73" s="629"/>
      <c r="F73" s="596"/>
      <c r="G73" s="113" t="s">
        <v>75</v>
      </c>
      <c r="H73" s="176" t="s">
        <v>84</v>
      </c>
      <c r="I73" s="171" t="s">
        <v>578</v>
      </c>
      <c r="J73" s="101">
        <f t="shared" ref="J73:J136" si="1">LENB(I73)</f>
        <v>11</v>
      </c>
      <c r="K73" s="115"/>
      <c r="L73" s="97"/>
      <c r="M73" s="593"/>
    </row>
    <row r="74" spans="4:13" ht="19.5" customHeight="1">
      <c r="D74" s="628"/>
      <c r="E74" s="629"/>
      <c r="F74" s="594" t="s">
        <v>149</v>
      </c>
      <c r="G74" s="99" t="s">
        <v>123</v>
      </c>
      <c r="H74" s="167" t="s">
        <v>420</v>
      </c>
      <c r="I74" s="448"/>
      <c r="J74" s="101">
        <f t="shared" si="1"/>
        <v>0</v>
      </c>
      <c r="K74" s="101"/>
      <c r="L74" s="101" t="s">
        <v>248</v>
      </c>
      <c r="M74" s="591" t="s">
        <v>554</v>
      </c>
    </row>
    <row r="75" spans="4:13" ht="20.100000000000001" customHeight="1">
      <c r="D75" s="628"/>
      <c r="E75" s="629"/>
      <c r="F75" s="595"/>
      <c r="G75" s="84" t="s">
        <v>54</v>
      </c>
      <c r="H75" s="171" t="s">
        <v>85</v>
      </c>
      <c r="I75" s="171" t="s">
        <v>580</v>
      </c>
      <c r="J75" s="101">
        <f t="shared" si="1"/>
        <v>10</v>
      </c>
      <c r="K75" s="86">
        <v>33</v>
      </c>
      <c r="L75" s="86"/>
      <c r="M75" s="592"/>
    </row>
    <row r="76" spans="4:13" ht="20.100000000000001" customHeight="1">
      <c r="D76" s="628"/>
      <c r="E76" s="629"/>
      <c r="F76" s="595"/>
      <c r="G76" s="84" t="s">
        <v>122</v>
      </c>
      <c r="H76" s="171" t="s">
        <v>317</v>
      </c>
      <c r="I76" s="171" t="s">
        <v>317</v>
      </c>
      <c r="J76" s="101">
        <f t="shared" si="1"/>
        <v>14</v>
      </c>
      <c r="K76" s="84"/>
      <c r="L76" s="84"/>
      <c r="M76" s="592"/>
    </row>
    <row r="77" spans="4:13" ht="20.100000000000001" customHeight="1">
      <c r="D77" s="628"/>
      <c r="E77" s="629"/>
      <c r="F77" s="595"/>
      <c r="G77" s="93" t="s">
        <v>49</v>
      </c>
      <c r="H77" s="178" t="s">
        <v>96</v>
      </c>
      <c r="I77" s="174" t="s">
        <v>581</v>
      </c>
      <c r="J77" s="101">
        <f t="shared" si="1"/>
        <v>61</v>
      </c>
      <c r="K77" s="86"/>
      <c r="L77" s="86"/>
      <c r="M77" s="592"/>
    </row>
    <row r="78" spans="4:13" ht="20.100000000000001" customHeight="1">
      <c r="D78" s="628"/>
      <c r="E78" s="629"/>
      <c r="F78" s="595"/>
      <c r="G78" s="84" t="s">
        <v>50</v>
      </c>
      <c r="H78" s="171"/>
      <c r="I78" s="171" t="s">
        <v>580</v>
      </c>
      <c r="J78" s="101">
        <f t="shared" si="1"/>
        <v>10</v>
      </c>
      <c r="K78" s="86"/>
      <c r="L78" s="86"/>
      <c r="M78" s="592"/>
    </row>
    <row r="79" spans="4:13" ht="20.100000000000001" customHeight="1">
      <c r="D79" s="628"/>
      <c r="E79" s="629"/>
      <c r="F79" s="596"/>
      <c r="G79" s="95" t="s">
        <v>75</v>
      </c>
      <c r="H79" s="176" t="s">
        <v>85</v>
      </c>
      <c r="I79" s="171" t="s">
        <v>580</v>
      </c>
      <c r="J79" s="101">
        <f t="shared" si="1"/>
        <v>10</v>
      </c>
      <c r="K79" s="97"/>
      <c r="L79" s="97"/>
      <c r="M79" s="593"/>
    </row>
    <row r="80" spans="4:13" ht="20.100000000000001" customHeight="1">
      <c r="D80" s="628"/>
      <c r="E80" s="629"/>
      <c r="F80" s="594" t="s">
        <v>150</v>
      </c>
      <c r="G80" s="99" t="s">
        <v>123</v>
      </c>
      <c r="H80" s="167" t="s">
        <v>421</v>
      </c>
      <c r="I80" s="448"/>
      <c r="J80" s="101">
        <f t="shared" si="1"/>
        <v>0</v>
      </c>
      <c r="K80" s="101"/>
      <c r="L80" s="101" t="s">
        <v>248</v>
      </c>
      <c r="M80" s="591" t="s">
        <v>554</v>
      </c>
    </row>
    <row r="81" spans="4:13" ht="20.100000000000001" customHeight="1">
      <c r="D81" s="628"/>
      <c r="E81" s="629"/>
      <c r="F81" s="595"/>
      <c r="G81" s="84" t="s">
        <v>54</v>
      </c>
      <c r="H81" s="171" t="s">
        <v>189</v>
      </c>
      <c r="I81" s="171" t="s">
        <v>582</v>
      </c>
      <c r="J81" s="101">
        <f t="shared" si="1"/>
        <v>13</v>
      </c>
      <c r="K81" s="86">
        <v>33</v>
      </c>
      <c r="L81" s="86"/>
      <c r="M81" s="592"/>
    </row>
    <row r="82" spans="4:13" ht="20.100000000000001" customHeight="1">
      <c r="D82" s="628"/>
      <c r="E82" s="629"/>
      <c r="F82" s="595"/>
      <c r="G82" s="84" t="s">
        <v>122</v>
      </c>
      <c r="H82" s="171" t="s">
        <v>290</v>
      </c>
      <c r="I82" s="171" t="s">
        <v>290</v>
      </c>
      <c r="J82" s="101">
        <f t="shared" si="1"/>
        <v>17</v>
      </c>
      <c r="K82" s="84"/>
      <c r="L82" s="84"/>
      <c r="M82" s="592"/>
    </row>
    <row r="83" spans="4:13" ht="20.100000000000001" customHeight="1">
      <c r="D83" s="628"/>
      <c r="E83" s="629"/>
      <c r="F83" s="595"/>
      <c r="G83" s="93" t="s">
        <v>49</v>
      </c>
      <c r="H83" s="174" t="s">
        <v>190</v>
      </c>
      <c r="I83" s="174" t="s">
        <v>583</v>
      </c>
      <c r="J83" s="101">
        <f t="shared" si="1"/>
        <v>67</v>
      </c>
      <c r="K83" s="86"/>
      <c r="L83" s="86"/>
      <c r="M83" s="592"/>
    </row>
    <row r="84" spans="4:13" ht="20.100000000000001" customHeight="1">
      <c r="D84" s="628"/>
      <c r="E84" s="629"/>
      <c r="F84" s="595"/>
      <c r="G84" s="84" t="s">
        <v>50</v>
      </c>
      <c r="H84" s="171"/>
      <c r="I84" s="171" t="s">
        <v>582</v>
      </c>
      <c r="J84" s="101">
        <f t="shared" si="1"/>
        <v>13</v>
      </c>
      <c r="K84" s="86"/>
      <c r="L84" s="86"/>
      <c r="M84" s="592"/>
    </row>
    <row r="85" spans="4:13" ht="20.100000000000001" customHeight="1">
      <c r="D85" s="628"/>
      <c r="E85" s="629"/>
      <c r="F85" s="596"/>
      <c r="G85" s="95" t="s">
        <v>75</v>
      </c>
      <c r="H85" s="176" t="s">
        <v>189</v>
      </c>
      <c r="I85" s="171" t="s">
        <v>582</v>
      </c>
      <c r="J85" s="101">
        <f t="shared" si="1"/>
        <v>13</v>
      </c>
      <c r="K85" s="97"/>
      <c r="L85" s="97"/>
      <c r="M85" s="593"/>
    </row>
    <row r="86" spans="4:13" ht="20.100000000000001" customHeight="1">
      <c r="D86" s="628"/>
      <c r="E86" s="629"/>
      <c r="F86" s="594" t="s">
        <v>151</v>
      </c>
      <c r="G86" s="99" t="s">
        <v>123</v>
      </c>
      <c r="H86" s="99"/>
      <c r="I86" s="286"/>
      <c r="J86" s="101">
        <f t="shared" si="1"/>
        <v>0</v>
      </c>
      <c r="K86" s="101"/>
      <c r="L86" s="101" t="s">
        <v>248</v>
      </c>
      <c r="M86" s="591" t="s">
        <v>554</v>
      </c>
    </row>
    <row r="87" spans="4:13" ht="20.100000000000001" customHeight="1">
      <c r="D87" s="628"/>
      <c r="E87" s="629"/>
      <c r="F87" s="595"/>
      <c r="G87" s="84" t="s">
        <v>54</v>
      </c>
      <c r="H87" s="75" t="s">
        <v>86</v>
      </c>
      <c r="I87" s="75" t="s">
        <v>584</v>
      </c>
      <c r="J87" s="101">
        <f t="shared" si="1"/>
        <v>14</v>
      </c>
      <c r="K87" s="86">
        <v>33</v>
      </c>
      <c r="L87" s="86"/>
      <c r="M87" s="592"/>
    </row>
    <row r="88" spans="4:13" ht="20.100000000000001" customHeight="1">
      <c r="D88" s="628"/>
      <c r="E88" s="629"/>
      <c r="F88" s="595"/>
      <c r="G88" s="84" t="s">
        <v>122</v>
      </c>
      <c r="H88" s="75" t="s">
        <v>454</v>
      </c>
      <c r="I88" s="75" t="s">
        <v>454</v>
      </c>
      <c r="J88" s="101">
        <f t="shared" si="1"/>
        <v>12</v>
      </c>
      <c r="K88" s="84"/>
      <c r="L88" s="84"/>
      <c r="M88" s="592"/>
    </row>
    <row r="89" spans="4:13" ht="20.100000000000001" customHeight="1">
      <c r="D89" s="628"/>
      <c r="E89" s="629"/>
      <c r="F89" s="595"/>
      <c r="G89" s="93" t="s">
        <v>49</v>
      </c>
      <c r="H89" s="128" t="s">
        <v>391</v>
      </c>
      <c r="I89" s="128" t="s">
        <v>585</v>
      </c>
      <c r="J89" s="101">
        <f t="shared" si="1"/>
        <v>42</v>
      </c>
      <c r="K89" s="86"/>
      <c r="L89" s="86"/>
      <c r="M89" s="592"/>
    </row>
    <row r="90" spans="4:13" ht="20.100000000000001" customHeight="1">
      <c r="D90" s="628"/>
      <c r="E90" s="629"/>
      <c r="F90" s="595"/>
      <c r="G90" s="84" t="s">
        <v>50</v>
      </c>
      <c r="H90" s="75"/>
      <c r="I90" s="75" t="s">
        <v>584</v>
      </c>
      <c r="J90" s="101">
        <f t="shared" si="1"/>
        <v>15</v>
      </c>
      <c r="K90" s="86"/>
      <c r="L90" s="86"/>
      <c r="M90" s="592"/>
    </row>
    <row r="91" spans="4:13" ht="19.899999999999999" customHeight="1">
      <c r="D91" s="628"/>
      <c r="E91" s="629"/>
      <c r="F91" s="596"/>
      <c r="G91" s="95" t="s">
        <v>75</v>
      </c>
      <c r="H91" s="76" t="s">
        <v>86</v>
      </c>
      <c r="I91" s="76" t="s">
        <v>584</v>
      </c>
      <c r="J91" s="101">
        <f t="shared" si="1"/>
        <v>14</v>
      </c>
      <c r="K91" s="97"/>
      <c r="L91" s="97"/>
      <c r="M91" s="593"/>
    </row>
    <row r="92" spans="4:13" ht="20.100000000000001" customHeight="1">
      <c r="D92" s="628"/>
      <c r="E92" s="629"/>
      <c r="F92" s="595" t="s">
        <v>299</v>
      </c>
      <c r="G92" s="84" t="s">
        <v>54</v>
      </c>
      <c r="H92" s="99" t="s">
        <v>422</v>
      </c>
      <c r="I92" s="210" t="s">
        <v>586</v>
      </c>
      <c r="J92" s="101">
        <f t="shared" si="1"/>
        <v>7</v>
      </c>
      <c r="K92" s="147"/>
      <c r="L92" s="86"/>
      <c r="M92" s="592"/>
    </row>
    <row r="93" spans="4:13" ht="20.100000000000001" customHeight="1">
      <c r="D93" s="628"/>
      <c r="E93" s="629"/>
      <c r="F93" s="595"/>
      <c r="G93" s="84" t="s">
        <v>122</v>
      </c>
      <c r="H93" s="85" t="str">
        <f>LOWER(H92)</f>
        <v>98 inch</v>
      </c>
      <c r="I93" s="85" t="s">
        <v>422</v>
      </c>
      <c r="J93" s="101">
        <f t="shared" si="1"/>
        <v>7</v>
      </c>
      <c r="K93" s="146"/>
      <c r="L93" s="84"/>
      <c r="M93" s="592"/>
    </row>
    <row r="94" spans="4:13" ht="20.100000000000001" customHeight="1">
      <c r="D94" s="628"/>
      <c r="E94" s="629"/>
      <c r="F94" s="595"/>
      <c r="G94" s="93" t="s">
        <v>49</v>
      </c>
      <c r="H94" s="211" t="s">
        <v>423</v>
      </c>
      <c r="I94" s="211" t="s">
        <v>585</v>
      </c>
      <c r="J94" s="101">
        <f t="shared" si="1"/>
        <v>42</v>
      </c>
      <c r="K94" s="147"/>
      <c r="L94" s="86"/>
      <c r="M94" s="592"/>
    </row>
    <row r="95" spans="4:13" ht="20.100000000000001" customHeight="1">
      <c r="D95" s="628"/>
      <c r="E95" s="629"/>
      <c r="F95" s="596"/>
      <c r="G95" s="95" t="s">
        <v>75</v>
      </c>
      <c r="H95" s="212"/>
      <c r="I95" s="273" t="s">
        <v>586</v>
      </c>
      <c r="J95" s="101">
        <f t="shared" si="1"/>
        <v>7</v>
      </c>
      <c r="K95" s="151"/>
      <c r="L95" s="97"/>
      <c r="M95" s="593"/>
    </row>
    <row r="96" spans="4:13" ht="20.100000000000001" customHeight="1">
      <c r="D96" s="628"/>
      <c r="E96" s="629"/>
      <c r="F96" s="595" t="s">
        <v>300</v>
      </c>
      <c r="G96" s="84" t="s">
        <v>54</v>
      </c>
      <c r="H96" s="249" t="s">
        <v>424</v>
      </c>
      <c r="I96" s="89" t="s">
        <v>587</v>
      </c>
      <c r="J96" s="101">
        <f t="shared" si="1"/>
        <v>7</v>
      </c>
      <c r="K96" s="147"/>
      <c r="L96" s="86"/>
      <c r="M96" s="592"/>
    </row>
    <row r="97" spans="4:13" ht="20.100000000000001" customHeight="1">
      <c r="D97" s="628"/>
      <c r="E97" s="629"/>
      <c r="F97" s="595"/>
      <c r="G97" s="84" t="s">
        <v>122</v>
      </c>
      <c r="H97" s="170" t="s">
        <v>455</v>
      </c>
      <c r="I97" s="170" t="s">
        <v>588</v>
      </c>
      <c r="J97" s="101">
        <f t="shared" si="1"/>
        <v>7</v>
      </c>
      <c r="K97" s="146"/>
      <c r="L97" s="84"/>
      <c r="M97" s="592"/>
    </row>
    <row r="98" spans="4:13" ht="19.899999999999999" customHeight="1">
      <c r="D98" s="628"/>
      <c r="E98" s="629"/>
      <c r="F98" s="595"/>
      <c r="G98" s="93" t="s">
        <v>49</v>
      </c>
      <c r="H98" s="211" t="s">
        <v>425</v>
      </c>
      <c r="I98" s="128" t="s">
        <v>589</v>
      </c>
      <c r="J98" s="101">
        <f t="shared" si="1"/>
        <v>42</v>
      </c>
      <c r="K98" s="147"/>
      <c r="L98" s="86"/>
      <c r="M98" s="592"/>
    </row>
    <row r="99" spans="4:13" ht="17.649999999999999" customHeight="1">
      <c r="D99" s="628"/>
      <c r="E99" s="629"/>
      <c r="F99" s="596"/>
      <c r="G99" s="95" t="s">
        <v>75</v>
      </c>
      <c r="H99" s="213"/>
      <c r="I99" s="95" t="s">
        <v>587</v>
      </c>
      <c r="J99" s="101">
        <f t="shared" si="1"/>
        <v>7</v>
      </c>
      <c r="K99" s="151"/>
      <c r="L99" s="97"/>
      <c r="M99" s="593"/>
    </row>
    <row r="100" spans="4:13" ht="17.649999999999999" customHeight="1">
      <c r="D100" s="628"/>
      <c r="E100" s="629"/>
      <c r="F100" s="595" t="s">
        <v>301</v>
      </c>
      <c r="G100" s="84" t="s">
        <v>54</v>
      </c>
      <c r="H100" s="249" t="s">
        <v>426</v>
      </c>
      <c r="I100" s="89" t="s">
        <v>592</v>
      </c>
      <c r="J100" s="101">
        <f t="shared" si="1"/>
        <v>7</v>
      </c>
      <c r="K100" s="147"/>
      <c r="L100" s="86"/>
      <c r="M100" s="592"/>
    </row>
    <row r="101" spans="4:13" ht="17.649999999999999" customHeight="1">
      <c r="D101" s="628"/>
      <c r="E101" s="629"/>
      <c r="F101" s="595"/>
      <c r="G101" s="84" t="s">
        <v>122</v>
      </c>
      <c r="H101" s="170" t="s">
        <v>456</v>
      </c>
      <c r="I101" s="170" t="s">
        <v>591</v>
      </c>
      <c r="J101" s="101">
        <f t="shared" si="1"/>
        <v>7</v>
      </c>
      <c r="K101" s="146"/>
      <c r="L101" s="84"/>
      <c r="M101" s="592"/>
    </row>
    <row r="102" spans="4:13" ht="17.649999999999999" customHeight="1">
      <c r="D102" s="628"/>
      <c r="E102" s="629"/>
      <c r="F102" s="595"/>
      <c r="G102" s="93" t="s">
        <v>49</v>
      </c>
      <c r="H102" s="211" t="s">
        <v>427</v>
      </c>
      <c r="I102" s="128" t="s">
        <v>590</v>
      </c>
      <c r="J102" s="101">
        <f t="shared" si="1"/>
        <v>42</v>
      </c>
      <c r="K102" s="147"/>
      <c r="L102" s="86"/>
      <c r="M102" s="592"/>
    </row>
    <row r="103" spans="4:13" ht="17.649999999999999" customHeight="1">
      <c r="D103" s="628"/>
      <c r="E103" s="629"/>
      <c r="F103" s="596"/>
      <c r="G103" s="95" t="s">
        <v>75</v>
      </c>
      <c r="H103" s="213"/>
      <c r="I103" s="95" t="s">
        <v>592</v>
      </c>
      <c r="J103" s="101">
        <f t="shared" si="1"/>
        <v>7</v>
      </c>
      <c r="K103" s="151"/>
      <c r="L103" s="97"/>
      <c r="M103" s="593"/>
    </row>
    <row r="104" spans="4:13" ht="17.649999999999999" customHeight="1">
      <c r="D104" s="628"/>
      <c r="E104" s="629"/>
      <c r="F104" s="595" t="s">
        <v>302</v>
      </c>
      <c r="G104" s="84" t="s">
        <v>54</v>
      </c>
      <c r="H104" s="99" t="s">
        <v>428</v>
      </c>
      <c r="I104" s="95" t="s">
        <v>594</v>
      </c>
      <c r="J104" s="101">
        <f t="shared" si="1"/>
        <v>7</v>
      </c>
      <c r="K104" s="147"/>
      <c r="L104" s="86"/>
      <c r="M104" s="592"/>
    </row>
    <row r="105" spans="4:13" ht="17.649999999999999" customHeight="1">
      <c r="D105" s="628"/>
      <c r="E105" s="629"/>
      <c r="F105" s="595"/>
      <c r="G105" s="84" t="s">
        <v>122</v>
      </c>
      <c r="H105" s="85" t="str">
        <f>LOWER(H104)</f>
        <v>65 inch</v>
      </c>
      <c r="I105" s="85" t="s">
        <v>517</v>
      </c>
      <c r="J105" s="101">
        <f t="shared" si="1"/>
        <v>7</v>
      </c>
      <c r="K105" s="146"/>
      <c r="L105" s="84"/>
      <c r="M105" s="592"/>
    </row>
    <row r="106" spans="4:13" ht="17.649999999999999" customHeight="1">
      <c r="D106" s="628"/>
      <c r="E106" s="629"/>
      <c r="F106" s="595"/>
      <c r="G106" s="93" t="s">
        <v>49</v>
      </c>
      <c r="H106" s="211" t="s">
        <v>429</v>
      </c>
      <c r="I106" s="128" t="s">
        <v>593</v>
      </c>
      <c r="J106" s="101">
        <f t="shared" si="1"/>
        <v>42</v>
      </c>
      <c r="K106" s="147"/>
      <c r="L106" s="86"/>
      <c r="M106" s="592"/>
    </row>
    <row r="107" spans="4:13" ht="17.649999999999999" customHeight="1">
      <c r="D107" s="628"/>
      <c r="E107" s="629"/>
      <c r="F107" s="596"/>
      <c r="G107" s="95" t="s">
        <v>75</v>
      </c>
      <c r="H107" s="214"/>
      <c r="I107" s="95" t="s">
        <v>594</v>
      </c>
      <c r="J107" s="101">
        <f t="shared" si="1"/>
        <v>7</v>
      </c>
      <c r="K107" s="151"/>
      <c r="L107" s="97"/>
      <c r="M107" s="593"/>
    </row>
    <row r="108" spans="4:13" ht="17.649999999999999" customHeight="1">
      <c r="D108" s="628"/>
      <c r="E108" s="629"/>
      <c r="F108" s="595" t="s">
        <v>303</v>
      </c>
      <c r="G108" s="84" t="s">
        <v>54</v>
      </c>
      <c r="H108" s="215" t="s">
        <v>430</v>
      </c>
      <c r="I108" s="95" t="s">
        <v>595</v>
      </c>
      <c r="J108" s="101">
        <f t="shared" si="1"/>
        <v>7</v>
      </c>
      <c r="K108" s="147"/>
      <c r="L108" s="86"/>
      <c r="M108" s="592"/>
    </row>
    <row r="109" spans="4:13" ht="17.649999999999999" customHeight="1">
      <c r="D109" s="628"/>
      <c r="E109" s="629"/>
      <c r="F109" s="595"/>
      <c r="G109" s="84" t="s">
        <v>122</v>
      </c>
      <c r="H109" s="85" t="str">
        <f>LOWER(H108)</f>
        <v>55 inch</v>
      </c>
      <c r="I109" s="85" t="s">
        <v>518</v>
      </c>
      <c r="J109" s="101">
        <f t="shared" si="1"/>
        <v>7</v>
      </c>
      <c r="K109" s="146"/>
      <c r="L109" s="84"/>
      <c r="M109" s="592"/>
    </row>
    <row r="110" spans="4:13" ht="17.649999999999999" customHeight="1">
      <c r="D110" s="628"/>
      <c r="E110" s="629"/>
      <c r="F110" s="595"/>
      <c r="G110" s="93" t="s">
        <v>49</v>
      </c>
      <c r="H110" s="84" t="s">
        <v>431</v>
      </c>
      <c r="I110" s="274" t="s">
        <v>596</v>
      </c>
      <c r="J110" s="101">
        <f t="shared" si="1"/>
        <v>42</v>
      </c>
      <c r="K110" s="147"/>
      <c r="L110" s="86"/>
      <c r="M110" s="592"/>
    </row>
    <row r="111" spans="4:13" ht="17.649999999999999" customHeight="1">
      <c r="D111" s="628"/>
      <c r="E111" s="629"/>
      <c r="F111" s="596"/>
      <c r="G111" s="95" t="s">
        <v>75</v>
      </c>
      <c r="H111" s="213"/>
      <c r="I111" s="95" t="s">
        <v>595</v>
      </c>
      <c r="J111" s="101">
        <f t="shared" si="1"/>
        <v>7</v>
      </c>
      <c r="K111" s="151"/>
      <c r="L111" s="97"/>
      <c r="M111" s="593"/>
    </row>
    <row r="112" spans="4:13" ht="17.649999999999999" customHeight="1">
      <c r="D112" s="628"/>
      <c r="E112" s="629"/>
      <c r="F112" s="595" t="s">
        <v>304</v>
      </c>
      <c r="G112" s="84" t="s">
        <v>54</v>
      </c>
      <c r="H112" s="215" t="s">
        <v>432</v>
      </c>
      <c r="I112" s="245" t="s">
        <v>597</v>
      </c>
      <c r="J112" s="101">
        <f t="shared" si="1"/>
        <v>7</v>
      </c>
      <c r="K112" s="147"/>
      <c r="L112" s="86"/>
      <c r="M112" s="592"/>
    </row>
    <row r="113" spans="4:13" ht="17.649999999999999" customHeight="1">
      <c r="D113" s="628"/>
      <c r="E113" s="629"/>
      <c r="F113" s="595"/>
      <c r="G113" s="84" t="s">
        <v>122</v>
      </c>
      <c r="H113" s="246" t="s">
        <v>457</v>
      </c>
      <c r="I113" s="246" t="s">
        <v>598</v>
      </c>
      <c r="J113" s="101">
        <f t="shared" si="1"/>
        <v>7</v>
      </c>
      <c r="K113" s="146"/>
      <c r="L113" s="84"/>
      <c r="M113" s="592"/>
    </row>
    <row r="114" spans="4:13" ht="17.649999999999999" customHeight="1">
      <c r="D114" s="628"/>
      <c r="E114" s="629"/>
      <c r="F114" s="595"/>
      <c r="G114" s="93" t="s">
        <v>49</v>
      </c>
      <c r="H114" s="211" t="s">
        <v>433</v>
      </c>
      <c r="I114" s="128" t="s">
        <v>599</v>
      </c>
      <c r="J114" s="101">
        <f t="shared" si="1"/>
        <v>42</v>
      </c>
      <c r="K114" s="147"/>
      <c r="L114" s="86"/>
      <c r="M114" s="592"/>
    </row>
    <row r="115" spans="4:13" ht="17.45" customHeight="1">
      <c r="D115" s="628"/>
      <c r="E115" s="629"/>
      <c r="F115" s="596"/>
      <c r="G115" s="95" t="s">
        <v>75</v>
      </c>
      <c r="H115" s="213"/>
      <c r="I115" s="213" t="s">
        <v>597</v>
      </c>
      <c r="J115" s="101">
        <f t="shared" si="1"/>
        <v>7</v>
      </c>
      <c r="K115" s="151"/>
      <c r="L115" s="97"/>
      <c r="M115" s="593"/>
    </row>
    <row r="116" spans="4:13" ht="17.649999999999999" customHeight="1">
      <c r="D116" s="628"/>
      <c r="E116" s="629"/>
      <c r="F116" s="595" t="s">
        <v>305</v>
      </c>
      <c r="G116" s="84" t="s">
        <v>54</v>
      </c>
      <c r="H116" s="99" t="s">
        <v>434</v>
      </c>
      <c r="I116" s="89" t="s">
        <v>600</v>
      </c>
      <c r="J116" s="101">
        <f t="shared" si="1"/>
        <v>7</v>
      </c>
      <c r="K116" s="147"/>
      <c r="L116" s="86"/>
      <c r="M116" s="592"/>
    </row>
    <row r="117" spans="4:13" ht="17.649999999999999" customHeight="1">
      <c r="D117" s="628"/>
      <c r="E117" s="629"/>
      <c r="F117" s="595"/>
      <c r="G117" s="84" t="s">
        <v>122</v>
      </c>
      <c r="H117" s="205" t="str">
        <f>LOWER(H116)</f>
        <v>43 inch</v>
      </c>
      <c r="I117" s="205" t="s">
        <v>519</v>
      </c>
      <c r="J117" s="101">
        <f t="shared" si="1"/>
        <v>7</v>
      </c>
      <c r="K117" s="146"/>
      <c r="L117" s="84"/>
      <c r="M117" s="592"/>
    </row>
    <row r="118" spans="4:13" ht="17.649999999999999" customHeight="1">
      <c r="D118" s="628"/>
      <c r="E118" s="629"/>
      <c r="F118" s="595"/>
      <c r="G118" s="93" t="s">
        <v>49</v>
      </c>
      <c r="H118" s="211" t="s">
        <v>435</v>
      </c>
      <c r="I118" s="128" t="s">
        <v>601</v>
      </c>
      <c r="J118" s="101">
        <f t="shared" si="1"/>
        <v>42</v>
      </c>
      <c r="K118" s="147"/>
      <c r="L118" s="86"/>
      <c r="M118" s="592"/>
    </row>
    <row r="119" spans="4:13" ht="17.649999999999999" customHeight="1">
      <c r="D119" s="628"/>
      <c r="E119" s="629"/>
      <c r="F119" s="596"/>
      <c r="G119" s="95" t="s">
        <v>75</v>
      </c>
      <c r="H119" s="216"/>
      <c r="I119" s="275" t="s">
        <v>600</v>
      </c>
      <c r="J119" s="101">
        <f t="shared" si="1"/>
        <v>7</v>
      </c>
      <c r="K119" s="151"/>
      <c r="L119" s="97"/>
      <c r="M119" s="593"/>
    </row>
    <row r="120" spans="4:13" ht="17.649999999999999" customHeight="1">
      <c r="D120" s="628"/>
      <c r="E120" s="629"/>
      <c r="F120" s="603" t="s">
        <v>306</v>
      </c>
      <c r="G120" s="262" t="s">
        <v>54</v>
      </c>
      <c r="H120" s="276" t="s">
        <v>436</v>
      </c>
      <c r="I120" s="505"/>
      <c r="J120" s="261">
        <f t="shared" si="1"/>
        <v>0</v>
      </c>
      <c r="K120" s="277"/>
      <c r="L120" s="264"/>
      <c r="M120" s="606" t="s">
        <v>558</v>
      </c>
    </row>
    <row r="121" spans="4:13" ht="18" customHeight="1">
      <c r="D121" s="628"/>
      <c r="E121" s="629"/>
      <c r="F121" s="603"/>
      <c r="G121" s="262" t="s">
        <v>122</v>
      </c>
      <c r="H121" s="278" t="str">
        <f>LOWER(H120)</f>
        <v>32 inch or smaller</v>
      </c>
      <c r="I121" s="506" t="s">
        <v>520</v>
      </c>
      <c r="J121" s="261">
        <f t="shared" si="1"/>
        <v>18</v>
      </c>
      <c r="K121" s="279"/>
      <c r="L121" s="262"/>
      <c r="M121" s="606"/>
    </row>
    <row r="122" spans="4:13" ht="17.649999999999999" customHeight="1">
      <c r="D122" s="628"/>
      <c r="E122" s="629"/>
      <c r="F122" s="603"/>
      <c r="G122" s="265" t="s">
        <v>49</v>
      </c>
      <c r="H122" s="280" t="s">
        <v>437</v>
      </c>
      <c r="I122" s="507"/>
      <c r="J122" s="261">
        <f t="shared" si="1"/>
        <v>0</v>
      </c>
      <c r="K122" s="277"/>
      <c r="L122" s="264"/>
      <c r="M122" s="606"/>
    </row>
    <row r="123" spans="4:13" ht="17.649999999999999" customHeight="1">
      <c r="D123" s="628"/>
      <c r="E123" s="629"/>
      <c r="F123" s="604"/>
      <c r="G123" s="267" t="s">
        <v>75</v>
      </c>
      <c r="H123" s="267"/>
      <c r="I123" s="508"/>
      <c r="J123" s="261">
        <f t="shared" si="1"/>
        <v>0</v>
      </c>
      <c r="K123" s="281"/>
      <c r="L123" s="269"/>
      <c r="M123" s="607"/>
    </row>
    <row r="124" spans="4:13" ht="17.649999999999999" customHeight="1">
      <c r="D124" s="628"/>
      <c r="E124" s="629"/>
      <c r="F124" s="594" t="s">
        <v>152</v>
      </c>
      <c r="G124" s="99" t="s">
        <v>123</v>
      </c>
      <c r="H124" s="71" t="s">
        <v>390</v>
      </c>
      <c r="I124" s="286"/>
      <c r="J124" s="101">
        <f t="shared" si="1"/>
        <v>0</v>
      </c>
      <c r="K124" s="152"/>
      <c r="L124" s="101" t="s">
        <v>248</v>
      </c>
      <c r="M124" s="591"/>
    </row>
    <row r="125" spans="4:13" ht="17.649999999999999" customHeight="1">
      <c r="D125" s="628"/>
      <c r="E125" s="629"/>
      <c r="F125" s="595"/>
      <c r="G125" s="84" t="s">
        <v>54</v>
      </c>
      <c r="H125" s="102" t="s">
        <v>87</v>
      </c>
      <c r="I125" s="102" t="s">
        <v>602</v>
      </c>
      <c r="J125" s="101">
        <f t="shared" si="1"/>
        <v>18</v>
      </c>
      <c r="K125" s="147">
        <v>33</v>
      </c>
      <c r="L125" s="86"/>
      <c r="M125" s="592"/>
    </row>
    <row r="126" spans="4:13" ht="17.649999999999999" customHeight="1">
      <c r="D126" s="628"/>
      <c r="E126" s="629"/>
      <c r="F126" s="595"/>
      <c r="G126" s="84" t="s">
        <v>122</v>
      </c>
      <c r="H126" s="199" t="s">
        <v>478</v>
      </c>
      <c r="I126" s="199" t="s">
        <v>478</v>
      </c>
      <c r="J126" s="101">
        <f t="shared" si="1"/>
        <v>17</v>
      </c>
      <c r="K126" s="146"/>
      <c r="L126" s="84"/>
      <c r="M126" s="592"/>
    </row>
    <row r="127" spans="4:13" ht="17.649999999999999" customHeight="1">
      <c r="D127" s="628"/>
      <c r="E127" s="629"/>
      <c r="F127" s="595"/>
      <c r="G127" s="93" t="s">
        <v>49</v>
      </c>
      <c r="H127" s="72" t="s">
        <v>97</v>
      </c>
      <c r="I127" s="81" t="s">
        <v>603</v>
      </c>
      <c r="J127" s="101">
        <f t="shared" si="1"/>
        <v>42</v>
      </c>
      <c r="K127" s="147"/>
      <c r="L127" s="86"/>
      <c r="M127" s="592"/>
    </row>
    <row r="128" spans="4:13" ht="17.649999999999999" customHeight="1">
      <c r="D128" s="628"/>
      <c r="E128" s="629"/>
      <c r="F128" s="595"/>
      <c r="G128" s="84" t="s">
        <v>50</v>
      </c>
      <c r="H128" s="102"/>
      <c r="I128" s="102" t="s">
        <v>602</v>
      </c>
      <c r="J128" s="101">
        <f t="shared" si="1"/>
        <v>18</v>
      </c>
      <c r="K128" s="147"/>
      <c r="L128" s="86"/>
      <c r="M128" s="592"/>
    </row>
    <row r="129" spans="4:13" ht="17.649999999999999" customHeight="1">
      <c r="D129" s="628"/>
      <c r="E129" s="629"/>
      <c r="F129" s="595"/>
      <c r="G129" s="95" t="s">
        <v>75</v>
      </c>
      <c r="H129" s="114" t="s">
        <v>87</v>
      </c>
      <c r="I129" s="102" t="s">
        <v>602</v>
      </c>
      <c r="J129" s="101">
        <f t="shared" si="1"/>
        <v>18</v>
      </c>
      <c r="K129" s="151"/>
      <c r="L129" s="97"/>
      <c r="M129" s="593"/>
    </row>
    <row r="130" spans="4:13" ht="17.45" customHeight="1">
      <c r="D130" s="628"/>
      <c r="E130" s="629"/>
      <c r="F130" s="650" t="s">
        <v>307</v>
      </c>
      <c r="G130" s="89" t="s">
        <v>54</v>
      </c>
      <c r="H130" s="215" t="s">
        <v>438</v>
      </c>
      <c r="I130" s="245" t="s">
        <v>438</v>
      </c>
      <c r="J130" s="101">
        <f t="shared" si="1"/>
        <v>6</v>
      </c>
      <c r="K130" s="149">
        <v>33</v>
      </c>
      <c r="L130" s="91"/>
      <c r="M130" s="592"/>
    </row>
    <row r="131" spans="4:13" ht="17.45" customHeight="1">
      <c r="D131" s="628"/>
      <c r="E131" s="629"/>
      <c r="F131" s="651"/>
      <c r="G131" s="84" t="s">
        <v>122</v>
      </c>
      <c r="H131" s="85" t="str">
        <f>LOWER(H130)</f>
        <v>8k tvs</v>
      </c>
      <c r="I131" s="85" t="s">
        <v>521</v>
      </c>
      <c r="J131" s="101">
        <f t="shared" si="1"/>
        <v>6</v>
      </c>
      <c r="K131" s="146"/>
      <c r="L131" s="84"/>
      <c r="M131" s="592"/>
    </row>
    <row r="132" spans="4:13" ht="17.45" customHeight="1">
      <c r="D132" s="628"/>
      <c r="E132" s="629"/>
      <c r="F132" s="651"/>
      <c r="G132" s="93" t="s">
        <v>49</v>
      </c>
      <c r="H132" s="211" t="s">
        <v>97</v>
      </c>
      <c r="I132" s="128" t="s">
        <v>603</v>
      </c>
      <c r="J132" s="101">
        <f t="shared" si="1"/>
        <v>42</v>
      </c>
      <c r="K132" s="147"/>
      <c r="L132" s="86"/>
      <c r="M132" s="592"/>
    </row>
    <row r="133" spans="4:13" ht="17.45" customHeight="1">
      <c r="D133" s="628"/>
      <c r="E133" s="629"/>
      <c r="F133" s="652"/>
      <c r="G133" s="95" t="s">
        <v>75</v>
      </c>
      <c r="H133" s="213"/>
      <c r="I133" s="213" t="s">
        <v>438</v>
      </c>
      <c r="J133" s="101">
        <f t="shared" si="1"/>
        <v>6</v>
      </c>
      <c r="K133" s="151"/>
      <c r="L133" s="97"/>
      <c r="M133" s="593"/>
    </row>
    <row r="134" spans="4:13" ht="17.45" customHeight="1">
      <c r="D134" s="628"/>
      <c r="E134" s="629"/>
      <c r="F134" s="594" t="s">
        <v>308</v>
      </c>
      <c r="G134" s="84" t="s">
        <v>54</v>
      </c>
      <c r="H134" s="99" t="s">
        <v>439</v>
      </c>
      <c r="I134" s="89" t="s">
        <v>439</v>
      </c>
      <c r="J134" s="101">
        <f t="shared" si="1"/>
        <v>6</v>
      </c>
      <c r="K134" s="147">
        <v>33</v>
      </c>
      <c r="L134" s="86"/>
      <c r="M134" s="592"/>
    </row>
    <row r="135" spans="4:13" ht="17.45" customHeight="1">
      <c r="D135" s="628"/>
      <c r="E135" s="629"/>
      <c r="F135" s="595"/>
      <c r="G135" s="84" t="s">
        <v>122</v>
      </c>
      <c r="H135" s="85" t="str">
        <f>LOWER(H134)</f>
        <v>4k tvs</v>
      </c>
      <c r="I135" s="85" t="s">
        <v>522</v>
      </c>
      <c r="J135" s="101">
        <f t="shared" si="1"/>
        <v>6</v>
      </c>
      <c r="K135" s="146"/>
      <c r="L135" s="84"/>
      <c r="M135" s="592"/>
    </row>
    <row r="136" spans="4:13" ht="17.45" customHeight="1">
      <c r="D136" s="628"/>
      <c r="E136" s="629"/>
      <c r="F136" s="595"/>
      <c r="G136" s="93" t="s">
        <v>49</v>
      </c>
      <c r="H136" s="211" t="s">
        <v>440</v>
      </c>
      <c r="I136" s="128" t="s">
        <v>604</v>
      </c>
      <c r="J136" s="101">
        <f t="shared" si="1"/>
        <v>42</v>
      </c>
      <c r="K136" s="147"/>
      <c r="L136" s="86"/>
      <c r="M136" s="592"/>
    </row>
    <row r="137" spans="4:13" ht="17.45" customHeight="1">
      <c r="D137" s="628"/>
      <c r="E137" s="629"/>
      <c r="F137" s="596"/>
      <c r="G137" s="95" t="s">
        <v>75</v>
      </c>
      <c r="H137" s="217"/>
      <c r="I137" s="89" t="s">
        <v>439</v>
      </c>
      <c r="J137" s="101">
        <f t="shared" ref="J137:J200" si="2">LENB(I137)</f>
        <v>6</v>
      </c>
      <c r="K137" s="151"/>
      <c r="L137" s="97"/>
      <c r="M137" s="593"/>
    </row>
    <row r="138" spans="4:13" ht="17.45" customHeight="1">
      <c r="D138" s="628"/>
      <c r="E138" s="629"/>
      <c r="F138" s="602" t="s">
        <v>309</v>
      </c>
      <c r="G138" s="262" t="s">
        <v>54</v>
      </c>
      <c r="H138" s="276" t="s">
        <v>441</v>
      </c>
      <c r="I138" s="505"/>
      <c r="J138" s="261">
        <f t="shared" si="2"/>
        <v>0</v>
      </c>
      <c r="K138" s="277">
        <v>33</v>
      </c>
      <c r="L138" s="264"/>
      <c r="M138" s="606" t="s">
        <v>558</v>
      </c>
    </row>
    <row r="139" spans="4:13" ht="17.45" customHeight="1">
      <c r="D139" s="628"/>
      <c r="E139" s="629"/>
      <c r="F139" s="603"/>
      <c r="G139" s="262" t="s">
        <v>122</v>
      </c>
      <c r="H139" s="278" t="s">
        <v>458</v>
      </c>
      <c r="I139" s="506" t="s">
        <v>458</v>
      </c>
      <c r="J139" s="261">
        <f t="shared" si="2"/>
        <v>14</v>
      </c>
      <c r="K139" s="279"/>
      <c r="L139" s="262"/>
      <c r="M139" s="606"/>
    </row>
    <row r="140" spans="4:13" ht="17.45" customHeight="1">
      <c r="D140" s="628"/>
      <c r="E140" s="629"/>
      <c r="F140" s="603"/>
      <c r="G140" s="265" t="s">
        <v>49</v>
      </c>
      <c r="H140" s="262" t="s">
        <v>442</v>
      </c>
      <c r="I140" s="509"/>
      <c r="J140" s="261">
        <f t="shared" si="2"/>
        <v>0</v>
      </c>
      <c r="K140" s="277"/>
      <c r="L140" s="264"/>
      <c r="M140" s="606"/>
    </row>
    <row r="141" spans="4:13" ht="17.45" customHeight="1" thickBot="1">
      <c r="D141" s="632"/>
      <c r="E141" s="633"/>
      <c r="F141" s="603"/>
      <c r="G141" s="282" t="s">
        <v>75</v>
      </c>
      <c r="H141" s="283"/>
      <c r="I141" s="510"/>
      <c r="J141" s="261">
        <f t="shared" si="2"/>
        <v>0</v>
      </c>
      <c r="K141" s="284"/>
      <c r="L141" s="285"/>
      <c r="M141" s="606"/>
    </row>
    <row r="142" spans="4:13" ht="17.45" customHeight="1" thickBot="1">
      <c r="D142" s="244"/>
      <c r="E142" s="254"/>
      <c r="F142" s="229" t="s">
        <v>118</v>
      </c>
      <c r="G142" s="255" t="s">
        <v>54</v>
      </c>
      <c r="H142" s="225" t="s">
        <v>480</v>
      </c>
      <c r="I142" s="225" t="s">
        <v>605</v>
      </c>
      <c r="J142" s="241">
        <f t="shared" si="2"/>
        <v>9</v>
      </c>
      <c r="K142" s="148"/>
      <c r="L142" s="226"/>
      <c r="M142" s="224"/>
    </row>
    <row r="143" spans="4:13" ht="17.45" customHeight="1">
      <c r="D143" s="649" t="s">
        <v>120</v>
      </c>
      <c r="E143" s="634">
        <v>1</v>
      </c>
      <c r="F143" s="638" t="s">
        <v>531</v>
      </c>
      <c r="G143" s="104" t="s">
        <v>65</v>
      </c>
      <c r="H143" s="219" t="s">
        <v>392</v>
      </c>
      <c r="I143" s="219"/>
      <c r="J143" s="83">
        <f t="shared" si="2"/>
        <v>0</v>
      </c>
      <c r="K143" s="83"/>
      <c r="L143" s="83" t="s">
        <v>248</v>
      </c>
      <c r="M143" s="591"/>
    </row>
    <row r="144" spans="4:13" ht="17.45" customHeight="1">
      <c r="D144" s="628"/>
      <c r="E144" s="635"/>
      <c r="F144" s="639"/>
      <c r="G144" s="84" t="s">
        <v>54</v>
      </c>
      <c r="H144" s="77" t="s">
        <v>393</v>
      </c>
      <c r="I144" s="77" t="s">
        <v>393</v>
      </c>
      <c r="J144" s="101">
        <f t="shared" si="2"/>
        <v>17</v>
      </c>
      <c r="K144" s="86">
        <v>33</v>
      </c>
      <c r="L144" s="86"/>
      <c r="M144" s="592"/>
    </row>
    <row r="145" spans="4:13" ht="17.45" customHeight="1">
      <c r="D145" s="628"/>
      <c r="E145" s="635"/>
      <c r="F145" s="639"/>
      <c r="G145" s="84" t="s">
        <v>122</v>
      </c>
      <c r="H145" s="211" t="s">
        <v>459</v>
      </c>
      <c r="I145" s="211" t="s">
        <v>459</v>
      </c>
      <c r="J145" s="101">
        <f t="shared" si="2"/>
        <v>17</v>
      </c>
      <c r="K145" s="84"/>
      <c r="L145" s="84"/>
      <c r="M145" s="592"/>
    </row>
    <row r="146" spans="4:13" ht="17.45" customHeight="1">
      <c r="D146" s="628"/>
      <c r="E146" s="635"/>
      <c r="F146" s="639"/>
      <c r="G146" s="93" t="s">
        <v>49</v>
      </c>
      <c r="H146" s="128" t="s">
        <v>606</v>
      </c>
      <c r="I146" s="128" t="s">
        <v>607</v>
      </c>
      <c r="J146" s="101">
        <f t="shared" si="2"/>
        <v>43</v>
      </c>
      <c r="K146" s="86"/>
      <c r="L146" s="86"/>
      <c r="M146" s="592"/>
    </row>
    <row r="147" spans="4:13" ht="17.45" customHeight="1">
      <c r="D147" s="628"/>
      <c r="E147" s="635"/>
      <c r="F147" s="639"/>
      <c r="G147" s="84" t="s">
        <v>50</v>
      </c>
      <c r="H147" s="77"/>
      <c r="I147" s="77" t="s">
        <v>393</v>
      </c>
      <c r="J147" s="101">
        <f t="shared" si="2"/>
        <v>17</v>
      </c>
      <c r="K147" s="86"/>
      <c r="L147" s="86"/>
      <c r="M147" s="592"/>
    </row>
    <row r="148" spans="4:13" ht="17.45" customHeight="1">
      <c r="D148" s="628"/>
      <c r="E148" s="635"/>
      <c r="F148" s="640"/>
      <c r="G148" s="95" t="s">
        <v>75</v>
      </c>
      <c r="H148" s="77" t="s">
        <v>394</v>
      </c>
      <c r="I148" s="77" t="s">
        <v>393</v>
      </c>
      <c r="J148" s="101">
        <f t="shared" si="2"/>
        <v>17</v>
      </c>
      <c r="K148" s="97"/>
      <c r="L148" s="97"/>
      <c r="M148" s="593"/>
    </row>
    <row r="149" spans="4:13" ht="17.45" customHeight="1">
      <c r="D149" s="628"/>
      <c r="E149" s="624">
        <v>2</v>
      </c>
      <c r="F149" s="641" t="s">
        <v>532</v>
      </c>
      <c r="G149" s="99" t="s">
        <v>65</v>
      </c>
      <c r="H149" s="220" t="s">
        <v>395</v>
      </c>
      <c r="I149" s="220"/>
      <c r="J149" s="101">
        <f t="shared" si="2"/>
        <v>0</v>
      </c>
      <c r="K149" s="101"/>
      <c r="L149" s="152" t="s">
        <v>248</v>
      </c>
      <c r="M149" s="591"/>
    </row>
    <row r="150" spans="4:13" ht="17.45" customHeight="1">
      <c r="D150" s="628"/>
      <c r="E150" s="624"/>
      <c r="F150" s="642"/>
      <c r="G150" s="84" t="s">
        <v>54</v>
      </c>
      <c r="H150" s="77" t="s">
        <v>396</v>
      </c>
      <c r="I150" s="77" t="s">
        <v>396</v>
      </c>
      <c r="J150" s="101">
        <f t="shared" si="2"/>
        <v>14</v>
      </c>
      <c r="K150" s="86">
        <v>33</v>
      </c>
      <c r="L150" s="147"/>
      <c r="M150" s="592"/>
    </row>
    <row r="151" spans="4:13" ht="17.45" customHeight="1">
      <c r="D151" s="628"/>
      <c r="E151" s="624"/>
      <c r="F151" s="642"/>
      <c r="G151" s="84" t="s">
        <v>122</v>
      </c>
      <c r="H151" s="211" t="s">
        <v>460</v>
      </c>
      <c r="I151" s="211" t="s">
        <v>460</v>
      </c>
      <c r="J151" s="101">
        <f t="shared" si="2"/>
        <v>14</v>
      </c>
      <c r="K151" s="84"/>
      <c r="L151" s="146"/>
      <c r="M151" s="592"/>
    </row>
    <row r="152" spans="4:13" ht="17.45" customHeight="1">
      <c r="D152" s="628"/>
      <c r="E152" s="624"/>
      <c r="F152" s="642"/>
      <c r="G152" s="93" t="s">
        <v>49</v>
      </c>
      <c r="H152" s="74" t="s">
        <v>397</v>
      </c>
      <c r="I152" s="128" t="s">
        <v>608</v>
      </c>
      <c r="J152" s="101">
        <f t="shared" si="2"/>
        <v>46</v>
      </c>
      <c r="K152" s="86"/>
      <c r="L152" s="147"/>
      <c r="M152" s="592"/>
    </row>
    <row r="153" spans="4:13" ht="17.45" customHeight="1">
      <c r="D153" s="628"/>
      <c r="E153" s="624"/>
      <c r="F153" s="642"/>
      <c r="G153" s="84" t="s">
        <v>50</v>
      </c>
      <c r="H153" s="77"/>
      <c r="I153" s="77" t="s">
        <v>396</v>
      </c>
      <c r="J153" s="101">
        <f t="shared" si="2"/>
        <v>14</v>
      </c>
      <c r="K153" s="86"/>
      <c r="L153" s="147"/>
      <c r="M153" s="592"/>
    </row>
    <row r="154" spans="4:13" ht="17.45" customHeight="1">
      <c r="D154" s="628"/>
      <c r="E154" s="624"/>
      <c r="F154" s="643"/>
      <c r="G154" s="95" t="s">
        <v>75</v>
      </c>
      <c r="H154" s="77" t="s">
        <v>396</v>
      </c>
      <c r="I154" s="77" t="s">
        <v>396</v>
      </c>
      <c r="J154" s="101">
        <f t="shared" si="2"/>
        <v>14</v>
      </c>
      <c r="K154" s="97"/>
      <c r="L154" s="151"/>
      <c r="M154" s="593"/>
    </row>
    <row r="155" spans="4:13" ht="17.45" customHeight="1">
      <c r="D155" s="628"/>
      <c r="E155" s="624">
        <v>3</v>
      </c>
      <c r="F155" s="641" t="s">
        <v>533</v>
      </c>
      <c r="G155" s="99" t="s">
        <v>65</v>
      </c>
      <c r="H155" s="220" t="s">
        <v>398</v>
      </c>
      <c r="I155" s="220"/>
      <c r="J155" s="101">
        <f t="shared" si="2"/>
        <v>0</v>
      </c>
      <c r="K155" s="101"/>
      <c r="L155" s="152" t="s">
        <v>248</v>
      </c>
      <c r="M155" s="591"/>
    </row>
    <row r="156" spans="4:13" ht="17.45" customHeight="1">
      <c r="D156" s="628"/>
      <c r="E156" s="624"/>
      <c r="F156" s="642"/>
      <c r="G156" s="84" t="s">
        <v>54</v>
      </c>
      <c r="H156" s="77" t="s">
        <v>399</v>
      </c>
      <c r="I156" s="77" t="s">
        <v>399</v>
      </c>
      <c r="J156" s="101">
        <f t="shared" si="2"/>
        <v>8</v>
      </c>
      <c r="K156" s="86">
        <v>33</v>
      </c>
      <c r="L156" s="147"/>
      <c r="M156" s="592"/>
    </row>
    <row r="157" spans="4:13" ht="17.45" customHeight="1">
      <c r="D157" s="628"/>
      <c r="E157" s="624"/>
      <c r="F157" s="642"/>
      <c r="G157" s="84" t="s">
        <v>122</v>
      </c>
      <c r="H157" s="211" t="s">
        <v>461</v>
      </c>
      <c r="I157" s="211" t="s">
        <v>461</v>
      </c>
      <c r="J157" s="101">
        <f t="shared" si="2"/>
        <v>8</v>
      </c>
      <c r="K157" s="84"/>
      <c r="L157" s="146"/>
      <c r="M157" s="592"/>
    </row>
    <row r="158" spans="4:13" ht="17.45" customHeight="1">
      <c r="D158" s="628"/>
      <c r="E158" s="624"/>
      <c r="F158" s="642"/>
      <c r="G158" s="93" t="s">
        <v>49</v>
      </c>
      <c r="H158" s="128" t="s">
        <v>295</v>
      </c>
      <c r="I158" s="128" t="s">
        <v>609</v>
      </c>
      <c r="J158" s="101">
        <f t="shared" si="2"/>
        <v>50</v>
      </c>
      <c r="K158" s="86"/>
      <c r="L158" s="147"/>
      <c r="M158" s="592"/>
    </row>
    <row r="159" spans="4:13" ht="17.45" customHeight="1">
      <c r="D159" s="628"/>
      <c r="E159" s="624"/>
      <c r="F159" s="642"/>
      <c r="G159" s="84" t="s">
        <v>50</v>
      </c>
      <c r="H159" s="77"/>
      <c r="I159" s="77" t="s">
        <v>399</v>
      </c>
      <c r="J159" s="101">
        <f t="shared" si="2"/>
        <v>8</v>
      </c>
      <c r="K159" s="86"/>
      <c r="L159" s="147"/>
      <c r="M159" s="592"/>
    </row>
    <row r="160" spans="4:13" ht="18" customHeight="1">
      <c r="D160" s="628"/>
      <c r="E160" s="624"/>
      <c r="F160" s="643"/>
      <c r="G160" s="95" t="s">
        <v>75</v>
      </c>
      <c r="H160" s="78" t="s">
        <v>399</v>
      </c>
      <c r="I160" s="77" t="s">
        <v>399</v>
      </c>
      <c r="J160" s="101">
        <f t="shared" si="2"/>
        <v>8</v>
      </c>
      <c r="K160" s="97"/>
      <c r="L160" s="151"/>
      <c r="M160" s="593"/>
    </row>
    <row r="161" spans="4:13" ht="15.6" customHeight="1">
      <c r="D161" s="628"/>
      <c r="E161" s="624">
        <v>4</v>
      </c>
      <c r="F161" s="641" t="s">
        <v>534</v>
      </c>
      <c r="G161" s="99" t="s">
        <v>65</v>
      </c>
      <c r="H161" s="220" t="s">
        <v>400</v>
      </c>
      <c r="I161" s="220"/>
      <c r="J161" s="101">
        <f t="shared" si="2"/>
        <v>0</v>
      </c>
      <c r="K161" s="101"/>
      <c r="L161" s="152" t="s">
        <v>248</v>
      </c>
      <c r="M161" s="591"/>
    </row>
    <row r="162" spans="4:13" ht="15.6" customHeight="1">
      <c r="D162" s="628"/>
      <c r="E162" s="624"/>
      <c r="F162" s="642"/>
      <c r="G162" s="84" t="s">
        <v>54</v>
      </c>
      <c r="H162" s="77" t="s">
        <v>292</v>
      </c>
      <c r="I162" s="77" t="s">
        <v>292</v>
      </c>
      <c r="J162" s="101">
        <f t="shared" si="2"/>
        <v>12</v>
      </c>
      <c r="K162" s="86">
        <v>33</v>
      </c>
      <c r="L162" s="147"/>
      <c r="M162" s="592"/>
    </row>
    <row r="163" spans="4:13" ht="15.6" customHeight="1">
      <c r="D163" s="628"/>
      <c r="E163" s="624"/>
      <c r="F163" s="642"/>
      <c r="G163" s="84" t="s">
        <v>122</v>
      </c>
      <c r="H163" s="211" t="s">
        <v>462</v>
      </c>
      <c r="I163" s="211" t="s">
        <v>462</v>
      </c>
      <c r="J163" s="101">
        <f t="shared" si="2"/>
        <v>12</v>
      </c>
      <c r="K163" s="84"/>
      <c r="L163" s="146"/>
      <c r="M163" s="592"/>
    </row>
    <row r="164" spans="4:13" ht="16.5">
      <c r="D164" s="628"/>
      <c r="E164" s="624"/>
      <c r="F164" s="642"/>
      <c r="G164" s="93" t="s">
        <v>49</v>
      </c>
      <c r="H164" s="128" t="s">
        <v>294</v>
      </c>
      <c r="I164" s="128" t="s">
        <v>610</v>
      </c>
      <c r="J164" s="101">
        <f t="shared" si="2"/>
        <v>50</v>
      </c>
      <c r="K164" s="86"/>
      <c r="L164" s="147"/>
      <c r="M164" s="592"/>
    </row>
    <row r="165" spans="4:13" ht="15.6" customHeight="1">
      <c r="D165" s="628"/>
      <c r="E165" s="624"/>
      <c r="F165" s="642"/>
      <c r="G165" s="84" t="s">
        <v>50</v>
      </c>
      <c r="H165" s="77"/>
      <c r="I165" s="77" t="s">
        <v>292</v>
      </c>
      <c r="J165" s="101">
        <f t="shared" si="2"/>
        <v>12</v>
      </c>
      <c r="K165" s="86"/>
      <c r="L165" s="147"/>
      <c r="M165" s="592"/>
    </row>
    <row r="166" spans="4:13" ht="15.6" customHeight="1">
      <c r="D166" s="628"/>
      <c r="E166" s="624"/>
      <c r="F166" s="643"/>
      <c r="G166" s="95" t="s">
        <v>75</v>
      </c>
      <c r="H166" s="77" t="s">
        <v>292</v>
      </c>
      <c r="I166" s="77" t="s">
        <v>292</v>
      </c>
      <c r="J166" s="101">
        <f t="shared" si="2"/>
        <v>12</v>
      </c>
      <c r="K166" s="97"/>
      <c r="L166" s="151"/>
      <c r="M166" s="593"/>
    </row>
    <row r="167" spans="4:13" ht="15.6" customHeight="1">
      <c r="D167" s="628"/>
      <c r="E167" s="624">
        <v>5</v>
      </c>
      <c r="F167" s="641" t="s">
        <v>535</v>
      </c>
      <c r="G167" s="99" t="s">
        <v>65</v>
      </c>
      <c r="H167" s="221" t="s">
        <v>401</v>
      </c>
      <c r="I167" s="247"/>
      <c r="J167" s="101">
        <f t="shared" si="2"/>
        <v>0</v>
      </c>
      <c r="K167" s="101"/>
      <c r="L167" s="152" t="s">
        <v>248</v>
      </c>
      <c r="M167" s="591"/>
    </row>
    <row r="168" spans="4:13" ht="15.6" customHeight="1">
      <c r="D168" s="628"/>
      <c r="E168" s="624"/>
      <c r="F168" s="642"/>
      <c r="G168" s="84" t="s">
        <v>54</v>
      </c>
      <c r="H168" s="208" t="s">
        <v>402</v>
      </c>
      <c r="I168" s="208" t="s">
        <v>402</v>
      </c>
      <c r="J168" s="101">
        <f t="shared" si="2"/>
        <v>13</v>
      </c>
      <c r="K168" s="86">
        <v>33</v>
      </c>
      <c r="L168" s="147"/>
      <c r="M168" s="592"/>
    </row>
    <row r="169" spans="4:13" ht="15.6" customHeight="1">
      <c r="D169" s="628"/>
      <c r="E169" s="624"/>
      <c r="F169" s="642"/>
      <c r="G169" s="84" t="s">
        <v>122</v>
      </c>
      <c r="H169" s="222" t="s">
        <v>463</v>
      </c>
      <c r="I169" s="222" t="s">
        <v>463</v>
      </c>
      <c r="J169" s="101">
        <f t="shared" si="2"/>
        <v>13</v>
      </c>
      <c r="K169" s="84"/>
      <c r="L169" s="146"/>
      <c r="M169" s="592"/>
    </row>
    <row r="170" spans="4:13" ht="16.5">
      <c r="D170" s="628"/>
      <c r="E170" s="624"/>
      <c r="F170" s="642"/>
      <c r="G170" s="93" t="s">
        <v>49</v>
      </c>
      <c r="H170" s="209" t="s">
        <v>291</v>
      </c>
      <c r="I170" s="128" t="s">
        <v>611</v>
      </c>
      <c r="J170" s="101">
        <f t="shared" si="2"/>
        <v>62</v>
      </c>
      <c r="K170" s="86"/>
      <c r="L170" s="147"/>
      <c r="M170" s="592"/>
    </row>
    <row r="171" spans="4:13" ht="15.6" customHeight="1">
      <c r="D171" s="628"/>
      <c r="E171" s="624"/>
      <c r="F171" s="642"/>
      <c r="G171" s="84" t="s">
        <v>50</v>
      </c>
      <c r="H171" s="208"/>
      <c r="I171" s="208" t="s">
        <v>402</v>
      </c>
      <c r="J171" s="101">
        <f t="shared" si="2"/>
        <v>13</v>
      </c>
      <c r="K171" s="86"/>
      <c r="L171" s="147"/>
      <c r="M171" s="592"/>
    </row>
    <row r="172" spans="4:13" ht="15.6" customHeight="1">
      <c r="D172" s="628"/>
      <c r="E172" s="624"/>
      <c r="F172" s="643"/>
      <c r="G172" s="95" t="s">
        <v>75</v>
      </c>
      <c r="H172" s="208" t="s">
        <v>402</v>
      </c>
      <c r="I172" s="208" t="s">
        <v>402</v>
      </c>
      <c r="J172" s="101">
        <f t="shared" si="2"/>
        <v>13</v>
      </c>
      <c r="K172" s="97"/>
      <c r="L172" s="151"/>
      <c r="M172" s="593"/>
    </row>
    <row r="173" spans="4:13" ht="15.6" customHeight="1">
      <c r="D173" s="628"/>
      <c r="E173" s="624">
        <v>6</v>
      </c>
      <c r="F173" s="641" t="s">
        <v>536</v>
      </c>
      <c r="G173" s="89" t="s">
        <v>65</v>
      </c>
      <c r="H173" s="221" t="s">
        <v>403</v>
      </c>
      <c r="I173" s="248"/>
      <c r="J173" s="101">
        <f t="shared" si="2"/>
        <v>0</v>
      </c>
      <c r="K173" s="91"/>
      <c r="L173" s="152" t="s">
        <v>248</v>
      </c>
      <c r="M173" s="591"/>
    </row>
    <row r="174" spans="4:13" ht="15.6" customHeight="1">
      <c r="D174" s="628"/>
      <c r="E174" s="624"/>
      <c r="F174" s="642"/>
      <c r="G174" s="84" t="s">
        <v>54</v>
      </c>
      <c r="H174" s="208" t="s">
        <v>293</v>
      </c>
      <c r="I174" s="77" t="s">
        <v>612</v>
      </c>
      <c r="J174" s="101">
        <f t="shared" si="2"/>
        <v>9</v>
      </c>
      <c r="K174" s="86">
        <v>33</v>
      </c>
      <c r="L174" s="147"/>
      <c r="M174" s="592"/>
    </row>
    <row r="175" spans="4:13" ht="15.6" customHeight="1">
      <c r="D175" s="628"/>
      <c r="E175" s="624"/>
      <c r="F175" s="642"/>
      <c r="G175" s="84" t="s">
        <v>122</v>
      </c>
      <c r="H175" s="222" t="s">
        <v>464</v>
      </c>
      <c r="I175" s="222" t="s">
        <v>761</v>
      </c>
      <c r="J175" s="101">
        <f t="shared" si="2"/>
        <v>9</v>
      </c>
      <c r="K175" s="84"/>
      <c r="L175" s="146"/>
      <c r="M175" s="592"/>
    </row>
    <row r="176" spans="4:13" ht="16.5">
      <c r="D176" s="628"/>
      <c r="E176" s="624"/>
      <c r="F176" s="642"/>
      <c r="G176" s="93" t="s">
        <v>49</v>
      </c>
      <c r="H176" s="209" t="s">
        <v>296</v>
      </c>
      <c r="I176" s="128" t="s">
        <v>613</v>
      </c>
      <c r="J176" s="101">
        <f t="shared" si="2"/>
        <v>46</v>
      </c>
      <c r="K176" s="86"/>
      <c r="L176" s="147"/>
      <c r="M176" s="592"/>
    </row>
    <row r="177" spans="4:13" ht="19.149999999999999" customHeight="1">
      <c r="D177" s="628"/>
      <c r="E177" s="624"/>
      <c r="F177" s="642"/>
      <c r="G177" s="84" t="s">
        <v>50</v>
      </c>
      <c r="H177" s="208"/>
      <c r="I177" s="77" t="s">
        <v>612</v>
      </c>
      <c r="J177" s="101">
        <f t="shared" si="2"/>
        <v>9</v>
      </c>
      <c r="K177" s="86"/>
      <c r="L177" s="147"/>
      <c r="M177" s="592"/>
    </row>
    <row r="178" spans="4:13" ht="15.6" customHeight="1">
      <c r="D178" s="628"/>
      <c r="E178" s="624"/>
      <c r="F178" s="643"/>
      <c r="G178" s="116" t="s">
        <v>75</v>
      </c>
      <c r="H178" s="208" t="s">
        <v>293</v>
      </c>
      <c r="I178" s="77" t="s">
        <v>612</v>
      </c>
      <c r="J178" s="101">
        <f t="shared" si="2"/>
        <v>9</v>
      </c>
      <c r="K178" s="117"/>
      <c r="L178" s="151"/>
      <c r="M178" s="593"/>
    </row>
    <row r="179" spans="4:13" ht="15.6" customHeight="1">
      <c r="D179" s="628"/>
      <c r="E179" s="624">
        <v>7</v>
      </c>
      <c r="F179" s="641" t="s">
        <v>537</v>
      </c>
      <c r="G179" s="99" t="s">
        <v>65</v>
      </c>
      <c r="H179" s="221" t="s">
        <v>404</v>
      </c>
      <c r="I179" s="247"/>
      <c r="J179" s="101">
        <f t="shared" si="2"/>
        <v>0</v>
      </c>
      <c r="K179" s="101"/>
      <c r="L179" s="152" t="s">
        <v>248</v>
      </c>
      <c r="M179" s="591"/>
    </row>
    <row r="180" spans="4:13" ht="15.6" customHeight="1">
      <c r="D180" s="628"/>
      <c r="E180" s="624"/>
      <c r="F180" s="642"/>
      <c r="G180" s="84" t="s">
        <v>54</v>
      </c>
      <c r="H180" s="77" t="s">
        <v>405</v>
      </c>
      <c r="I180" s="77" t="s">
        <v>614</v>
      </c>
      <c r="J180" s="101">
        <f t="shared" si="2"/>
        <v>15</v>
      </c>
      <c r="K180" s="86">
        <v>33</v>
      </c>
      <c r="L180" s="147"/>
      <c r="M180" s="592"/>
    </row>
    <row r="181" spans="4:13" ht="15.6" customHeight="1">
      <c r="D181" s="628"/>
      <c r="E181" s="624"/>
      <c r="F181" s="642"/>
      <c r="G181" s="84" t="s">
        <v>122</v>
      </c>
      <c r="H181" s="211" t="s">
        <v>465</v>
      </c>
      <c r="I181" s="211" t="s">
        <v>762</v>
      </c>
      <c r="J181" s="101">
        <f t="shared" si="2"/>
        <v>15</v>
      </c>
      <c r="K181" s="84"/>
      <c r="L181" s="146"/>
      <c r="M181" s="592"/>
    </row>
    <row r="182" spans="4:13" ht="16.5">
      <c r="D182" s="628"/>
      <c r="E182" s="624"/>
      <c r="F182" s="642"/>
      <c r="G182" s="93" t="s">
        <v>49</v>
      </c>
      <c r="H182" s="128" t="s">
        <v>297</v>
      </c>
      <c r="I182" s="128" t="s">
        <v>615</v>
      </c>
      <c r="J182" s="101">
        <f t="shared" si="2"/>
        <v>56</v>
      </c>
      <c r="K182" s="86"/>
      <c r="L182" s="147"/>
      <c r="M182" s="592"/>
    </row>
    <row r="183" spans="4:13" ht="15.6" customHeight="1">
      <c r="D183" s="628"/>
      <c r="E183" s="624"/>
      <c r="F183" s="642"/>
      <c r="G183" s="84" t="s">
        <v>50</v>
      </c>
      <c r="H183" s="77"/>
      <c r="I183" s="77" t="s">
        <v>614</v>
      </c>
      <c r="J183" s="101">
        <f t="shared" si="2"/>
        <v>15</v>
      </c>
      <c r="K183" s="86"/>
      <c r="L183" s="147"/>
      <c r="M183" s="592"/>
    </row>
    <row r="184" spans="4:13" ht="15.6" customHeight="1">
      <c r="D184" s="628"/>
      <c r="E184" s="624"/>
      <c r="F184" s="643"/>
      <c r="G184" s="95" t="s">
        <v>75</v>
      </c>
      <c r="H184" s="129" t="s">
        <v>405</v>
      </c>
      <c r="I184" s="77" t="s">
        <v>614</v>
      </c>
      <c r="J184" s="101">
        <f t="shared" si="2"/>
        <v>15</v>
      </c>
      <c r="K184" s="97"/>
      <c r="L184" s="151"/>
      <c r="M184" s="593"/>
    </row>
    <row r="185" spans="4:13" ht="15.6" customHeight="1">
      <c r="D185" s="628"/>
      <c r="E185" s="624">
        <v>8</v>
      </c>
      <c r="F185" s="641" t="s">
        <v>538</v>
      </c>
      <c r="G185" s="99" t="s">
        <v>65</v>
      </c>
      <c r="H185" s="221" t="s">
        <v>406</v>
      </c>
      <c r="I185" s="247"/>
      <c r="J185" s="101">
        <f t="shared" si="2"/>
        <v>0</v>
      </c>
      <c r="K185" s="101"/>
      <c r="L185" s="101" t="s">
        <v>247</v>
      </c>
      <c r="M185" s="591"/>
    </row>
    <row r="186" spans="4:13" ht="15.6" customHeight="1">
      <c r="D186" s="628"/>
      <c r="E186" s="624"/>
      <c r="F186" s="642"/>
      <c r="G186" s="84" t="s">
        <v>54</v>
      </c>
      <c r="H186" s="77" t="s">
        <v>407</v>
      </c>
      <c r="I186" s="77" t="s">
        <v>616</v>
      </c>
      <c r="J186" s="101">
        <f t="shared" si="2"/>
        <v>9</v>
      </c>
      <c r="K186" s="86">
        <v>33</v>
      </c>
      <c r="L186" s="86"/>
      <c r="M186" s="592"/>
    </row>
    <row r="187" spans="4:13" ht="15.6" customHeight="1">
      <c r="D187" s="628"/>
      <c r="E187" s="624"/>
      <c r="F187" s="642"/>
      <c r="G187" s="84" t="s">
        <v>122</v>
      </c>
      <c r="H187" s="211" t="s">
        <v>466</v>
      </c>
      <c r="I187" s="211" t="s">
        <v>466</v>
      </c>
      <c r="J187" s="101">
        <f t="shared" si="2"/>
        <v>9</v>
      </c>
      <c r="K187" s="84"/>
      <c r="L187" s="84"/>
      <c r="M187" s="592"/>
    </row>
    <row r="188" spans="4:13" ht="16.5">
      <c r="D188" s="628"/>
      <c r="E188" s="624"/>
      <c r="F188" s="642"/>
      <c r="G188" s="93" t="s">
        <v>49</v>
      </c>
      <c r="H188" s="128" t="s">
        <v>298</v>
      </c>
      <c r="I188" s="128" t="s">
        <v>617</v>
      </c>
      <c r="J188" s="101">
        <f t="shared" si="2"/>
        <v>52</v>
      </c>
      <c r="K188" s="86"/>
      <c r="L188" s="86"/>
      <c r="M188" s="592"/>
    </row>
    <row r="189" spans="4:13" ht="15.6" customHeight="1">
      <c r="D189" s="628"/>
      <c r="E189" s="624"/>
      <c r="F189" s="642"/>
      <c r="G189" s="84" t="s">
        <v>50</v>
      </c>
      <c r="H189" s="77"/>
      <c r="I189" s="77" t="s">
        <v>616</v>
      </c>
      <c r="J189" s="101">
        <f t="shared" si="2"/>
        <v>9</v>
      </c>
      <c r="K189" s="86"/>
      <c r="L189" s="86"/>
      <c r="M189" s="592"/>
    </row>
    <row r="190" spans="4:13" ht="15.6" customHeight="1" thickBot="1">
      <c r="D190" s="628"/>
      <c r="E190" s="625"/>
      <c r="F190" s="642"/>
      <c r="G190" s="116" t="s">
        <v>75</v>
      </c>
      <c r="H190" s="129" t="s">
        <v>407</v>
      </c>
      <c r="I190" s="77" t="s">
        <v>616</v>
      </c>
      <c r="J190" s="101">
        <f t="shared" si="2"/>
        <v>9</v>
      </c>
      <c r="K190" s="117"/>
      <c r="L190" s="117"/>
      <c r="M190" s="592"/>
    </row>
    <row r="191" spans="4:13">
      <c r="D191" s="589"/>
      <c r="E191" s="253"/>
      <c r="F191" s="223" t="s">
        <v>134</v>
      </c>
      <c r="G191" s="227" t="s">
        <v>54</v>
      </c>
      <c r="H191" s="208" t="s">
        <v>481</v>
      </c>
      <c r="I191" s="208"/>
      <c r="J191" s="101">
        <f t="shared" si="2"/>
        <v>0</v>
      </c>
      <c r="K191" s="228"/>
      <c r="L191" s="228"/>
      <c r="M191" s="256"/>
    </row>
    <row r="192" spans="4:13" ht="15.6" customHeight="1">
      <c r="D192" s="589"/>
      <c r="E192" s="622"/>
      <c r="F192" s="595" t="s">
        <v>525</v>
      </c>
      <c r="G192" s="89" t="s">
        <v>54</v>
      </c>
      <c r="H192" s="305" t="s">
        <v>467</v>
      </c>
      <c r="I192" s="305" t="s">
        <v>618</v>
      </c>
      <c r="J192" s="101">
        <f t="shared" si="2"/>
        <v>15</v>
      </c>
      <c r="K192" s="474">
        <v>33</v>
      </c>
      <c r="L192" s="474"/>
      <c r="M192" s="646" t="s">
        <v>779</v>
      </c>
    </row>
    <row r="193" spans="4:13" ht="15.6" customHeight="1">
      <c r="D193" s="589"/>
      <c r="E193" s="622"/>
      <c r="F193" s="595"/>
      <c r="G193" s="84" t="s">
        <v>122</v>
      </c>
      <c r="H193" s="257" t="str">
        <f>LOWER(H192)</f>
        <v>soundbar buying guide</v>
      </c>
      <c r="I193" s="257" t="s">
        <v>763</v>
      </c>
      <c r="J193" s="101">
        <f t="shared" si="2"/>
        <v>15</v>
      </c>
      <c r="K193" s="306"/>
      <c r="L193" s="306"/>
      <c r="M193" s="646"/>
    </row>
    <row r="194" spans="4:13" ht="17.45" customHeight="1">
      <c r="D194" s="589"/>
      <c r="E194" s="622"/>
      <c r="F194" s="595"/>
      <c r="G194" s="93" t="s">
        <v>49</v>
      </c>
      <c r="H194" s="477" t="s">
        <v>468</v>
      </c>
      <c r="I194" s="477" t="s">
        <v>764</v>
      </c>
      <c r="J194" s="101">
        <f t="shared" si="2"/>
        <v>47</v>
      </c>
      <c r="K194" s="467"/>
      <c r="L194" s="467"/>
      <c r="M194" s="646"/>
    </row>
    <row r="195" spans="4:13" ht="15.6" customHeight="1">
      <c r="D195" s="589"/>
      <c r="E195" s="622"/>
      <c r="F195" s="596"/>
      <c r="G195" s="95" t="s">
        <v>75</v>
      </c>
      <c r="H195" s="307"/>
      <c r="I195" s="307" t="s">
        <v>618</v>
      </c>
      <c r="J195" s="101">
        <f t="shared" si="2"/>
        <v>15</v>
      </c>
      <c r="K195" s="468"/>
      <c r="L195" s="468"/>
      <c r="M195" s="647"/>
    </row>
    <row r="196" spans="4:13" ht="16.149999999999999" customHeight="1">
      <c r="D196" s="589"/>
      <c r="E196" s="622"/>
      <c r="F196" s="595" t="s">
        <v>526</v>
      </c>
      <c r="G196" s="84" t="s">
        <v>54</v>
      </c>
      <c r="H196" s="99" t="s">
        <v>469</v>
      </c>
      <c r="I196" s="99" t="s">
        <v>469</v>
      </c>
      <c r="J196" s="101">
        <f t="shared" si="2"/>
        <v>13</v>
      </c>
      <c r="K196" s="86">
        <v>33</v>
      </c>
      <c r="L196" s="86"/>
      <c r="M196" s="591"/>
    </row>
    <row r="197" spans="4:13" ht="16.149999999999999" customHeight="1">
      <c r="D197" s="589"/>
      <c r="E197" s="622"/>
      <c r="F197" s="595"/>
      <c r="G197" s="84" t="s">
        <v>122</v>
      </c>
      <c r="H197" s="85" t="str">
        <f>LOWER(H196)</f>
        <v>why the frame</v>
      </c>
      <c r="I197" s="85" t="str">
        <f>LOWER(I196)</f>
        <v>why the frame</v>
      </c>
      <c r="J197" s="101">
        <f t="shared" si="2"/>
        <v>13</v>
      </c>
      <c r="K197" s="84"/>
      <c r="L197" s="84"/>
      <c r="M197" s="592"/>
    </row>
    <row r="198" spans="4:13" ht="17.45" customHeight="1">
      <c r="D198" s="589"/>
      <c r="E198" s="622"/>
      <c r="F198" s="595"/>
      <c r="G198" s="93" t="s">
        <v>49</v>
      </c>
      <c r="H198" s="93" t="s">
        <v>291</v>
      </c>
      <c r="I198" s="131" t="s">
        <v>611</v>
      </c>
      <c r="J198" s="101">
        <f t="shared" si="2"/>
        <v>62</v>
      </c>
      <c r="K198" s="86"/>
      <c r="L198" s="86"/>
      <c r="M198" s="592"/>
    </row>
    <row r="199" spans="4:13" ht="16.149999999999999" customHeight="1">
      <c r="D199" s="589"/>
      <c r="E199" s="622"/>
      <c r="F199" s="596"/>
      <c r="G199" s="95" t="s">
        <v>75</v>
      </c>
      <c r="H199" s="95"/>
      <c r="I199" s="99" t="s">
        <v>469</v>
      </c>
      <c r="J199" s="101">
        <f t="shared" si="2"/>
        <v>13</v>
      </c>
      <c r="K199" s="97"/>
      <c r="L199" s="97"/>
      <c r="M199" s="593"/>
    </row>
    <row r="200" spans="4:13" ht="16.149999999999999" customHeight="1">
      <c r="D200" s="589"/>
      <c r="E200" s="622"/>
      <c r="F200" s="595" t="s">
        <v>527</v>
      </c>
      <c r="G200" s="84" t="s">
        <v>54</v>
      </c>
      <c r="H200" s="99" t="s">
        <v>470</v>
      </c>
      <c r="I200" s="99" t="s">
        <v>470</v>
      </c>
      <c r="J200" s="101">
        <f t="shared" si="2"/>
        <v>16</v>
      </c>
      <c r="K200" s="86">
        <v>33</v>
      </c>
      <c r="L200" s="86"/>
      <c r="M200" s="591"/>
    </row>
    <row r="201" spans="4:13" ht="16.149999999999999" customHeight="1">
      <c r="D201" s="589"/>
      <c r="E201" s="622"/>
      <c r="F201" s="595"/>
      <c r="G201" s="84" t="s">
        <v>122</v>
      </c>
      <c r="H201" s="85" t="str">
        <f>LOWER(H200)</f>
        <v>samsung smart tv</v>
      </c>
      <c r="I201" s="85" t="s">
        <v>523</v>
      </c>
      <c r="J201" s="101">
        <f t="shared" ref="J201:J214" si="3">LENB(I201)</f>
        <v>16</v>
      </c>
      <c r="K201" s="84"/>
      <c r="L201" s="84"/>
      <c r="M201" s="592"/>
    </row>
    <row r="202" spans="4:13" ht="17.45" customHeight="1">
      <c r="D202" s="589"/>
      <c r="E202" s="622"/>
      <c r="F202" s="595"/>
      <c r="G202" s="93" t="s">
        <v>49</v>
      </c>
      <c r="H202" s="93" t="s">
        <v>471</v>
      </c>
      <c r="I202" s="131" t="s">
        <v>619</v>
      </c>
      <c r="J202" s="101">
        <f t="shared" si="3"/>
        <v>51</v>
      </c>
      <c r="K202" s="86"/>
      <c r="L202" s="86"/>
      <c r="M202" s="592"/>
    </row>
    <row r="203" spans="4:13" ht="16.149999999999999" customHeight="1">
      <c r="D203" s="589"/>
      <c r="E203" s="622"/>
      <c r="F203" s="596"/>
      <c r="G203" s="116" t="s">
        <v>75</v>
      </c>
      <c r="H203" s="95"/>
      <c r="I203" s="99" t="s">
        <v>470</v>
      </c>
      <c r="J203" s="101">
        <f t="shared" si="3"/>
        <v>16</v>
      </c>
      <c r="K203" s="117"/>
      <c r="L203" s="117"/>
      <c r="M203" s="592"/>
    </row>
    <row r="204" spans="4:13" ht="16.149999999999999" customHeight="1">
      <c r="D204" s="589"/>
      <c r="E204" s="622"/>
      <c r="F204" s="595" t="s">
        <v>528</v>
      </c>
      <c r="G204" s="99" t="s">
        <v>54</v>
      </c>
      <c r="H204" s="99" t="s">
        <v>472</v>
      </c>
      <c r="I204" s="99" t="s">
        <v>472</v>
      </c>
      <c r="J204" s="101">
        <f t="shared" si="3"/>
        <v>14</v>
      </c>
      <c r="K204" s="101">
        <v>33</v>
      </c>
      <c r="L204" s="101"/>
      <c r="M204" s="591"/>
    </row>
    <row r="205" spans="4:13" ht="16.149999999999999" customHeight="1">
      <c r="D205" s="589"/>
      <c r="E205" s="622"/>
      <c r="F205" s="595"/>
      <c r="G205" s="84" t="s">
        <v>122</v>
      </c>
      <c r="H205" s="85" t="str">
        <f>LOWER(H204)</f>
        <v>best gaming tv</v>
      </c>
      <c r="I205" s="85" t="str">
        <f>LOWER(I204)</f>
        <v>best gaming tv</v>
      </c>
      <c r="J205" s="101">
        <f t="shared" si="3"/>
        <v>14</v>
      </c>
      <c r="K205" s="84"/>
      <c r="L205" s="84"/>
      <c r="M205" s="592"/>
    </row>
    <row r="206" spans="4:13" ht="17.45" customHeight="1">
      <c r="D206" s="589"/>
      <c r="E206" s="622"/>
      <c r="F206" s="595"/>
      <c r="G206" s="93" t="s">
        <v>49</v>
      </c>
      <c r="H206" s="93" t="s">
        <v>473</v>
      </c>
      <c r="I206" s="131" t="s">
        <v>620</v>
      </c>
      <c r="J206" s="101">
        <f t="shared" si="3"/>
        <v>41</v>
      </c>
      <c r="K206" s="86"/>
      <c r="L206" s="86"/>
      <c r="M206" s="592"/>
    </row>
    <row r="207" spans="4:13" ht="16.149999999999999" customHeight="1">
      <c r="D207" s="589"/>
      <c r="E207" s="622"/>
      <c r="F207" s="596"/>
      <c r="G207" s="95" t="s">
        <v>75</v>
      </c>
      <c r="H207" s="95"/>
      <c r="I207" s="227" t="s">
        <v>472</v>
      </c>
      <c r="J207" s="101">
        <f t="shared" si="3"/>
        <v>14</v>
      </c>
      <c r="K207" s="97"/>
      <c r="L207" s="97"/>
      <c r="M207" s="593"/>
    </row>
    <row r="208" spans="4:13" ht="16.149999999999999" customHeight="1">
      <c r="D208" s="589"/>
      <c r="E208" s="622"/>
      <c r="F208" s="595" t="s">
        <v>529</v>
      </c>
      <c r="G208" s="84" t="s">
        <v>54</v>
      </c>
      <c r="H208" s="99" t="s">
        <v>474</v>
      </c>
      <c r="I208" s="99" t="s">
        <v>474</v>
      </c>
      <c r="J208" s="101">
        <f t="shared" si="3"/>
        <v>12</v>
      </c>
      <c r="K208" s="86">
        <v>33</v>
      </c>
      <c r="L208" s="86"/>
      <c r="M208" s="591"/>
    </row>
    <row r="209" spans="4:13" ht="16.149999999999999" customHeight="1">
      <c r="D209" s="589"/>
      <c r="E209" s="622"/>
      <c r="F209" s="595"/>
      <c r="G209" s="84" t="s">
        <v>122</v>
      </c>
      <c r="H209" s="85" t="str">
        <f>LOWER(H208)</f>
        <v>super big tv</v>
      </c>
      <c r="I209" s="85" t="str">
        <f>LOWER(I208)</f>
        <v>super big tv</v>
      </c>
      <c r="J209" s="101">
        <f t="shared" si="3"/>
        <v>12</v>
      </c>
      <c r="K209" s="84"/>
      <c r="L209" s="84"/>
      <c r="M209" s="592"/>
    </row>
    <row r="210" spans="4:13" ht="17.45" customHeight="1">
      <c r="D210" s="589"/>
      <c r="E210" s="622"/>
      <c r="F210" s="595"/>
      <c r="G210" s="93" t="s">
        <v>49</v>
      </c>
      <c r="H210" s="93" t="s">
        <v>475</v>
      </c>
      <c r="I210" s="131" t="s">
        <v>621</v>
      </c>
      <c r="J210" s="101">
        <f t="shared" si="3"/>
        <v>44</v>
      </c>
      <c r="K210" s="86"/>
      <c r="L210" s="86"/>
      <c r="M210" s="592"/>
    </row>
    <row r="211" spans="4:13" ht="16.149999999999999" customHeight="1">
      <c r="D211" s="589"/>
      <c r="E211" s="622"/>
      <c r="F211" s="596"/>
      <c r="G211" s="95" t="s">
        <v>75</v>
      </c>
      <c r="H211" s="95"/>
      <c r="I211" s="99" t="s">
        <v>474</v>
      </c>
      <c r="J211" s="101">
        <f t="shared" si="3"/>
        <v>12</v>
      </c>
      <c r="K211" s="97"/>
      <c r="L211" s="97"/>
      <c r="M211" s="593"/>
    </row>
    <row r="212" spans="4:13" ht="15.6" customHeight="1">
      <c r="D212" s="589"/>
      <c r="E212" s="622"/>
      <c r="F212" s="603" t="s">
        <v>530</v>
      </c>
      <c r="G212" s="262" t="s">
        <v>54</v>
      </c>
      <c r="H212" s="260" t="s">
        <v>476</v>
      </c>
      <c r="I212" s="511"/>
      <c r="J212" s="261">
        <f t="shared" si="3"/>
        <v>0</v>
      </c>
      <c r="K212" s="264">
        <v>33</v>
      </c>
      <c r="L212" s="264"/>
      <c r="M212" s="605" t="s">
        <v>558</v>
      </c>
    </row>
    <row r="213" spans="4:13" ht="15.6" customHeight="1">
      <c r="D213" s="589"/>
      <c r="E213" s="622"/>
      <c r="F213" s="603"/>
      <c r="G213" s="262" t="s">
        <v>122</v>
      </c>
      <c r="H213" s="278" t="str">
        <f>LOWER(H212)</f>
        <v>best samsung tv for sports</v>
      </c>
      <c r="I213" s="506" t="s">
        <v>524</v>
      </c>
      <c r="J213" s="261">
        <f t="shared" si="3"/>
        <v>26</v>
      </c>
      <c r="K213" s="262"/>
      <c r="L213" s="262"/>
      <c r="M213" s="606"/>
    </row>
    <row r="214" spans="4:13" ht="15.6" customHeight="1">
      <c r="D214" s="589"/>
      <c r="E214" s="622"/>
      <c r="F214" s="603"/>
      <c r="G214" s="265" t="s">
        <v>49</v>
      </c>
      <c r="H214" s="265" t="s">
        <v>477</v>
      </c>
      <c r="I214" s="512"/>
      <c r="J214" s="261">
        <f t="shared" si="3"/>
        <v>0</v>
      </c>
      <c r="K214" s="264"/>
      <c r="L214" s="264"/>
      <c r="M214" s="606"/>
    </row>
    <row r="215" spans="4:13" ht="16.149999999999999" customHeight="1" thickBot="1">
      <c r="D215" s="590"/>
      <c r="E215" s="623"/>
      <c r="F215" s="644"/>
      <c r="G215" s="288" t="s">
        <v>75</v>
      </c>
      <c r="H215" s="288"/>
      <c r="I215" s="513"/>
      <c r="J215" s="289">
        <f>LENB(I215)</f>
        <v>0</v>
      </c>
      <c r="K215" s="289"/>
      <c r="L215" s="289"/>
      <c r="M215" s="645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799409B5-1F32-4B15-B909-16A293D26AFB}"/>
    <hyperlink ref="I11" r:id="rId24" xr:uid="{77314135-4E81-43E1-8913-0E0E9D04DC70}"/>
    <hyperlink ref="I23" r:id="rId25" xr:uid="{9AC93F8D-6856-4CC6-A661-1B4056ED3F03}"/>
    <hyperlink ref="I29" r:id="rId26" xr:uid="{D36CC638-E607-406A-AC4F-8DAA6BE6CCB8}"/>
    <hyperlink ref="I35" r:id="rId27" xr:uid="{6EDBC3A2-1CE3-43BA-89EB-24F624FDD426}"/>
    <hyperlink ref="I41" r:id="rId28" xr:uid="{7F28C8A6-B72B-47BA-B1D1-FB8EF0545E8F}"/>
    <hyperlink ref="I53" r:id="rId29" xr:uid="{CD27D3BD-491E-4C88-9C67-1184108E6F25}"/>
    <hyperlink ref="I59" r:id="rId30" xr:uid="{AE473F5D-4C26-43C4-936A-E826E5925570}"/>
    <hyperlink ref="I65" r:id="rId31" xr:uid="{7FFE0D9B-E325-4310-AE90-932185D0D2A7}"/>
    <hyperlink ref="I71" r:id="rId32" xr:uid="{602F34A3-7AB9-4A24-86DF-C44BA6B8C01F}"/>
    <hyperlink ref="I77" r:id="rId33" xr:uid="{24366628-A128-46D2-806A-E1F979C03927}"/>
    <hyperlink ref="I83" r:id="rId34" xr:uid="{DE43D939-0AFE-4DBA-A937-72BB0F40535D}"/>
    <hyperlink ref="I89" r:id="rId35" xr:uid="{D390485E-5BE2-4473-85A2-BBE1E2F1B59C}"/>
    <hyperlink ref="I98" r:id="rId36" xr:uid="{CAAF49B2-63E2-4C66-A86F-2123352A537A}"/>
    <hyperlink ref="I102" r:id="rId37" xr:uid="{8D2A6AC1-9186-4451-9D1D-6EAEA78DAD96}"/>
    <hyperlink ref="I106" r:id="rId38" xr:uid="{D62670FE-68AB-450A-9874-8DE795EC76AA}"/>
    <hyperlink ref="I110" r:id="rId39" xr:uid="{66E89D1F-0B2C-4000-BCD3-C268A84B3E52}"/>
    <hyperlink ref="I114" r:id="rId40" xr:uid="{D0E328D5-B0D8-4BFD-A96C-0C6E90115F60}"/>
    <hyperlink ref="I118" r:id="rId41" xr:uid="{DF8222E9-081D-4096-B3EC-8AA740270F3F}"/>
    <hyperlink ref="I127" r:id="rId42" xr:uid="{FC4F5E42-EE26-4174-9B72-AF4FDDC9B304}"/>
    <hyperlink ref="I132" r:id="rId43" xr:uid="{9D3717EC-54C0-4F0F-8111-73D4817A9E30}"/>
    <hyperlink ref="I136" r:id="rId44" xr:uid="{DF979200-F862-481E-B7B6-9E4A54037BD1}"/>
    <hyperlink ref="I146" r:id="rId45" xr:uid="{0C9DA1D4-E972-426B-92E0-D8DFF43CCDD6}"/>
    <hyperlink ref="I152" r:id="rId46" xr:uid="{B969414E-BE0F-49D7-814E-40420D9C86CC}"/>
    <hyperlink ref="I158" r:id="rId47" xr:uid="{5F6CB6FF-7A5A-4488-A913-297795CF39AB}"/>
    <hyperlink ref="I164" r:id="rId48" xr:uid="{8FFCE677-022E-413F-9970-351A7FED6074}"/>
    <hyperlink ref="I170" r:id="rId49" xr:uid="{1206EBD6-84D5-4D93-8F9D-0B501B9E8F92}"/>
    <hyperlink ref="I176" r:id="rId50" xr:uid="{33ED578F-C8ED-4437-9543-4C249E6A665C}"/>
    <hyperlink ref="I182" r:id="rId51" xr:uid="{1E2D8471-7C9D-4FFE-ADDE-A1B8F457F938}"/>
    <hyperlink ref="I188" r:id="rId52" xr:uid="{8D64B496-FCB9-4D2F-B1EE-67F5D60AAAAB}"/>
    <hyperlink ref="I194" r:id="rId53" xr:uid="{68483998-C680-4E00-8426-842C3B5AC8E8}"/>
    <hyperlink ref="I198" r:id="rId54" xr:uid="{504EF29E-26A3-42DF-83A0-7992FA33CAE6}"/>
    <hyperlink ref="I202" r:id="rId55" xr:uid="{FBE75962-054A-4D1C-97C4-8DCA3F19FE41}"/>
    <hyperlink ref="I206" r:id="rId56" xr:uid="{CD2C542E-6B36-4B8D-BD40-9A496D75B1D3}"/>
    <hyperlink ref="I210" r:id="rId57" xr:uid="{238632A2-77E6-4762-A676-C9B70721E248}"/>
  </hyperlinks>
  <pageMargins left="0.7" right="0.7" top="0.75" bottom="0.75" header="0.3" footer="0.3"/>
  <pageSetup paperSize="9" orientation="portrait" r:id="rId58"/>
  <drawing r:id="rId59"/>
  <legacyDrawing r:id="rId6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M192"/>
  <sheetViews>
    <sheetView showGridLines="0" topLeftCell="G120" zoomScale="80" zoomScaleNormal="80" workbookViewId="0">
      <selection activeCell="L122" sqref="L122:L145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0" t="s">
        <v>107</v>
      </c>
      <c r="C2" s="121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648" t="s">
        <v>516</v>
      </c>
      <c r="C3" s="648"/>
      <c r="D3" s="648"/>
      <c r="E3" s="648"/>
      <c r="F3" s="648"/>
      <c r="G3" s="648"/>
      <c r="H3" s="250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610" t="s">
        <v>53</v>
      </c>
      <c r="E6" s="611"/>
      <c r="F6" s="614" t="s">
        <v>138</v>
      </c>
      <c r="G6" s="60" t="s">
        <v>46</v>
      </c>
      <c r="H6" s="239" t="s">
        <v>511</v>
      </c>
      <c r="I6" s="616" t="s">
        <v>43</v>
      </c>
      <c r="J6" s="618" t="s">
        <v>47</v>
      </c>
      <c r="K6" s="60" t="s">
        <v>515</v>
      </c>
      <c r="L6" s="620" t="s">
        <v>513</v>
      </c>
    </row>
    <row r="7" spans="1:12" ht="23.25" customHeight="1">
      <c r="D7" s="612"/>
      <c r="E7" s="613"/>
      <c r="F7" s="615"/>
      <c r="G7" s="82" t="s">
        <v>512</v>
      </c>
      <c r="H7" s="82" t="s">
        <v>512</v>
      </c>
      <c r="I7" s="617"/>
      <c r="J7" s="619"/>
      <c r="K7" s="145"/>
      <c r="L7" s="621"/>
    </row>
    <row r="8" spans="1:12" ht="21" customHeight="1">
      <c r="D8" s="608" t="s">
        <v>115</v>
      </c>
      <c r="E8" s="594" t="s">
        <v>155</v>
      </c>
      <c r="F8" s="99" t="s">
        <v>124</v>
      </c>
      <c r="G8" s="79"/>
      <c r="H8" s="286"/>
      <c r="I8" s="101">
        <f>LENB(H8)</f>
        <v>0</v>
      </c>
      <c r="J8" s="110"/>
      <c r="K8" s="161" t="s">
        <v>246</v>
      </c>
      <c r="L8" s="591" t="s">
        <v>554</v>
      </c>
    </row>
    <row r="9" spans="1:12" ht="21" customHeight="1">
      <c r="D9" s="589"/>
      <c r="E9" s="595"/>
      <c r="F9" s="84" t="s">
        <v>156</v>
      </c>
      <c r="G9" s="69" t="s">
        <v>40</v>
      </c>
      <c r="H9" s="69" t="s">
        <v>622</v>
      </c>
      <c r="I9" s="101">
        <f t="shared" ref="I9:I72" si="0">LENB(H9)</f>
        <v>8</v>
      </c>
      <c r="J9" s="111">
        <v>10</v>
      </c>
      <c r="K9" s="111"/>
      <c r="L9" s="592"/>
    </row>
    <row r="10" spans="1:12" ht="21" customHeight="1">
      <c r="D10" s="589"/>
      <c r="E10" s="595"/>
      <c r="F10" s="84" t="s">
        <v>114</v>
      </c>
      <c r="G10" s="69" t="s">
        <v>340</v>
      </c>
      <c r="H10" s="69" t="s">
        <v>340</v>
      </c>
      <c r="I10" s="101">
        <f t="shared" si="0"/>
        <v>10</v>
      </c>
      <c r="J10" s="84"/>
      <c r="K10" s="84"/>
      <c r="L10" s="592"/>
    </row>
    <row r="11" spans="1:12" ht="21" customHeight="1">
      <c r="D11" s="589"/>
      <c r="E11" s="595"/>
      <c r="F11" s="93" t="s">
        <v>49</v>
      </c>
      <c r="G11" s="130" t="s">
        <v>98</v>
      </c>
      <c r="H11" s="130" t="s">
        <v>623</v>
      </c>
      <c r="I11" s="101">
        <f t="shared" si="0"/>
        <v>59</v>
      </c>
      <c r="J11" s="87"/>
      <c r="K11" s="87"/>
      <c r="L11" s="592"/>
    </row>
    <row r="12" spans="1:12" ht="21" customHeight="1">
      <c r="D12" s="589"/>
      <c r="E12" s="595"/>
      <c r="F12" s="84" t="s">
        <v>50</v>
      </c>
      <c r="G12" s="69" t="s">
        <v>40</v>
      </c>
      <c r="H12" s="69" t="s">
        <v>622</v>
      </c>
      <c r="I12" s="101">
        <f t="shared" si="0"/>
        <v>8</v>
      </c>
      <c r="J12" s="87"/>
      <c r="K12" s="87"/>
      <c r="L12" s="592"/>
    </row>
    <row r="13" spans="1:12" ht="21" customHeight="1">
      <c r="D13" s="609"/>
      <c r="E13" s="596"/>
      <c r="F13" s="95" t="s">
        <v>75</v>
      </c>
      <c r="G13" s="70" t="s">
        <v>40</v>
      </c>
      <c r="H13" s="69" t="s">
        <v>622</v>
      </c>
      <c r="I13" s="101">
        <f t="shared" si="0"/>
        <v>8</v>
      </c>
      <c r="J13" s="112"/>
      <c r="K13" s="112"/>
      <c r="L13" s="593"/>
    </row>
    <row r="14" spans="1:12" ht="21" customHeight="1">
      <c r="D14" s="608" t="s">
        <v>119</v>
      </c>
      <c r="E14" s="594" t="s">
        <v>121</v>
      </c>
      <c r="F14" s="89" t="s">
        <v>123</v>
      </c>
      <c r="G14" s="90"/>
      <c r="H14" s="286"/>
      <c r="I14" s="101">
        <f t="shared" si="0"/>
        <v>0</v>
      </c>
      <c r="J14" s="91"/>
      <c r="K14" s="101" t="s">
        <v>248</v>
      </c>
      <c r="L14" s="591" t="s">
        <v>554</v>
      </c>
    </row>
    <row r="15" spans="1:12" ht="21" customHeight="1">
      <c r="D15" s="589"/>
      <c r="E15" s="595"/>
      <c r="F15" s="84" t="s">
        <v>54</v>
      </c>
      <c r="G15" s="85" t="s">
        <v>169</v>
      </c>
      <c r="H15" s="85" t="s">
        <v>624</v>
      </c>
      <c r="I15" s="101">
        <f t="shared" si="0"/>
        <v>12</v>
      </c>
      <c r="J15" s="86">
        <v>33</v>
      </c>
      <c r="K15" s="86"/>
      <c r="L15" s="592"/>
    </row>
    <row r="16" spans="1:12" ht="21" customHeight="1">
      <c r="D16" s="589"/>
      <c r="E16" s="595"/>
      <c r="F16" s="84" t="s">
        <v>122</v>
      </c>
      <c r="G16" s="85" t="s">
        <v>341</v>
      </c>
      <c r="H16" s="85" t="s">
        <v>341</v>
      </c>
      <c r="I16" s="101">
        <f t="shared" si="0"/>
        <v>13</v>
      </c>
      <c r="J16" s="84"/>
      <c r="K16" s="84"/>
      <c r="L16" s="592"/>
    </row>
    <row r="17" spans="2:12" ht="20.100000000000001" customHeight="1">
      <c r="D17" s="589"/>
      <c r="E17" s="595"/>
      <c r="F17" s="93" t="s">
        <v>49</v>
      </c>
      <c r="G17" s="81" t="s">
        <v>98</v>
      </c>
      <c r="H17" s="81" t="s">
        <v>623</v>
      </c>
      <c r="I17" s="101">
        <f t="shared" si="0"/>
        <v>59</v>
      </c>
      <c r="J17" s="86"/>
      <c r="K17" s="86"/>
      <c r="L17" s="592"/>
    </row>
    <row r="18" spans="2:12" ht="20.100000000000001" customHeight="1">
      <c r="D18" s="589"/>
      <c r="E18" s="595"/>
      <c r="F18" s="84" t="s">
        <v>50</v>
      </c>
      <c r="G18" s="85" t="s">
        <v>209</v>
      </c>
      <c r="H18" s="85" t="s">
        <v>624</v>
      </c>
      <c r="I18" s="101">
        <f t="shared" si="0"/>
        <v>12</v>
      </c>
      <c r="J18" s="86"/>
      <c r="K18" s="86"/>
      <c r="L18" s="592"/>
    </row>
    <row r="19" spans="2:12" ht="20.100000000000001" customHeight="1">
      <c r="D19" s="589"/>
      <c r="E19" s="596"/>
      <c r="F19" s="95" t="s">
        <v>75</v>
      </c>
      <c r="G19" s="96" t="s">
        <v>169</v>
      </c>
      <c r="H19" s="85" t="s">
        <v>624</v>
      </c>
      <c r="I19" s="101">
        <f t="shared" si="0"/>
        <v>12</v>
      </c>
      <c r="J19" s="97"/>
      <c r="K19" s="97"/>
      <c r="L19" s="593"/>
    </row>
    <row r="20" spans="2:12" ht="20.100000000000001" customHeight="1">
      <c r="D20" s="589"/>
      <c r="E20" s="594" t="s">
        <v>125</v>
      </c>
      <c r="F20" s="99" t="s">
        <v>123</v>
      </c>
      <c r="G20" s="100"/>
      <c r="H20" s="286"/>
      <c r="I20" s="101">
        <f t="shared" si="0"/>
        <v>0</v>
      </c>
      <c r="J20" s="101"/>
      <c r="K20" s="101" t="s">
        <v>248</v>
      </c>
      <c r="L20" s="591" t="s">
        <v>554</v>
      </c>
    </row>
    <row r="21" spans="2:12" ht="20.100000000000001" customHeight="1">
      <c r="D21" s="589"/>
      <c r="E21" s="595"/>
      <c r="F21" s="84" t="s">
        <v>54</v>
      </c>
      <c r="G21" s="102" t="s">
        <v>171</v>
      </c>
      <c r="H21" s="290" t="s">
        <v>625</v>
      </c>
      <c r="I21" s="101">
        <f t="shared" si="0"/>
        <v>8</v>
      </c>
      <c r="J21" s="86">
        <v>33</v>
      </c>
      <c r="K21" s="86"/>
      <c r="L21" s="592"/>
    </row>
    <row r="22" spans="2:12" ht="20.100000000000001" customHeight="1">
      <c r="D22" s="589"/>
      <c r="E22" s="595"/>
      <c r="F22" s="84" t="s">
        <v>122</v>
      </c>
      <c r="G22" s="102" t="s">
        <v>342</v>
      </c>
      <c r="H22" s="102" t="s">
        <v>342</v>
      </c>
      <c r="I22" s="101">
        <f t="shared" si="0"/>
        <v>5</v>
      </c>
      <c r="J22" s="84"/>
      <c r="K22" s="84"/>
      <c r="L22" s="592"/>
    </row>
    <row r="23" spans="2:12" ht="20.100000000000001" customHeight="1">
      <c r="B23" s="57" t="s">
        <v>44</v>
      </c>
      <c r="D23" s="589"/>
      <c r="E23" s="595"/>
      <c r="F23" s="93" t="s">
        <v>49</v>
      </c>
      <c r="G23" s="81" t="s">
        <v>100</v>
      </c>
      <c r="H23" s="81" t="s">
        <v>626</v>
      </c>
      <c r="I23" s="101">
        <f t="shared" si="0"/>
        <v>52</v>
      </c>
      <c r="J23" s="86"/>
      <c r="K23" s="86"/>
      <c r="L23" s="592"/>
    </row>
    <row r="24" spans="2:12" ht="20.100000000000001" customHeight="1">
      <c r="D24" s="589"/>
      <c r="E24" s="595"/>
      <c r="F24" s="84" t="s">
        <v>50</v>
      </c>
      <c r="G24" s="102" t="s">
        <v>211</v>
      </c>
      <c r="H24" s="290" t="s">
        <v>625</v>
      </c>
      <c r="I24" s="101">
        <f t="shared" si="0"/>
        <v>8</v>
      </c>
      <c r="J24" s="86"/>
      <c r="K24" s="86"/>
      <c r="L24" s="592"/>
    </row>
    <row r="25" spans="2:12" ht="20.100000000000001" customHeight="1">
      <c r="D25" s="589"/>
      <c r="E25" s="596"/>
      <c r="F25" s="95" t="s">
        <v>75</v>
      </c>
      <c r="G25" s="103" t="s">
        <v>171</v>
      </c>
      <c r="H25" s="290" t="s">
        <v>625</v>
      </c>
      <c r="I25" s="101">
        <f t="shared" si="0"/>
        <v>8</v>
      </c>
      <c r="J25" s="97"/>
      <c r="K25" s="97"/>
      <c r="L25" s="593"/>
    </row>
    <row r="26" spans="2:12" ht="20.100000000000001" customHeight="1">
      <c r="D26" s="589"/>
      <c r="E26" s="594" t="s">
        <v>126</v>
      </c>
      <c r="F26" s="99" t="s">
        <v>123</v>
      </c>
      <c r="G26" s="100"/>
      <c r="H26" s="286"/>
      <c r="I26" s="101">
        <f t="shared" si="0"/>
        <v>0</v>
      </c>
      <c r="J26" s="101"/>
      <c r="K26" s="101" t="s">
        <v>248</v>
      </c>
      <c r="L26" s="591" t="s">
        <v>554</v>
      </c>
    </row>
    <row r="27" spans="2:12" ht="20.100000000000001" customHeight="1">
      <c r="D27" s="589"/>
      <c r="E27" s="595"/>
      <c r="F27" s="84" t="s">
        <v>54</v>
      </c>
      <c r="G27" s="102" t="s">
        <v>172</v>
      </c>
      <c r="H27" s="290" t="s">
        <v>627</v>
      </c>
      <c r="I27" s="101">
        <f t="shared" si="0"/>
        <v>10</v>
      </c>
      <c r="J27" s="86">
        <v>33</v>
      </c>
      <c r="K27" s="86"/>
      <c r="L27" s="592"/>
    </row>
    <row r="28" spans="2:12" ht="20.100000000000001" customHeight="1">
      <c r="D28" s="589"/>
      <c r="E28" s="595"/>
      <c r="F28" s="84" t="s">
        <v>122</v>
      </c>
      <c r="G28" s="102" t="s">
        <v>343</v>
      </c>
      <c r="H28" s="102" t="s">
        <v>343</v>
      </c>
      <c r="I28" s="101">
        <f t="shared" si="0"/>
        <v>4</v>
      </c>
      <c r="J28" s="84"/>
      <c r="K28" s="84"/>
      <c r="L28" s="592"/>
    </row>
    <row r="29" spans="2:12" ht="20.65" customHeight="1">
      <c r="D29" s="589"/>
      <c r="E29" s="595"/>
      <c r="F29" s="93" t="s">
        <v>49</v>
      </c>
      <c r="G29" s="72" t="s">
        <v>101</v>
      </c>
      <c r="H29" s="81" t="s">
        <v>628</v>
      </c>
      <c r="I29" s="101">
        <f t="shared" si="0"/>
        <v>51</v>
      </c>
      <c r="J29" s="86"/>
      <c r="K29" s="86"/>
      <c r="L29" s="592"/>
    </row>
    <row r="30" spans="2:12" ht="20.65" customHeight="1">
      <c r="D30" s="589"/>
      <c r="E30" s="595"/>
      <c r="F30" s="84" t="s">
        <v>50</v>
      </c>
      <c r="G30" s="102" t="s">
        <v>212</v>
      </c>
      <c r="H30" s="290" t="s">
        <v>627</v>
      </c>
      <c r="I30" s="101">
        <f t="shared" si="0"/>
        <v>10</v>
      </c>
      <c r="J30" s="86"/>
      <c r="K30" s="86"/>
      <c r="L30" s="592"/>
    </row>
    <row r="31" spans="2:12" ht="20.65" customHeight="1">
      <c r="D31" s="589"/>
      <c r="E31" s="596"/>
      <c r="F31" s="95" t="s">
        <v>75</v>
      </c>
      <c r="G31" s="103" t="s">
        <v>172</v>
      </c>
      <c r="H31" s="290" t="s">
        <v>627</v>
      </c>
      <c r="I31" s="101">
        <f t="shared" si="0"/>
        <v>10</v>
      </c>
      <c r="J31" s="97"/>
      <c r="K31" s="97"/>
      <c r="L31" s="593"/>
    </row>
    <row r="32" spans="2:12" ht="20.65" customHeight="1">
      <c r="D32" s="589"/>
      <c r="E32" s="594" t="s">
        <v>127</v>
      </c>
      <c r="F32" s="99" t="s">
        <v>123</v>
      </c>
      <c r="G32" s="100"/>
      <c r="H32" s="286"/>
      <c r="I32" s="101">
        <f t="shared" si="0"/>
        <v>0</v>
      </c>
      <c r="J32" s="101"/>
      <c r="K32" s="101" t="s">
        <v>248</v>
      </c>
      <c r="L32" s="591" t="s">
        <v>554</v>
      </c>
    </row>
    <row r="33" spans="4:12" ht="20.65" customHeight="1">
      <c r="D33" s="589"/>
      <c r="E33" s="595"/>
      <c r="F33" s="84" t="s">
        <v>54</v>
      </c>
      <c r="G33" s="102" t="s">
        <v>173</v>
      </c>
      <c r="H33" s="102" t="s">
        <v>629</v>
      </c>
      <c r="I33" s="101">
        <f t="shared" si="0"/>
        <v>17</v>
      </c>
      <c r="J33" s="86">
        <v>33</v>
      </c>
      <c r="K33" s="86"/>
      <c r="L33" s="592"/>
    </row>
    <row r="34" spans="4:12" ht="20.65" customHeight="1">
      <c r="D34" s="589"/>
      <c r="E34" s="595"/>
      <c r="F34" s="84" t="s">
        <v>122</v>
      </c>
      <c r="G34" s="102" t="s">
        <v>344</v>
      </c>
      <c r="H34" s="102" t="s">
        <v>344</v>
      </c>
      <c r="I34" s="101">
        <f t="shared" si="0"/>
        <v>5</v>
      </c>
      <c r="J34" s="84"/>
      <c r="K34" s="84"/>
      <c r="L34" s="592"/>
    </row>
    <row r="35" spans="4:12" ht="20.65" customHeight="1">
      <c r="D35" s="589"/>
      <c r="E35" s="595"/>
      <c r="F35" s="93" t="s">
        <v>49</v>
      </c>
      <c r="G35" s="72" t="s">
        <v>102</v>
      </c>
      <c r="H35" s="81" t="s">
        <v>630</v>
      </c>
      <c r="I35" s="101">
        <f t="shared" si="0"/>
        <v>52</v>
      </c>
      <c r="J35" s="86"/>
      <c r="K35" s="86"/>
      <c r="L35" s="592"/>
    </row>
    <row r="36" spans="4:12" ht="20.65" customHeight="1">
      <c r="D36" s="589"/>
      <c r="E36" s="595"/>
      <c r="F36" s="84" t="s">
        <v>50</v>
      </c>
      <c r="G36" s="102" t="s">
        <v>173</v>
      </c>
      <c r="H36" s="102" t="s">
        <v>629</v>
      </c>
      <c r="I36" s="101">
        <f t="shared" si="0"/>
        <v>17</v>
      </c>
      <c r="J36" s="86"/>
      <c r="K36" s="86"/>
      <c r="L36" s="592"/>
    </row>
    <row r="37" spans="4:12" ht="20.65" customHeight="1">
      <c r="D37" s="589"/>
      <c r="E37" s="596"/>
      <c r="F37" s="95" t="s">
        <v>75</v>
      </c>
      <c r="G37" s="103" t="s">
        <v>173</v>
      </c>
      <c r="H37" s="102" t="s">
        <v>629</v>
      </c>
      <c r="I37" s="101">
        <f t="shared" si="0"/>
        <v>17</v>
      </c>
      <c r="J37" s="97"/>
      <c r="K37" s="97"/>
      <c r="L37" s="593"/>
    </row>
    <row r="38" spans="4:12" ht="20.65" customHeight="1">
      <c r="D38" s="589"/>
      <c r="E38" s="594" t="s">
        <v>128</v>
      </c>
      <c r="F38" s="99" t="s">
        <v>123</v>
      </c>
      <c r="G38" s="100"/>
      <c r="H38" s="286"/>
      <c r="I38" s="101">
        <f t="shared" si="0"/>
        <v>0</v>
      </c>
      <c r="J38" s="101"/>
      <c r="K38" s="101" t="s">
        <v>248</v>
      </c>
      <c r="L38" s="591" t="s">
        <v>554</v>
      </c>
    </row>
    <row r="39" spans="4:12" ht="20.65" customHeight="1">
      <c r="D39" s="589"/>
      <c r="E39" s="595"/>
      <c r="F39" s="84" t="s">
        <v>54</v>
      </c>
      <c r="G39" s="102" t="s">
        <v>174</v>
      </c>
      <c r="H39" s="102" t="s">
        <v>631</v>
      </c>
      <c r="I39" s="101">
        <f t="shared" si="0"/>
        <v>11</v>
      </c>
      <c r="J39" s="86">
        <v>33</v>
      </c>
      <c r="K39" s="86"/>
      <c r="L39" s="592"/>
    </row>
    <row r="40" spans="4:12" ht="20.100000000000001" customHeight="1">
      <c r="D40" s="589"/>
      <c r="E40" s="595"/>
      <c r="F40" s="84" t="s">
        <v>122</v>
      </c>
      <c r="G40" s="102" t="s">
        <v>345</v>
      </c>
      <c r="H40" s="102" t="s">
        <v>345</v>
      </c>
      <c r="I40" s="101">
        <f t="shared" si="0"/>
        <v>10</v>
      </c>
      <c r="J40" s="84"/>
      <c r="K40" s="84"/>
      <c r="L40" s="592"/>
    </row>
    <row r="41" spans="4:12" ht="20.100000000000001" customHeight="1">
      <c r="D41" s="589"/>
      <c r="E41" s="595"/>
      <c r="F41" s="93" t="s">
        <v>49</v>
      </c>
      <c r="G41" s="72" t="s">
        <v>103</v>
      </c>
      <c r="H41" s="81" t="s">
        <v>632</v>
      </c>
      <c r="I41" s="101">
        <f t="shared" si="0"/>
        <v>63</v>
      </c>
      <c r="J41" s="86"/>
      <c r="K41" s="86"/>
      <c r="L41" s="592"/>
    </row>
    <row r="42" spans="4:12" ht="20.100000000000001" customHeight="1">
      <c r="D42" s="589"/>
      <c r="E42" s="595"/>
      <c r="F42" s="84" t="s">
        <v>50</v>
      </c>
      <c r="G42" s="102" t="s">
        <v>174</v>
      </c>
      <c r="H42" s="102" t="s">
        <v>631</v>
      </c>
      <c r="I42" s="101">
        <f t="shared" si="0"/>
        <v>11</v>
      </c>
      <c r="J42" s="86"/>
      <c r="K42" s="86"/>
      <c r="L42" s="592"/>
    </row>
    <row r="43" spans="4:12" ht="20.100000000000001" customHeight="1">
      <c r="D43" s="589"/>
      <c r="E43" s="596"/>
      <c r="F43" s="95" t="s">
        <v>75</v>
      </c>
      <c r="G43" s="103" t="s">
        <v>174</v>
      </c>
      <c r="H43" s="102" t="s">
        <v>631</v>
      </c>
      <c r="I43" s="101">
        <f t="shared" si="0"/>
        <v>11</v>
      </c>
      <c r="J43" s="97"/>
      <c r="K43" s="97"/>
      <c r="L43" s="593"/>
    </row>
    <row r="44" spans="4:12" ht="20.100000000000001" customHeight="1">
      <c r="D44" s="589"/>
      <c r="E44" s="594" t="s">
        <v>129</v>
      </c>
      <c r="F44" s="99" t="s">
        <v>123</v>
      </c>
      <c r="G44" s="100"/>
      <c r="H44" s="286"/>
      <c r="I44" s="101">
        <f t="shared" si="0"/>
        <v>0</v>
      </c>
      <c r="J44" s="101"/>
      <c r="K44" s="101" t="s">
        <v>248</v>
      </c>
      <c r="L44" s="591" t="s">
        <v>554</v>
      </c>
    </row>
    <row r="45" spans="4:12" ht="20.100000000000001" customHeight="1">
      <c r="D45" s="589"/>
      <c r="E45" s="595"/>
      <c r="F45" s="84" t="s">
        <v>54</v>
      </c>
      <c r="G45" s="102" t="s">
        <v>170</v>
      </c>
      <c r="H45" s="102" t="s">
        <v>633</v>
      </c>
      <c r="I45" s="101">
        <f t="shared" si="0"/>
        <v>14</v>
      </c>
      <c r="J45" s="86">
        <v>33</v>
      </c>
      <c r="K45" s="86"/>
      <c r="L45" s="592"/>
    </row>
    <row r="46" spans="4:12" ht="20.100000000000001" customHeight="1">
      <c r="D46" s="589"/>
      <c r="E46" s="595"/>
      <c r="F46" s="84" t="s">
        <v>122</v>
      </c>
      <c r="G46" s="102" t="s">
        <v>346</v>
      </c>
      <c r="H46" s="102" t="s">
        <v>346</v>
      </c>
      <c r="I46" s="101">
        <f t="shared" si="0"/>
        <v>11</v>
      </c>
      <c r="J46" s="84"/>
      <c r="K46" s="84"/>
      <c r="L46" s="592"/>
    </row>
    <row r="47" spans="4:12" ht="20.100000000000001" customHeight="1">
      <c r="D47" s="589"/>
      <c r="E47" s="595"/>
      <c r="F47" s="93" t="s">
        <v>49</v>
      </c>
      <c r="G47" s="72" t="s">
        <v>99</v>
      </c>
      <c r="H47" s="81" t="s">
        <v>634</v>
      </c>
      <c r="I47" s="101">
        <f t="shared" si="0"/>
        <v>55</v>
      </c>
      <c r="J47" s="86"/>
      <c r="K47" s="86"/>
      <c r="L47" s="592"/>
    </row>
    <row r="48" spans="4:12" ht="20.100000000000001" customHeight="1">
      <c r="D48" s="589"/>
      <c r="E48" s="595"/>
      <c r="F48" s="84" t="s">
        <v>50</v>
      </c>
      <c r="G48" s="102" t="s">
        <v>210</v>
      </c>
      <c r="H48" s="102" t="s">
        <v>633</v>
      </c>
      <c r="I48" s="101">
        <f t="shared" si="0"/>
        <v>14</v>
      </c>
      <c r="J48" s="86"/>
      <c r="K48" s="86"/>
      <c r="L48" s="592"/>
    </row>
    <row r="49" spans="4:12" ht="20.100000000000001" customHeight="1">
      <c r="D49" s="589"/>
      <c r="E49" s="596"/>
      <c r="F49" s="95" t="s">
        <v>75</v>
      </c>
      <c r="G49" s="103" t="s">
        <v>170</v>
      </c>
      <c r="H49" s="102" t="s">
        <v>633</v>
      </c>
      <c r="I49" s="101">
        <f t="shared" si="0"/>
        <v>14</v>
      </c>
      <c r="J49" s="97"/>
      <c r="K49" s="97"/>
      <c r="L49" s="593"/>
    </row>
    <row r="50" spans="4:12" ht="20.100000000000001" customHeight="1">
      <c r="D50" s="589"/>
      <c r="E50" s="594" t="s">
        <v>130</v>
      </c>
      <c r="F50" s="99" t="s">
        <v>123</v>
      </c>
      <c r="G50" s="100"/>
      <c r="H50" s="286"/>
      <c r="I50" s="101">
        <f t="shared" si="0"/>
        <v>0</v>
      </c>
      <c r="J50" s="101"/>
      <c r="K50" s="101" t="s">
        <v>248</v>
      </c>
      <c r="L50" s="591" t="s">
        <v>554</v>
      </c>
    </row>
    <row r="51" spans="4:12" ht="20.100000000000001" customHeight="1">
      <c r="D51" s="589"/>
      <c r="E51" s="595"/>
      <c r="F51" s="84" t="s">
        <v>54</v>
      </c>
      <c r="G51" s="102" t="s">
        <v>176</v>
      </c>
      <c r="H51" s="102" t="s">
        <v>635</v>
      </c>
      <c r="I51" s="101">
        <f t="shared" si="0"/>
        <v>12</v>
      </c>
      <c r="J51" s="86">
        <v>33</v>
      </c>
      <c r="K51" s="86"/>
      <c r="L51" s="592"/>
    </row>
    <row r="52" spans="4:12" ht="20.100000000000001" customHeight="1">
      <c r="D52" s="589"/>
      <c r="E52" s="595"/>
      <c r="F52" s="84" t="s">
        <v>122</v>
      </c>
      <c r="G52" s="102" t="s">
        <v>347</v>
      </c>
      <c r="H52" s="102" t="s">
        <v>347</v>
      </c>
      <c r="I52" s="101">
        <f t="shared" si="0"/>
        <v>7</v>
      </c>
      <c r="J52" s="84"/>
      <c r="K52" s="84"/>
      <c r="L52" s="592"/>
    </row>
    <row r="53" spans="4:12" ht="20.100000000000001" customHeight="1">
      <c r="D53" s="589"/>
      <c r="E53" s="595"/>
      <c r="F53" s="93" t="s">
        <v>49</v>
      </c>
      <c r="G53" s="72" t="s">
        <v>106</v>
      </c>
      <c r="H53" s="81" t="s">
        <v>636</v>
      </c>
      <c r="I53" s="101">
        <f t="shared" si="0"/>
        <v>69</v>
      </c>
      <c r="J53" s="86"/>
      <c r="K53" s="86"/>
      <c r="L53" s="592"/>
    </row>
    <row r="54" spans="4:12" ht="20.100000000000001" customHeight="1">
      <c r="D54" s="589"/>
      <c r="E54" s="595"/>
      <c r="F54" s="84" t="s">
        <v>50</v>
      </c>
      <c r="G54" s="102" t="s">
        <v>176</v>
      </c>
      <c r="H54" s="102" t="s">
        <v>635</v>
      </c>
      <c r="I54" s="101">
        <f t="shared" si="0"/>
        <v>12</v>
      </c>
      <c r="J54" s="86"/>
      <c r="K54" s="86"/>
      <c r="L54" s="592"/>
    </row>
    <row r="55" spans="4:12" ht="20.100000000000001" customHeight="1">
      <c r="D55" s="589"/>
      <c r="E55" s="596"/>
      <c r="F55" s="95" t="s">
        <v>75</v>
      </c>
      <c r="G55" s="103" t="s">
        <v>176</v>
      </c>
      <c r="H55" s="102" t="s">
        <v>635</v>
      </c>
      <c r="I55" s="101">
        <f t="shared" si="0"/>
        <v>12</v>
      </c>
      <c r="J55" s="97"/>
      <c r="K55" s="97"/>
      <c r="L55" s="593"/>
    </row>
    <row r="56" spans="4:12" ht="20.100000000000001" customHeight="1">
      <c r="D56" s="589"/>
      <c r="E56" s="594" t="s">
        <v>131</v>
      </c>
      <c r="F56" s="99" t="s">
        <v>123</v>
      </c>
      <c r="G56" s="100"/>
      <c r="H56" s="286"/>
      <c r="I56" s="101">
        <f t="shared" si="0"/>
        <v>0</v>
      </c>
      <c r="J56" s="101"/>
      <c r="K56" s="101" t="s">
        <v>248</v>
      </c>
      <c r="L56" s="591" t="s">
        <v>554</v>
      </c>
    </row>
    <row r="57" spans="4:12" ht="20.100000000000001" customHeight="1">
      <c r="D57" s="589"/>
      <c r="E57" s="595"/>
      <c r="F57" s="84" t="s">
        <v>54</v>
      </c>
      <c r="G57" s="102" t="s">
        <v>231</v>
      </c>
      <c r="H57" s="102" t="s">
        <v>637</v>
      </c>
      <c r="I57" s="101">
        <f t="shared" si="0"/>
        <v>21</v>
      </c>
      <c r="J57" s="86">
        <v>33</v>
      </c>
      <c r="K57" s="86"/>
      <c r="L57" s="592"/>
    </row>
    <row r="58" spans="4:12" ht="20.100000000000001" customHeight="1">
      <c r="D58" s="589"/>
      <c r="E58" s="595"/>
      <c r="F58" s="84" t="s">
        <v>122</v>
      </c>
      <c r="G58" s="102" t="s">
        <v>348</v>
      </c>
      <c r="H58" s="102" t="s">
        <v>348</v>
      </c>
      <c r="I58" s="101">
        <f t="shared" si="0"/>
        <v>17</v>
      </c>
      <c r="J58" s="84"/>
      <c r="K58" s="84"/>
      <c r="L58" s="592"/>
    </row>
    <row r="59" spans="4:12" ht="20.100000000000001" customHeight="1">
      <c r="D59" s="589"/>
      <c r="E59" s="595"/>
      <c r="F59" s="93" t="s">
        <v>49</v>
      </c>
      <c r="G59" s="72" t="s">
        <v>104</v>
      </c>
      <c r="H59" s="81" t="s">
        <v>638</v>
      </c>
      <c r="I59" s="101">
        <f t="shared" si="0"/>
        <v>75</v>
      </c>
      <c r="J59" s="86"/>
      <c r="K59" s="86"/>
      <c r="L59" s="592"/>
    </row>
    <row r="60" spans="4:12" ht="17.649999999999999" customHeight="1">
      <c r="D60" s="589"/>
      <c r="E60" s="595"/>
      <c r="F60" s="84" t="s">
        <v>50</v>
      </c>
      <c r="G60" s="102" t="s">
        <v>214</v>
      </c>
      <c r="H60" s="102" t="s">
        <v>637</v>
      </c>
      <c r="I60" s="101">
        <f t="shared" si="0"/>
        <v>21</v>
      </c>
      <c r="J60" s="86"/>
      <c r="K60" s="86"/>
      <c r="L60" s="592"/>
    </row>
    <row r="61" spans="4:12" ht="16.5" customHeight="1">
      <c r="D61" s="589"/>
      <c r="E61" s="596"/>
      <c r="F61" s="95" t="s">
        <v>75</v>
      </c>
      <c r="G61" s="103" t="s">
        <v>214</v>
      </c>
      <c r="H61" s="102" t="s">
        <v>637</v>
      </c>
      <c r="I61" s="101">
        <f t="shared" si="0"/>
        <v>21</v>
      </c>
      <c r="J61" s="97"/>
      <c r="K61" s="97"/>
      <c r="L61" s="593"/>
    </row>
    <row r="62" spans="4:12" ht="17.25" customHeight="1">
      <c r="D62" s="589"/>
      <c r="E62" s="594" t="s">
        <v>132</v>
      </c>
      <c r="F62" s="99" t="s">
        <v>123</v>
      </c>
      <c r="G62" s="100"/>
      <c r="H62" s="286"/>
      <c r="I62" s="101">
        <f t="shared" si="0"/>
        <v>0</v>
      </c>
      <c r="J62" s="101"/>
      <c r="K62" s="101" t="s">
        <v>248</v>
      </c>
      <c r="L62" s="591" t="s">
        <v>554</v>
      </c>
    </row>
    <row r="63" spans="4:12" ht="16.5" customHeight="1">
      <c r="D63" s="589"/>
      <c r="E63" s="595"/>
      <c r="F63" s="84" t="s">
        <v>54</v>
      </c>
      <c r="G63" s="102" t="s">
        <v>232</v>
      </c>
      <c r="H63" s="102" t="s">
        <v>639</v>
      </c>
      <c r="I63" s="101">
        <f t="shared" si="0"/>
        <v>19</v>
      </c>
      <c r="J63" s="86">
        <v>33</v>
      </c>
      <c r="K63" s="86"/>
      <c r="L63" s="592"/>
    </row>
    <row r="64" spans="4:12" ht="16.5" customHeight="1">
      <c r="D64" s="589"/>
      <c r="E64" s="595"/>
      <c r="F64" s="84" t="s">
        <v>122</v>
      </c>
      <c r="G64" s="102" t="s">
        <v>349</v>
      </c>
      <c r="H64" s="102" t="s">
        <v>349</v>
      </c>
      <c r="I64" s="101">
        <f t="shared" si="0"/>
        <v>21</v>
      </c>
      <c r="J64" s="84"/>
      <c r="K64" s="84"/>
      <c r="L64" s="592"/>
    </row>
    <row r="65" spans="4:12" ht="20.100000000000001" customHeight="1">
      <c r="D65" s="589"/>
      <c r="E65" s="595"/>
      <c r="F65" s="93" t="s">
        <v>49</v>
      </c>
      <c r="G65" s="72" t="s">
        <v>105</v>
      </c>
      <c r="H65" s="81" t="s">
        <v>640</v>
      </c>
      <c r="I65" s="101">
        <f t="shared" si="0"/>
        <v>69</v>
      </c>
      <c r="J65" s="86"/>
      <c r="K65" s="86"/>
      <c r="L65" s="592"/>
    </row>
    <row r="66" spans="4:12" ht="20.100000000000001" customHeight="1">
      <c r="D66" s="589"/>
      <c r="E66" s="595"/>
      <c r="F66" s="84" t="s">
        <v>50</v>
      </c>
      <c r="G66" s="102" t="s">
        <v>215</v>
      </c>
      <c r="H66" s="102" t="s">
        <v>639</v>
      </c>
      <c r="I66" s="101">
        <f t="shared" si="0"/>
        <v>19</v>
      </c>
      <c r="J66" s="86"/>
      <c r="K66" s="86"/>
      <c r="L66" s="592"/>
    </row>
    <row r="67" spans="4:12" ht="20.100000000000001" customHeight="1">
      <c r="D67" s="589"/>
      <c r="E67" s="596"/>
      <c r="F67" s="113" t="s">
        <v>75</v>
      </c>
      <c r="G67" s="114" t="s">
        <v>215</v>
      </c>
      <c r="H67" s="102" t="s">
        <v>639</v>
      </c>
      <c r="I67" s="101">
        <f t="shared" si="0"/>
        <v>19</v>
      </c>
      <c r="J67" s="115"/>
      <c r="K67" s="117"/>
      <c r="L67" s="593"/>
    </row>
    <row r="68" spans="4:12" ht="20.100000000000001" customHeight="1">
      <c r="D68" s="589"/>
      <c r="E68" s="602" t="s">
        <v>133</v>
      </c>
      <c r="F68" s="260" t="s">
        <v>123</v>
      </c>
      <c r="G68" s="291"/>
      <c r="H68" s="501"/>
      <c r="I68" s="261">
        <f t="shared" si="0"/>
        <v>0</v>
      </c>
      <c r="J68" s="261"/>
      <c r="K68" s="261" t="s">
        <v>248</v>
      </c>
      <c r="L68" s="605" t="s">
        <v>558</v>
      </c>
    </row>
    <row r="69" spans="4:12" ht="20.100000000000001" customHeight="1">
      <c r="D69" s="589"/>
      <c r="E69" s="603"/>
      <c r="F69" s="262" t="s">
        <v>54</v>
      </c>
      <c r="G69" s="292" t="s">
        <v>175</v>
      </c>
      <c r="H69" s="502"/>
      <c r="I69" s="261">
        <f t="shared" si="0"/>
        <v>0</v>
      </c>
      <c r="J69" s="264">
        <v>33</v>
      </c>
      <c r="K69" s="264"/>
      <c r="L69" s="606"/>
    </row>
    <row r="70" spans="4:12" ht="20.100000000000001" customHeight="1">
      <c r="D70" s="589"/>
      <c r="E70" s="603"/>
      <c r="F70" s="262" t="s">
        <v>122</v>
      </c>
      <c r="G70" s="292" t="s">
        <v>350</v>
      </c>
      <c r="H70" s="502" t="s">
        <v>350</v>
      </c>
      <c r="I70" s="261">
        <f t="shared" si="0"/>
        <v>16</v>
      </c>
      <c r="J70" s="262"/>
      <c r="K70" s="262"/>
      <c r="L70" s="606"/>
    </row>
    <row r="71" spans="4:12" ht="20.100000000000001" customHeight="1">
      <c r="D71" s="589"/>
      <c r="E71" s="603"/>
      <c r="F71" s="265" t="s">
        <v>49</v>
      </c>
      <c r="G71" s="293" t="s">
        <v>260</v>
      </c>
      <c r="H71" s="485"/>
      <c r="I71" s="261">
        <f t="shared" si="0"/>
        <v>0</v>
      </c>
      <c r="J71" s="264"/>
      <c r="K71" s="264"/>
      <c r="L71" s="606"/>
    </row>
    <row r="72" spans="4:12" ht="20.100000000000001" customHeight="1">
      <c r="D72" s="589"/>
      <c r="E72" s="603"/>
      <c r="F72" s="262" t="s">
        <v>50</v>
      </c>
      <c r="G72" s="292" t="s">
        <v>175</v>
      </c>
      <c r="H72" s="502"/>
      <c r="I72" s="261">
        <f t="shared" si="0"/>
        <v>0</v>
      </c>
      <c r="J72" s="264"/>
      <c r="K72" s="264"/>
      <c r="L72" s="606"/>
    </row>
    <row r="73" spans="4:12" ht="20.100000000000001" customHeight="1">
      <c r="D73" s="589"/>
      <c r="E73" s="604"/>
      <c r="F73" s="267" t="s">
        <v>75</v>
      </c>
      <c r="G73" s="294" t="s">
        <v>175</v>
      </c>
      <c r="H73" s="514"/>
      <c r="I73" s="261">
        <f t="shared" ref="I73:I136" si="1">LENB(H73)</f>
        <v>0</v>
      </c>
      <c r="J73" s="269"/>
      <c r="K73" s="269"/>
      <c r="L73" s="607"/>
    </row>
    <row r="74" spans="4:12" ht="19.5" customHeight="1">
      <c r="D74" s="589"/>
      <c r="E74" s="602" t="s">
        <v>149</v>
      </c>
      <c r="F74" s="260" t="s">
        <v>123</v>
      </c>
      <c r="G74" s="291"/>
      <c r="H74" s="501"/>
      <c r="I74" s="261">
        <f t="shared" si="1"/>
        <v>0</v>
      </c>
      <c r="J74" s="261"/>
      <c r="K74" s="261" t="s">
        <v>248</v>
      </c>
      <c r="L74" s="605" t="s">
        <v>558</v>
      </c>
    </row>
    <row r="75" spans="4:12" ht="20.100000000000001" customHeight="1">
      <c r="D75" s="589"/>
      <c r="E75" s="603"/>
      <c r="F75" s="262" t="s">
        <v>54</v>
      </c>
      <c r="G75" s="292" t="s">
        <v>261</v>
      </c>
      <c r="H75" s="502"/>
      <c r="I75" s="261">
        <f t="shared" si="1"/>
        <v>0</v>
      </c>
      <c r="J75" s="264">
        <v>33</v>
      </c>
      <c r="K75" s="264"/>
      <c r="L75" s="606"/>
    </row>
    <row r="76" spans="4:12" ht="20.100000000000001" customHeight="1">
      <c r="D76" s="589"/>
      <c r="E76" s="603"/>
      <c r="F76" s="262" t="s">
        <v>122</v>
      </c>
      <c r="G76" s="292" t="s">
        <v>351</v>
      </c>
      <c r="H76" s="502" t="s">
        <v>351</v>
      </c>
      <c r="I76" s="261">
        <f t="shared" si="1"/>
        <v>12</v>
      </c>
      <c r="J76" s="262"/>
      <c r="K76" s="262"/>
      <c r="L76" s="606"/>
    </row>
    <row r="77" spans="4:12" ht="20.100000000000001" customHeight="1">
      <c r="D77" s="589"/>
      <c r="E77" s="603"/>
      <c r="F77" s="265" t="s">
        <v>49</v>
      </c>
      <c r="G77" s="293" t="s">
        <v>262</v>
      </c>
      <c r="H77" s="485"/>
      <c r="I77" s="261">
        <f t="shared" si="1"/>
        <v>0</v>
      </c>
      <c r="J77" s="264"/>
      <c r="K77" s="264"/>
      <c r="L77" s="606"/>
    </row>
    <row r="78" spans="4:12" ht="20.100000000000001" customHeight="1">
      <c r="D78" s="589"/>
      <c r="E78" s="603"/>
      <c r="F78" s="262" t="s">
        <v>50</v>
      </c>
      <c r="G78" s="292" t="s">
        <v>213</v>
      </c>
      <c r="H78" s="502"/>
      <c r="I78" s="261">
        <f t="shared" si="1"/>
        <v>0</v>
      </c>
      <c r="J78" s="264"/>
      <c r="K78" s="264"/>
      <c r="L78" s="606"/>
    </row>
    <row r="79" spans="4:12" ht="20.100000000000001" customHeight="1">
      <c r="D79" s="589"/>
      <c r="E79" s="604"/>
      <c r="F79" s="267" t="s">
        <v>75</v>
      </c>
      <c r="G79" s="294" t="s">
        <v>213</v>
      </c>
      <c r="H79" s="514"/>
      <c r="I79" s="261">
        <f t="shared" si="1"/>
        <v>0</v>
      </c>
      <c r="J79" s="269"/>
      <c r="K79" s="269"/>
      <c r="L79" s="607"/>
    </row>
    <row r="80" spans="4:12" ht="20.100000000000001" customHeight="1">
      <c r="D80" s="589"/>
      <c r="E80" s="594" t="s">
        <v>150</v>
      </c>
      <c r="F80" s="99" t="s">
        <v>123</v>
      </c>
      <c r="G80" s="100"/>
      <c r="H80" s="286"/>
      <c r="I80" s="101">
        <f t="shared" si="1"/>
        <v>0</v>
      </c>
      <c r="J80" s="101"/>
      <c r="K80" s="101" t="s">
        <v>248</v>
      </c>
      <c r="L80" s="591" t="s">
        <v>554</v>
      </c>
    </row>
    <row r="81" spans="4:12" ht="20.100000000000001" customHeight="1">
      <c r="D81" s="589"/>
      <c r="E81" s="595"/>
      <c r="F81" s="84" t="s">
        <v>54</v>
      </c>
      <c r="G81" s="102" t="s">
        <v>177</v>
      </c>
      <c r="H81" s="102" t="s">
        <v>642</v>
      </c>
      <c r="I81" s="101">
        <f t="shared" si="1"/>
        <v>23</v>
      </c>
      <c r="J81" s="86">
        <v>33</v>
      </c>
      <c r="K81" s="86"/>
      <c r="L81" s="592"/>
    </row>
    <row r="82" spans="4:12" ht="20.100000000000001" customHeight="1">
      <c r="D82" s="589"/>
      <c r="E82" s="595"/>
      <c r="F82" s="84" t="s">
        <v>122</v>
      </c>
      <c r="G82" s="102" t="s">
        <v>352</v>
      </c>
      <c r="H82" s="102" t="s">
        <v>352</v>
      </c>
      <c r="I82" s="101">
        <f t="shared" si="1"/>
        <v>22</v>
      </c>
      <c r="J82" s="84"/>
      <c r="K82" s="84"/>
      <c r="L82" s="592"/>
    </row>
    <row r="83" spans="4:12" ht="20.100000000000001" customHeight="1">
      <c r="D83" s="589"/>
      <c r="E83" s="595"/>
      <c r="F83" s="93" t="s">
        <v>49</v>
      </c>
      <c r="G83" s="81" t="s">
        <v>263</v>
      </c>
      <c r="H83" s="81" t="s">
        <v>641</v>
      </c>
      <c r="I83" s="101">
        <f t="shared" si="1"/>
        <v>85</v>
      </c>
      <c r="J83" s="86"/>
      <c r="K83" s="86"/>
      <c r="L83" s="592"/>
    </row>
    <row r="84" spans="4:12" ht="20.100000000000001" customHeight="1">
      <c r="D84" s="589"/>
      <c r="E84" s="595"/>
      <c r="F84" s="84" t="s">
        <v>50</v>
      </c>
      <c r="G84" s="102" t="s">
        <v>177</v>
      </c>
      <c r="H84" s="102" t="s">
        <v>642</v>
      </c>
      <c r="I84" s="101">
        <f t="shared" si="1"/>
        <v>23</v>
      </c>
      <c r="J84" s="86"/>
      <c r="K84" s="86"/>
      <c r="L84" s="592"/>
    </row>
    <row r="85" spans="4:12" ht="20.100000000000001" customHeight="1">
      <c r="D85" s="589"/>
      <c r="E85" s="596"/>
      <c r="F85" s="95" t="s">
        <v>75</v>
      </c>
      <c r="G85" s="103" t="s">
        <v>177</v>
      </c>
      <c r="H85" s="103" t="s">
        <v>642</v>
      </c>
      <c r="I85" s="101">
        <f t="shared" si="1"/>
        <v>23</v>
      </c>
      <c r="J85" s="97"/>
      <c r="K85" s="97"/>
      <c r="L85" s="593"/>
    </row>
    <row r="86" spans="4:12" ht="20.100000000000001" customHeight="1">
      <c r="D86" s="589"/>
      <c r="E86" s="594" t="s">
        <v>151</v>
      </c>
      <c r="F86" s="312"/>
      <c r="G86" s="316"/>
      <c r="H86" s="501"/>
      <c r="I86" s="101">
        <f t="shared" si="1"/>
        <v>0</v>
      </c>
      <c r="J86" s="152"/>
      <c r="K86" s="101" t="s">
        <v>248</v>
      </c>
      <c r="L86" s="591"/>
    </row>
    <row r="87" spans="4:12" ht="20.100000000000001" customHeight="1">
      <c r="D87" s="589"/>
      <c r="E87" s="595"/>
      <c r="F87" s="321"/>
      <c r="G87" s="317"/>
      <c r="H87" s="502"/>
      <c r="I87" s="101">
        <f t="shared" si="1"/>
        <v>0</v>
      </c>
      <c r="J87" s="147">
        <v>33</v>
      </c>
      <c r="K87" s="86"/>
      <c r="L87" s="592"/>
    </row>
    <row r="88" spans="4:12" ht="20.100000000000001" customHeight="1">
      <c r="D88" s="589"/>
      <c r="E88" s="595"/>
      <c r="F88" s="321"/>
      <c r="G88" s="317"/>
      <c r="H88" s="502"/>
      <c r="I88" s="101">
        <f t="shared" si="1"/>
        <v>0</v>
      </c>
      <c r="J88" s="146"/>
      <c r="K88" s="84"/>
      <c r="L88" s="592"/>
    </row>
    <row r="89" spans="4:12" ht="20.100000000000001" customHeight="1">
      <c r="D89" s="589"/>
      <c r="E89" s="595"/>
      <c r="F89" s="322"/>
      <c r="G89" s="318"/>
      <c r="H89" s="503"/>
      <c r="I89" s="101">
        <f t="shared" si="1"/>
        <v>0</v>
      </c>
      <c r="J89" s="147"/>
      <c r="K89" s="86"/>
      <c r="L89" s="592"/>
    </row>
    <row r="90" spans="4:12" ht="20.100000000000001" customHeight="1">
      <c r="D90" s="589"/>
      <c r="E90" s="595"/>
      <c r="F90" s="321"/>
      <c r="G90" s="317"/>
      <c r="H90" s="502"/>
      <c r="I90" s="101">
        <f t="shared" si="1"/>
        <v>0</v>
      </c>
      <c r="J90" s="147"/>
      <c r="K90" s="86"/>
      <c r="L90" s="592"/>
    </row>
    <row r="91" spans="4:12" ht="20.100000000000001" customHeight="1">
      <c r="D91" s="589"/>
      <c r="E91" s="596"/>
      <c r="F91" s="323"/>
      <c r="G91" s="320"/>
      <c r="H91" s="514"/>
      <c r="I91" s="101">
        <f t="shared" si="1"/>
        <v>0</v>
      </c>
      <c r="J91" s="151"/>
      <c r="K91" s="97"/>
      <c r="L91" s="593"/>
    </row>
    <row r="92" spans="4:12" ht="20.100000000000001" customHeight="1">
      <c r="D92" s="589"/>
      <c r="E92" s="594" t="s">
        <v>178</v>
      </c>
      <c r="F92" s="312"/>
      <c r="G92" s="316"/>
      <c r="H92" s="501"/>
      <c r="I92" s="101">
        <f t="shared" si="1"/>
        <v>0</v>
      </c>
      <c r="J92" s="101"/>
      <c r="K92" s="101" t="s">
        <v>248</v>
      </c>
      <c r="L92" s="591"/>
    </row>
    <row r="93" spans="4:12" ht="20.100000000000001" customHeight="1">
      <c r="D93" s="589"/>
      <c r="E93" s="595"/>
      <c r="F93" s="321"/>
      <c r="G93" s="317"/>
      <c r="H93" s="502"/>
      <c r="I93" s="101">
        <f t="shared" si="1"/>
        <v>0</v>
      </c>
      <c r="J93" s="86">
        <v>33</v>
      </c>
      <c r="K93" s="86"/>
      <c r="L93" s="592"/>
    </row>
    <row r="94" spans="4:12" ht="20.100000000000001" customHeight="1">
      <c r="D94" s="589"/>
      <c r="E94" s="595"/>
      <c r="F94" s="321"/>
      <c r="G94" s="317"/>
      <c r="H94" s="502"/>
      <c r="I94" s="101">
        <f t="shared" si="1"/>
        <v>0</v>
      </c>
      <c r="J94" s="84"/>
      <c r="K94" s="84"/>
      <c r="L94" s="592"/>
    </row>
    <row r="95" spans="4:12" ht="20.100000000000001" customHeight="1">
      <c r="D95" s="589"/>
      <c r="E95" s="595"/>
      <c r="F95" s="322"/>
      <c r="G95" s="318"/>
      <c r="H95" s="503"/>
      <c r="I95" s="101">
        <f t="shared" si="1"/>
        <v>0</v>
      </c>
      <c r="J95" s="86"/>
      <c r="K95" s="86"/>
      <c r="L95" s="592"/>
    </row>
    <row r="96" spans="4:12" ht="20.100000000000001" customHeight="1">
      <c r="D96" s="589"/>
      <c r="E96" s="595"/>
      <c r="F96" s="321"/>
      <c r="G96" s="317"/>
      <c r="H96" s="502"/>
      <c r="I96" s="101">
        <f t="shared" si="1"/>
        <v>0</v>
      </c>
      <c r="J96" s="86"/>
      <c r="K96" s="86"/>
      <c r="L96" s="592"/>
    </row>
    <row r="97" spans="4:12" ht="20.100000000000001" customHeight="1" thickBot="1">
      <c r="D97" s="589"/>
      <c r="E97" s="595"/>
      <c r="F97" s="324"/>
      <c r="G97" s="319"/>
      <c r="H97" s="504"/>
      <c r="I97" s="241">
        <f t="shared" si="1"/>
        <v>0</v>
      </c>
      <c r="J97" s="117"/>
      <c r="K97" s="117"/>
      <c r="L97" s="592"/>
    </row>
    <row r="98" spans="4:12" ht="20.100000000000001" customHeight="1">
      <c r="D98" s="649" t="s">
        <v>120</v>
      </c>
      <c r="E98" s="597" t="s">
        <v>118</v>
      </c>
      <c r="F98" s="104" t="s">
        <v>65</v>
      </c>
      <c r="G98" s="105"/>
      <c r="H98" s="105"/>
      <c r="I98" s="83">
        <f t="shared" si="1"/>
        <v>0</v>
      </c>
      <c r="J98" s="83"/>
      <c r="K98" s="251" t="s">
        <v>248</v>
      </c>
      <c r="L98" s="653"/>
    </row>
    <row r="99" spans="4:12" ht="20.100000000000001" customHeight="1">
      <c r="D99" s="628"/>
      <c r="E99" s="595"/>
      <c r="F99" s="84" t="s">
        <v>54</v>
      </c>
      <c r="G99" s="143" t="s">
        <v>217</v>
      </c>
      <c r="H99" s="143" t="s">
        <v>216</v>
      </c>
      <c r="I99" s="101">
        <f t="shared" si="1"/>
        <v>10</v>
      </c>
      <c r="J99" s="86">
        <v>33</v>
      </c>
      <c r="K99" s="147"/>
      <c r="L99" s="592"/>
    </row>
    <row r="100" spans="4:12" ht="20.100000000000001" customHeight="1">
      <c r="D100" s="628"/>
      <c r="E100" s="595"/>
      <c r="F100" s="84" t="s">
        <v>122</v>
      </c>
      <c r="G100" s="102" t="s">
        <v>353</v>
      </c>
      <c r="H100" s="102" t="s">
        <v>353</v>
      </c>
      <c r="I100" s="101">
        <f t="shared" si="1"/>
        <v>10</v>
      </c>
      <c r="J100" s="84"/>
      <c r="K100" s="146"/>
      <c r="L100" s="592"/>
    </row>
    <row r="101" spans="4:12" ht="19.899999999999999" customHeight="1">
      <c r="D101" s="628"/>
      <c r="E101" s="595"/>
      <c r="F101" s="93" t="s">
        <v>49</v>
      </c>
      <c r="G101" s="81" t="s">
        <v>203</v>
      </c>
      <c r="H101" s="81" t="s">
        <v>766</v>
      </c>
      <c r="I101" s="101">
        <f t="shared" si="1"/>
        <v>56</v>
      </c>
      <c r="J101" s="86"/>
      <c r="K101" s="147"/>
      <c r="L101" s="592"/>
    </row>
    <row r="102" spans="4:12" ht="17.649999999999999" customHeight="1">
      <c r="D102" s="628"/>
      <c r="E102" s="595"/>
      <c r="F102" s="84" t="s">
        <v>50</v>
      </c>
      <c r="G102" s="102" t="s">
        <v>217</v>
      </c>
      <c r="H102" s="102" t="s">
        <v>217</v>
      </c>
      <c r="I102" s="101">
        <f t="shared" si="1"/>
        <v>10</v>
      </c>
      <c r="J102" s="86"/>
      <c r="K102" s="147"/>
      <c r="L102" s="592"/>
    </row>
    <row r="103" spans="4:12" ht="17.649999999999999" customHeight="1">
      <c r="D103" s="628"/>
      <c r="E103" s="596"/>
      <c r="F103" s="95" t="s">
        <v>75</v>
      </c>
      <c r="G103" s="103" t="s">
        <v>216</v>
      </c>
      <c r="H103" s="103" t="s">
        <v>216</v>
      </c>
      <c r="I103" s="101">
        <f t="shared" si="1"/>
        <v>10</v>
      </c>
      <c r="J103" s="97"/>
      <c r="K103" s="151"/>
      <c r="L103" s="593"/>
    </row>
    <row r="104" spans="4:12" ht="17.649999999999999" customHeight="1">
      <c r="D104" s="628"/>
      <c r="E104" s="594" t="s">
        <v>134</v>
      </c>
      <c r="F104" s="99" t="s">
        <v>65</v>
      </c>
      <c r="G104" s="449"/>
      <c r="H104" s="449"/>
      <c r="I104" s="101">
        <f t="shared" si="1"/>
        <v>0</v>
      </c>
      <c r="J104" s="101"/>
      <c r="K104" s="152" t="s">
        <v>248</v>
      </c>
      <c r="L104" s="591" t="s">
        <v>765</v>
      </c>
    </row>
    <row r="105" spans="4:12" ht="17.649999999999999" customHeight="1">
      <c r="D105" s="628"/>
      <c r="E105" s="595"/>
      <c r="F105" s="84" t="s">
        <v>54</v>
      </c>
      <c r="G105" s="455" t="s">
        <v>219</v>
      </c>
      <c r="H105" s="455"/>
      <c r="I105" s="101">
        <f t="shared" si="1"/>
        <v>0</v>
      </c>
      <c r="J105" s="86">
        <v>33</v>
      </c>
      <c r="K105" s="147"/>
      <c r="L105" s="592"/>
    </row>
    <row r="106" spans="4:12" ht="17.649999999999999" customHeight="1">
      <c r="D106" s="628"/>
      <c r="E106" s="595"/>
      <c r="F106" s="84" t="s">
        <v>122</v>
      </c>
      <c r="G106" s="258" t="s">
        <v>354</v>
      </c>
      <c r="H106" s="258" t="s">
        <v>354</v>
      </c>
      <c r="I106" s="101">
        <f t="shared" si="1"/>
        <v>13</v>
      </c>
      <c r="J106" s="84"/>
      <c r="K106" s="146"/>
      <c r="L106" s="592"/>
    </row>
    <row r="107" spans="4:12" ht="17.649999999999999" customHeight="1">
      <c r="D107" s="628"/>
      <c r="E107" s="595"/>
      <c r="F107" s="93" t="s">
        <v>49</v>
      </c>
      <c r="G107" s="450" t="s">
        <v>220</v>
      </c>
      <c r="H107" s="450" t="s">
        <v>772</v>
      </c>
      <c r="I107" s="101">
        <f t="shared" si="1"/>
        <v>66</v>
      </c>
      <c r="J107" s="86"/>
      <c r="K107" s="147"/>
      <c r="L107" s="592"/>
    </row>
    <row r="108" spans="4:12" ht="17.649999999999999" customHeight="1">
      <c r="D108" s="628"/>
      <c r="E108" s="595"/>
      <c r="F108" s="84" t="s">
        <v>50</v>
      </c>
      <c r="G108" s="258" t="s">
        <v>218</v>
      </c>
      <c r="H108" s="258"/>
      <c r="I108" s="101">
        <f t="shared" si="1"/>
        <v>0</v>
      </c>
      <c r="J108" s="86"/>
      <c r="K108" s="147"/>
      <c r="L108" s="592"/>
    </row>
    <row r="109" spans="4:12" ht="17.649999999999999" customHeight="1">
      <c r="D109" s="628"/>
      <c r="E109" s="596"/>
      <c r="F109" s="95" t="s">
        <v>75</v>
      </c>
      <c r="G109" s="451" t="s">
        <v>218</v>
      </c>
      <c r="H109" s="451"/>
      <c r="I109" s="101">
        <f t="shared" si="1"/>
        <v>0</v>
      </c>
      <c r="J109" s="97"/>
      <c r="K109" s="151"/>
      <c r="L109" s="593"/>
    </row>
    <row r="110" spans="4:12" ht="17.649999999999999" customHeight="1">
      <c r="D110" s="628"/>
      <c r="E110" s="594" t="s">
        <v>135</v>
      </c>
      <c r="F110" s="99" t="s">
        <v>65</v>
      </c>
      <c r="G110" s="449"/>
      <c r="H110" s="449"/>
      <c r="I110" s="101">
        <f t="shared" si="1"/>
        <v>0</v>
      </c>
      <c r="J110" s="101"/>
      <c r="K110" s="152" t="s">
        <v>248</v>
      </c>
      <c r="L110" s="591" t="s">
        <v>765</v>
      </c>
    </row>
    <row r="111" spans="4:12" ht="17.649999999999999" customHeight="1">
      <c r="D111" s="628"/>
      <c r="E111" s="595"/>
      <c r="F111" s="84" t="s">
        <v>54</v>
      </c>
      <c r="G111" s="258" t="s">
        <v>226</v>
      </c>
      <c r="H111" s="258"/>
      <c r="I111" s="101">
        <f t="shared" si="1"/>
        <v>0</v>
      </c>
      <c r="J111" s="86">
        <v>33</v>
      </c>
      <c r="K111" s="147"/>
      <c r="L111" s="592"/>
    </row>
    <row r="112" spans="4:12" ht="17.649999999999999" customHeight="1">
      <c r="D112" s="628"/>
      <c r="E112" s="595"/>
      <c r="F112" s="84" t="s">
        <v>122</v>
      </c>
      <c r="G112" s="258" t="s">
        <v>355</v>
      </c>
      <c r="H112" s="258" t="s">
        <v>355</v>
      </c>
      <c r="I112" s="101">
        <f t="shared" si="1"/>
        <v>16</v>
      </c>
      <c r="J112" s="84"/>
      <c r="K112" s="146"/>
      <c r="L112" s="592"/>
    </row>
    <row r="113" spans="4:13" ht="17.649999999999999" customHeight="1">
      <c r="D113" s="628"/>
      <c r="E113" s="595"/>
      <c r="F113" s="93" t="s">
        <v>49</v>
      </c>
      <c r="G113" s="450" t="s">
        <v>227</v>
      </c>
      <c r="H113" s="450" t="s">
        <v>773</v>
      </c>
      <c r="I113" s="101">
        <f t="shared" si="1"/>
        <v>60</v>
      </c>
      <c r="J113" s="86"/>
      <c r="K113" s="147"/>
      <c r="L113" s="592"/>
    </row>
    <row r="114" spans="4:13" ht="17.649999999999999" customHeight="1">
      <c r="D114" s="628"/>
      <c r="E114" s="595"/>
      <c r="F114" s="84" t="s">
        <v>50</v>
      </c>
      <c r="G114" s="258" t="s">
        <v>225</v>
      </c>
      <c r="H114" s="258"/>
      <c r="I114" s="101">
        <f t="shared" si="1"/>
        <v>0</v>
      </c>
      <c r="J114" s="86"/>
      <c r="K114" s="147"/>
      <c r="L114" s="592"/>
    </row>
    <row r="115" spans="4:13" ht="17.649999999999999" customHeight="1">
      <c r="D115" s="628"/>
      <c r="E115" s="596"/>
      <c r="F115" s="95" t="s">
        <v>75</v>
      </c>
      <c r="G115" s="451" t="s">
        <v>225</v>
      </c>
      <c r="H115" s="451"/>
      <c r="I115" s="101">
        <f t="shared" si="1"/>
        <v>0</v>
      </c>
      <c r="J115" s="97"/>
      <c r="K115" s="151"/>
      <c r="L115" s="593"/>
    </row>
    <row r="116" spans="4:13" ht="17.649999999999999" customHeight="1">
      <c r="D116" s="628"/>
      <c r="E116" s="594" t="s">
        <v>136</v>
      </c>
      <c r="F116" s="99" t="s">
        <v>65</v>
      </c>
      <c r="G116" s="449"/>
      <c r="H116" s="449"/>
      <c r="I116" s="101">
        <f t="shared" si="1"/>
        <v>0</v>
      </c>
      <c r="J116" s="101"/>
      <c r="K116" s="152" t="s">
        <v>248</v>
      </c>
      <c r="L116" s="591" t="s">
        <v>765</v>
      </c>
    </row>
    <row r="117" spans="4:13" ht="17.649999999999999" customHeight="1">
      <c r="D117" s="628"/>
      <c r="E117" s="595"/>
      <c r="F117" s="84" t="s">
        <v>54</v>
      </c>
      <c r="G117" s="258" t="s">
        <v>229</v>
      </c>
      <c r="H117" s="258"/>
      <c r="I117" s="101">
        <f t="shared" si="1"/>
        <v>0</v>
      </c>
      <c r="J117" s="86">
        <v>33</v>
      </c>
      <c r="K117" s="147"/>
      <c r="L117" s="592"/>
    </row>
    <row r="118" spans="4:13" ht="17.649999999999999" customHeight="1">
      <c r="D118" s="628"/>
      <c r="E118" s="595"/>
      <c r="F118" s="84" t="s">
        <v>122</v>
      </c>
      <c r="G118" s="258" t="s">
        <v>356</v>
      </c>
      <c r="H118" s="258" t="s">
        <v>356</v>
      </c>
      <c r="I118" s="101">
        <f t="shared" si="1"/>
        <v>22</v>
      </c>
      <c r="J118" s="84"/>
      <c r="K118" s="146"/>
      <c r="L118" s="592"/>
    </row>
    <row r="119" spans="4:13" ht="17.649999999999999" customHeight="1">
      <c r="D119" s="628"/>
      <c r="E119" s="595"/>
      <c r="F119" s="93" t="s">
        <v>49</v>
      </c>
      <c r="G119" s="450" t="s">
        <v>230</v>
      </c>
      <c r="H119" s="450" t="s">
        <v>774</v>
      </c>
      <c r="I119" s="101">
        <f t="shared" si="1"/>
        <v>66</v>
      </c>
      <c r="J119" s="86"/>
      <c r="K119" s="147"/>
      <c r="L119" s="592"/>
    </row>
    <row r="120" spans="4:13" ht="17.649999999999999" customHeight="1">
      <c r="D120" s="628"/>
      <c r="E120" s="595"/>
      <c r="F120" s="84" t="s">
        <v>50</v>
      </c>
      <c r="G120" s="258" t="s">
        <v>228</v>
      </c>
      <c r="H120" s="258"/>
      <c r="I120" s="101">
        <f t="shared" si="1"/>
        <v>0</v>
      </c>
      <c r="J120" s="86"/>
      <c r="K120" s="147"/>
      <c r="L120" s="592"/>
    </row>
    <row r="121" spans="4:13" ht="17.649999999999999" customHeight="1">
      <c r="D121" s="628"/>
      <c r="E121" s="596"/>
      <c r="F121" s="95" t="s">
        <v>75</v>
      </c>
      <c r="G121" s="451" t="s">
        <v>228</v>
      </c>
      <c r="H121" s="451"/>
      <c r="I121" s="101">
        <f t="shared" si="1"/>
        <v>0</v>
      </c>
      <c r="J121" s="97"/>
      <c r="K121" s="151"/>
      <c r="L121" s="593"/>
    </row>
    <row r="122" spans="4:13" ht="17.649999999999999" customHeight="1">
      <c r="D122" s="628"/>
      <c r="E122" s="594" t="s">
        <v>137</v>
      </c>
      <c r="F122" s="99" t="s">
        <v>65</v>
      </c>
      <c r="G122" s="449"/>
      <c r="H122" s="449"/>
      <c r="I122" s="101">
        <f t="shared" si="1"/>
        <v>0</v>
      </c>
      <c r="J122" s="101"/>
      <c r="K122" s="152" t="s">
        <v>248</v>
      </c>
      <c r="L122" s="654" t="s">
        <v>798</v>
      </c>
      <c r="M122" s="26" t="s">
        <v>797</v>
      </c>
    </row>
    <row r="123" spans="4:13" ht="17.649999999999999" customHeight="1">
      <c r="D123" s="628"/>
      <c r="E123" s="595"/>
      <c r="F123" s="84" t="s">
        <v>54</v>
      </c>
      <c r="G123" s="258" t="s">
        <v>235</v>
      </c>
      <c r="H123" s="258"/>
      <c r="I123" s="101">
        <f t="shared" si="1"/>
        <v>0</v>
      </c>
      <c r="J123" s="86">
        <v>33</v>
      </c>
      <c r="K123" s="147"/>
      <c r="L123" s="655"/>
    </row>
    <row r="124" spans="4:13" ht="17.649999999999999" customHeight="1">
      <c r="D124" s="628"/>
      <c r="E124" s="595"/>
      <c r="F124" s="84" t="s">
        <v>122</v>
      </c>
      <c r="G124" s="258" t="s">
        <v>357</v>
      </c>
      <c r="H124" s="258" t="s">
        <v>357</v>
      </c>
      <c r="I124" s="101">
        <f t="shared" si="1"/>
        <v>25</v>
      </c>
      <c r="J124" s="84"/>
      <c r="K124" s="146"/>
      <c r="L124" s="655"/>
    </row>
    <row r="125" spans="4:13" ht="17.649999999999999" customHeight="1">
      <c r="D125" s="628"/>
      <c r="E125" s="595"/>
      <c r="F125" s="93" t="s">
        <v>49</v>
      </c>
      <c r="G125" s="450" t="s">
        <v>233</v>
      </c>
      <c r="H125" s="685" t="s">
        <v>775</v>
      </c>
      <c r="I125" s="101">
        <f t="shared" si="1"/>
        <v>96</v>
      </c>
      <c r="J125" s="86"/>
      <c r="K125" s="147"/>
      <c r="L125" s="655"/>
    </row>
    <row r="126" spans="4:13" ht="17.649999999999999" customHeight="1">
      <c r="D126" s="628"/>
      <c r="E126" s="595"/>
      <c r="F126" s="84" t="s">
        <v>50</v>
      </c>
      <c r="G126" s="258" t="s">
        <v>234</v>
      </c>
      <c r="H126" s="258"/>
      <c r="I126" s="101">
        <f t="shared" si="1"/>
        <v>0</v>
      </c>
      <c r="J126" s="86"/>
      <c r="K126" s="147"/>
      <c r="L126" s="655"/>
    </row>
    <row r="127" spans="4:13" ht="17.649999999999999" customHeight="1">
      <c r="D127" s="628"/>
      <c r="E127" s="595"/>
      <c r="F127" s="95" t="s">
        <v>75</v>
      </c>
      <c r="G127" s="451" t="s">
        <v>234</v>
      </c>
      <c r="H127" s="451"/>
      <c r="I127" s="101">
        <f t="shared" si="1"/>
        <v>0</v>
      </c>
      <c r="J127" s="97"/>
      <c r="K127" s="151"/>
      <c r="L127" s="655"/>
    </row>
    <row r="128" spans="4:13" ht="17.649999999999999" customHeight="1">
      <c r="D128" s="628"/>
      <c r="E128" s="594" t="s">
        <v>144</v>
      </c>
      <c r="F128" s="124" t="s">
        <v>221</v>
      </c>
      <c r="G128" s="452"/>
      <c r="H128" s="452"/>
      <c r="I128" s="101">
        <f t="shared" si="1"/>
        <v>0</v>
      </c>
      <c r="J128" s="91"/>
      <c r="K128" s="152" t="s">
        <v>248</v>
      </c>
      <c r="L128" s="655"/>
    </row>
    <row r="129" spans="4:12" ht="17.649999999999999" customHeight="1">
      <c r="D129" s="628"/>
      <c r="E129" s="595"/>
      <c r="F129" s="125" t="s">
        <v>222</v>
      </c>
      <c r="G129" s="258" t="s">
        <v>237</v>
      </c>
      <c r="H129" s="258"/>
      <c r="I129" s="101">
        <f t="shared" si="1"/>
        <v>0</v>
      </c>
      <c r="J129" s="86">
        <v>33</v>
      </c>
      <c r="K129" s="147"/>
      <c r="L129" s="655"/>
    </row>
    <row r="130" spans="4:12" ht="17.649999999999999" customHeight="1">
      <c r="D130" s="628"/>
      <c r="E130" s="595"/>
      <c r="F130" s="125" t="s">
        <v>223</v>
      </c>
      <c r="G130" s="258" t="s">
        <v>358</v>
      </c>
      <c r="H130" s="258" t="s">
        <v>358</v>
      </c>
      <c r="I130" s="101">
        <f t="shared" si="1"/>
        <v>20</v>
      </c>
      <c r="J130" s="84"/>
      <c r="K130" s="146"/>
      <c r="L130" s="655"/>
    </row>
    <row r="131" spans="4:12" ht="17.649999999999999" customHeight="1">
      <c r="D131" s="628"/>
      <c r="E131" s="595"/>
      <c r="F131" s="126" t="s">
        <v>49</v>
      </c>
      <c r="G131" s="450" t="s">
        <v>240</v>
      </c>
      <c r="H131" s="293" t="s">
        <v>776</v>
      </c>
      <c r="I131" s="101">
        <f t="shared" si="1"/>
        <v>92</v>
      </c>
      <c r="J131" s="86"/>
      <c r="K131" s="147"/>
      <c r="L131" s="655"/>
    </row>
    <row r="132" spans="4:12" ht="17.649999999999999" customHeight="1">
      <c r="D132" s="628"/>
      <c r="E132" s="595"/>
      <c r="F132" s="125" t="s">
        <v>50</v>
      </c>
      <c r="G132" s="258" t="s">
        <v>236</v>
      </c>
      <c r="H132" s="258"/>
      <c r="I132" s="101">
        <f t="shared" si="1"/>
        <v>0</v>
      </c>
      <c r="J132" s="86"/>
      <c r="K132" s="147"/>
      <c r="L132" s="655"/>
    </row>
    <row r="133" spans="4:12" ht="17.649999999999999" customHeight="1">
      <c r="D133" s="628"/>
      <c r="E133" s="595"/>
      <c r="F133" s="162" t="s">
        <v>224</v>
      </c>
      <c r="G133" s="453" t="s">
        <v>236</v>
      </c>
      <c r="H133" s="453"/>
      <c r="I133" s="101">
        <f t="shared" si="1"/>
        <v>0</v>
      </c>
      <c r="J133" s="117"/>
      <c r="K133" s="160"/>
      <c r="L133" s="655"/>
    </row>
    <row r="134" spans="4:12" ht="17.649999999999999" customHeight="1">
      <c r="D134" s="628"/>
      <c r="E134" s="594" t="s">
        <v>154</v>
      </c>
      <c r="F134" s="163" t="s">
        <v>221</v>
      </c>
      <c r="G134" s="449"/>
      <c r="H134" s="449"/>
      <c r="I134" s="101">
        <f t="shared" si="1"/>
        <v>0</v>
      </c>
      <c r="J134" s="101"/>
      <c r="K134" s="152" t="s">
        <v>248</v>
      </c>
      <c r="L134" s="655"/>
    </row>
    <row r="135" spans="4:12" ht="17.649999999999999" customHeight="1">
      <c r="D135" s="628"/>
      <c r="E135" s="595"/>
      <c r="F135" s="125" t="s">
        <v>222</v>
      </c>
      <c r="G135" s="258" t="s">
        <v>239</v>
      </c>
      <c r="H135" s="258"/>
      <c r="I135" s="101">
        <f t="shared" si="1"/>
        <v>0</v>
      </c>
      <c r="J135" s="86">
        <v>33</v>
      </c>
      <c r="K135" s="147"/>
      <c r="L135" s="655"/>
    </row>
    <row r="136" spans="4:12" ht="17.649999999999999" customHeight="1">
      <c r="D136" s="628"/>
      <c r="E136" s="595"/>
      <c r="F136" s="125" t="s">
        <v>223</v>
      </c>
      <c r="G136" s="258" t="s">
        <v>359</v>
      </c>
      <c r="H136" s="258" t="s">
        <v>359</v>
      </c>
      <c r="I136" s="101">
        <f t="shared" si="1"/>
        <v>19</v>
      </c>
      <c r="J136" s="84"/>
      <c r="K136" s="146"/>
      <c r="L136" s="655"/>
    </row>
    <row r="137" spans="4:12" ht="17.649999999999999" customHeight="1">
      <c r="D137" s="628"/>
      <c r="E137" s="595"/>
      <c r="F137" s="126" t="s">
        <v>49</v>
      </c>
      <c r="G137" s="450" t="s">
        <v>241</v>
      </c>
      <c r="H137" s="293" t="s">
        <v>777</v>
      </c>
      <c r="I137" s="101">
        <f t="shared" ref="I137:I145" si="2">LENB(H137)</f>
        <v>96</v>
      </c>
      <c r="J137" s="86"/>
      <c r="K137" s="147"/>
      <c r="L137" s="655"/>
    </row>
    <row r="138" spans="4:12" ht="17.649999999999999" customHeight="1">
      <c r="D138" s="628"/>
      <c r="E138" s="595"/>
      <c r="F138" s="125" t="s">
        <v>50</v>
      </c>
      <c r="G138" s="258" t="s">
        <v>238</v>
      </c>
      <c r="H138" s="258"/>
      <c r="I138" s="101">
        <f t="shared" si="2"/>
        <v>0</v>
      </c>
      <c r="J138" s="86"/>
      <c r="K138" s="147"/>
      <c r="L138" s="655"/>
    </row>
    <row r="139" spans="4:12" ht="17.649999999999999" customHeight="1">
      <c r="D139" s="628"/>
      <c r="E139" s="596"/>
      <c r="F139" s="164" t="s">
        <v>224</v>
      </c>
      <c r="G139" s="451" t="s">
        <v>238</v>
      </c>
      <c r="H139" s="451"/>
      <c r="I139" s="101">
        <f t="shared" si="2"/>
        <v>0</v>
      </c>
      <c r="J139" s="97"/>
      <c r="K139" s="151"/>
      <c r="L139" s="655"/>
    </row>
    <row r="140" spans="4:12" ht="17.649999999999999" customHeight="1">
      <c r="D140" s="628"/>
      <c r="E140" s="595" t="s">
        <v>153</v>
      </c>
      <c r="F140" s="124" t="s">
        <v>221</v>
      </c>
      <c r="G140" s="452"/>
      <c r="H140" s="452"/>
      <c r="I140" s="101">
        <f t="shared" si="2"/>
        <v>0</v>
      </c>
      <c r="J140" s="91"/>
      <c r="K140" s="149" t="s">
        <v>248</v>
      </c>
      <c r="L140" s="655"/>
    </row>
    <row r="141" spans="4:12" ht="17.649999999999999" customHeight="1">
      <c r="D141" s="628"/>
      <c r="E141" s="595"/>
      <c r="F141" s="125" t="s">
        <v>222</v>
      </c>
      <c r="G141" s="258" t="s">
        <v>243</v>
      </c>
      <c r="H141" s="258"/>
      <c r="I141" s="101">
        <f t="shared" si="2"/>
        <v>0</v>
      </c>
      <c r="J141" s="86">
        <v>33</v>
      </c>
      <c r="K141" s="147"/>
      <c r="L141" s="655"/>
    </row>
    <row r="142" spans="4:12" ht="17.649999999999999" customHeight="1">
      <c r="D142" s="628"/>
      <c r="E142" s="595"/>
      <c r="F142" s="125" t="s">
        <v>223</v>
      </c>
      <c r="G142" s="258" t="s">
        <v>360</v>
      </c>
      <c r="H142" s="258" t="s">
        <v>360</v>
      </c>
      <c r="I142" s="101">
        <f t="shared" si="2"/>
        <v>20</v>
      </c>
      <c r="J142" s="84"/>
      <c r="K142" s="146"/>
      <c r="L142" s="655"/>
    </row>
    <row r="143" spans="4:12" ht="17.649999999999999" customHeight="1">
      <c r="D143" s="628"/>
      <c r="E143" s="595"/>
      <c r="F143" s="126" t="s">
        <v>49</v>
      </c>
      <c r="G143" s="450" t="s">
        <v>244</v>
      </c>
      <c r="H143" s="293" t="s">
        <v>778</v>
      </c>
      <c r="I143" s="101">
        <f t="shared" si="2"/>
        <v>56</v>
      </c>
      <c r="J143" s="86"/>
      <c r="K143" s="147"/>
      <c r="L143" s="655"/>
    </row>
    <row r="144" spans="4:12" ht="17.649999999999999" customHeight="1">
      <c r="D144" s="628"/>
      <c r="E144" s="595"/>
      <c r="F144" s="125" t="s">
        <v>50</v>
      </c>
      <c r="G144" s="258" t="s">
        <v>242</v>
      </c>
      <c r="H144" s="258"/>
      <c r="I144" s="101">
        <f t="shared" si="2"/>
        <v>0</v>
      </c>
      <c r="J144" s="86"/>
      <c r="K144" s="147"/>
      <c r="L144" s="655"/>
    </row>
    <row r="145" spans="4:12" ht="17.649999999999999" customHeight="1" thickBot="1">
      <c r="D145" s="632"/>
      <c r="E145" s="598"/>
      <c r="F145" s="127" t="s">
        <v>224</v>
      </c>
      <c r="G145" s="454" t="s">
        <v>242</v>
      </c>
      <c r="H145" s="454"/>
      <c r="I145" s="243">
        <f t="shared" si="2"/>
        <v>0</v>
      </c>
      <c r="J145" s="108"/>
      <c r="K145" s="150"/>
      <c r="L145" s="656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2">
    <mergeCell ref="B3:G3"/>
    <mergeCell ref="L116:L121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80:L85"/>
    <mergeCell ref="L98:L103"/>
    <mergeCell ref="L104:L109"/>
    <mergeCell ref="L110:L115"/>
    <mergeCell ref="L86:L91"/>
    <mergeCell ref="L92:L97"/>
    <mergeCell ref="L122:L145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xr:uid="{00000000-0004-0000-0500-000007000000}"/>
    <hyperlink ref="H11" r:id="rId22" xr:uid="{D1EBBD47-3F77-4B3A-B640-796FED6094B4}"/>
    <hyperlink ref="H17" r:id="rId23" xr:uid="{AC002BDE-EF32-4C97-9EDF-436DD9A6AE22}"/>
    <hyperlink ref="H23" r:id="rId24" xr:uid="{FD9E565C-DA6C-4F54-B6AA-5F888A6BDCD8}"/>
    <hyperlink ref="H29" r:id="rId25" xr:uid="{19702A91-A9ED-4A21-B38C-CEDA2D03012C}"/>
    <hyperlink ref="H35" r:id="rId26" xr:uid="{DE1AD774-F30C-458A-9E70-8415EA78AD17}"/>
    <hyperlink ref="H41" r:id="rId27" xr:uid="{14008E4C-998F-4C57-8677-20C90C8AB45B}"/>
    <hyperlink ref="H47" r:id="rId28" xr:uid="{8C16348A-A775-4C20-A10D-9A96FA0DA910}"/>
    <hyperlink ref="H53" r:id="rId29" xr:uid="{5B394C2F-E720-48CF-894A-925D970945F7}"/>
    <hyperlink ref="H59" r:id="rId30" xr:uid="{41681A4F-F587-418B-A8BC-9F49362043D6}"/>
    <hyperlink ref="H65" r:id="rId31" xr:uid="{27B19884-FA98-4A78-B523-DB5415F39126}"/>
    <hyperlink ref="H83" r:id="rId32" xr:uid="{BFDEC57F-3BF0-48BF-92AB-24B309A3EB38}"/>
    <hyperlink ref="H101" r:id="rId33" xr:uid="{F163935E-F24B-47E7-A5E9-29F7766D9A64}"/>
    <hyperlink ref="H107" r:id="rId34" xr:uid="{87375E01-E2FA-457E-BA30-2FA054EED924}"/>
    <hyperlink ref="H113" r:id="rId35" xr:uid="{3673E3F7-0E7D-4D1F-9E29-87F6EB48D86B}"/>
    <hyperlink ref="H119" r:id="rId36" xr:uid="{6B6A9012-FE1D-4163-964C-D53681BC0BC4}"/>
    <hyperlink ref="H125" r:id="rId37" xr:uid="{1B1A1FDA-1DE8-4D66-B07F-09E5F2A207D8}"/>
    <hyperlink ref="H131" r:id="rId38" xr:uid="{2B414E5F-2CFF-4C86-9387-85E9CEA098F0}"/>
    <hyperlink ref="H137" r:id="rId39" xr:uid="{516BFBC9-8F34-40C4-83B7-01911BE72FAD}"/>
    <hyperlink ref="H143" r:id="rId40" xr:uid="{2313C9DD-2555-4033-A857-30FF276EDA5D}"/>
  </hyperlinks>
  <pageMargins left="0.7" right="0.7" top="0.75" bottom="0.75" header="0.3" footer="0.3"/>
  <pageSetup paperSize="9" orientation="portrait" r:id="rId41"/>
  <drawing r:id="rId42"/>
  <legacyDrawing r:id="rId4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abSelected="1" topLeftCell="E108" zoomScale="80" zoomScaleNormal="80" workbookViewId="0">
      <selection activeCell="H131" sqref="H131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0" customWidth="1"/>
    <col min="13" max="16384" width="8.75" style="26"/>
  </cols>
  <sheetData>
    <row r="2" spans="1:13" ht="36" customHeight="1">
      <c r="B2" s="120" t="s">
        <v>158</v>
      </c>
      <c r="C2" s="122"/>
      <c r="D2" s="63"/>
      <c r="E2" s="63"/>
      <c r="F2" s="61"/>
      <c r="G2" s="61"/>
      <c r="H2" s="61"/>
      <c r="I2" s="61"/>
      <c r="J2" s="61"/>
      <c r="K2" s="61"/>
      <c r="L2" s="133"/>
      <c r="M2" s="123"/>
    </row>
    <row r="3" spans="1:13" s="68" customFormat="1" ht="141" customHeight="1">
      <c r="B3" s="648" t="s">
        <v>516</v>
      </c>
      <c r="C3" s="648"/>
      <c r="D3" s="648"/>
      <c r="E3" s="648"/>
      <c r="F3" s="648"/>
      <c r="G3" s="648"/>
      <c r="H3" s="250"/>
      <c r="I3" s="67"/>
      <c r="J3" s="67"/>
      <c r="K3" s="67"/>
      <c r="L3" s="13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3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36"/>
    </row>
    <row r="6" spans="1:13" s="28" customFormat="1" ht="25.5">
      <c r="A6" s="54"/>
      <c r="B6" s="59"/>
      <c r="C6" s="58"/>
      <c r="D6" s="610" t="s">
        <v>53</v>
      </c>
      <c r="E6" s="611"/>
      <c r="F6" s="614" t="s">
        <v>138</v>
      </c>
      <c r="G6" s="60" t="s">
        <v>46</v>
      </c>
      <c r="H6" s="239" t="s">
        <v>511</v>
      </c>
      <c r="I6" s="616" t="s">
        <v>43</v>
      </c>
      <c r="J6" s="618" t="s">
        <v>47</v>
      </c>
      <c r="K6" s="60" t="s">
        <v>515</v>
      </c>
      <c r="L6" s="620" t="s">
        <v>513</v>
      </c>
    </row>
    <row r="7" spans="1:13" ht="23.25" customHeight="1">
      <c r="D7" s="612"/>
      <c r="E7" s="613"/>
      <c r="F7" s="615"/>
      <c r="G7" s="82" t="s">
        <v>512</v>
      </c>
      <c r="H7" s="82" t="s">
        <v>512</v>
      </c>
      <c r="I7" s="617"/>
      <c r="J7" s="619"/>
      <c r="K7" s="145"/>
      <c r="L7" s="621"/>
    </row>
    <row r="8" spans="1:13" ht="21" customHeight="1">
      <c r="D8" s="608" t="s">
        <v>115</v>
      </c>
      <c r="E8" s="594" t="s">
        <v>155</v>
      </c>
      <c r="F8" s="99" t="s">
        <v>124</v>
      </c>
      <c r="G8" s="79"/>
      <c r="H8" s="286"/>
      <c r="I8" s="101">
        <f>LENB(H8)</f>
        <v>0</v>
      </c>
      <c r="J8" s="110"/>
      <c r="K8" s="161" t="s">
        <v>246</v>
      </c>
      <c r="L8" s="591"/>
    </row>
    <row r="9" spans="1:13" ht="21" customHeight="1">
      <c r="D9" s="589"/>
      <c r="E9" s="595"/>
      <c r="F9" s="84" t="s">
        <v>156</v>
      </c>
      <c r="G9" s="69" t="s">
        <v>333</v>
      </c>
      <c r="H9" s="69" t="s">
        <v>643</v>
      </c>
      <c r="I9" s="101">
        <f t="shared" ref="I9:I72" si="0">LENB(H9)</f>
        <v>8</v>
      </c>
      <c r="J9" s="111">
        <v>10</v>
      </c>
      <c r="K9" s="111"/>
      <c r="L9" s="592"/>
    </row>
    <row r="10" spans="1:13" ht="21" customHeight="1">
      <c r="D10" s="589"/>
      <c r="E10" s="595"/>
      <c r="F10" s="84" t="s">
        <v>114</v>
      </c>
      <c r="G10" s="69" t="s">
        <v>334</v>
      </c>
      <c r="H10" s="69" t="s">
        <v>336</v>
      </c>
      <c r="I10" s="101">
        <f t="shared" si="0"/>
        <v>8</v>
      </c>
      <c r="J10" s="84"/>
      <c r="K10" s="84"/>
      <c r="L10" s="592"/>
    </row>
    <row r="11" spans="1:13" ht="21" customHeight="1">
      <c r="D11" s="589"/>
      <c r="E11" s="595"/>
      <c r="F11" s="93" t="s">
        <v>49</v>
      </c>
      <c r="G11" s="132" t="s">
        <v>117</v>
      </c>
      <c r="H11" s="132" t="s">
        <v>645</v>
      </c>
      <c r="I11" s="101">
        <f t="shared" si="0"/>
        <v>49</v>
      </c>
      <c r="J11" s="87"/>
      <c r="K11" s="87"/>
      <c r="L11" s="592"/>
    </row>
    <row r="12" spans="1:13" ht="21" customHeight="1">
      <c r="D12" s="589"/>
      <c r="E12" s="595"/>
      <c r="F12" s="84" t="s">
        <v>50</v>
      </c>
      <c r="G12" s="69"/>
      <c r="H12" s="69" t="s">
        <v>643</v>
      </c>
      <c r="I12" s="101">
        <f t="shared" si="0"/>
        <v>8</v>
      </c>
      <c r="J12" s="87"/>
      <c r="K12" s="87"/>
      <c r="L12" s="592"/>
    </row>
    <row r="13" spans="1:13" ht="21" customHeight="1">
      <c r="D13" s="609"/>
      <c r="E13" s="596"/>
      <c r="F13" s="95" t="s">
        <v>75</v>
      </c>
      <c r="G13" s="70" t="s">
        <v>333</v>
      </c>
      <c r="H13" s="70" t="s">
        <v>643</v>
      </c>
      <c r="I13" s="101">
        <f t="shared" si="0"/>
        <v>8</v>
      </c>
      <c r="J13" s="112"/>
      <c r="K13" s="112"/>
      <c r="L13" s="593"/>
    </row>
    <row r="14" spans="1:13" ht="21" customHeight="1">
      <c r="D14" s="608" t="s">
        <v>119</v>
      </c>
      <c r="E14" s="602" t="s">
        <v>121</v>
      </c>
      <c r="F14" s="287" t="s">
        <v>123</v>
      </c>
      <c r="G14" s="295"/>
      <c r="H14" s="515"/>
      <c r="I14" s="261">
        <f t="shared" si="0"/>
        <v>0</v>
      </c>
      <c r="J14" s="296"/>
      <c r="K14" s="261" t="s">
        <v>248</v>
      </c>
      <c r="L14" s="654" t="s">
        <v>558</v>
      </c>
    </row>
    <row r="15" spans="1:13" ht="21" customHeight="1">
      <c r="D15" s="589"/>
      <c r="E15" s="603"/>
      <c r="F15" s="262" t="s">
        <v>54</v>
      </c>
      <c r="G15" s="278" t="s">
        <v>251</v>
      </c>
      <c r="H15" s="506"/>
      <c r="I15" s="261">
        <f t="shared" si="0"/>
        <v>0</v>
      </c>
      <c r="J15" s="264">
        <v>33</v>
      </c>
      <c r="K15" s="264"/>
      <c r="L15" s="655"/>
    </row>
    <row r="16" spans="1:13" ht="21" customHeight="1">
      <c r="D16" s="589"/>
      <c r="E16" s="603"/>
      <c r="F16" s="262" t="s">
        <v>122</v>
      </c>
      <c r="G16" s="278" t="s">
        <v>335</v>
      </c>
      <c r="H16" s="506" t="s">
        <v>335</v>
      </c>
      <c r="I16" s="261">
        <f t="shared" si="0"/>
        <v>20</v>
      </c>
      <c r="J16" s="262"/>
      <c r="K16" s="262"/>
      <c r="L16" s="655"/>
    </row>
    <row r="17" spans="2:12" ht="20.100000000000001" customHeight="1">
      <c r="D17" s="589"/>
      <c r="E17" s="603"/>
      <c r="F17" s="265" t="s">
        <v>49</v>
      </c>
      <c r="G17" s="297" t="s">
        <v>179</v>
      </c>
      <c r="H17" s="503"/>
      <c r="I17" s="261">
        <f t="shared" si="0"/>
        <v>0</v>
      </c>
      <c r="J17" s="264"/>
      <c r="K17" s="264"/>
      <c r="L17" s="655"/>
    </row>
    <row r="18" spans="2:12" ht="20.100000000000001" customHeight="1">
      <c r="D18" s="589"/>
      <c r="E18" s="603"/>
      <c r="F18" s="262" t="s">
        <v>50</v>
      </c>
      <c r="G18" s="278"/>
      <c r="H18" s="506"/>
      <c r="I18" s="261">
        <f t="shared" si="0"/>
        <v>0</v>
      </c>
      <c r="J18" s="264"/>
      <c r="K18" s="264"/>
      <c r="L18" s="655"/>
    </row>
    <row r="19" spans="2:12" ht="20.100000000000001" customHeight="1">
      <c r="D19" s="589"/>
      <c r="E19" s="604"/>
      <c r="F19" s="267" t="s">
        <v>75</v>
      </c>
      <c r="G19" s="298" t="s">
        <v>251</v>
      </c>
      <c r="H19" s="516"/>
      <c r="I19" s="261">
        <f t="shared" si="0"/>
        <v>0</v>
      </c>
      <c r="J19" s="269"/>
      <c r="K19" s="269"/>
      <c r="L19" s="656"/>
    </row>
    <row r="20" spans="2:12" ht="20.100000000000001" customHeight="1">
      <c r="D20" s="589"/>
      <c r="E20" s="594" t="s">
        <v>125</v>
      </c>
      <c r="F20" s="99" t="s">
        <v>123</v>
      </c>
      <c r="G20" s="90"/>
      <c r="H20" s="286"/>
      <c r="I20" s="101">
        <f t="shared" si="0"/>
        <v>0</v>
      </c>
      <c r="J20" s="101"/>
      <c r="K20" s="101" t="s">
        <v>248</v>
      </c>
      <c r="L20" s="591" t="s">
        <v>554</v>
      </c>
    </row>
    <row r="21" spans="2:12" ht="20.100000000000001" customHeight="1">
      <c r="D21" s="589"/>
      <c r="E21" s="595"/>
      <c r="F21" s="84" t="s">
        <v>54</v>
      </c>
      <c r="G21" s="85" t="s">
        <v>109</v>
      </c>
      <c r="H21" s="69" t="s">
        <v>643</v>
      </c>
      <c r="I21" s="101">
        <f t="shared" si="0"/>
        <v>8</v>
      </c>
      <c r="J21" s="86">
        <v>33</v>
      </c>
      <c r="K21" s="86"/>
      <c r="L21" s="592"/>
    </row>
    <row r="22" spans="2:12" ht="20.100000000000001" customHeight="1">
      <c r="D22" s="589"/>
      <c r="E22" s="595"/>
      <c r="F22" s="84" t="s">
        <v>122</v>
      </c>
      <c r="G22" s="85" t="s">
        <v>336</v>
      </c>
      <c r="H22" s="69" t="s">
        <v>644</v>
      </c>
      <c r="I22" s="101">
        <f t="shared" si="0"/>
        <v>8</v>
      </c>
      <c r="J22" s="84"/>
      <c r="K22" s="84"/>
      <c r="L22" s="592"/>
    </row>
    <row r="23" spans="2:12" ht="20.100000000000001" customHeight="1">
      <c r="B23" s="57" t="s">
        <v>44</v>
      </c>
      <c r="D23" s="589"/>
      <c r="E23" s="595"/>
      <c r="F23" s="93" t="s">
        <v>49</v>
      </c>
      <c r="G23" s="72" t="s">
        <v>180</v>
      </c>
      <c r="H23" s="132" t="s">
        <v>645</v>
      </c>
      <c r="I23" s="101">
        <f t="shared" si="0"/>
        <v>49</v>
      </c>
      <c r="J23" s="86"/>
      <c r="K23" s="86"/>
      <c r="L23" s="592"/>
    </row>
    <row r="24" spans="2:12" ht="20.100000000000001" customHeight="1">
      <c r="D24" s="589"/>
      <c r="E24" s="595"/>
      <c r="F24" s="84" t="s">
        <v>50</v>
      </c>
      <c r="G24" s="85"/>
      <c r="H24" s="69" t="s">
        <v>643</v>
      </c>
      <c r="I24" s="101">
        <f t="shared" si="0"/>
        <v>8</v>
      </c>
      <c r="J24" s="86"/>
      <c r="K24" s="86"/>
      <c r="L24" s="592"/>
    </row>
    <row r="25" spans="2:12" ht="20.100000000000001" customHeight="1">
      <c r="D25" s="589"/>
      <c r="E25" s="596"/>
      <c r="F25" s="95" t="s">
        <v>75</v>
      </c>
      <c r="G25" s="96" t="s">
        <v>109</v>
      </c>
      <c r="H25" s="70" t="s">
        <v>643</v>
      </c>
      <c r="I25" s="101">
        <f t="shared" si="0"/>
        <v>8</v>
      </c>
      <c r="J25" s="97"/>
      <c r="K25" s="97"/>
      <c r="L25" s="593"/>
    </row>
    <row r="26" spans="2:12" ht="20.100000000000001" customHeight="1">
      <c r="D26" s="589"/>
      <c r="E26" s="594" t="s">
        <v>126</v>
      </c>
      <c r="F26" s="99" t="s">
        <v>123</v>
      </c>
      <c r="G26" s="100"/>
      <c r="H26" s="286"/>
      <c r="I26" s="101">
        <f t="shared" si="0"/>
        <v>0</v>
      </c>
      <c r="J26" s="101"/>
      <c r="K26" s="101" t="s">
        <v>248</v>
      </c>
      <c r="L26" s="591" t="s">
        <v>554</v>
      </c>
    </row>
    <row r="27" spans="2:12" ht="20.100000000000001" customHeight="1">
      <c r="D27" s="589"/>
      <c r="E27" s="595"/>
      <c r="F27" s="84" t="s">
        <v>54</v>
      </c>
      <c r="G27" s="102" t="s">
        <v>108</v>
      </c>
      <c r="H27" s="102" t="s">
        <v>646</v>
      </c>
      <c r="I27" s="101">
        <f t="shared" si="0"/>
        <v>24</v>
      </c>
      <c r="J27" s="86">
        <v>33</v>
      </c>
      <c r="K27" s="86"/>
      <c r="L27" s="592"/>
    </row>
    <row r="28" spans="2:12" ht="20.100000000000001" customHeight="1">
      <c r="D28" s="589"/>
      <c r="E28" s="595"/>
      <c r="F28" s="84" t="s">
        <v>122</v>
      </c>
      <c r="G28" s="102" t="s">
        <v>337</v>
      </c>
      <c r="H28" s="102" t="s">
        <v>768</v>
      </c>
      <c r="I28" s="101">
        <f t="shared" si="0"/>
        <v>18</v>
      </c>
      <c r="J28" s="84"/>
      <c r="K28" s="84"/>
      <c r="L28" s="592"/>
    </row>
    <row r="29" spans="2:12" ht="20.65" customHeight="1">
      <c r="D29" s="589"/>
      <c r="E29" s="595"/>
      <c r="F29" s="93" t="s">
        <v>49</v>
      </c>
      <c r="G29" s="72" t="s">
        <v>181</v>
      </c>
      <c r="H29" s="81" t="s">
        <v>647</v>
      </c>
      <c r="I29" s="101">
        <f t="shared" si="0"/>
        <v>61</v>
      </c>
      <c r="J29" s="86"/>
      <c r="K29" s="86"/>
      <c r="L29" s="592"/>
    </row>
    <row r="30" spans="2:12" ht="20.65" customHeight="1">
      <c r="D30" s="589"/>
      <c r="E30" s="595"/>
      <c r="F30" s="84" t="s">
        <v>50</v>
      </c>
      <c r="G30" s="102"/>
      <c r="H30" s="102" t="s">
        <v>646</v>
      </c>
      <c r="I30" s="101">
        <f t="shared" si="0"/>
        <v>24</v>
      </c>
      <c r="J30" s="86"/>
      <c r="K30" s="86"/>
      <c r="L30" s="592"/>
    </row>
    <row r="31" spans="2:12" ht="20.65" customHeight="1">
      <c r="D31" s="589"/>
      <c r="E31" s="596"/>
      <c r="F31" s="95" t="s">
        <v>75</v>
      </c>
      <c r="G31" s="103" t="s">
        <v>108</v>
      </c>
      <c r="H31" s="102" t="s">
        <v>767</v>
      </c>
      <c r="I31" s="101">
        <f t="shared" si="0"/>
        <v>24</v>
      </c>
      <c r="J31" s="97"/>
      <c r="K31" s="97"/>
      <c r="L31" s="593"/>
    </row>
    <row r="32" spans="2:12" ht="20.65" customHeight="1">
      <c r="D32" s="589"/>
      <c r="E32" s="602" t="s">
        <v>127</v>
      </c>
      <c r="F32" s="260" t="s">
        <v>123</v>
      </c>
      <c r="G32" s="291"/>
      <c r="H32" s="501"/>
      <c r="I32" s="261">
        <f t="shared" si="0"/>
        <v>0</v>
      </c>
      <c r="J32" s="261"/>
      <c r="K32" s="261" t="s">
        <v>248</v>
      </c>
      <c r="L32" s="654" t="s">
        <v>558</v>
      </c>
    </row>
    <row r="33" spans="4:12" ht="20.65" customHeight="1">
      <c r="D33" s="589"/>
      <c r="E33" s="603"/>
      <c r="F33" s="262" t="s">
        <v>54</v>
      </c>
      <c r="G33" s="292" t="s">
        <v>205</v>
      </c>
      <c r="H33" s="502"/>
      <c r="I33" s="261">
        <f t="shared" si="0"/>
        <v>0</v>
      </c>
      <c r="J33" s="264">
        <v>33</v>
      </c>
      <c r="K33" s="264"/>
      <c r="L33" s="655"/>
    </row>
    <row r="34" spans="4:12" ht="20.65" customHeight="1">
      <c r="D34" s="589"/>
      <c r="E34" s="603"/>
      <c r="F34" s="262" t="s">
        <v>122</v>
      </c>
      <c r="G34" s="292" t="s">
        <v>338</v>
      </c>
      <c r="H34" s="502" t="s">
        <v>338</v>
      </c>
      <c r="I34" s="261">
        <f t="shared" si="0"/>
        <v>18</v>
      </c>
      <c r="J34" s="262"/>
      <c r="K34" s="262"/>
      <c r="L34" s="655"/>
    </row>
    <row r="35" spans="4:12" ht="20.65" customHeight="1">
      <c r="D35" s="589"/>
      <c r="E35" s="603"/>
      <c r="F35" s="265" t="s">
        <v>49</v>
      </c>
      <c r="G35" s="297" t="s">
        <v>110</v>
      </c>
      <c r="H35" s="503"/>
      <c r="I35" s="261">
        <f t="shared" si="0"/>
        <v>0</v>
      </c>
      <c r="J35" s="264"/>
      <c r="K35" s="264"/>
      <c r="L35" s="655"/>
    </row>
    <row r="36" spans="4:12" ht="20.65" customHeight="1">
      <c r="D36" s="589"/>
      <c r="E36" s="603"/>
      <c r="F36" s="262" t="s">
        <v>50</v>
      </c>
      <c r="G36" s="292"/>
      <c r="H36" s="502"/>
      <c r="I36" s="261">
        <f t="shared" si="0"/>
        <v>0</v>
      </c>
      <c r="J36" s="264"/>
      <c r="K36" s="264"/>
      <c r="L36" s="655"/>
    </row>
    <row r="37" spans="4:12" ht="20.65" customHeight="1">
      <c r="D37" s="589"/>
      <c r="E37" s="604"/>
      <c r="F37" s="267" t="s">
        <v>75</v>
      </c>
      <c r="G37" s="294" t="s">
        <v>205</v>
      </c>
      <c r="H37" s="514"/>
      <c r="I37" s="261">
        <f t="shared" si="0"/>
        <v>0</v>
      </c>
      <c r="J37" s="269"/>
      <c r="K37" s="269"/>
      <c r="L37" s="656"/>
    </row>
    <row r="38" spans="4:12" ht="20.65" customHeight="1">
      <c r="D38" s="589"/>
      <c r="E38" s="594" t="s">
        <v>128</v>
      </c>
      <c r="F38" s="99" t="s">
        <v>123</v>
      </c>
      <c r="G38" s="316"/>
      <c r="H38" s="501"/>
      <c r="I38" s="101">
        <f t="shared" si="0"/>
        <v>0</v>
      </c>
      <c r="J38" s="101"/>
      <c r="K38" s="101" t="s">
        <v>248</v>
      </c>
      <c r="L38" s="139"/>
    </row>
    <row r="39" spans="4:12" ht="20.65" customHeight="1">
      <c r="D39" s="589"/>
      <c r="E39" s="595"/>
      <c r="F39" s="84" t="s">
        <v>54</v>
      </c>
      <c r="G39" s="317"/>
      <c r="H39" s="502"/>
      <c r="I39" s="101">
        <f t="shared" si="0"/>
        <v>0</v>
      </c>
      <c r="J39" s="86">
        <v>33</v>
      </c>
      <c r="K39" s="86"/>
      <c r="L39" s="88"/>
    </row>
    <row r="40" spans="4:12" ht="20.100000000000001" customHeight="1">
      <c r="D40" s="589"/>
      <c r="E40" s="595"/>
      <c r="F40" s="84" t="s">
        <v>122</v>
      </c>
      <c r="G40" s="317"/>
      <c r="H40" s="502"/>
      <c r="I40" s="101">
        <f t="shared" si="0"/>
        <v>0</v>
      </c>
      <c r="J40" s="84"/>
      <c r="K40" s="84"/>
      <c r="L40" s="88"/>
    </row>
    <row r="41" spans="4:12" ht="20.100000000000001" customHeight="1">
      <c r="D41" s="589"/>
      <c r="E41" s="595"/>
      <c r="F41" s="93" t="s">
        <v>49</v>
      </c>
      <c r="G41" s="318"/>
      <c r="H41" s="503"/>
      <c r="I41" s="101">
        <f t="shared" si="0"/>
        <v>0</v>
      </c>
      <c r="J41" s="86"/>
      <c r="K41" s="86"/>
      <c r="L41" s="88"/>
    </row>
    <row r="42" spans="4:12" ht="20.100000000000001" customHeight="1">
      <c r="D42" s="589"/>
      <c r="E42" s="595"/>
      <c r="F42" s="84" t="s">
        <v>50</v>
      </c>
      <c r="G42" s="317"/>
      <c r="H42" s="502"/>
      <c r="I42" s="101">
        <f t="shared" si="0"/>
        <v>0</v>
      </c>
      <c r="J42" s="86"/>
      <c r="K42" s="86"/>
      <c r="L42" s="138"/>
    </row>
    <row r="43" spans="4:12" ht="20.100000000000001" customHeight="1">
      <c r="D43" s="589"/>
      <c r="E43" s="596"/>
      <c r="F43" s="95" t="s">
        <v>75</v>
      </c>
      <c r="G43" s="320"/>
      <c r="H43" s="514"/>
      <c r="I43" s="101">
        <f t="shared" si="0"/>
        <v>0</v>
      </c>
      <c r="J43" s="97"/>
      <c r="K43" s="97"/>
      <c r="L43" s="98"/>
    </row>
    <row r="44" spans="4:12" ht="20.100000000000001" customHeight="1">
      <c r="D44" s="589"/>
      <c r="E44" s="594" t="s">
        <v>129</v>
      </c>
      <c r="F44" s="99" t="s">
        <v>123</v>
      </c>
      <c r="G44" s="316"/>
      <c r="H44" s="501"/>
      <c r="I44" s="101">
        <f t="shared" si="0"/>
        <v>0</v>
      </c>
      <c r="J44" s="101"/>
      <c r="K44" s="101" t="s">
        <v>248</v>
      </c>
      <c r="L44" s="139"/>
    </row>
    <row r="45" spans="4:12" ht="20.100000000000001" customHeight="1">
      <c r="D45" s="589"/>
      <c r="E45" s="595"/>
      <c r="F45" s="84" t="s">
        <v>54</v>
      </c>
      <c r="G45" s="317"/>
      <c r="H45" s="502"/>
      <c r="I45" s="101">
        <f t="shared" si="0"/>
        <v>0</v>
      </c>
      <c r="J45" s="86">
        <v>33</v>
      </c>
      <c r="K45" s="86"/>
      <c r="L45" s="88"/>
    </row>
    <row r="46" spans="4:12" ht="20.100000000000001" customHeight="1">
      <c r="D46" s="589"/>
      <c r="E46" s="595"/>
      <c r="F46" s="84" t="s">
        <v>122</v>
      </c>
      <c r="G46" s="317"/>
      <c r="H46" s="502"/>
      <c r="I46" s="101">
        <f t="shared" si="0"/>
        <v>0</v>
      </c>
      <c r="J46" s="84"/>
      <c r="K46" s="84"/>
      <c r="L46" s="88"/>
    </row>
    <row r="47" spans="4:12" ht="20.100000000000001" customHeight="1">
      <c r="D47" s="589"/>
      <c r="E47" s="595"/>
      <c r="F47" s="93" t="s">
        <v>49</v>
      </c>
      <c r="G47" s="318"/>
      <c r="H47" s="503"/>
      <c r="I47" s="101">
        <f t="shared" si="0"/>
        <v>0</v>
      </c>
      <c r="J47" s="86"/>
      <c r="K47" s="86"/>
      <c r="L47" s="88"/>
    </row>
    <row r="48" spans="4:12" ht="20.100000000000001" customHeight="1">
      <c r="D48" s="589"/>
      <c r="E48" s="595"/>
      <c r="F48" s="84" t="s">
        <v>50</v>
      </c>
      <c r="G48" s="317"/>
      <c r="H48" s="502"/>
      <c r="I48" s="101">
        <f t="shared" si="0"/>
        <v>0</v>
      </c>
      <c r="J48" s="86"/>
      <c r="K48" s="86"/>
      <c r="L48" s="138"/>
    </row>
    <row r="49" spans="4:12" ht="20.100000000000001" customHeight="1">
      <c r="D49" s="589"/>
      <c r="E49" s="596"/>
      <c r="F49" s="95" t="s">
        <v>75</v>
      </c>
      <c r="G49" s="320"/>
      <c r="H49" s="514"/>
      <c r="I49" s="101">
        <f t="shared" si="0"/>
        <v>0</v>
      </c>
      <c r="J49" s="97"/>
      <c r="K49" s="97"/>
      <c r="L49" s="98"/>
    </row>
    <row r="50" spans="4:12" ht="20.100000000000001" customHeight="1">
      <c r="D50" s="589"/>
      <c r="E50" s="594" t="s">
        <v>130</v>
      </c>
      <c r="F50" s="99" t="s">
        <v>123</v>
      </c>
      <c r="G50" s="316"/>
      <c r="H50" s="501"/>
      <c r="I50" s="101">
        <f t="shared" si="0"/>
        <v>0</v>
      </c>
      <c r="J50" s="101"/>
      <c r="K50" s="101" t="s">
        <v>248</v>
      </c>
      <c r="L50" s="139"/>
    </row>
    <row r="51" spans="4:12" ht="20.100000000000001" customHeight="1">
      <c r="D51" s="589"/>
      <c r="E51" s="595"/>
      <c r="F51" s="84" t="s">
        <v>54</v>
      </c>
      <c r="G51" s="317"/>
      <c r="H51" s="502"/>
      <c r="I51" s="101">
        <f t="shared" si="0"/>
        <v>0</v>
      </c>
      <c r="J51" s="86">
        <v>33</v>
      </c>
      <c r="K51" s="86"/>
      <c r="L51" s="88"/>
    </row>
    <row r="52" spans="4:12" ht="20.100000000000001" customHeight="1">
      <c r="D52" s="589"/>
      <c r="E52" s="595"/>
      <c r="F52" s="84" t="s">
        <v>122</v>
      </c>
      <c r="G52" s="317"/>
      <c r="H52" s="502"/>
      <c r="I52" s="101">
        <f t="shared" si="0"/>
        <v>0</v>
      </c>
      <c r="J52" s="84"/>
      <c r="K52" s="84"/>
      <c r="L52" s="88"/>
    </row>
    <row r="53" spans="4:12" ht="20.100000000000001" customHeight="1">
      <c r="D53" s="589"/>
      <c r="E53" s="595"/>
      <c r="F53" s="93" t="s">
        <v>49</v>
      </c>
      <c r="G53" s="318"/>
      <c r="H53" s="503"/>
      <c r="I53" s="101">
        <f t="shared" si="0"/>
        <v>0</v>
      </c>
      <c r="J53" s="86"/>
      <c r="K53" s="86"/>
      <c r="L53" s="88"/>
    </row>
    <row r="54" spans="4:12" ht="20.100000000000001" customHeight="1">
      <c r="D54" s="589"/>
      <c r="E54" s="595"/>
      <c r="F54" s="84" t="s">
        <v>50</v>
      </c>
      <c r="G54" s="317"/>
      <c r="H54" s="502"/>
      <c r="I54" s="101">
        <f t="shared" si="0"/>
        <v>0</v>
      </c>
      <c r="J54" s="86"/>
      <c r="K54" s="86"/>
      <c r="L54" s="138"/>
    </row>
    <row r="55" spans="4:12" ht="20.100000000000001" customHeight="1">
      <c r="D55" s="589"/>
      <c r="E55" s="596"/>
      <c r="F55" s="95" t="s">
        <v>75</v>
      </c>
      <c r="G55" s="320"/>
      <c r="H55" s="514"/>
      <c r="I55" s="101">
        <f t="shared" si="0"/>
        <v>0</v>
      </c>
      <c r="J55" s="97"/>
      <c r="K55" s="97"/>
      <c r="L55" s="98"/>
    </row>
    <row r="56" spans="4:12" ht="20.100000000000001" customHeight="1">
      <c r="D56" s="589"/>
      <c r="E56" s="594" t="s">
        <v>131</v>
      </c>
      <c r="F56" s="99" t="s">
        <v>123</v>
      </c>
      <c r="G56" s="316"/>
      <c r="H56" s="501"/>
      <c r="I56" s="101">
        <f t="shared" si="0"/>
        <v>0</v>
      </c>
      <c r="J56" s="101"/>
      <c r="K56" s="101" t="s">
        <v>248</v>
      </c>
      <c r="L56" s="139"/>
    </row>
    <row r="57" spans="4:12" ht="20.100000000000001" customHeight="1">
      <c r="D57" s="589"/>
      <c r="E57" s="595"/>
      <c r="F57" s="84" t="s">
        <v>54</v>
      </c>
      <c r="G57" s="317"/>
      <c r="H57" s="502"/>
      <c r="I57" s="101">
        <f t="shared" si="0"/>
        <v>0</v>
      </c>
      <c r="J57" s="86">
        <v>33</v>
      </c>
      <c r="K57" s="86"/>
      <c r="L57" s="88"/>
    </row>
    <row r="58" spans="4:12" ht="20.100000000000001" customHeight="1">
      <c r="D58" s="589"/>
      <c r="E58" s="595"/>
      <c r="F58" s="84" t="s">
        <v>122</v>
      </c>
      <c r="G58" s="317"/>
      <c r="H58" s="502"/>
      <c r="I58" s="101">
        <f t="shared" si="0"/>
        <v>0</v>
      </c>
      <c r="J58" s="84"/>
      <c r="K58" s="84"/>
      <c r="L58" s="88"/>
    </row>
    <row r="59" spans="4:12" ht="20.100000000000001" customHeight="1">
      <c r="D59" s="589"/>
      <c r="E59" s="595"/>
      <c r="F59" s="93" t="s">
        <v>49</v>
      </c>
      <c r="G59" s="318"/>
      <c r="H59" s="503"/>
      <c r="I59" s="101">
        <f t="shared" si="0"/>
        <v>0</v>
      </c>
      <c r="J59" s="86"/>
      <c r="K59" s="86"/>
      <c r="L59" s="88"/>
    </row>
    <row r="60" spans="4:12" ht="17.649999999999999" customHeight="1">
      <c r="D60" s="589"/>
      <c r="E60" s="595"/>
      <c r="F60" s="84" t="s">
        <v>50</v>
      </c>
      <c r="G60" s="317"/>
      <c r="H60" s="502"/>
      <c r="I60" s="101">
        <f t="shared" si="0"/>
        <v>0</v>
      </c>
      <c r="J60" s="86"/>
      <c r="K60" s="86"/>
      <c r="L60" s="138"/>
    </row>
    <row r="61" spans="4:12" ht="16.5" customHeight="1">
      <c r="D61" s="589"/>
      <c r="E61" s="596"/>
      <c r="F61" s="95" t="s">
        <v>75</v>
      </c>
      <c r="G61" s="320"/>
      <c r="H61" s="514"/>
      <c r="I61" s="101">
        <f t="shared" si="0"/>
        <v>0</v>
      </c>
      <c r="J61" s="97"/>
      <c r="K61" s="97"/>
      <c r="L61" s="98"/>
    </row>
    <row r="62" spans="4:12" ht="17.25" customHeight="1">
      <c r="D62" s="589"/>
      <c r="E62" s="594" t="s">
        <v>132</v>
      </c>
      <c r="F62" s="99" t="s">
        <v>123</v>
      </c>
      <c r="G62" s="316"/>
      <c r="H62" s="501"/>
      <c r="I62" s="101">
        <f t="shared" si="0"/>
        <v>0</v>
      </c>
      <c r="J62" s="101"/>
      <c r="K62" s="101" t="s">
        <v>248</v>
      </c>
      <c r="L62" s="139"/>
    </row>
    <row r="63" spans="4:12" ht="16.5" customHeight="1">
      <c r="D63" s="589"/>
      <c r="E63" s="595"/>
      <c r="F63" s="84" t="s">
        <v>54</v>
      </c>
      <c r="G63" s="317"/>
      <c r="H63" s="502"/>
      <c r="I63" s="101">
        <f t="shared" si="0"/>
        <v>0</v>
      </c>
      <c r="J63" s="86">
        <v>33</v>
      </c>
      <c r="K63" s="86"/>
      <c r="L63" s="88"/>
    </row>
    <row r="64" spans="4:12" ht="16.5" customHeight="1">
      <c r="D64" s="589"/>
      <c r="E64" s="595"/>
      <c r="F64" s="84" t="s">
        <v>122</v>
      </c>
      <c r="G64" s="317"/>
      <c r="H64" s="502"/>
      <c r="I64" s="101">
        <f t="shared" si="0"/>
        <v>0</v>
      </c>
      <c r="J64" s="84"/>
      <c r="K64" s="84"/>
      <c r="L64" s="88"/>
    </row>
    <row r="65" spans="4:12" ht="20.100000000000001" customHeight="1">
      <c r="D65" s="589"/>
      <c r="E65" s="595"/>
      <c r="F65" s="93" t="s">
        <v>49</v>
      </c>
      <c r="G65" s="318"/>
      <c r="H65" s="503"/>
      <c r="I65" s="101">
        <f t="shared" si="0"/>
        <v>0</v>
      </c>
      <c r="J65" s="86"/>
      <c r="K65" s="86"/>
      <c r="L65" s="88"/>
    </row>
    <row r="66" spans="4:12" ht="20.100000000000001" customHeight="1">
      <c r="D66" s="589"/>
      <c r="E66" s="595"/>
      <c r="F66" s="84" t="s">
        <v>50</v>
      </c>
      <c r="G66" s="317"/>
      <c r="H66" s="502"/>
      <c r="I66" s="101">
        <f t="shared" si="0"/>
        <v>0</v>
      </c>
      <c r="J66" s="86"/>
      <c r="K66" s="86"/>
      <c r="L66" s="138"/>
    </row>
    <row r="67" spans="4:12" ht="20.100000000000001" customHeight="1">
      <c r="D67" s="589"/>
      <c r="E67" s="596"/>
      <c r="F67" s="95" t="s">
        <v>75</v>
      </c>
      <c r="G67" s="320"/>
      <c r="H67" s="514"/>
      <c r="I67" s="101">
        <f t="shared" si="0"/>
        <v>0</v>
      </c>
      <c r="J67" s="97"/>
      <c r="K67" s="97"/>
      <c r="L67" s="98"/>
    </row>
    <row r="68" spans="4:12" ht="20.100000000000001" customHeight="1">
      <c r="D68" s="589"/>
      <c r="E68" s="594" t="s">
        <v>133</v>
      </c>
      <c r="F68" s="99" t="s">
        <v>123</v>
      </c>
      <c r="G68" s="316"/>
      <c r="H68" s="501"/>
      <c r="I68" s="101">
        <f t="shared" si="0"/>
        <v>0</v>
      </c>
      <c r="J68" s="101"/>
      <c r="K68" s="91" t="s">
        <v>248</v>
      </c>
      <c r="L68" s="139"/>
    </row>
    <row r="69" spans="4:12" ht="20.100000000000001" customHeight="1">
      <c r="D69" s="589"/>
      <c r="E69" s="595"/>
      <c r="F69" s="84" t="s">
        <v>54</v>
      </c>
      <c r="G69" s="317"/>
      <c r="H69" s="502"/>
      <c r="I69" s="101">
        <f t="shared" si="0"/>
        <v>0</v>
      </c>
      <c r="J69" s="86">
        <v>33</v>
      </c>
      <c r="K69" s="86"/>
      <c r="L69" s="88"/>
    </row>
    <row r="70" spans="4:12" ht="20.100000000000001" customHeight="1">
      <c r="D70" s="589"/>
      <c r="E70" s="595"/>
      <c r="F70" s="84" t="s">
        <v>122</v>
      </c>
      <c r="G70" s="317"/>
      <c r="H70" s="502"/>
      <c r="I70" s="101">
        <f t="shared" si="0"/>
        <v>0</v>
      </c>
      <c r="J70" s="84"/>
      <c r="K70" s="84"/>
      <c r="L70" s="88"/>
    </row>
    <row r="71" spans="4:12" ht="20.100000000000001" customHeight="1">
      <c r="D71" s="589"/>
      <c r="E71" s="595"/>
      <c r="F71" s="93" t="s">
        <v>49</v>
      </c>
      <c r="G71" s="318"/>
      <c r="H71" s="503"/>
      <c r="I71" s="101">
        <f t="shared" si="0"/>
        <v>0</v>
      </c>
      <c r="J71" s="86"/>
      <c r="K71" s="86"/>
      <c r="L71" s="88"/>
    </row>
    <row r="72" spans="4:12" ht="20.100000000000001" customHeight="1">
      <c r="D72" s="589"/>
      <c r="E72" s="595"/>
      <c r="F72" s="84" t="s">
        <v>50</v>
      </c>
      <c r="G72" s="317"/>
      <c r="H72" s="502"/>
      <c r="I72" s="101">
        <f t="shared" si="0"/>
        <v>0</v>
      </c>
      <c r="J72" s="86"/>
      <c r="K72" s="86"/>
      <c r="L72" s="138"/>
    </row>
    <row r="73" spans="4:12" ht="20.100000000000001" customHeight="1">
      <c r="D73" s="589"/>
      <c r="E73" s="596"/>
      <c r="F73" s="113" t="s">
        <v>75</v>
      </c>
      <c r="G73" s="319"/>
      <c r="H73" s="504"/>
      <c r="I73" s="101">
        <f t="shared" ref="I73:I136" si="1">LENB(H73)</f>
        <v>0</v>
      </c>
      <c r="J73" s="115"/>
      <c r="K73" s="97"/>
      <c r="L73" s="118"/>
    </row>
    <row r="74" spans="4:12" ht="19.5" customHeight="1">
      <c r="D74" s="589"/>
      <c r="E74" s="594" t="s">
        <v>149</v>
      </c>
      <c r="F74" s="99" t="s">
        <v>123</v>
      </c>
      <c r="G74" s="316"/>
      <c r="H74" s="501"/>
      <c r="I74" s="101">
        <f t="shared" si="1"/>
        <v>0</v>
      </c>
      <c r="J74" s="101"/>
      <c r="K74" s="101" t="s">
        <v>248</v>
      </c>
      <c r="L74" s="137"/>
    </row>
    <row r="75" spans="4:12" ht="20.100000000000001" customHeight="1">
      <c r="D75" s="589"/>
      <c r="E75" s="595"/>
      <c r="F75" s="84" t="s">
        <v>54</v>
      </c>
      <c r="G75" s="317"/>
      <c r="H75" s="502"/>
      <c r="I75" s="101">
        <f t="shared" si="1"/>
        <v>0</v>
      </c>
      <c r="J75" s="86">
        <v>33</v>
      </c>
      <c r="K75" s="86"/>
      <c r="L75" s="88"/>
    </row>
    <row r="76" spans="4:12" ht="20.100000000000001" customHeight="1">
      <c r="D76" s="589"/>
      <c r="E76" s="595"/>
      <c r="F76" s="84" t="s">
        <v>122</v>
      </c>
      <c r="G76" s="317"/>
      <c r="H76" s="502"/>
      <c r="I76" s="101">
        <f t="shared" si="1"/>
        <v>0</v>
      </c>
      <c r="J76" s="84"/>
      <c r="K76" s="84"/>
      <c r="L76" s="88"/>
    </row>
    <row r="77" spans="4:12" ht="20.100000000000001" customHeight="1">
      <c r="D77" s="589"/>
      <c r="E77" s="595"/>
      <c r="F77" s="93" t="s">
        <v>49</v>
      </c>
      <c r="G77" s="318"/>
      <c r="H77" s="503"/>
      <c r="I77" s="101">
        <f t="shared" si="1"/>
        <v>0</v>
      </c>
      <c r="J77" s="86"/>
      <c r="K77" s="86"/>
      <c r="L77" s="88"/>
    </row>
    <row r="78" spans="4:12" ht="20.100000000000001" customHeight="1">
      <c r="D78" s="589"/>
      <c r="E78" s="595"/>
      <c r="F78" s="84" t="s">
        <v>50</v>
      </c>
      <c r="G78" s="317"/>
      <c r="H78" s="502"/>
      <c r="I78" s="101">
        <f t="shared" si="1"/>
        <v>0</v>
      </c>
      <c r="J78" s="86"/>
      <c r="K78" s="86"/>
      <c r="L78" s="138"/>
    </row>
    <row r="79" spans="4:12" ht="20.100000000000001" customHeight="1">
      <c r="D79" s="589"/>
      <c r="E79" s="596"/>
      <c r="F79" s="95" t="s">
        <v>75</v>
      </c>
      <c r="G79" s="320"/>
      <c r="H79" s="514"/>
      <c r="I79" s="101">
        <f t="shared" si="1"/>
        <v>0</v>
      </c>
      <c r="J79" s="97"/>
      <c r="K79" s="97"/>
      <c r="L79" s="98"/>
    </row>
    <row r="80" spans="4:12" ht="20.100000000000001" customHeight="1">
      <c r="D80" s="589"/>
      <c r="E80" s="594" t="s">
        <v>150</v>
      </c>
      <c r="F80" s="99" t="s">
        <v>123</v>
      </c>
      <c r="G80" s="316"/>
      <c r="H80" s="501"/>
      <c r="I80" s="101">
        <f t="shared" si="1"/>
        <v>0</v>
      </c>
      <c r="J80" s="101"/>
      <c r="K80" s="101" t="s">
        <v>248</v>
      </c>
      <c r="L80" s="139"/>
    </row>
    <row r="81" spans="4:12" ht="20.100000000000001" customHeight="1">
      <c r="D81" s="589"/>
      <c r="E81" s="595"/>
      <c r="F81" s="84" t="s">
        <v>54</v>
      </c>
      <c r="G81" s="317"/>
      <c r="H81" s="502"/>
      <c r="I81" s="101">
        <f t="shared" si="1"/>
        <v>0</v>
      </c>
      <c r="J81" s="86">
        <v>33</v>
      </c>
      <c r="K81" s="86"/>
      <c r="L81" s="88"/>
    </row>
    <row r="82" spans="4:12" ht="20.100000000000001" customHeight="1">
      <c r="D82" s="589"/>
      <c r="E82" s="595"/>
      <c r="F82" s="84" t="s">
        <v>122</v>
      </c>
      <c r="G82" s="317"/>
      <c r="H82" s="502"/>
      <c r="I82" s="101">
        <f t="shared" si="1"/>
        <v>0</v>
      </c>
      <c r="J82" s="84"/>
      <c r="K82" s="84"/>
      <c r="L82" s="88"/>
    </row>
    <row r="83" spans="4:12" ht="20.100000000000001" customHeight="1">
      <c r="D83" s="589"/>
      <c r="E83" s="595"/>
      <c r="F83" s="93" t="s">
        <v>49</v>
      </c>
      <c r="G83" s="318"/>
      <c r="H83" s="503"/>
      <c r="I83" s="101">
        <f t="shared" si="1"/>
        <v>0</v>
      </c>
      <c r="J83" s="86"/>
      <c r="K83" s="86"/>
      <c r="L83" s="88"/>
    </row>
    <row r="84" spans="4:12" ht="20.100000000000001" customHeight="1">
      <c r="D84" s="589"/>
      <c r="E84" s="595"/>
      <c r="F84" s="84" t="s">
        <v>50</v>
      </c>
      <c r="G84" s="317"/>
      <c r="H84" s="502"/>
      <c r="I84" s="101">
        <f t="shared" si="1"/>
        <v>0</v>
      </c>
      <c r="J84" s="86"/>
      <c r="K84" s="86"/>
      <c r="L84" s="138"/>
    </row>
    <row r="85" spans="4:12" ht="20.100000000000001" customHeight="1">
      <c r="D85" s="589"/>
      <c r="E85" s="596"/>
      <c r="F85" s="95" t="s">
        <v>75</v>
      </c>
      <c r="G85" s="320"/>
      <c r="H85" s="514"/>
      <c r="I85" s="101">
        <f t="shared" si="1"/>
        <v>0</v>
      </c>
      <c r="J85" s="97"/>
      <c r="K85" s="97"/>
      <c r="L85" s="98"/>
    </row>
    <row r="86" spans="4:12" ht="20.100000000000001" customHeight="1">
      <c r="D86" s="589"/>
      <c r="E86" s="594" t="s">
        <v>151</v>
      </c>
      <c r="F86" s="99" t="s">
        <v>123</v>
      </c>
      <c r="G86" s="316"/>
      <c r="H86" s="501"/>
      <c r="I86" s="101">
        <f t="shared" si="1"/>
        <v>0</v>
      </c>
      <c r="J86" s="152"/>
      <c r="K86" s="101" t="s">
        <v>248</v>
      </c>
      <c r="L86" s="158"/>
    </row>
    <row r="87" spans="4:12" ht="20.100000000000001" customHeight="1">
      <c r="D87" s="589"/>
      <c r="E87" s="595"/>
      <c r="F87" s="84" t="s">
        <v>54</v>
      </c>
      <c r="G87" s="317"/>
      <c r="H87" s="502"/>
      <c r="I87" s="101">
        <f t="shared" si="1"/>
        <v>0</v>
      </c>
      <c r="J87" s="147">
        <v>33</v>
      </c>
      <c r="K87" s="86"/>
      <c r="L87" s="156"/>
    </row>
    <row r="88" spans="4:12" ht="20.100000000000001" customHeight="1">
      <c r="D88" s="589"/>
      <c r="E88" s="595"/>
      <c r="F88" s="84" t="s">
        <v>122</v>
      </c>
      <c r="G88" s="317"/>
      <c r="H88" s="502"/>
      <c r="I88" s="101">
        <f t="shared" si="1"/>
        <v>0</v>
      </c>
      <c r="J88" s="146"/>
      <c r="K88" s="84"/>
      <c r="L88" s="156"/>
    </row>
    <row r="89" spans="4:12" ht="20.100000000000001" customHeight="1">
      <c r="D89" s="589"/>
      <c r="E89" s="595"/>
      <c r="F89" s="93" t="s">
        <v>49</v>
      </c>
      <c r="G89" s="318"/>
      <c r="H89" s="503"/>
      <c r="I89" s="101">
        <f t="shared" si="1"/>
        <v>0</v>
      </c>
      <c r="J89" s="147"/>
      <c r="K89" s="86"/>
      <c r="L89" s="156"/>
    </row>
    <row r="90" spans="4:12" ht="20.100000000000001" customHeight="1">
      <c r="D90" s="589"/>
      <c r="E90" s="595"/>
      <c r="F90" s="84" t="s">
        <v>50</v>
      </c>
      <c r="G90" s="317"/>
      <c r="H90" s="502"/>
      <c r="I90" s="101">
        <f t="shared" si="1"/>
        <v>0</v>
      </c>
      <c r="J90" s="147"/>
      <c r="K90" s="86"/>
      <c r="L90" s="159"/>
    </row>
    <row r="91" spans="4:12" ht="20.100000000000001" customHeight="1">
      <c r="D91" s="589"/>
      <c r="E91" s="596"/>
      <c r="F91" s="95" t="s">
        <v>75</v>
      </c>
      <c r="G91" s="320"/>
      <c r="H91" s="514"/>
      <c r="I91" s="101">
        <f t="shared" si="1"/>
        <v>0</v>
      </c>
      <c r="J91" s="151"/>
      <c r="K91" s="97"/>
      <c r="L91" s="157"/>
    </row>
    <row r="92" spans="4:12" ht="20.100000000000001" customHeight="1">
      <c r="D92" s="589"/>
      <c r="E92" s="594" t="s">
        <v>152</v>
      </c>
      <c r="F92" s="99" t="s">
        <v>123</v>
      </c>
      <c r="G92" s="316"/>
      <c r="H92" s="501"/>
      <c r="I92" s="101">
        <f t="shared" si="1"/>
        <v>0</v>
      </c>
      <c r="J92" s="101"/>
      <c r="K92" s="152" t="s">
        <v>248</v>
      </c>
      <c r="L92" s="139"/>
    </row>
    <row r="93" spans="4:12" ht="20.100000000000001" customHeight="1">
      <c r="D93" s="589"/>
      <c r="E93" s="595"/>
      <c r="F93" s="84" t="s">
        <v>54</v>
      </c>
      <c r="G93" s="317"/>
      <c r="H93" s="502"/>
      <c r="I93" s="101">
        <f t="shared" si="1"/>
        <v>0</v>
      </c>
      <c r="J93" s="86">
        <v>33</v>
      </c>
      <c r="K93" s="147"/>
      <c r="L93" s="88"/>
    </row>
    <row r="94" spans="4:12" ht="20.100000000000001" customHeight="1">
      <c r="D94" s="589"/>
      <c r="E94" s="595"/>
      <c r="F94" s="84" t="s">
        <v>122</v>
      </c>
      <c r="G94" s="317"/>
      <c r="H94" s="502"/>
      <c r="I94" s="101">
        <f t="shared" si="1"/>
        <v>0</v>
      </c>
      <c r="J94" s="84"/>
      <c r="K94" s="146"/>
      <c r="L94" s="88"/>
    </row>
    <row r="95" spans="4:12" ht="20.100000000000001" customHeight="1">
      <c r="D95" s="589"/>
      <c r="E95" s="595"/>
      <c r="F95" s="93" t="s">
        <v>49</v>
      </c>
      <c r="G95" s="318"/>
      <c r="H95" s="503"/>
      <c r="I95" s="101">
        <f t="shared" si="1"/>
        <v>0</v>
      </c>
      <c r="J95" s="86"/>
      <c r="K95" s="147"/>
      <c r="L95" s="88"/>
    </row>
    <row r="96" spans="4:12" ht="20.100000000000001" customHeight="1">
      <c r="D96" s="589"/>
      <c r="E96" s="595"/>
      <c r="F96" s="84" t="s">
        <v>50</v>
      </c>
      <c r="G96" s="317"/>
      <c r="H96" s="502"/>
      <c r="I96" s="101">
        <f t="shared" si="1"/>
        <v>0</v>
      </c>
      <c r="J96" s="86"/>
      <c r="K96" s="147"/>
      <c r="L96" s="138"/>
    </row>
    <row r="97" spans="4:12" ht="20.100000000000001" customHeight="1" thickBot="1">
      <c r="D97" s="589"/>
      <c r="E97" s="595"/>
      <c r="F97" s="113" t="s">
        <v>75</v>
      </c>
      <c r="G97" s="319"/>
      <c r="H97" s="504"/>
      <c r="I97" s="241">
        <f t="shared" si="1"/>
        <v>0</v>
      </c>
      <c r="J97" s="115"/>
      <c r="K97" s="160"/>
      <c r="L97" s="118"/>
    </row>
    <row r="98" spans="4:12" ht="20.100000000000001" customHeight="1">
      <c r="D98" s="588" t="s">
        <v>120</v>
      </c>
      <c r="E98" s="597" t="s">
        <v>118</v>
      </c>
      <c r="F98" s="179" t="s">
        <v>65</v>
      </c>
      <c r="G98" s="456"/>
      <c r="H98" s="517"/>
      <c r="I98" s="83">
        <f t="shared" si="1"/>
        <v>0</v>
      </c>
      <c r="J98" s="180"/>
      <c r="K98" s="181" t="s">
        <v>248</v>
      </c>
      <c r="L98" s="666"/>
    </row>
    <row r="99" spans="4:12" ht="20.100000000000001" customHeight="1">
      <c r="D99" s="589"/>
      <c r="E99" s="595"/>
      <c r="F99" s="170" t="s">
        <v>54</v>
      </c>
      <c r="G99" s="317" t="s">
        <v>279</v>
      </c>
      <c r="H99" s="502"/>
      <c r="I99" s="101">
        <f t="shared" si="1"/>
        <v>0</v>
      </c>
      <c r="J99" s="172">
        <v>33</v>
      </c>
      <c r="K99" s="183"/>
      <c r="L99" s="667"/>
    </row>
    <row r="100" spans="4:12" ht="20.100000000000001" customHeight="1">
      <c r="D100" s="589"/>
      <c r="E100" s="595"/>
      <c r="F100" s="170" t="s">
        <v>122</v>
      </c>
      <c r="G100" s="317" t="s">
        <v>339</v>
      </c>
      <c r="H100" s="502"/>
      <c r="I100" s="101">
        <f t="shared" si="1"/>
        <v>0</v>
      </c>
      <c r="J100" s="170"/>
      <c r="K100" s="184"/>
      <c r="L100" s="667"/>
    </row>
    <row r="101" spans="4:12" ht="16.5">
      <c r="D101" s="589"/>
      <c r="E101" s="595"/>
      <c r="F101" s="173" t="s">
        <v>49</v>
      </c>
      <c r="G101" s="434" t="s">
        <v>769</v>
      </c>
      <c r="H101" s="485"/>
      <c r="I101" s="101">
        <f t="shared" si="1"/>
        <v>0</v>
      </c>
      <c r="J101" s="172"/>
      <c r="K101" s="183"/>
      <c r="L101" s="667"/>
    </row>
    <row r="102" spans="4:12" ht="17.649999999999999" customHeight="1">
      <c r="D102" s="589"/>
      <c r="E102" s="595"/>
      <c r="F102" s="170" t="s">
        <v>50</v>
      </c>
      <c r="G102" s="317"/>
      <c r="H102" s="502"/>
      <c r="I102" s="101">
        <f t="shared" si="1"/>
        <v>0</v>
      </c>
      <c r="J102" s="172"/>
      <c r="K102" s="183"/>
      <c r="L102" s="667"/>
    </row>
    <row r="103" spans="4:12" ht="17.649999999999999" customHeight="1" thickBot="1">
      <c r="D103" s="589"/>
      <c r="E103" s="596"/>
      <c r="F103" s="175" t="s">
        <v>75</v>
      </c>
      <c r="G103" s="320" t="s">
        <v>279</v>
      </c>
      <c r="H103" s="514"/>
      <c r="I103" s="101">
        <f t="shared" si="1"/>
        <v>0</v>
      </c>
      <c r="J103" s="177"/>
      <c r="K103" s="186"/>
      <c r="L103" s="668"/>
    </row>
    <row r="104" spans="4:12" ht="17.649999999999999" customHeight="1">
      <c r="D104" s="589"/>
      <c r="E104" s="594" t="s">
        <v>134</v>
      </c>
      <c r="F104" s="99" t="s">
        <v>65</v>
      </c>
      <c r="G104" s="457"/>
      <c r="H104" s="452"/>
      <c r="I104" s="101">
        <f t="shared" si="1"/>
        <v>0</v>
      </c>
      <c r="J104" s="469"/>
      <c r="K104" s="470" t="s">
        <v>248</v>
      </c>
      <c r="L104" s="663" t="s">
        <v>765</v>
      </c>
    </row>
    <row r="105" spans="4:12" ht="17.649999999999999" customHeight="1">
      <c r="D105" s="589"/>
      <c r="E105" s="595"/>
      <c r="F105" s="84" t="s">
        <v>54</v>
      </c>
      <c r="G105" s="258" t="s">
        <v>408</v>
      </c>
      <c r="H105" s="258"/>
      <c r="I105" s="101">
        <f t="shared" si="1"/>
        <v>0</v>
      </c>
      <c r="J105" s="467">
        <v>33</v>
      </c>
      <c r="K105" s="471"/>
      <c r="L105" s="664"/>
    </row>
    <row r="106" spans="4:12" ht="17.649999999999999" customHeight="1">
      <c r="D106" s="589"/>
      <c r="E106" s="595"/>
      <c r="F106" s="84" t="s">
        <v>122</v>
      </c>
      <c r="G106" s="258" t="s">
        <v>408</v>
      </c>
      <c r="H106" s="258" t="s">
        <v>408</v>
      </c>
      <c r="I106" s="101">
        <f t="shared" si="1"/>
        <v>26</v>
      </c>
      <c r="J106" s="306"/>
      <c r="K106" s="472"/>
      <c r="L106" s="664"/>
    </row>
    <row r="107" spans="4:12" ht="17.649999999999999" customHeight="1">
      <c r="D107" s="589"/>
      <c r="E107" s="595"/>
      <c r="F107" s="93" t="s">
        <v>49</v>
      </c>
      <c r="G107" s="450" t="s">
        <v>409</v>
      </c>
      <c r="H107" s="450" t="s">
        <v>783</v>
      </c>
      <c r="I107" s="101">
        <f t="shared" si="1"/>
        <v>59</v>
      </c>
      <c r="J107" s="467"/>
      <c r="K107" s="471"/>
      <c r="L107" s="664"/>
    </row>
    <row r="108" spans="4:12" ht="17.649999999999999" customHeight="1">
      <c r="D108" s="589"/>
      <c r="E108" s="595"/>
      <c r="F108" s="84" t="s">
        <v>50</v>
      </c>
      <c r="G108" s="258"/>
      <c r="H108" s="258"/>
      <c r="I108" s="101">
        <f t="shared" si="1"/>
        <v>0</v>
      </c>
      <c r="J108" s="467"/>
      <c r="K108" s="471"/>
      <c r="L108" s="664"/>
    </row>
    <row r="109" spans="4:12" ht="17.649999999999999" customHeight="1">
      <c r="D109" s="589"/>
      <c r="E109" s="596"/>
      <c r="F109" s="95" t="s">
        <v>75</v>
      </c>
      <c r="G109" s="451" t="s">
        <v>408</v>
      </c>
      <c r="H109" s="451"/>
      <c r="I109" s="101">
        <f t="shared" si="1"/>
        <v>0</v>
      </c>
      <c r="J109" s="468"/>
      <c r="K109" s="473"/>
      <c r="L109" s="665"/>
    </row>
    <row r="110" spans="4:12" ht="17.649999999999999" customHeight="1">
      <c r="D110" s="589"/>
      <c r="E110" s="594" t="s">
        <v>135</v>
      </c>
      <c r="F110" s="99" t="s">
        <v>65</v>
      </c>
      <c r="G110" s="449"/>
      <c r="H110" s="449"/>
      <c r="I110" s="101">
        <f t="shared" si="1"/>
        <v>0</v>
      </c>
      <c r="J110" s="469"/>
      <c r="K110" s="470" t="s">
        <v>248</v>
      </c>
      <c r="L110" s="663" t="s">
        <v>765</v>
      </c>
    </row>
    <row r="111" spans="4:12" ht="17.649999999999999" customHeight="1">
      <c r="D111" s="589"/>
      <c r="E111" s="595"/>
      <c r="F111" s="84" t="s">
        <v>54</v>
      </c>
      <c r="G111" s="258" t="s">
        <v>410</v>
      </c>
      <c r="H111" s="258"/>
      <c r="I111" s="101">
        <f t="shared" si="1"/>
        <v>0</v>
      </c>
      <c r="J111" s="467">
        <v>33</v>
      </c>
      <c r="K111" s="471"/>
      <c r="L111" s="664"/>
    </row>
    <row r="112" spans="4:12" ht="17.649999999999999" customHeight="1">
      <c r="D112" s="589"/>
      <c r="E112" s="595"/>
      <c r="F112" s="84" t="s">
        <v>122</v>
      </c>
      <c r="G112" s="258" t="s">
        <v>410</v>
      </c>
      <c r="H112" s="258" t="s">
        <v>410</v>
      </c>
      <c r="I112" s="101">
        <f t="shared" si="1"/>
        <v>31</v>
      </c>
      <c r="J112" s="306"/>
      <c r="K112" s="472"/>
      <c r="L112" s="664"/>
    </row>
    <row r="113" spans="4:12" ht="17.649999999999999" customHeight="1">
      <c r="D113" s="589"/>
      <c r="E113" s="595"/>
      <c r="F113" s="93" t="s">
        <v>49</v>
      </c>
      <c r="G113" s="450" t="s">
        <v>411</v>
      </c>
      <c r="H113" s="450" t="s">
        <v>782</v>
      </c>
      <c r="I113" s="101">
        <f t="shared" si="1"/>
        <v>71</v>
      </c>
      <c r="J113" s="467"/>
      <c r="K113" s="471"/>
      <c r="L113" s="664"/>
    </row>
    <row r="114" spans="4:12" ht="17.649999999999999" customHeight="1">
      <c r="D114" s="589"/>
      <c r="E114" s="595"/>
      <c r="F114" s="84" t="s">
        <v>50</v>
      </c>
      <c r="G114" s="258"/>
      <c r="H114" s="258"/>
      <c r="I114" s="101">
        <f t="shared" si="1"/>
        <v>0</v>
      </c>
      <c r="J114" s="467"/>
      <c r="K114" s="471"/>
      <c r="L114" s="664"/>
    </row>
    <row r="115" spans="4:12" ht="17.649999999999999" customHeight="1">
      <c r="D115" s="589"/>
      <c r="E115" s="596"/>
      <c r="F115" s="95" t="s">
        <v>75</v>
      </c>
      <c r="G115" s="451" t="s">
        <v>410</v>
      </c>
      <c r="H115" s="451"/>
      <c r="I115" s="101">
        <f t="shared" si="1"/>
        <v>0</v>
      </c>
      <c r="J115" s="468"/>
      <c r="K115" s="473"/>
      <c r="L115" s="665"/>
    </row>
    <row r="116" spans="4:12" ht="17.649999999999999" customHeight="1">
      <c r="D116" s="589"/>
      <c r="E116" s="594" t="s">
        <v>136</v>
      </c>
      <c r="F116" s="99" t="s">
        <v>65</v>
      </c>
      <c r="G116" s="449"/>
      <c r="H116" s="449"/>
      <c r="I116" s="101">
        <f t="shared" si="1"/>
        <v>0</v>
      </c>
      <c r="J116" s="469"/>
      <c r="K116" s="470" t="s">
        <v>248</v>
      </c>
      <c r="L116" s="663" t="s">
        <v>765</v>
      </c>
    </row>
    <row r="117" spans="4:12" ht="17.649999999999999" customHeight="1">
      <c r="D117" s="589"/>
      <c r="E117" s="595"/>
      <c r="F117" s="84" t="s">
        <v>54</v>
      </c>
      <c r="G117" s="258" t="s">
        <v>412</v>
      </c>
      <c r="H117" s="258"/>
      <c r="I117" s="101">
        <f t="shared" si="1"/>
        <v>0</v>
      </c>
      <c r="J117" s="467">
        <v>33</v>
      </c>
      <c r="K117" s="471"/>
      <c r="L117" s="664"/>
    </row>
    <row r="118" spans="4:12" ht="17.649999999999999" customHeight="1">
      <c r="D118" s="589"/>
      <c r="E118" s="595"/>
      <c r="F118" s="84" t="s">
        <v>122</v>
      </c>
      <c r="G118" s="258" t="s">
        <v>412</v>
      </c>
      <c r="H118" s="258"/>
      <c r="I118" s="101">
        <f t="shared" si="1"/>
        <v>0</v>
      </c>
      <c r="J118" s="306"/>
      <c r="K118" s="472"/>
      <c r="L118" s="664"/>
    </row>
    <row r="119" spans="4:12" ht="17.649999999999999" customHeight="1">
      <c r="D119" s="589"/>
      <c r="E119" s="595"/>
      <c r="F119" s="93" t="s">
        <v>49</v>
      </c>
      <c r="G119" s="450" t="s">
        <v>413</v>
      </c>
      <c r="H119" s="450"/>
      <c r="I119" s="101">
        <f t="shared" si="1"/>
        <v>0</v>
      </c>
      <c r="J119" s="467"/>
      <c r="K119" s="471"/>
      <c r="L119" s="664"/>
    </row>
    <row r="120" spans="4:12" ht="17.649999999999999" customHeight="1">
      <c r="D120" s="589"/>
      <c r="E120" s="595"/>
      <c r="F120" s="84" t="s">
        <v>50</v>
      </c>
      <c r="G120" s="258"/>
      <c r="H120" s="258"/>
      <c r="I120" s="101">
        <f t="shared" si="1"/>
        <v>0</v>
      </c>
      <c r="J120" s="467"/>
      <c r="K120" s="471"/>
      <c r="L120" s="664"/>
    </row>
    <row r="121" spans="4:12" ht="17.649999999999999" customHeight="1">
      <c r="D121" s="589"/>
      <c r="E121" s="596"/>
      <c r="F121" s="95" t="s">
        <v>75</v>
      </c>
      <c r="G121" s="451" t="s">
        <v>412</v>
      </c>
      <c r="H121" s="451"/>
      <c r="I121" s="101">
        <f t="shared" si="1"/>
        <v>0</v>
      </c>
      <c r="J121" s="468"/>
      <c r="K121" s="473"/>
      <c r="L121" s="665"/>
    </row>
    <row r="122" spans="4:12" ht="17.649999999999999" customHeight="1">
      <c r="D122" s="589"/>
      <c r="E122" s="594" t="s">
        <v>137</v>
      </c>
      <c r="F122" s="99" t="s">
        <v>65</v>
      </c>
      <c r="G122" s="449"/>
      <c r="H122" s="449"/>
      <c r="I122" s="101">
        <f t="shared" si="1"/>
        <v>0</v>
      </c>
      <c r="J122" s="469"/>
      <c r="K122" s="470" t="s">
        <v>248</v>
      </c>
      <c r="L122" s="663" t="s">
        <v>765</v>
      </c>
    </row>
    <row r="123" spans="4:12" ht="17.649999999999999" customHeight="1">
      <c r="D123" s="589"/>
      <c r="E123" s="595"/>
      <c r="F123" s="84" t="s">
        <v>54</v>
      </c>
      <c r="G123" s="258" t="s">
        <v>414</v>
      </c>
      <c r="H123" s="258"/>
      <c r="I123" s="101">
        <f t="shared" si="1"/>
        <v>0</v>
      </c>
      <c r="J123" s="467">
        <v>33</v>
      </c>
      <c r="K123" s="471"/>
      <c r="L123" s="664"/>
    </row>
    <row r="124" spans="4:12" ht="17.649999999999999" customHeight="1">
      <c r="D124" s="589"/>
      <c r="E124" s="595"/>
      <c r="F124" s="84" t="s">
        <v>122</v>
      </c>
      <c r="G124" s="258" t="s">
        <v>414</v>
      </c>
      <c r="H124" s="258" t="s">
        <v>414</v>
      </c>
      <c r="I124" s="101">
        <f t="shared" si="1"/>
        <v>22</v>
      </c>
      <c r="J124" s="306"/>
      <c r="K124" s="472"/>
      <c r="L124" s="664"/>
    </row>
    <row r="125" spans="4:12" ht="17.649999999999999" customHeight="1">
      <c r="D125" s="589"/>
      <c r="E125" s="595"/>
      <c r="F125" s="93" t="s">
        <v>49</v>
      </c>
      <c r="G125" s="450" t="s">
        <v>206</v>
      </c>
      <c r="H125" s="450" t="s">
        <v>780</v>
      </c>
      <c r="I125" s="101">
        <f t="shared" si="1"/>
        <v>51</v>
      </c>
      <c r="J125" s="467"/>
      <c r="K125" s="471"/>
      <c r="L125" s="664"/>
    </row>
    <row r="126" spans="4:12" ht="17.649999999999999" customHeight="1">
      <c r="D126" s="589"/>
      <c r="E126" s="595"/>
      <c r="F126" s="84" t="s">
        <v>50</v>
      </c>
      <c r="G126" s="258"/>
      <c r="H126" s="258"/>
      <c r="I126" s="101">
        <f t="shared" si="1"/>
        <v>0</v>
      </c>
      <c r="J126" s="467"/>
      <c r="K126" s="471"/>
      <c r="L126" s="664"/>
    </row>
    <row r="127" spans="4:12" ht="17.649999999999999" customHeight="1">
      <c r="D127" s="589"/>
      <c r="E127" s="595"/>
      <c r="F127" s="95" t="s">
        <v>75</v>
      </c>
      <c r="G127" s="451" t="s">
        <v>414</v>
      </c>
      <c r="H127" s="451"/>
      <c r="I127" s="101">
        <f t="shared" si="1"/>
        <v>0</v>
      </c>
      <c r="J127" s="468"/>
      <c r="K127" s="473"/>
      <c r="L127" s="665"/>
    </row>
    <row r="128" spans="4:12" ht="17.649999999999999" customHeight="1">
      <c r="D128" s="589"/>
      <c r="E128" s="594" t="s">
        <v>144</v>
      </c>
      <c r="F128" s="124" t="s">
        <v>65</v>
      </c>
      <c r="G128" s="449"/>
      <c r="H128" s="452"/>
      <c r="I128" s="101">
        <f t="shared" si="1"/>
        <v>0</v>
      </c>
      <c r="J128" s="474"/>
      <c r="K128" s="478" t="s">
        <v>248</v>
      </c>
      <c r="L128" s="654" t="s">
        <v>798</v>
      </c>
    </row>
    <row r="129" spans="4:12" ht="17.649999999999999" customHeight="1">
      <c r="D129" s="589"/>
      <c r="E129" s="595"/>
      <c r="F129" s="125" t="s">
        <v>54</v>
      </c>
      <c r="G129" s="258" t="s">
        <v>415</v>
      </c>
      <c r="H129" s="258"/>
      <c r="I129" s="101">
        <f t="shared" si="1"/>
        <v>0</v>
      </c>
      <c r="J129" s="467">
        <v>33</v>
      </c>
      <c r="K129" s="471"/>
      <c r="L129" s="655"/>
    </row>
    <row r="130" spans="4:12" ht="17.649999999999999" customHeight="1">
      <c r="D130" s="589"/>
      <c r="E130" s="595"/>
      <c r="F130" s="125" t="s">
        <v>122</v>
      </c>
      <c r="G130" s="258" t="s">
        <v>415</v>
      </c>
      <c r="H130" s="258" t="s">
        <v>415</v>
      </c>
      <c r="I130" s="101">
        <f t="shared" si="1"/>
        <v>20</v>
      </c>
      <c r="J130" s="306"/>
      <c r="K130" s="472"/>
      <c r="L130" s="655"/>
    </row>
    <row r="131" spans="4:12" ht="17.649999999999999" customHeight="1">
      <c r="D131" s="589"/>
      <c r="E131" s="595"/>
      <c r="F131" s="126" t="s">
        <v>49</v>
      </c>
      <c r="G131" s="450" t="s">
        <v>416</v>
      </c>
      <c r="H131" s="293" t="s">
        <v>781</v>
      </c>
      <c r="I131" s="101">
        <f t="shared" si="1"/>
        <v>57</v>
      </c>
      <c r="J131" s="467"/>
      <c r="K131" s="471"/>
      <c r="L131" s="655"/>
    </row>
    <row r="132" spans="4:12" ht="17.649999999999999" customHeight="1">
      <c r="D132" s="589"/>
      <c r="E132" s="595"/>
      <c r="F132" s="125" t="s">
        <v>50</v>
      </c>
      <c r="G132" s="258"/>
      <c r="H132" s="258"/>
      <c r="I132" s="101">
        <f t="shared" si="1"/>
        <v>0</v>
      </c>
      <c r="J132" s="467"/>
      <c r="K132" s="471"/>
      <c r="L132" s="655"/>
    </row>
    <row r="133" spans="4:12" ht="17.25" customHeight="1">
      <c r="D133" s="589"/>
      <c r="E133" s="595"/>
      <c r="F133" s="162" t="s">
        <v>75</v>
      </c>
      <c r="G133" s="458" t="s">
        <v>207</v>
      </c>
      <c r="H133" s="458"/>
      <c r="I133" s="101">
        <f t="shared" si="1"/>
        <v>0</v>
      </c>
      <c r="J133" s="475"/>
      <c r="K133" s="476"/>
      <c r="L133" s="656"/>
    </row>
    <row r="134" spans="4:12" ht="16.5">
      <c r="D134" s="589"/>
      <c r="E134" s="650" t="s">
        <v>154</v>
      </c>
      <c r="F134" s="99" t="s">
        <v>65</v>
      </c>
      <c r="G134" s="312"/>
      <c r="H134" s="312"/>
      <c r="I134" s="101">
        <f t="shared" si="1"/>
        <v>0</v>
      </c>
      <c r="J134" s="101"/>
      <c r="K134" s="152" t="s">
        <v>248</v>
      </c>
      <c r="L134" s="657"/>
    </row>
    <row r="135" spans="4:12" ht="16.5">
      <c r="D135" s="589"/>
      <c r="E135" s="651"/>
      <c r="F135" s="84" t="s">
        <v>54</v>
      </c>
      <c r="G135" s="459"/>
      <c r="H135" s="459"/>
      <c r="I135" s="101">
        <f t="shared" si="1"/>
        <v>0</v>
      </c>
      <c r="J135" s="86">
        <v>33</v>
      </c>
      <c r="K135" s="147"/>
      <c r="L135" s="658"/>
    </row>
    <row r="136" spans="4:12" ht="16.5">
      <c r="D136" s="589"/>
      <c r="E136" s="651"/>
      <c r="F136" s="84" t="s">
        <v>122</v>
      </c>
      <c r="G136" s="459"/>
      <c r="H136" s="459"/>
      <c r="I136" s="101">
        <f t="shared" si="1"/>
        <v>0</v>
      </c>
      <c r="J136" s="84"/>
      <c r="K136" s="146"/>
      <c r="L136" s="658"/>
    </row>
    <row r="137" spans="4:12" ht="16.5">
      <c r="D137" s="589"/>
      <c r="E137" s="651"/>
      <c r="F137" s="93" t="s">
        <v>49</v>
      </c>
      <c r="G137" s="314"/>
      <c r="H137" s="314"/>
      <c r="I137" s="101">
        <f t="shared" ref="I137:I145" si="2">LENB(H137)</f>
        <v>0</v>
      </c>
      <c r="J137" s="86"/>
      <c r="K137" s="147"/>
      <c r="L137" s="658"/>
    </row>
    <row r="138" spans="4:12" ht="16.5">
      <c r="D138" s="589"/>
      <c r="E138" s="651"/>
      <c r="F138" s="84" t="s">
        <v>50</v>
      </c>
      <c r="G138" s="459"/>
      <c r="H138" s="459"/>
      <c r="I138" s="101">
        <f t="shared" si="2"/>
        <v>0</v>
      </c>
      <c r="J138" s="86"/>
      <c r="K138" s="147"/>
      <c r="L138" s="658"/>
    </row>
    <row r="139" spans="4:12" ht="16.5">
      <c r="D139" s="589"/>
      <c r="E139" s="652"/>
      <c r="F139" s="95" t="s">
        <v>75</v>
      </c>
      <c r="G139" s="460"/>
      <c r="H139" s="460"/>
      <c r="I139" s="101">
        <f t="shared" si="2"/>
        <v>0</v>
      </c>
      <c r="J139" s="97"/>
      <c r="K139" s="151"/>
      <c r="L139" s="659"/>
    </row>
    <row r="140" spans="4:12" ht="16.5">
      <c r="D140" s="589"/>
      <c r="E140" s="594" t="s">
        <v>252</v>
      </c>
      <c r="F140" s="124" t="s">
        <v>65</v>
      </c>
      <c r="G140" s="312"/>
      <c r="H140" s="461"/>
      <c r="I140" s="101">
        <f t="shared" si="2"/>
        <v>0</v>
      </c>
      <c r="J140" s="91"/>
      <c r="K140" s="152" t="s">
        <v>248</v>
      </c>
      <c r="L140" s="660"/>
    </row>
    <row r="141" spans="4:12" ht="16.5">
      <c r="D141" s="589"/>
      <c r="E141" s="595"/>
      <c r="F141" s="125" t="s">
        <v>54</v>
      </c>
      <c r="G141" s="459"/>
      <c r="H141" s="459"/>
      <c r="I141" s="101">
        <f t="shared" si="2"/>
        <v>0</v>
      </c>
      <c r="J141" s="86">
        <v>33</v>
      </c>
      <c r="K141" s="147"/>
      <c r="L141" s="661"/>
    </row>
    <row r="142" spans="4:12" ht="16.5">
      <c r="D142" s="589"/>
      <c r="E142" s="595"/>
      <c r="F142" s="125" t="s">
        <v>122</v>
      </c>
      <c r="G142" s="459"/>
      <c r="H142" s="459"/>
      <c r="I142" s="101">
        <f t="shared" si="2"/>
        <v>0</v>
      </c>
      <c r="J142" s="84"/>
      <c r="K142" s="146"/>
      <c r="L142" s="661"/>
    </row>
    <row r="143" spans="4:12" ht="16.5">
      <c r="D143" s="589"/>
      <c r="E143" s="595"/>
      <c r="F143" s="126" t="s">
        <v>49</v>
      </c>
      <c r="G143" s="314"/>
      <c r="H143" s="314"/>
      <c r="I143" s="101">
        <f t="shared" si="2"/>
        <v>0</v>
      </c>
      <c r="J143" s="86"/>
      <c r="K143" s="147"/>
      <c r="L143" s="661"/>
    </row>
    <row r="144" spans="4:12" ht="16.5">
      <c r="D144" s="589"/>
      <c r="E144" s="595"/>
      <c r="F144" s="125" t="s">
        <v>50</v>
      </c>
      <c r="G144" s="459"/>
      <c r="H144" s="459"/>
      <c r="I144" s="101">
        <f t="shared" si="2"/>
        <v>0</v>
      </c>
      <c r="J144" s="86"/>
      <c r="K144" s="147"/>
      <c r="L144" s="661"/>
    </row>
    <row r="145" spans="4:12" ht="17.25" thickBot="1">
      <c r="D145" s="590"/>
      <c r="E145" s="598"/>
      <c r="F145" s="127" t="s">
        <v>75</v>
      </c>
      <c r="G145" s="462"/>
      <c r="H145" s="462"/>
      <c r="I145" s="243">
        <f t="shared" si="2"/>
        <v>0</v>
      </c>
      <c r="J145" s="108"/>
      <c r="K145" s="150"/>
      <c r="L145" s="662"/>
    </row>
    <row r="180" ht="30" customHeight="1"/>
  </sheetData>
  <mergeCells count="45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6BD2D7ED-D45B-485F-B6C8-0D993079CB7F}"/>
    <hyperlink ref="H29" r:id="rId8" xr:uid="{8852C9F4-657B-4A2B-92C3-D420AA394557}"/>
    <hyperlink ref="H23" r:id="rId9" xr:uid="{EF7AA02C-39F0-4E39-8A87-2D13E402E40F}"/>
    <hyperlink ref="H107" r:id="rId10" xr:uid="{3EBEC74F-B251-4608-B0C0-0CC8EB4A0FB2}"/>
    <hyperlink ref="H113" r:id="rId11" xr:uid="{5267D068-F504-483E-9473-6062167D8C6D}"/>
    <hyperlink ref="H125" r:id="rId12" xr:uid="{24B831B6-747E-441B-BF2E-D84F1AF2DF5C}"/>
    <hyperlink ref="H131" r:id="rId13" xr:uid="{D801C843-763C-4A93-AB36-3C1599A49F74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80" zoomScaleNormal="80" workbookViewId="0">
      <selection activeCell="L90" sqref="L90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2.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0" t="s">
        <v>157</v>
      </c>
      <c r="C2" s="122"/>
      <c r="D2" s="63"/>
      <c r="E2" s="63"/>
      <c r="F2" s="61"/>
      <c r="G2" s="61"/>
      <c r="H2" s="61"/>
      <c r="I2" s="61"/>
      <c r="J2" s="61"/>
      <c r="K2" s="61"/>
      <c r="L2" s="26"/>
      <c r="M2" s="123"/>
    </row>
    <row r="3" spans="1:13" s="68" customFormat="1" ht="117.75" customHeight="1">
      <c r="B3" s="648" t="s">
        <v>516</v>
      </c>
      <c r="C3" s="648"/>
      <c r="D3" s="648"/>
      <c r="E3" s="648"/>
      <c r="F3" s="648"/>
      <c r="G3" s="648"/>
      <c r="H3" s="250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610" t="s">
        <v>53</v>
      </c>
      <c r="E6" s="611"/>
      <c r="F6" s="614" t="s">
        <v>138</v>
      </c>
      <c r="G6" s="60" t="s">
        <v>46</v>
      </c>
      <c r="H6" s="239" t="s">
        <v>511</v>
      </c>
      <c r="I6" s="616" t="s">
        <v>43</v>
      </c>
      <c r="J6" s="618" t="s">
        <v>47</v>
      </c>
      <c r="K6" s="60" t="s">
        <v>515</v>
      </c>
      <c r="L6" s="620" t="s">
        <v>513</v>
      </c>
    </row>
    <row r="7" spans="1:13" ht="23.25" customHeight="1">
      <c r="D7" s="612"/>
      <c r="E7" s="613"/>
      <c r="F7" s="615"/>
      <c r="G7" s="82" t="s">
        <v>512</v>
      </c>
      <c r="H7" s="82" t="s">
        <v>512</v>
      </c>
      <c r="I7" s="617"/>
      <c r="J7" s="619"/>
      <c r="K7" s="145"/>
      <c r="L7" s="621"/>
    </row>
    <row r="8" spans="1:13" ht="21" customHeight="1">
      <c r="D8" s="608" t="s">
        <v>115</v>
      </c>
      <c r="E8" s="594" t="s">
        <v>155</v>
      </c>
      <c r="F8" s="99" t="s">
        <v>124</v>
      </c>
      <c r="G8" s="109"/>
      <c r="H8" s="286"/>
      <c r="I8" s="101">
        <f>LENB(H8)</f>
        <v>0</v>
      </c>
      <c r="J8" s="110"/>
      <c r="K8" s="161" t="s">
        <v>246</v>
      </c>
      <c r="L8" s="591" t="s">
        <v>554</v>
      </c>
    </row>
    <row r="9" spans="1:13" ht="21" customHeight="1">
      <c r="D9" s="589"/>
      <c r="E9" s="595"/>
      <c r="F9" s="84" t="s">
        <v>156</v>
      </c>
      <c r="G9" s="85" t="s">
        <v>201</v>
      </c>
      <c r="H9" s="85" t="s">
        <v>201</v>
      </c>
      <c r="I9" s="101">
        <f t="shared" ref="I9:I72" si="0">LENB(H9)</f>
        <v>9</v>
      </c>
      <c r="J9" s="111">
        <v>10</v>
      </c>
      <c r="K9" s="111"/>
      <c r="L9" s="592"/>
    </row>
    <row r="10" spans="1:13" ht="21" customHeight="1">
      <c r="D10" s="589"/>
      <c r="E10" s="595"/>
      <c r="F10" s="84" t="s">
        <v>114</v>
      </c>
      <c r="G10" s="85" t="s">
        <v>322</v>
      </c>
      <c r="H10" s="85" t="s">
        <v>322</v>
      </c>
      <c r="I10" s="101">
        <f t="shared" si="0"/>
        <v>9</v>
      </c>
      <c r="J10" s="84"/>
      <c r="K10" s="84"/>
      <c r="L10" s="592"/>
    </row>
    <row r="11" spans="1:13" ht="21" customHeight="1">
      <c r="D11" s="589"/>
      <c r="E11" s="595"/>
      <c r="F11" s="93" t="s">
        <v>49</v>
      </c>
      <c r="G11" s="131" t="s">
        <v>116</v>
      </c>
      <c r="H11" s="131" t="s">
        <v>559</v>
      </c>
      <c r="I11" s="101">
        <f t="shared" si="0"/>
        <v>47</v>
      </c>
      <c r="J11" s="87"/>
      <c r="K11" s="87"/>
      <c r="L11" s="592"/>
    </row>
    <row r="12" spans="1:13" ht="21" customHeight="1">
      <c r="D12" s="589"/>
      <c r="E12" s="595"/>
      <c r="F12" s="84" t="s">
        <v>50</v>
      </c>
      <c r="G12" s="85"/>
      <c r="H12" s="85" t="s">
        <v>201</v>
      </c>
      <c r="I12" s="101">
        <f t="shared" si="0"/>
        <v>9</v>
      </c>
      <c r="J12" s="87"/>
      <c r="K12" s="87"/>
      <c r="L12" s="592"/>
    </row>
    <row r="13" spans="1:13" ht="21" customHeight="1">
      <c r="D13" s="609"/>
      <c r="E13" s="596"/>
      <c r="F13" s="95" t="s">
        <v>75</v>
      </c>
      <c r="G13" s="96" t="s">
        <v>201</v>
      </c>
      <c r="H13" s="96" t="s">
        <v>201</v>
      </c>
      <c r="I13" s="101">
        <f t="shared" si="0"/>
        <v>9</v>
      </c>
      <c r="J13" s="112"/>
      <c r="K13" s="112"/>
      <c r="L13" s="593"/>
    </row>
    <row r="14" spans="1:13" ht="21" customHeight="1">
      <c r="D14" s="608" t="s">
        <v>119</v>
      </c>
      <c r="E14" s="594" t="s">
        <v>121</v>
      </c>
      <c r="F14" s="89" t="s">
        <v>123</v>
      </c>
      <c r="G14" s="90"/>
      <c r="H14" s="286"/>
      <c r="I14" s="101">
        <f t="shared" si="0"/>
        <v>0</v>
      </c>
      <c r="J14" s="91"/>
      <c r="K14" s="101" t="s">
        <v>248</v>
      </c>
      <c r="L14" s="591" t="s">
        <v>554</v>
      </c>
    </row>
    <row r="15" spans="1:13" ht="21" customHeight="1">
      <c r="D15" s="589"/>
      <c r="E15" s="595"/>
      <c r="F15" s="84" t="s">
        <v>54</v>
      </c>
      <c r="G15" s="85" t="s">
        <v>249</v>
      </c>
      <c r="H15" s="85" t="s">
        <v>249</v>
      </c>
      <c r="I15" s="101">
        <f t="shared" si="0"/>
        <v>12</v>
      </c>
      <c r="J15" s="86">
        <v>33</v>
      </c>
      <c r="K15" s="86"/>
      <c r="L15" s="592"/>
    </row>
    <row r="16" spans="1:13" ht="21" customHeight="1">
      <c r="D16" s="589"/>
      <c r="E16" s="595"/>
      <c r="F16" s="84" t="s">
        <v>122</v>
      </c>
      <c r="G16" s="85" t="s">
        <v>323</v>
      </c>
      <c r="H16" s="85" t="s">
        <v>323</v>
      </c>
      <c r="I16" s="101">
        <f t="shared" si="0"/>
        <v>12</v>
      </c>
      <c r="J16" s="84"/>
      <c r="K16" s="84"/>
      <c r="L16" s="592"/>
    </row>
    <row r="17" spans="2:12" ht="20.100000000000001" customHeight="1">
      <c r="D17" s="589"/>
      <c r="E17" s="595"/>
      <c r="F17" s="93" t="s">
        <v>49</v>
      </c>
      <c r="G17" s="81" t="s">
        <v>116</v>
      </c>
      <c r="H17" s="81" t="s">
        <v>559</v>
      </c>
      <c r="I17" s="101">
        <f t="shared" si="0"/>
        <v>47</v>
      </c>
      <c r="J17" s="86"/>
      <c r="K17" s="86"/>
      <c r="L17" s="592"/>
    </row>
    <row r="18" spans="2:12" ht="20.100000000000001" customHeight="1">
      <c r="D18" s="589"/>
      <c r="E18" s="595"/>
      <c r="F18" s="84" t="s">
        <v>50</v>
      </c>
      <c r="G18" s="85"/>
      <c r="H18" s="85" t="s">
        <v>249</v>
      </c>
      <c r="I18" s="101">
        <f t="shared" si="0"/>
        <v>12</v>
      </c>
      <c r="J18" s="86"/>
      <c r="K18" s="86"/>
      <c r="L18" s="592"/>
    </row>
    <row r="19" spans="2:12" ht="20.100000000000001" customHeight="1">
      <c r="D19" s="589"/>
      <c r="E19" s="596"/>
      <c r="F19" s="95" t="s">
        <v>75</v>
      </c>
      <c r="G19" s="96"/>
      <c r="H19" s="85" t="s">
        <v>249</v>
      </c>
      <c r="I19" s="101">
        <f t="shared" si="0"/>
        <v>12</v>
      </c>
      <c r="J19" s="97"/>
      <c r="K19" s="97"/>
      <c r="L19" s="593"/>
    </row>
    <row r="20" spans="2:12" ht="20.100000000000001" customHeight="1">
      <c r="D20" s="589"/>
      <c r="E20" s="594" t="s">
        <v>125</v>
      </c>
      <c r="F20" s="99" t="s">
        <v>123</v>
      </c>
      <c r="G20" s="100"/>
      <c r="H20" s="286"/>
      <c r="I20" s="101">
        <f t="shared" si="0"/>
        <v>0</v>
      </c>
      <c r="J20" s="101"/>
      <c r="K20" s="101" t="s">
        <v>248</v>
      </c>
      <c r="L20" s="591" t="s">
        <v>554</v>
      </c>
    </row>
    <row r="21" spans="2:12" ht="20.100000000000001" customHeight="1">
      <c r="D21" s="589"/>
      <c r="E21" s="595"/>
      <c r="F21" s="84" t="s">
        <v>54</v>
      </c>
      <c r="G21" s="102" t="s">
        <v>200</v>
      </c>
      <c r="H21" s="102" t="s">
        <v>200</v>
      </c>
      <c r="I21" s="101">
        <f t="shared" si="0"/>
        <v>11</v>
      </c>
      <c r="J21" s="86">
        <v>33</v>
      </c>
      <c r="K21" s="86"/>
      <c r="L21" s="592"/>
    </row>
    <row r="22" spans="2:12" ht="20.100000000000001" customHeight="1">
      <c r="D22" s="589"/>
      <c r="E22" s="595"/>
      <c r="F22" s="84" t="s">
        <v>122</v>
      </c>
      <c r="G22" s="102" t="s">
        <v>324</v>
      </c>
      <c r="H22" s="102" t="s">
        <v>324</v>
      </c>
      <c r="I22" s="101">
        <f t="shared" si="0"/>
        <v>11</v>
      </c>
      <c r="J22" s="84"/>
      <c r="K22" s="84"/>
      <c r="L22" s="592"/>
    </row>
    <row r="23" spans="2:12" ht="20.100000000000001" customHeight="1">
      <c r="B23" s="57" t="s">
        <v>44</v>
      </c>
      <c r="D23" s="589"/>
      <c r="E23" s="595"/>
      <c r="F23" s="93" t="s">
        <v>49</v>
      </c>
      <c r="G23" s="81" t="s">
        <v>199</v>
      </c>
      <c r="H23" s="81" t="s">
        <v>560</v>
      </c>
      <c r="I23" s="101">
        <f t="shared" si="0"/>
        <v>55</v>
      </c>
      <c r="J23" s="86"/>
      <c r="K23" s="86"/>
      <c r="L23" s="592"/>
    </row>
    <row r="24" spans="2:12" ht="20.100000000000001" customHeight="1">
      <c r="D24" s="589"/>
      <c r="E24" s="595"/>
      <c r="F24" s="84" t="s">
        <v>50</v>
      </c>
      <c r="G24" s="102"/>
      <c r="H24" s="102" t="s">
        <v>200</v>
      </c>
      <c r="I24" s="101">
        <f t="shared" si="0"/>
        <v>11</v>
      </c>
      <c r="J24" s="86"/>
      <c r="K24" s="86"/>
      <c r="L24" s="592"/>
    </row>
    <row r="25" spans="2:12" ht="20.100000000000001" customHeight="1">
      <c r="D25" s="589"/>
      <c r="E25" s="596"/>
      <c r="F25" s="95" t="s">
        <v>75</v>
      </c>
      <c r="G25" s="103" t="s">
        <v>200</v>
      </c>
      <c r="H25" s="103" t="s">
        <v>200</v>
      </c>
      <c r="I25" s="101">
        <f t="shared" si="0"/>
        <v>11</v>
      </c>
      <c r="J25" s="97"/>
      <c r="K25" s="97"/>
      <c r="L25" s="593"/>
    </row>
    <row r="26" spans="2:12" ht="20.100000000000001" customHeight="1">
      <c r="D26" s="589"/>
      <c r="E26" s="594" t="s">
        <v>126</v>
      </c>
      <c r="F26" s="99" t="s">
        <v>123</v>
      </c>
      <c r="G26" s="100"/>
      <c r="H26" s="286"/>
      <c r="I26" s="101">
        <f t="shared" si="0"/>
        <v>0</v>
      </c>
      <c r="J26" s="101"/>
      <c r="K26" s="101" t="s">
        <v>248</v>
      </c>
      <c r="L26" s="591" t="s">
        <v>554</v>
      </c>
    </row>
    <row r="27" spans="2:12" ht="20.100000000000001" customHeight="1">
      <c r="D27" s="589"/>
      <c r="E27" s="595"/>
      <c r="F27" s="84" t="s">
        <v>54</v>
      </c>
      <c r="G27" s="102" t="s">
        <v>250</v>
      </c>
      <c r="H27" s="102" t="s">
        <v>250</v>
      </c>
      <c r="I27" s="101">
        <f t="shared" si="0"/>
        <v>11</v>
      </c>
      <c r="J27" s="86">
        <v>33</v>
      </c>
      <c r="K27" s="86"/>
      <c r="L27" s="592"/>
    </row>
    <row r="28" spans="2:12" ht="20.100000000000001" customHeight="1">
      <c r="D28" s="589"/>
      <c r="E28" s="595"/>
      <c r="F28" s="84" t="s">
        <v>122</v>
      </c>
      <c r="G28" s="102" t="s">
        <v>325</v>
      </c>
      <c r="H28" s="102" t="s">
        <v>325</v>
      </c>
      <c r="I28" s="101">
        <f t="shared" si="0"/>
        <v>11</v>
      </c>
      <c r="J28" s="84"/>
      <c r="K28" s="84"/>
      <c r="L28" s="592"/>
    </row>
    <row r="29" spans="2:12" ht="20.65" customHeight="1">
      <c r="D29" s="589"/>
      <c r="E29" s="595"/>
      <c r="F29" s="93" t="s">
        <v>49</v>
      </c>
      <c r="G29" s="81" t="s">
        <v>202</v>
      </c>
      <c r="H29" s="81" t="s">
        <v>561</v>
      </c>
      <c r="I29" s="101">
        <f t="shared" si="0"/>
        <v>43</v>
      </c>
      <c r="J29" s="86"/>
      <c r="K29" s="86"/>
      <c r="L29" s="592"/>
    </row>
    <row r="30" spans="2:12" ht="20.65" customHeight="1">
      <c r="D30" s="589"/>
      <c r="E30" s="595"/>
      <c r="F30" s="84" t="s">
        <v>50</v>
      </c>
      <c r="G30" s="102"/>
      <c r="H30" s="102" t="s">
        <v>250</v>
      </c>
      <c r="I30" s="101">
        <f t="shared" si="0"/>
        <v>11</v>
      </c>
      <c r="J30" s="86"/>
      <c r="K30" s="86"/>
      <c r="L30" s="592"/>
    </row>
    <row r="31" spans="2:12" ht="20.65" customHeight="1">
      <c r="D31" s="589"/>
      <c r="E31" s="596"/>
      <c r="F31" s="95" t="s">
        <v>75</v>
      </c>
      <c r="G31" s="103" t="s">
        <v>250</v>
      </c>
      <c r="H31" s="103" t="s">
        <v>250</v>
      </c>
      <c r="I31" s="101">
        <f t="shared" si="0"/>
        <v>11</v>
      </c>
      <c r="J31" s="97"/>
      <c r="K31" s="97"/>
      <c r="L31" s="593"/>
    </row>
    <row r="32" spans="2:12" ht="20.65" customHeight="1">
      <c r="D32" s="589"/>
      <c r="E32" s="594" t="s">
        <v>127</v>
      </c>
      <c r="F32" s="99" t="s">
        <v>123</v>
      </c>
      <c r="G32" s="71"/>
      <c r="H32" s="286"/>
      <c r="I32" s="101">
        <f t="shared" si="0"/>
        <v>0</v>
      </c>
      <c r="J32" s="101"/>
      <c r="K32" s="101" t="s">
        <v>248</v>
      </c>
      <c r="L32" s="591" t="s">
        <v>554</v>
      </c>
    </row>
    <row r="33" spans="4:12" ht="20.65" customHeight="1">
      <c r="D33" s="589"/>
      <c r="E33" s="595"/>
      <c r="F33" s="84" t="s">
        <v>54</v>
      </c>
      <c r="G33" s="102" t="s">
        <v>280</v>
      </c>
      <c r="H33" s="102" t="s">
        <v>648</v>
      </c>
      <c r="I33" s="101">
        <f t="shared" si="0"/>
        <v>17</v>
      </c>
      <c r="J33" s="86">
        <v>33</v>
      </c>
      <c r="K33" s="86"/>
      <c r="L33" s="592"/>
    </row>
    <row r="34" spans="4:12" ht="20.65" customHeight="1">
      <c r="D34" s="589"/>
      <c r="E34" s="595"/>
      <c r="F34" s="84" t="s">
        <v>122</v>
      </c>
      <c r="G34" s="102" t="s">
        <v>326</v>
      </c>
      <c r="H34" s="102" t="s">
        <v>326</v>
      </c>
      <c r="I34" s="101">
        <f t="shared" si="0"/>
        <v>21</v>
      </c>
      <c r="J34" s="84"/>
      <c r="K34" s="84"/>
      <c r="L34" s="592"/>
    </row>
    <row r="35" spans="4:12" ht="20.65" customHeight="1">
      <c r="D35" s="589"/>
      <c r="E35" s="595"/>
      <c r="F35" s="93" t="s">
        <v>49</v>
      </c>
      <c r="G35" s="81" t="s">
        <v>281</v>
      </c>
      <c r="H35" s="81" t="s">
        <v>649</v>
      </c>
      <c r="I35" s="101">
        <f t="shared" si="0"/>
        <v>79</v>
      </c>
      <c r="J35" s="86"/>
      <c r="K35" s="86"/>
      <c r="L35" s="592"/>
    </row>
    <row r="36" spans="4:12" ht="20.65" customHeight="1">
      <c r="D36" s="589"/>
      <c r="E36" s="595"/>
      <c r="F36" s="84" t="s">
        <v>50</v>
      </c>
      <c r="G36" s="102"/>
      <c r="H36" s="102" t="s">
        <v>648</v>
      </c>
      <c r="I36" s="101">
        <f t="shared" si="0"/>
        <v>17</v>
      </c>
      <c r="J36" s="86"/>
      <c r="K36" s="86"/>
      <c r="L36" s="592"/>
    </row>
    <row r="37" spans="4:12" ht="20.65" customHeight="1">
      <c r="D37" s="589"/>
      <c r="E37" s="596"/>
      <c r="F37" s="95" t="s">
        <v>75</v>
      </c>
      <c r="G37" s="78" t="s">
        <v>280</v>
      </c>
      <c r="H37" s="78" t="s">
        <v>648</v>
      </c>
      <c r="I37" s="101">
        <f t="shared" si="0"/>
        <v>17</v>
      </c>
      <c r="J37" s="97"/>
      <c r="K37" s="97"/>
      <c r="L37" s="593"/>
    </row>
    <row r="38" spans="4:12" ht="20.65" customHeight="1">
      <c r="D38" s="589"/>
      <c r="E38" s="594" t="s">
        <v>128</v>
      </c>
      <c r="F38" s="99" t="s">
        <v>123</v>
      </c>
      <c r="G38" s="316"/>
      <c r="H38" s="316"/>
      <c r="I38" s="101">
        <f t="shared" si="0"/>
        <v>0</v>
      </c>
      <c r="J38" s="101"/>
      <c r="K38" s="101" t="s">
        <v>248</v>
      </c>
      <c r="L38" s="92"/>
    </row>
    <row r="39" spans="4:12" ht="20.65" customHeight="1">
      <c r="D39" s="589"/>
      <c r="E39" s="595"/>
      <c r="F39" s="84" t="s">
        <v>54</v>
      </c>
      <c r="G39" s="317"/>
      <c r="H39" s="317"/>
      <c r="I39" s="101">
        <f t="shared" si="0"/>
        <v>0</v>
      </c>
      <c r="J39" s="86">
        <v>33</v>
      </c>
      <c r="K39" s="86"/>
      <c r="L39" s="88"/>
    </row>
    <row r="40" spans="4:12" ht="20.100000000000001" customHeight="1">
      <c r="D40" s="589"/>
      <c r="E40" s="595"/>
      <c r="F40" s="84" t="s">
        <v>122</v>
      </c>
      <c r="G40" s="317"/>
      <c r="H40" s="317"/>
      <c r="I40" s="101">
        <f t="shared" si="0"/>
        <v>0</v>
      </c>
      <c r="J40" s="84"/>
      <c r="K40" s="84"/>
      <c r="L40" s="88"/>
    </row>
    <row r="41" spans="4:12" ht="20.100000000000001" customHeight="1">
      <c r="D41" s="589"/>
      <c r="E41" s="595"/>
      <c r="F41" s="93" t="s">
        <v>49</v>
      </c>
      <c r="G41" s="318"/>
      <c r="H41" s="318"/>
      <c r="I41" s="101">
        <f t="shared" si="0"/>
        <v>0</v>
      </c>
      <c r="J41" s="86"/>
      <c r="K41" s="86"/>
      <c r="L41" s="88"/>
    </row>
    <row r="42" spans="4:12" ht="20.100000000000001" customHeight="1">
      <c r="D42" s="589"/>
      <c r="E42" s="595"/>
      <c r="F42" s="84" t="s">
        <v>50</v>
      </c>
      <c r="G42" s="317"/>
      <c r="H42" s="317"/>
      <c r="I42" s="101">
        <f t="shared" si="0"/>
        <v>0</v>
      </c>
      <c r="J42" s="86"/>
      <c r="K42" s="86"/>
      <c r="L42" s="94"/>
    </row>
    <row r="43" spans="4:12" ht="20.100000000000001" customHeight="1">
      <c r="D43" s="589"/>
      <c r="E43" s="596"/>
      <c r="F43" s="95" t="s">
        <v>75</v>
      </c>
      <c r="G43" s="320"/>
      <c r="H43" s="320"/>
      <c r="I43" s="101">
        <f t="shared" si="0"/>
        <v>0</v>
      </c>
      <c r="J43" s="97"/>
      <c r="K43" s="97"/>
      <c r="L43" s="98"/>
    </row>
    <row r="44" spans="4:12" ht="20.100000000000001" customHeight="1">
      <c r="D44" s="589"/>
      <c r="E44" s="594" t="s">
        <v>129</v>
      </c>
      <c r="F44" s="99" t="s">
        <v>123</v>
      </c>
      <c r="G44" s="316"/>
      <c r="H44" s="316"/>
      <c r="I44" s="101">
        <f t="shared" si="0"/>
        <v>0</v>
      </c>
      <c r="J44" s="101"/>
      <c r="K44" s="101" t="s">
        <v>248</v>
      </c>
      <c r="L44" s="92"/>
    </row>
    <row r="45" spans="4:12" ht="20.100000000000001" customHeight="1">
      <c r="D45" s="589"/>
      <c r="E45" s="595"/>
      <c r="F45" s="84" t="s">
        <v>54</v>
      </c>
      <c r="G45" s="317"/>
      <c r="H45" s="317"/>
      <c r="I45" s="101">
        <f t="shared" si="0"/>
        <v>0</v>
      </c>
      <c r="J45" s="86">
        <v>33</v>
      </c>
      <c r="K45" s="86"/>
      <c r="L45" s="88"/>
    </row>
    <row r="46" spans="4:12" ht="20.100000000000001" customHeight="1">
      <c r="D46" s="589"/>
      <c r="E46" s="595"/>
      <c r="F46" s="84" t="s">
        <v>122</v>
      </c>
      <c r="G46" s="317"/>
      <c r="H46" s="317"/>
      <c r="I46" s="101">
        <f t="shared" si="0"/>
        <v>0</v>
      </c>
      <c r="J46" s="84"/>
      <c r="K46" s="84"/>
      <c r="L46" s="88"/>
    </row>
    <row r="47" spans="4:12" ht="20.100000000000001" customHeight="1">
      <c r="D47" s="589"/>
      <c r="E47" s="595"/>
      <c r="F47" s="93" t="s">
        <v>49</v>
      </c>
      <c r="G47" s="318"/>
      <c r="H47" s="318"/>
      <c r="I47" s="101">
        <f t="shared" si="0"/>
        <v>0</v>
      </c>
      <c r="J47" s="86"/>
      <c r="K47" s="86"/>
      <c r="L47" s="88"/>
    </row>
    <row r="48" spans="4:12" ht="20.100000000000001" customHeight="1">
      <c r="D48" s="589"/>
      <c r="E48" s="595"/>
      <c r="F48" s="84" t="s">
        <v>50</v>
      </c>
      <c r="G48" s="317"/>
      <c r="H48" s="317"/>
      <c r="I48" s="101">
        <f t="shared" si="0"/>
        <v>0</v>
      </c>
      <c r="J48" s="86"/>
      <c r="K48" s="86"/>
      <c r="L48" s="94"/>
    </row>
    <row r="49" spans="4:12" ht="20.100000000000001" customHeight="1">
      <c r="D49" s="589"/>
      <c r="E49" s="596"/>
      <c r="F49" s="95" t="s">
        <v>75</v>
      </c>
      <c r="G49" s="320"/>
      <c r="H49" s="320"/>
      <c r="I49" s="101">
        <f t="shared" si="0"/>
        <v>0</v>
      </c>
      <c r="J49" s="97"/>
      <c r="K49" s="97"/>
      <c r="L49" s="98"/>
    </row>
    <row r="50" spans="4:12" ht="20.100000000000001" customHeight="1">
      <c r="D50" s="589"/>
      <c r="E50" s="594" t="s">
        <v>130</v>
      </c>
      <c r="F50" s="99" t="s">
        <v>123</v>
      </c>
      <c r="G50" s="316"/>
      <c r="H50" s="316"/>
      <c r="I50" s="101">
        <f t="shared" si="0"/>
        <v>0</v>
      </c>
      <c r="J50" s="101"/>
      <c r="K50" s="101" t="s">
        <v>248</v>
      </c>
      <c r="L50" s="92"/>
    </row>
    <row r="51" spans="4:12" ht="20.100000000000001" customHeight="1">
      <c r="D51" s="589"/>
      <c r="E51" s="595"/>
      <c r="F51" s="84" t="s">
        <v>54</v>
      </c>
      <c r="G51" s="317"/>
      <c r="H51" s="317"/>
      <c r="I51" s="101">
        <f t="shared" si="0"/>
        <v>0</v>
      </c>
      <c r="J51" s="86">
        <v>33</v>
      </c>
      <c r="K51" s="86"/>
      <c r="L51" s="88"/>
    </row>
    <row r="52" spans="4:12" ht="20.100000000000001" customHeight="1">
      <c r="D52" s="589"/>
      <c r="E52" s="595"/>
      <c r="F52" s="84" t="s">
        <v>122</v>
      </c>
      <c r="G52" s="317"/>
      <c r="H52" s="317"/>
      <c r="I52" s="101">
        <f t="shared" si="0"/>
        <v>0</v>
      </c>
      <c r="J52" s="84"/>
      <c r="K52" s="84"/>
      <c r="L52" s="88"/>
    </row>
    <row r="53" spans="4:12" ht="20.100000000000001" customHeight="1">
      <c r="D53" s="589"/>
      <c r="E53" s="595"/>
      <c r="F53" s="93" t="s">
        <v>49</v>
      </c>
      <c r="G53" s="318"/>
      <c r="H53" s="318"/>
      <c r="I53" s="101">
        <f t="shared" si="0"/>
        <v>0</v>
      </c>
      <c r="J53" s="86"/>
      <c r="K53" s="86"/>
      <c r="L53" s="88"/>
    </row>
    <row r="54" spans="4:12" ht="20.100000000000001" customHeight="1">
      <c r="D54" s="589"/>
      <c r="E54" s="595"/>
      <c r="F54" s="84" t="s">
        <v>50</v>
      </c>
      <c r="G54" s="317"/>
      <c r="H54" s="317"/>
      <c r="I54" s="101">
        <f t="shared" si="0"/>
        <v>0</v>
      </c>
      <c r="J54" s="86"/>
      <c r="K54" s="86"/>
      <c r="L54" s="94"/>
    </row>
    <row r="55" spans="4:12" ht="20.100000000000001" customHeight="1">
      <c r="D55" s="589"/>
      <c r="E55" s="596"/>
      <c r="F55" s="95" t="s">
        <v>75</v>
      </c>
      <c r="G55" s="320"/>
      <c r="H55" s="320"/>
      <c r="I55" s="101">
        <f t="shared" si="0"/>
        <v>0</v>
      </c>
      <c r="J55" s="97"/>
      <c r="K55" s="97"/>
      <c r="L55" s="98"/>
    </row>
    <row r="56" spans="4:12" ht="20.100000000000001" customHeight="1">
      <c r="D56" s="589"/>
      <c r="E56" s="594" t="s">
        <v>131</v>
      </c>
      <c r="F56" s="99" t="s">
        <v>123</v>
      </c>
      <c r="G56" s="316"/>
      <c r="H56" s="316"/>
      <c r="I56" s="101">
        <f t="shared" si="0"/>
        <v>0</v>
      </c>
      <c r="J56" s="101"/>
      <c r="K56" s="101" t="s">
        <v>248</v>
      </c>
      <c r="L56" s="92"/>
    </row>
    <row r="57" spans="4:12" ht="20.100000000000001" customHeight="1">
      <c r="D57" s="589"/>
      <c r="E57" s="595"/>
      <c r="F57" s="84" t="s">
        <v>54</v>
      </c>
      <c r="G57" s="317"/>
      <c r="H57" s="317"/>
      <c r="I57" s="101">
        <f t="shared" si="0"/>
        <v>0</v>
      </c>
      <c r="J57" s="86">
        <v>33</v>
      </c>
      <c r="K57" s="86"/>
      <c r="L57" s="88"/>
    </row>
    <row r="58" spans="4:12" ht="20.100000000000001" customHeight="1">
      <c r="D58" s="589"/>
      <c r="E58" s="595"/>
      <c r="F58" s="84" t="s">
        <v>122</v>
      </c>
      <c r="G58" s="317"/>
      <c r="H58" s="317"/>
      <c r="I58" s="101">
        <f t="shared" si="0"/>
        <v>0</v>
      </c>
      <c r="J58" s="84"/>
      <c r="K58" s="84"/>
      <c r="L58" s="88"/>
    </row>
    <row r="59" spans="4:12" ht="20.100000000000001" customHeight="1">
      <c r="D59" s="589"/>
      <c r="E59" s="595"/>
      <c r="F59" s="93" t="s">
        <v>49</v>
      </c>
      <c r="G59" s="318"/>
      <c r="H59" s="318"/>
      <c r="I59" s="101">
        <f t="shared" si="0"/>
        <v>0</v>
      </c>
      <c r="J59" s="86"/>
      <c r="K59" s="86"/>
      <c r="L59" s="88"/>
    </row>
    <row r="60" spans="4:12" ht="17.649999999999999" customHeight="1">
      <c r="D60" s="589"/>
      <c r="E60" s="595"/>
      <c r="F60" s="84" t="s">
        <v>50</v>
      </c>
      <c r="G60" s="317"/>
      <c r="H60" s="317"/>
      <c r="I60" s="101">
        <f t="shared" si="0"/>
        <v>0</v>
      </c>
      <c r="J60" s="86"/>
      <c r="K60" s="86"/>
      <c r="L60" s="94"/>
    </row>
    <row r="61" spans="4:12" ht="16.5" customHeight="1">
      <c r="D61" s="589"/>
      <c r="E61" s="596"/>
      <c r="F61" s="95" t="s">
        <v>75</v>
      </c>
      <c r="G61" s="320"/>
      <c r="H61" s="320"/>
      <c r="I61" s="101">
        <f t="shared" si="0"/>
        <v>0</v>
      </c>
      <c r="J61" s="97"/>
      <c r="K61" s="97"/>
      <c r="L61" s="98"/>
    </row>
    <row r="62" spans="4:12" ht="17.25" customHeight="1">
      <c r="D62" s="589"/>
      <c r="E62" s="594" t="s">
        <v>132</v>
      </c>
      <c r="F62" s="99" t="s">
        <v>123</v>
      </c>
      <c r="G62" s="316"/>
      <c r="H62" s="316"/>
      <c r="I62" s="101">
        <f t="shared" si="0"/>
        <v>0</v>
      </c>
      <c r="J62" s="101"/>
      <c r="K62" s="101" t="s">
        <v>248</v>
      </c>
      <c r="L62" s="92"/>
    </row>
    <row r="63" spans="4:12" ht="16.5" customHeight="1">
      <c r="D63" s="589"/>
      <c r="E63" s="595"/>
      <c r="F63" s="84" t="s">
        <v>54</v>
      </c>
      <c r="G63" s="317"/>
      <c r="H63" s="317"/>
      <c r="I63" s="101">
        <f t="shared" si="0"/>
        <v>0</v>
      </c>
      <c r="J63" s="86">
        <v>33</v>
      </c>
      <c r="K63" s="86"/>
      <c r="L63" s="88"/>
    </row>
    <row r="64" spans="4:12" ht="16.5" customHeight="1">
      <c r="D64" s="589"/>
      <c r="E64" s="595"/>
      <c r="F64" s="84" t="s">
        <v>122</v>
      </c>
      <c r="G64" s="317"/>
      <c r="H64" s="317"/>
      <c r="I64" s="101">
        <f t="shared" si="0"/>
        <v>0</v>
      </c>
      <c r="J64" s="84"/>
      <c r="K64" s="84"/>
      <c r="L64" s="88"/>
    </row>
    <row r="65" spans="4:12" ht="20.100000000000001" customHeight="1">
      <c r="D65" s="589"/>
      <c r="E65" s="595"/>
      <c r="F65" s="93" t="s">
        <v>49</v>
      </c>
      <c r="G65" s="318"/>
      <c r="H65" s="318"/>
      <c r="I65" s="101">
        <f t="shared" si="0"/>
        <v>0</v>
      </c>
      <c r="J65" s="86"/>
      <c r="K65" s="86"/>
      <c r="L65" s="88"/>
    </row>
    <row r="66" spans="4:12" ht="20.100000000000001" customHeight="1">
      <c r="D66" s="589"/>
      <c r="E66" s="595"/>
      <c r="F66" s="84" t="s">
        <v>50</v>
      </c>
      <c r="G66" s="317"/>
      <c r="H66" s="317"/>
      <c r="I66" s="101">
        <f t="shared" si="0"/>
        <v>0</v>
      </c>
      <c r="J66" s="86"/>
      <c r="K66" s="86"/>
      <c r="L66" s="94"/>
    </row>
    <row r="67" spans="4:12" ht="20.100000000000001" customHeight="1">
      <c r="D67" s="589"/>
      <c r="E67" s="596"/>
      <c r="F67" s="95" t="s">
        <v>75</v>
      </c>
      <c r="G67" s="320"/>
      <c r="H67" s="320"/>
      <c r="I67" s="101">
        <f t="shared" si="0"/>
        <v>0</v>
      </c>
      <c r="J67" s="97"/>
      <c r="K67" s="97"/>
      <c r="L67" s="98"/>
    </row>
    <row r="68" spans="4:12" ht="20.100000000000001" customHeight="1">
      <c r="D68" s="589"/>
      <c r="E68" s="594" t="s">
        <v>133</v>
      </c>
      <c r="F68" s="99" t="s">
        <v>123</v>
      </c>
      <c r="G68" s="316"/>
      <c r="H68" s="316"/>
      <c r="I68" s="101">
        <f t="shared" si="0"/>
        <v>0</v>
      </c>
      <c r="J68" s="101"/>
      <c r="K68" s="91" t="s">
        <v>248</v>
      </c>
      <c r="L68" s="92"/>
    </row>
    <row r="69" spans="4:12" ht="20.100000000000001" customHeight="1">
      <c r="D69" s="589"/>
      <c r="E69" s="595"/>
      <c r="F69" s="84" t="s">
        <v>54</v>
      </c>
      <c r="G69" s="317"/>
      <c r="H69" s="317"/>
      <c r="I69" s="101">
        <f t="shared" si="0"/>
        <v>0</v>
      </c>
      <c r="J69" s="86">
        <v>33</v>
      </c>
      <c r="K69" s="86"/>
      <c r="L69" s="88"/>
    </row>
    <row r="70" spans="4:12" ht="20.100000000000001" customHeight="1">
      <c r="D70" s="589"/>
      <c r="E70" s="595"/>
      <c r="F70" s="84" t="s">
        <v>122</v>
      </c>
      <c r="G70" s="317"/>
      <c r="H70" s="317"/>
      <c r="I70" s="101">
        <f t="shared" si="0"/>
        <v>0</v>
      </c>
      <c r="J70" s="84"/>
      <c r="K70" s="84"/>
      <c r="L70" s="88"/>
    </row>
    <row r="71" spans="4:12" ht="20.100000000000001" customHeight="1">
      <c r="D71" s="589"/>
      <c r="E71" s="595"/>
      <c r="F71" s="93" t="s">
        <v>49</v>
      </c>
      <c r="G71" s="318"/>
      <c r="H71" s="318"/>
      <c r="I71" s="101">
        <f t="shared" si="0"/>
        <v>0</v>
      </c>
      <c r="J71" s="86"/>
      <c r="K71" s="86"/>
      <c r="L71" s="88"/>
    </row>
    <row r="72" spans="4:12" ht="20.100000000000001" customHeight="1">
      <c r="D72" s="589"/>
      <c r="E72" s="595"/>
      <c r="F72" s="84" t="s">
        <v>50</v>
      </c>
      <c r="G72" s="317"/>
      <c r="H72" s="317"/>
      <c r="I72" s="101">
        <f t="shared" si="0"/>
        <v>0</v>
      </c>
      <c r="J72" s="86"/>
      <c r="K72" s="86"/>
      <c r="L72" s="94"/>
    </row>
    <row r="73" spans="4:12" ht="20.100000000000001" customHeight="1">
      <c r="D73" s="589"/>
      <c r="E73" s="596"/>
      <c r="F73" s="113" t="s">
        <v>75</v>
      </c>
      <c r="G73" s="319"/>
      <c r="H73" s="319"/>
      <c r="I73" s="101">
        <f t="shared" ref="I73:I136" si="1">LENB(H73)</f>
        <v>0</v>
      </c>
      <c r="J73" s="115"/>
      <c r="K73" s="97"/>
      <c r="L73" s="118"/>
    </row>
    <row r="74" spans="4:12" ht="19.5" customHeight="1">
      <c r="D74" s="589"/>
      <c r="E74" s="594" t="s">
        <v>149</v>
      </c>
      <c r="F74" s="99" t="s">
        <v>123</v>
      </c>
      <c r="G74" s="316"/>
      <c r="H74" s="316"/>
      <c r="I74" s="101">
        <f t="shared" si="1"/>
        <v>0</v>
      </c>
      <c r="J74" s="101"/>
      <c r="K74" s="101" t="s">
        <v>248</v>
      </c>
      <c r="L74" s="119"/>
    </row>
    <row r="75" spans="4:12" ht="20.100000000000001" customHeight="1">
      <c r="D75" s="589"/>
      <c r="E75" s="595"/>
      <c r="F75" s="84" t="s">
        <v>54</v>
      </c>
      <c r="G75" s="317"/>
      <c r="H75" s="317"/>
      <c r="I75" s="101">
        <f t="shared" si="1"/>
        <v>0</v>
      </c>
      <c r="J75" s="86">
        <v>33</v>
      </c>
      <c r="K75" s="86"/>
      <c r="L75" s="88"/>
    </row>
    <row r="76" spans="4:12" ht="20.100000000000001" customHeight="1">
      <c r="D76" s="589"/>
      <c r="E76" s="595"/>
      <c r="F76" s="84" t="s">
        <v>122</v>
      </c>
      <c r="G76" s="317"/>
      <c r="H76" s="317"/>
      <c r="I76" s="101">
        <f t="shared" si="1"/>
        <v>0</v>
      </c>
      <c r="J76" s="84"/>
      <c r="K76" s="84"/>
      <c r="L76" s="88"/>
    </row>
    <row r="77" spans="4:12" ht="20.100000000000001" customHeight="1">
      <c r="D77" s="589"/>
      <c r="E77" s="595"/>
      <c r="F77" s="93" t="s">
        <v>49</v>
      </c>
      <c r="G77" s="318"/>
      <c r="H77" s="318"/>
      <c r="I77" s="101">
        <f t="shared" si="1"/>
        <v>0</v>
      </c>
      <c r="J77" s="86"/>
      <c r="K77" s="86"/>
      <c r="L77" s="88"/>
    </row>
    <row r="78" spans="4:12" ht="20.100000000000001" customHeight="1">
      <c r="D78" s="589"/>
      <c r="E78" s="595"/>
      <c r="F78" s="84" t="s">
        <v>50</v>
      </c>
      <c r="G78" s="317"/>
      <c r="H78" s="317"/>
      <c r="I78" s="101">
        <f t="shared" si="1"/>
        <v>0</v>
      </c>
      <c r="J78" s="86"/>
      <c r="K78" s="86"/>
      <c r="L78" s="94"/>
    </row>
    <row r="79" spans="4:12" ht="20.100000000000001" customHeight="1">
      <c r="D79" s="589"/>
      <c r="E79" s="596"/>
      <c r="F79" s="95" t="s">
        <v>75</v>
      </c>
      <c r="G79" s="320"/>
      <c r="H79" s="320"/>
      <c r="I79" s="101">
        <f t="shared" si="1"/>
        <v>0</v>
      </c>
      <c r="J79" s="97"/>
      <c r="K79" s="97"/>
      <c r="L79" s="98"/>
    </row>
    <row r="80" spans="4:12" ht="20.100000000000001" customHeight="1">
      <c r="D80" s="589"/>
      <c r="E80" s="594" t="s">
        <v>150</v>
      </c>
      <c r="F80" s="99" t="s">
        <v>123</v>
      </c>
      <c r="G80" s="316"/>
      <c r="H80" s="316"/>
      <c r="I80" s="101">
        <f t="shared" si="1"/>
        <v>0</v>
      </c>
      <c r="J80" s="101"/>
      <c r="K80" s="101" t="s">
        <v>248</v>
      </c>
      <c r="L80" s="92"/>
    </row>
    <row r="81" spans="4:12" ht="20.100000000000001" customHeight="1">
      <c r="D81" s="589"/>
      <c r="E81" s="595"/>
      <c r="F81" s="84" t="s">
        <v>54</v>
      </c>
      <c r="G81" s="317"/>
      <c r="H81" s="317"/>
      <c r="I81" s="101">
        <f t="shared" si="1"/>
        <v>0</v>
      </c>
      <c r="J81" s="86">
        <v>33</v>
      </c>
      <c r="K81" s="86"/>
      <c r="L81" s="88"/>
    </row>
    <row r="82" spans="4:12" ht="20.100000000000001" customHeight="1">
      <c r="D82" s="589"/>
      <c r="E82" s="595"/>
      <c r="F82" s="84" t="s">
        <v>122</v>
      </c>
      <c r="G82" s="317"/>
      <c r="H82" s="317"/>
      <c r="I82" s="101">
        <f t="shared" si="1"/>
        <v>0</v>
      </c>
      <c r="J82" s="84"/>
      <c r="K82" s="84"/>
      <c r="L82" s="88"/>
    </row>
    <row r="83" spans="4:12" ht="20.100000000000001" customHeight="1">
      <c r="D83" s="589"/>
      <c r="E83" s="595"/>
      <c r="F83" s="93" t="s">
        <v>49</v>
      </c>
      <c r="G83" s="318"/>
      <c r="H83" s="318"/>
      <c r="I83" s="101">
        <f t="shared" si="1"/>
        <v>0</v>
      </c>
      <c r="J83" s="86"/>
      <c r="K83" s="86"/>
      <c r="L83" s="88"/>
    </row>
    <row r="84" spans="4:12" ht="20.100000000000001" customHeight="1">
      <c r="D84" s="589"/>
      <c r="E84" s="595"/>
      <c r="F84" s="84" t="s">
        <v>50</v>
      </c>
      <c r="G84" s="317"/>
      <c r="H84" s="317"/>
      <c r="I84" s="101">
        <f t="shared" si="1"/>
        <v>0</v>
      </c>
      <c r="J84" s="86"/>
      <c r="K84" s="86"/>
      <c r="L84" s="94"/>
    </row>
    <row r="85" spans="4:12" ht="20.100000000000001" customHeight="1">
      <c r="D85" s="589"/>
      <c r="E85" s="596"/>
      <c r="F85" s="95" t="s">
        <v>75</v>
      </c>
      <c r="G85" s="320"/>
      <c r="H85" s="320"/>
      <c r="I85" s="101">
        <f t="shared" si="1"/>
        <v>0</v>
      </c>
      <c r="J85" s="97"/>
      <c r="K85" s="97"/>
      <c r="L85" s="98"/>
    </row>
    <row r="86" spans="4:12" ht="20.100000000000001" customHeight="1">
      <c r="D86" s="589"/>
      <c r="E86" s="594" t="s">
        <v>151</v>
      </c>
      <c r="F86" s="99" t="s">
        <v>123</v>
      </c>
      <c r="G86" s="316"/>
      <c r="H86" s="316"/>
      <c r="I86" s="101">
        <f t="shared" si="1"/>
        <v>0</v>
      </c>
      <c r="J86" s="152"/>
      <c r="K86" s="101" t="s">
        <v>248</v>
      </c>
      <c r="L86" s="155"/>
    </row>
    <row r="87" spans="4:12" ht="20.100000000000001" customHeight="1">
      <c r="D87" s="589"/>
      <c r="E87" s="595"/>
      <c r="F87" s="84" t="s">
        <v>54</v>
      </c>
      <c r="G87" s="317"/>
      <c r="H87" s="317"/>
      <c r="I87" s="101">
        <f t="shared" si="1"/>
        <v>0</v>
      </c>
      <c r="J87" s="147">
        <v>33</v>
      </c>
      <c r="K87" s="86"/>
      <c r="L87" s="156"/>
    </row>
    <row r="88" spans="4:12" ht="20.100000000000001" customHeight="1">
      <c r="D88" s="589"/>
      <c r="E88" s="595"/>
      <c r="F88" s="84" t="s">
        <v>122</v>
      </c>
      <c r="G88" s="317"/>
      <c r="H88" s="317"/>
      <c r="I88" s="101">
        <f t="shared" si="1"/>
        <v>0</v>
      </c>
      <c r="J88" s="146"/>
      <c r="K88" s="84"/>
      <c r="L88" s="156"/>
    </row>
    <row r="89" spans="4:12" ht="20.100000000000001" customHeight="1">
      <c r="D89" s="589"/>
      <c r="E89" s="595"/>
      <c r="F89" s="93" t="s">
        <v>49</v>
      </c>
      <c r="G89" s="318"/>
      <c r="H89" s="318"/>
      <c r="I89" s="101">
        <f t="shared" si="1"/>
        <v>0</v>
      </c>
      <c r="J89" s="147"/>
      <c r="K89" s="86"/>
      <c r="L89" s="156"/>
    </row>
    <row r="90" spans="4:12" ht="20.100000000000001" customHeight="1">
      <c r="D90" s="589"/>
      <c r="E90" s="595"/>
      <c r="F90" s="84" t="s">
        <v>50</v>
      </c>
      <c r="G90" s="317"/>
      <c r="H90" s="317"/>
      <c r="I90" s="101">
        <f t="shared" si="1"/>
        <v>0</v>
      </c>
      <c r="J90" s="147"/>
      <c r="K90" s="86"/>
      <c r="L90" s="154"/>
    </row>
    <row r="91" spans="4:12" ht="20.100000000000001" customHeight="1">
      <c r="D91" s="589"/>
      <c r="E91" s="596"/>
      <c r="F91" s="95" t="s">
        <v>75</v>
      </c>
      <c r="G91" s="320"/>
      <c r="H91" s="320"/>
      <c r="I91" s="101">
        <f t="shared" si="1"/>
        <v>0</v>
      </c>
      <c r="J91" s="151"/>
      <c r="K91" s="97"/>
      <c r="L91" s="157"/>
    </row>
    <row r="92" spans="4:12" ht="20.100000000000001" customHeight="1">
      <c r="D92" s="589"/>
      <c r="E92" s="594" t="s">
        <v>152</v>
      </c>
      <c r="F92" s="99" t="s">
        <v>123</v>
      </c>
      <c r="G92" s="316"/>
      <c r="H92" s="316"/>
      <c r="I92" s="101">
        <f t="shared" si="1"/>
        <v>0</v>
      </c>
      <c r="J92" s="101"/>
      <c r="K92" s="152" t="s">
        <v>248</v>
      </c>
      <c r="L92" s="92"/>
    </row>
    <row r="93" spans="4:12" ht="20.100000000000001" customHeight="1">
      <c r="D93" s="589"/>
      <c r="E93" s="595"/>
      <c r="F93" s="84" t="s">
        <v>54</v>
      </c>
      <c r="G93" s="317"/>
      <c r="H93" s="317"/>
      <c r="I93" s="101">
        <f t="shared" si="1"/>
        <v>0</v>
      </c>
      <c r="J93" s="86">
        <v>33</v>
      </c>
      <c r="K93" s="147"/>
      <c r="L93" s="88"/>
    </row>
    <row r="94" spans="4:12" ht="20.100000000000001" customHeight="1">
      <c r="D94" s="589"/>
      <c r="E94" s="595"/>
      <c r="F94" s="84" t="s">
        <v>122</v>
      </c>
      <c r="G94" s="317"/>
      <c r="H94" s="317"/>
      <c r="I94" s="101">
        <f t="shared" si="1"/>
        <v>0</v>
      </c>
      <c r="J94" s="84"/>
      <c r="K94" s="146"/>
      <c r="L94" s="88"/>
    </row>
    <row r="95" spans="4:12" ht="20.100000000000001" customHeight="1">
      <c r="D95" s="589"/>
      <c r="E95" s="595"/>
      <c r="F95" s="93" t="s">
        <v>49</v>
      </c>
      <c r="G95" s="318"/>
      <c r="H95" s="318"/>
      <c r="I95" s="101">
        <f t="shared" si="1"/>
        <v>0</v>
      </c>
      <c r="J95" s="86"/>
      <c r="K95" s="147"/>
      <c r="L95" s="88"/>
    </row>
    <row r="96" spans="4:12" ht="20.100000000000001" customHeight="1">
      <c r="D96" s="589"/>
      <c r="E96" s="595"/>
      <c r="F96" s="84" t="s">
        <v>50</v>
      </c>
      <c r="G96" s="317"/>
      <c r="H96" s="317"/>
      <c r="I96" s="101">
        <f t="shared" si="1"/>
        <v>0</v>
      </c>
      <c r="J96" s="86"/>
      <c r="K96" s="147"/>
      <c r="L96" s="94"/>
    </row>
    <row r="97" spans="4:12" ht="20.100000000000001" customHeight="1" thickBot="1">
      <c r="D97" s="589"/>
      <c r="E97" s="595"/>
      <c r="F97" s="113" t="s">
        <v>75</v>
      </c>
      <c r="G97" s="319"/>
      <c r="H97" s="319"/>
      <c r="I97" s="241">
        <f t="shared" si="1"/>
        <v>0</v>
      </c>
      <c r="J97" s="115"/>
      <c r="K97" s="160"/>
      <c r="L97" s="118"/>
    </row>
    <row r="98" spans="4:12" ht="20.100000000000001" customHeight="1">
      <c r="D98" s="588" t="s">
        <v>120</v>
      </c>
      <c r="E98" s="597" t="s">
        <v>118</v>
      </c>
      <c r="F98" s="179" t="s">
        <v>65</v>
      </c>
      <c r="G98" s="464" t="s">
        <v>76</v>
      </c>
      <c r="H98" s="179"/>
      <c r="I98" s="83">
        <f t="shared" si="1"/>
        <v>0</v>
      </c>
      <c r="J98" s="466"/>
      <c r="K98" s="466" t="s">
        <v>248</v>
      </c>
      <c r="L98" s="676" t="s">
        <v>765</v>
      </c>
    </row>
    <row r="99" spans="4:12" ht="20.100000000000001" customHeight="1">
      <c r="D99" s="589"/>
      <c r="E99" s="595"/>
      <c r="F99" s="170" t="s">
        <v>54</v>
      </c>
      <c r="G99" s="259" t="s">
        <v>161</v>
      </c>
      <c r="H99" s="182" t="s">
        <v>751</v>
      </c>
      <c r="I99" s="101">
        <f t="shared" si="1"/>
        <v>14</v>
      </c>
      <c r="J99" s="467">
        <v>33</v>
      </c>
      <c r="K99" s="467"/>
      <c r="L99" s="646"/>
    </row>
    <row r="100" spans="4:12" ht="20.100000000000001" customHeight="1">
      <c r="D100" s="589"/>
      <c r="E100" s="595"/>
      <c r="F100" s="170" t="s">
        <v>122</v>
      </c>
      <c r="G100" s="259" t="s">
        <v>327</v>
      </c>
      <c r="H100" s="182" t="s">
        <v>327</v>
      </c>
      <c r="I100" s="101">
        <f t="shared" si="1"/>
        <v>14</v>
      </c>
      <c r="J100" s="306"/>
      <c r="K100" s="306"/>
      <c r="L100" s="646"/>
    </row>
    <row r="101" spans="4:12" ht="19.899999999999999" customHeight="1">
      <c r="D101" s="589"/>
      <c r="E101" s="595"/>
      <c r="F101" s="173" t="s">
        <v>49</v>
      </c>
      <c r="G101" s="465" t="s">
        <v>770</v>
      </c>
      <c r="H101" s="174" t="s">
        <v>771</v>
      </c>
      <c r="I101" s="101">
        <f t="shared" si="1"/>
        <v>47</v>
      </c>
      <c r="J101" s="467"/>
      <c r="K101" s="467"/>
      <c r="L101" s="646"/>
    </row>
    <row r="102" spans="4:12" ht="17.649999999999999" customHeight="1">
      <c r="D102" s="589"/>
      <c r="E102" s="595"/>
      <c r="F102" s="170" t="s">
        <v>50</v>
      </c>
      <c r="G102" s="259"/>
      <c r="H102" s="182" t="s">
        <v>751</v>
      </c>
      <c r="I102" s="101">
        <f t="shared" si="1"/>
        <v>14</v>
      </c>
      <c r="J102" s="467"/>
      <c r="K102" s="467"/>
      <c r="L102" s="646"/>
    </row>
    <row r="103" spans="4:12" ht="17.649999999999999" customHeight="1">
      <c r="D103" s="589"/>
      <c r="E103" s="596"/>
      <c r="F103" s="175" t="s">
        <v>75</v>
      </c>
      <c r="G103" s="271" t="s">
        <v>161</v>
      </c>
      <c r="H103" s="182" t="s">
        <v>751</v>
      </c>
      <c r="I103" s="101">
        <f t="shared" si="1"/>
        <v>14</v>
      </c>
      <c r="J103" s="468"/>
      <c r="K103" s="468"/>
      <c r="L103" s="647"/>
    </row>
    <row r="104" spans="4:12" ht="17.649999999999999" customHeight="1">
      <c r="D104" s="589"/>
      <c r="E104" s="594" t="s">
        <v>134</v>
      </c>
      <c r="F104" s="167" t="s">
        <v>65</v>
      </c>
      <c r="G104" s="167" t="s">
        <v>76</v>
      </c>
      <c r="H104" s="167"/>
      <c r="I104" s="101">
        <f t="shared" si="1"/>
        <v>0</v>
      </c>
      <c r="J104" s="169"/>
      <c r="K104" s="187" t="s">
        <v>248</v>
      </c>
      <c r="L104" s="673"/>
    </row>
    <row r="105" spans="4:12" ht="17.649999999999999" customHeight="1">
      <c r="D105" s="589"/>
      <c r="E105" s="595"/>
      <c r="F105" s="170" t="s">
        <v>54</v>
      </c>
      <c r="G105" s="199" t="s">
        <v>276</v>
      </c>
      <c r="H105" s="199" t="s">
        <v>276</v>
      </c>
      <c r="I105" s="101">
        <f t="shared" si="1"/>
        <v>9</v>
      </c>
      <c r="J105" s="172">
        <v>33</v>
      </c>
      <c r="K105" s="183"/>
      <c r="L105" s="674"/>
    </row>
    <row r="106" spans="4:12" ht="17.649999999999999" customHeight="1">
      <c r="D106" s="589"/>
      <c r="E106" s="595"/>
      <c r="F106" s="170" t="s">
        <v>122</v>
      </c>
      <c r="G106" s="199" t="s">
        <v>328</v>
      </c>
      <c r="H106" s="199" t="s">
        <v>328</v>
      </c>
      <c r="I106" s="101">
        <f t="shared" si="1"/>
        <v>9</v>
      </c>
      <c r="J106" s="170"/>
      <c r="K106" s="184"/>
      <c r="L106" s="674"/>
    </row>
    <row r="107" spans="4:12" ht="17.649999999999999" customHeight="1">
      <c r="D107" s="589"/>
      <c r="E107" s="595"/>
      <c r="F107" s="173" t="s">
        <v>49</v>
      </c>
      <c r="G107" s="200" t="s">
        <v>72</v>
      </c>
      <c r="H107" s="200" t="s">
        <v>753</v>
      </c>
      <c r="I107" s="101">
        <f t="shared" si="1"/>
        <v>37</v>
      </c>
      <c r="J107" s="172"/>
      <c r="K107" s="183"/>
      <c r="L107" s="674"/>
    </row>
    <row r="108" spans="4:12" ht="17.649999999999999" customHeight="1">
      <c r="D108" s="589"/>
      <c r="E108" s="595"/>
      <c r="F108" s="170" t="s">
        <v>50</v>
      </c>
      <c r="G108" s="199"/>
      <c r="H108" s="199" t="s">
        <v>328</v>
      </c>
      <c r="I108" s="101">
        <f t="shared" si="1"/>
        <v>9</v>
      </c>
      <c r="J108" s="172"/>
      <c r="K108" s="183"/>
      <c r="L108" s="674"/>
    </row>
    <row r="109" spans="4:12" ht="17.649999999999999" customHeight="1">
      <c r="D109" s="589"/>
      <c r="E109" s="596"/>
      <c r="F109" s="175" t="s">
        <v>75</v>
      </c>
      <c r="G109" s="185" t="s">
        <v>276</v>
      </c>
      <c r="H109" s="185" t="s">
        <v>276</v>
      </c>
      <c r="I109" s="101">
        <f t="shared" si="1"/>
        <v>9</v>
      </c>
      <c r="J109" s="177"/>
      <c r="K109" s="186"/>
      <c r="L109" s="675"/>
    </row>
    <row r="110" spans="4:12" ht="17.649999999999999" customHeight="1">
      <c r="D110" s="589"/>
      <c r="E110" s="594" t="s">
        <v>135</v>
      </c>
      <c r="F110" s="167" t="s">
        <v>65</v>
      </c>
      <c r="G110" s="449"/>
      <c r="H110" s="198"/>
      <c r="I110" s="101">
        <f t="shared" si="1"/>
        <v>0</v>
      </c>
      <c r="J110" s="469"/>
      <c r="K110" s="470" t="s">
        <v>248</v>
      </c>
      <c r="L110" s="669"/>
    </row>
    <row r="111" spans="4:12" ht="17.649999999999999" customHeight="1">
      <c r="D111" s="589"/>
      <c r="E111" s="595"/>
      <c r="F111" s="170" t="s">
        <v>54</v>
      </c>
      <c r="G111" s="258" t="s">
        <v>163</v>
      </c>
      <c r="H111" s="182" t="s">
        <v>566</v>
      </c>
      <c r="I111" s="101">
        <f t="shared" si="1"/>
        <v>15</v>
      </c>
      <c r="J111" s="467">
        <v>33</v>
      </c>
      <c r="K111" s="471"/>
      <c r="L111" s="670"/>
    </row>
    <row r="112" spans="4:12" ht="17.649999999999999" customHeight="1">
      <c r="D112" s="589"/>
      <c r="E112" s="595"/>
      <c r="F112" s="170" t="s">
        <v>122</v>
      </c>
      <c r="G112" s="258" t="s">
        <v>329</v>
      </c>
      <c r="H112" s="182" t="s">
        <v>749</v>
      </c>
      <c r="I112" s="101">
        <f t="shared" si="1"/>
        <v>17</v>
      </c>
      <c r="J112" s="306"/>
      <c r="K112" s="472"/>
      <c r="L112" s="670"/>
    </row>
    <row r="113" spans="4:12" ht="17.649999999999999" customHeight="1">
      <c r="D113" s="589"/>
      <c r="E113" s="595"/>
      <c r="F113" s="173" t="s">
        <v>49</v>
      </c>
      <c r="G113" s="258" t="s">
        <v>164</v>
      </c>
      <c r="H113" s="174" t="s">
        <v>750</v>
      </c>
      <c r="I113" s="101">
        <f t="shared" si="1"/>
        <v>32</v>
      </c>
      <c r="J113" s="467"/>
      <c r="K113" s="471"/>
      <c r="L113" s="670"/>
    </row>
    <row r="114" spans="4:12" ht="17.649999999999999" customHeight="1">
      <c r="D114" s="589"/>
      <c r="E114" s="595"/>
      <c r="F114" s="170" t="s">
        <v>50</v>
      </c>
      <c r="G114" s="258"/>
      <c r="H114" s="182" t="s">
        <v>566</v>
      </c>
      <c r="I114" s="101">
        <f t="shared" si="1"/>
        <v>15</v>
      </c>
      <c r="J114" s="467"/>
      <c r="K114" s="471"/>
      <c r="L114" s="670"/>
    </row>
    <row r="115" spans="4:12" ht="17.649999999999999" customHeight="1">
      <c r="D115" s="589"/>
      <c r="E115" s="596"/>
      <c r="F115" s="175" t="s">
        <v>75</v>
      </c>
      <c r="G115" s="451" t="s">
        <v>163</v>
      </c>
      <c r="H115" s="185" t="s">
        <v>566</v>
      </c>
      <c r="I115" s="101">
        <f t="shared" si="1"/>
        <v>15</v>
      </c>
      <c r="J115" s="468"/>
      <c r="K115" s="473"/>
      <c r="L115" s="672"/>
    </row>
    <row r="116" spans="4:12" ht="17.649999999999999" customHeight="1">
      <c r="D116" s="589"/>
      <c r="E116" s="594" t="s">
        <v>136</v>
      </c>
      <c r="F116" s="167" t="s">
        <v>65</v>
      </c>
      <c r="G116" s="449"/>
      <c r="H116" s="198"/>
      <c r="I116" s="101">
        <f t="shared" si="1"/>
        <v>0</v>
      </c>
      <c r="J116" s="469"/>
      <c r="K116" s="470" t="s">
        <v>248</v>
      </c>
      <c r="L116" s="669"/>
    </row>
    <row r="117" spans="4:12" ht="17.649999999999999" customHeight="1">
      <c r="D117" s="589"/>
      <c r="E117" s="595"/>
      <c r="F117" s="170" t="s">
        <v>54</v>
      </c>
      <c r="G117" s="258" t="s">
        <v>165</v>
      </c>
      <c r="H117" s="182" t="s">
        <v>165</v>
      </c>
      <c r="I117" s="101">
        <f t="shared" si="1"/>
        <v>10</v>
      </c>
      <c r="J117" s="467">
        <v>33</v>
      </c>
      <c r="K117" s="471"/>
      <c r="L117" s="670"/>
    </row>
    <row r="118" spans="4:12" ht="17.649999999999999" customHeight="1">
      <c r="D118" s="589"/>
      <c r="E118" s="595"/>
      <c r="F118" s="170" t="s">
        <v>122</v>
      </c>
      <c r="G118" s="258" t="s">
        <v>330</v>
      </c>
      <c r="H118" s="182" t="s">
        <v>330</v>
      </c>
      <c r="I118" s="101">
        <f t="shared" si="1"/>
        <v>10</v>
      </c>
      <c r="J118" s="306"/>
      <c r="K118" s="472"/>
      <c r="L118" s="670"/>
    </row>
    <row r="119" spans="4:12" ht="17.649999999999999" customHeight="1">
      <c r="D119" s="589"/>
      <c r="E119" s="595"/>
      <c r="F119" s="173" t="s">
        <v>49</v>
      </c>
      <c r="G119" s="463" t="s">
        <v>74</v>
      </c>
      <c r="H119" s="174" t="s">
        <v>567</v>
      </c>
      <c r="I119" s="101">
        <f t="shared" si="1"/>
        <v>45</v>
      </c>
      <c r="J119" s="467"/>
      <c r="K119" s="471"/>
      <c r="L119" s="670"/>
    </row>
    <row r="120" spans="4:12" ht="17.649999999999999" customHeight="1">
      <c r="D120" s="589"/>
      <c r="E120" s="595"/>
      <c r="F120" s="170" t="s">
        <v>50</v>
      </c>
      <c r="G120" s="258"/>
      <c r="H120" s="182" t="s">
        <v>165</v>
      </c>
      <c r="I120" s="101">
        <f t="shared" si="1"/>
        <v>10</v>
      </c>
      <c r="J120" s="467"/>
      <c r="K120" s="471"/>
      <c r="L120" s="670"/>
    </row>
    <row r="121" spans="4:12" ht="17.649999999999999" customHeight="1">
      <c r="D121" s="589"/>
      <c r="E121" s="596"/>
      <c r="F121" s="175" t="s">
        <v>75</v>
      </c>
      <c r="G121" s="451" t="s">
        <v>165</v>
      </c>
      <c r="H121" s="185" t="s">
        <v>165</v>
      </c>
      <c r="I121" s="101">
        <f t="shared" si="1"/>
        <v>10</v>
      </c>
      <c r="J121" s="468"/>
      <c r="K121" s="473"/>
      <c r="L121" s="672"/>
    </row>
    <row r="122" spans="4:12" ht="17.649999999999999" customHeight="1">
      <c r="D122" s="589"/>
      <c r="E122" s="594" t="s">
        <v>137</v>
      </c>
      <c r="F122" s="167" t="s">
        <v>65</v>
      </c>
      <c r="G122" s="449"/>
      <c r="H122" s="198"/>
      <c r="I122" s="101">
        <f t="shared" si="1"/>
        <v>0</v>
      </c>
      <c r="J122" s="469"/>
      <c r="K122" s="470" t="s">
        <v>248</v>
      </c>
      <c r="L122" s="669"/>
    </row>
    <row r="123" spans="4:12" ht="17.649999999999999" customHeight="1">
      <c r="D123" s="589"/>
      <c r="E123" s="595"/>
      <c r="F123" s="170" t="s">
        <v>54</v>
      </c>
      <c r="G123" s="258" t="s">
        <v>166</v>
      </c>
      <c r="H123" s="182" t="s">
        <v>166</v>
      </c>
      <c r="I123" s="101">
        <f t="shared" si="1"/>
        <v>16</v>
      </c>
      <c r="J123" s="467">
        <v>33</v>
      </c>
      <c r="K123" s="471"/>
      <c r="L123" s="670"/>
    </row>
    <row r="124" spans="4:12" ht="17.649999999999999" customHeight="1">
      <c r="D124" s="589"/>
      <c r="E124" s="595"/>
      <c r="F124" s="170" t="s">
        <v>122</v>
      </c>
      <c r="G124" s="258" t="s">
        <v>331</v>
      </c>
      <c r="H124" s="182" t="s">
        <v>331</v>
      </c>
      <c r="I124" s="101">
        <f t="shared" si="1"/>
        <v>16</v>
      </c>
      <c r="J124" s="306"/>
      <c r="K124" s="472"/>
      <c r="L124" s="670"/>
    </row>
    <row r="125" spans="4:12" ht="17.649999999999999" customHeight="1">
      <c r="D125" s="589"/>
      <c r="E125" s="595"/>
      <c r="F125" s="173" t="s">
        <v>49</v>
      </c>
      <c r="G125" s="463" t="s">
        <v>167</v>
      </c>
      <c r="H125" s="174" t="s">
        <v>568</v>
      </c>
      <c r="I125" s="101">
        <f t="shared" si="1"/>
        <v>51</v>
      </c>
      <c r="J125" s="467"/>
      <c r="K125" s="471"/>
      <c r="L125" s="670"/>
    </row>
    <row r="126" spans="4:12" ht="17.649999999999999" customHeight="1">
      <c r="D126" s="589"/>
      <c r="E126" s="595"/>
      <c r="F126" s="170" t="s">
        <v>50</v>
      </c>
      <c r="G126" s="258"/>
      <c r="H126" s="182" t="s">
        <v>166</v>
      </c>
      <c r="I126" s="101">
        <f t="shared" si="1"/>
        <v>16</v>
      </c>
      <c r="J126" s="467"/>
      <c r="K126" s="471"/>
      <c r="L126" s="670"/>
    </row>
    <row r="127" spans="4:12" ht="17.649999999999999" customHeight="1">
      <c r="D127" s="589"/>
      <c r="E127" s="595"/>
      <c r="F127" s="175" t="s">
        <v>75</v>
      </c>
      <c r="G127" s="451" t="s">
        <v>166</v>
      </c>
      <c r="H127" s="185" t="s">
        <v>166</v>
      </c>
      <c r="I127" s="101">
        <f t="shared" si="1"/>
        <v>16</v>
      </c>
      <c r="J127" s="468"/>
      <c r="K127" s="473"/>
      <c r="L127" s="672"/>
    </row>
    <row r="128" spans="4:12" ht="17.649999999999999" customHeight="1">
      <c r="D128" s="589"/>
      <c r="E128" s="594" t="s">
        <v>144</v>
      </c>
      <c r="F128" s="193" t="s">
        <v>65</v>
      </c>
      <c r="G128" s="452"/>
      <c r="H128" s="519"/>
      <c r="I128" s="101">
        <f t="shared" si="1"/>
        <v>0</v>
      </c>
      <c r="J128" s="474"/>
      <c r="K128" s="470" t="s">
        <v>248</v>
      </c>
      <c r="L128" s="669"/>
    </row>
    <row r="129" spans="4:12" ht="17.649999999999999" customHeight="1">
      <c r="D129" s="589"/>
      <c r="E129" s="595"/>
      <c r="F129" s="189" t="s">
        <v>54</v>
      </c>
      <c r="G129" s="258" t="s">
        <v>277</v>
      </c>
      <c r="H129" s="182" t="s">
        <v>277</v>
      </c>
      <c r="I129" s="101">
        <f t="shared" si="1"/>
        <v>16</v>
      </c>
      <c r="J129" s="467">
        <v>33</v>
      </c>
      <c r="K129" s="471"/>
      <c r="L129" s="670"/>
    </row>
    <row r="130" spans="4:12" ht="17.649999999999999" customHeight="1">
      <c r="D130" s="589"/>
      <c r="E130" s="595"/>
      <c r="F130" s="189" t="s">
        <v>122</v>
      </c>
      <c r="G130" s="258" t="s">
        <v>332</v>
      </c>
      <c r="H130" s="182" t="s">
        <v>332</v>
      </c>
      <c r="I130" s="101">
        <f t="shared" si="1"/>
        <v>16</v>
      </c>
      <c r="J130" s="306"/>
      <c r="K130" s="472"/>
      <c r="L130" s="670"/>
    </row>
    <row r="131" spans="4:12" ht="17.649999999999999" customHeight="1">
      <c r="D131" s="589"/>
      <c r="E131" s="595"/>
      <c r="F131" s="190" t="s">
        <v>49</v>
      </c>
      <c r="G131" s="463" t="s">
        <v>278</v>
      </c>
      <c r="H131" s="174" t="s">
        <v>741</v>
      </c>
      <c r="I131" s="101">
        <f t="shared" si="1"/>
        <v>49</v>
      </c>
      <c r="J131" s="467"/>
      <c r="K131" s="471"/>
      <c r="L131" s="670"/>
    </row>
    <row r="132" spans="4:12" ht="16.5" customHeight="1">
      <c r="D132" s="589"/>
      <c r="E132" s="595"/>
      <c r="F132" s="189" t="s">
        <v>50</v>
      </c>
      <c r="G132" s="258"/>
      <c r="H132" s="182" t="s">
        <v>277</v>
      </c>
      <c r="I132" s="101">
        <f t="shared" si="1"/>
        <v>16</v>
      </c>
      <c r="J132" s="467"/>
      <c r="K132" s="471"/>
      <c r="L132" s="670"/>
    </row>
    <row r="133" spans="4:12" ht="17.25" customHeight="1" thickBot="1">
      <c r="D133" s="589"/>
      <c r="E133" s="595"/>
      <c r="F133" s="204" t="s">
        <v>75</v>
      </c>
      <c r="G133" s="453" t="s">
        <v>277</v>
      </c>
      <c r="H133" s="195" t="s">
        <v>277</v>
      </c>
      <c r="I133" s="101">
        <f t="shared" si="1"/>
        <v>16</v>
      </c>
      <c r="J133" s="475"/>
      <c r="K133" s="476"/>
      <c r="L133" s="672"/>
    </row>
    <row r="134" spans="4:12" ht="16.5" customHeight="1">
      <c r="D134" s="589"/>
      <c r="E134" s="594" t="s">
        <v>254</v>
      </c>
      <c r="F134" s="99" t="s">
        <v>255</v>
      </c>
      <c r="G134" s="316"/>
      <c r="H134" s="501"/>
      <c r="I134" s="101">
        <f t="shared" si="1"/>
        <v>0</v>
      </c>
      <c r="J134" s="101"/>
      <c r="K134" s="152" t="s">
        <v>256</v>
      </c>
      <c r="L134" s="669"/>
    </row>
    <row r="135" spans="4:12" ht="16.5" customHeight="1">
      <c r="D135" s="589"/>
      <c r="E135" s="595"/>
      <c r="F135" s="84" t="s">
        <v>257</v>
      </c>
      <c r="G135" s="317"/>
      <c r="H135" s="502"/>
      <c r="I135" s="101">
        <f t="shared" si="1"/>
        <v>0</v>
      </c>
      <c r="J135" s="86">
        <v>33</v>
      </c>
      <c r="K135" s="147"/>
      <c r="L135" s="670"/>
    </row>
    <row r="136" spans="4:12" ht="16.5" customHeight="1">
      <c r="D136" s="589"/>
      <c r="E136" s="595"/>
      <c r="F136" s="84" t="s">
        <v>258</v>
      </c>
      <c r="G136" s="317"/>
      <c r="H136" s="502"/>
      <c r="I136" s="101">
        <f t="shared" si="1"/>
        <v>0</v>
      </c>
      <c r="J136" s="84"/>
      <c r="K136" s="146"/>
      <c r="L136" s="670"/>
    </row>
    <row r="137" spans="4:12" ht="16.5" customHeight="1">
      <c r="D137" s="589"/>
      <c r="E137" s="595"/>
      <c r="F137" s="93" t="s">
        <v>49</v>
      </c>
      <c r="G137" s="318"/>
      <c r="H137" s="503"/>
      <c r="I137" s="101">
        <f t="shared" ref="I137:I145" si="2">LENB(H137)</f>
        <v>0</v>
      </c>
      <c r="J137" s="86"/>
      <c r="K137" s="147"/>
      <c r="L137" s="670"/>
    </row>
    <row r="138" spans="4:12" ht="16.5" customHeight="1">
      <c r="D138" s="589"/>
      <c r="E138" s="595"/>
      <c r="F138" s="84" t="s">
        <v>50</v>
      </c>
      <c r="G138" s="317"/>
      <c r="H138" s="502"/>
      <c r="I138" s="101">
        <f t="shared" si="2"/>
        <v>0</v>
      </c>
      <c r="J138" s="86"/>
      <c r="K138" s="147"/>
      <c r="L138" s="670"/>
    </row>
    <row r="139" spans="4:12" ht="16.5" customHeight="1">
      <c r="D139" s="589"/>
      <c r="E139" s="596"/>
      <c r="F139" s="95" t="s">
        <v>259</v>
      </c>
      <c r="G139" s="320"/>
      <c r="H139" s="514"/>
      <c r="I139" s="101">
        <f t="shared" si="2"/>
        <v>0</v>
      </c>
      <c r="J139" s="97"/>
      <c r="K139" s="151"/>
      <c r="L139" s="672"/>
    </row>
    <row r="140" spans="4:12" ht="16.5">
      <c r="D140" s="589"/>
      <c r="E140" s="594" t="s">
        <v>252</v>
      </c>
      <c r="F140" s="124" t="s">
        <v>65</v>
      </c>
      <c r="G140" s="312"/>
      <c r="H140" s="511"/>
      <c r="I140" s="101">
        <f t="shared" si="2"/>
        <v>0</v>
      </c>
      <c r="J140" s="91"/>
      <c r="K140" s="152" t="s">
        <v>248</v>
      </c>
      <c r="L140" s="669"/>
    </row>
    <row r="141" spans="4:12" ht="16.5">
      <c r="D141" s="589"/>
      <c r="E141" s="595"/>
      <c r="F141" s="125" t="s">
        <v>54</v>
      </c>
      <c r="G141" s="459"/>
      <c r="H141" s="507"/>
      <c r="I141" s="101">
        <f t="shared" si="2"/>
        <v>0</v>
      </c>
      <c r="J141" s="86">
        <v>33</v>
      </c>
      <c r="K141" s="147"/>
      <c r="L141" s="670"/>
    </row>
    <row r="142" spans="4:12" ht="16.5">
      <c r="D142" s="589"/>
      <c r="E142" s="595"/>
      <c r="F142" s="125" t="s">
        <v>122</v>
      </c>
      <c r="G142" s="459"/>
      <c r="H142" s="507"/>
      <c r="I142" s="101">
        <f t="shared" si="2"/>
        <v>0</v>
      </c>
      <c r="J142" s="84"/>
      <c r="K142" s="146"/>
      <c r="L142" s="670"/>
    </row>
    <row r="143" spans="4:12" ht="16.5">
      <c r="D143" s="589"/>
      <c r="E143" s="595"/>
      <c r="F143" s="126" t="s">
        <v>49</v>
      </c>
      <c r="G143" s="314"/>
      <c r="H143" s="499"/>
      <c r="I143" s="101">
        <f t="shared" si="2"/>
        <v>0</v>
      </c>
      <c r="J143" s="86"/>
      <c r="K143" s="147"/>
      <c r="L143" s="670"/>
    </row>
    <row r="144" spans="4:12" ht="16.5">
      <c r="D144" s="589"/>
      <c r="E144" s="595"/>
      <c r="F144" s="125" t="s">
        <v>50</v>
      </c>
      <c r="G144" s="459"/>
      <c r="H144" s="507"/>
      <c r="I144" s="101">
        <f t="shared" si="2"/>
        <v>0</v>
      </c>
      <c r="J144" s="86"/>
      <c r="K144" s="147"/>
      <c r="L144" s="670"/>
    </row>
    <row r="145" spans="4:12" ht="17.25" thickBot="1">
      <c r="D145" s="590"/>
      <c r="E145" s="598"/>
      <c r="F145" s="127" t="s">
        <v>75</v>
      </c>
      <c r="G145" s="462"/>
      <c r="H145" s="518"/>
      <c r="I145" s="243">
        <f t="shared" si="2"/>
        <v>0</v>
      </c>
      <c r="J145" s="108"/>
      <c r="K145" s="150"/>
      <c r="L145" s="671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03BBE105-D295-4E1B-B608-62C477F08A20}"/>
    <hyperlink ref="H17" r:id="rId8" xr:uid="{67AFA6E9-1A5B-4AEF-A9C5-D86C9E2C1904}"/>
    <hyperlink ref="H23" r:id="rId9" xr:uid="{6A72AC8E-206B-4805-8203-843A73516013}"/>
    <hyperlink ref="H29" r:id="rId10" xr:uid="{CFBB916A-A332-49AF-B23E-90F69ECF00B8}"/>
    <hyperlink ref="H35" r:id="rId11" xr:uid="{D6F877E2-516C-4C11-AB53-420203DAA7FC}"/>
    <hyperlink ref="G101" r:id="rId12" xr:uid="{973C81DF-4591-436B-927B-3F208CE40557}"/>
    <hyperlink ref="H107" r:id="rId13" xr:uid="{291B3F0E-B120-442D-B5D3-8FF39BA40D91}"/>
    <hyperlink ref="H101" r:id="rId14" xr:uid="{22EEB383-0776-4F5C-A69C-CEC378E8F426}"/>
    <hyperlink ref="H113" r:id="rId15" xr:uid="{5B1ABEBA-4E47-48D9-86F8-91680E5B8782}"/>
    <hyperlink ref="H119" r:id="rId16" xr:uid="{171FBF75-ED09-494F-ABEB-12AD44531BC3}"/>
    <hyperlink ref="H125" r:id="rId17" xr:uid="{03B1B7B3-FB81-4513-BBEC-326D5E6F6026}"/>
    <hyperlink ref="H131" r:id="rId18" xr:uid="{65477931-10E2-4077-ADFA-8FCE2A3D6244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1" zoomScale="80" zoomScaleNormal="80" workbookViewId="0">
      <selection activeCell="J78" sqref="J78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6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0" t="s">
        <v>113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648" t="s">
        <v>516</v>
      </c>
      <c r="C3" s="648"/>
      <c r="D3" s="648"/>
      <c r="E3" s="648"/>
      <c r="F3" s="648"/>
      <c r="G3" s="648"/>
      <c r="H3" s="252"/>
      <c r="I3" s="252"/>
      <c r="J3" s="252"/>
      <c r="K3" s="14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610" t="s">
        <v>53</v>
      </c>
      <c r="E6" s="611"/>
      <c r="F6" s="614" t="s">
        <v>138</v>
      </c>
      <c r="G6" s="60" t="s">
        <v>46</v>
      </c>
      <c r="H6" s="239" t="s">
        <v>511</v>
      </c>
      <c r="I6" s="616" t="s">
        <v>43</v>
      </c>
      <c r="J6" s="618" t="s">
        <v>47</v>
      </c>
      <c r="K6" s="60" t="s">
        <v>515</v>
      </c>
      <c r="L6" s="620" t="s">
        <v>513</v>
      </c>
    </row>
    <row r="7" spans="1:12" ht="23.25" customHeight="1">
      <c r="D7" s="612"/>
      <c r="E7" s="613"/>
      <c r="F7" s="615"/>
      <c r="G7" s="82" t="s">
        <v>512</v>
      </c>
      <c r="H7" s="82" t="s">
        <v>512</v>
      </c>
      <c r="I7" s="617"/>
      <c r="J7" s="619"/>
      <c r="K7" s="145"/>
      <c r="L7" s="621"/>
    </row>
    <row r="8" spans="1:12" ht="21" customHeight="1">
      <c r="D8" s="608" t="s">
        <v>115</v>
      </c>
      <c r="E8" s="594" t="s">
        <v>155</v>
      </c>
      <c r="F8" s="99" t="s">
        <v>124</v>
      </c>
      <c r="G8" s="109"/>
      <c r="H8" s="286"/>
      <c r="I8" s="101">
        <f>LENB(H8)</f>
        <v>0</v>
      </c>
      <c r="J8" s="110"/>
      <c r="K8" s="161" t="s">
        <v>246</v>
      </c>
      <c r="L8" s="591" t="s">
        <v>554</v>
      </c>
    </row>
    <row r="9" spans="1:12" ht="21" customHeight="1">
      <c r="D9" s="589"/>
      <c r="E9" s="595"/>
      <c r="F9" s="84" t="s">
        <v>156</v>
      </c>
      <c r="G9" s="85" t="s">
        <v>182</v>
      </c>
      <c r="H9" s="85" t="s">
        <v>650</v>
      </c>
      <c r="I9" s="101">
        <f t="shared" ref="I9:I72" si="0">LENB(H9)</f>
        <v>7</v>
      </c>
      <c r="J9" s="111">
        <v>10</v>
      </c>
      <c r="K9" s="111"/>
      <c r="L9" s="592"/>
    </row>
    <row r="10" spans="1:12" ht="21" customHeight="1">
      <c r="D10" s="589"/>
      <c r="E10" s="595"/>
      <c r="F10" s="84" t="s">
        <v>114</v>
      </c>
      <c r="G10" s="85" t="s">
        <v>310</v>
      </c>
      <c r="H10" s="85" t="s">
        <v>310</v>
      </c>
      <c r="I10" s="101">
        <f t="shared" si="0"/>
        <v>11</v>
      </c>
      <c r="J10" s="84"/>
      <c r="K10" s="84"/>
      <c r="L10" s="592"/>
    </row>
    <row r="11" spans="1:12" ht="21" customHeight="1">
      <c r="D11" s="589"/>
      <c r="E11" s="595"/>
      <c r="F11" s="93" t="s">
        <v>49</v>
      </c>
      <c r="G11" s="131" t="s">
        <v>183</v>
      </c>
      <c r="H11" s="131" t="s">
        <v>651</v>
      </c>
      <c r="I11" s="101">
        <f t="shared" si="0"/>
        <v>39</v>
      </c>
      <c r="J11" s="87"/>
      <c r="K11" s="87"/>
      <c r="L11" s="592"/>
    </row>
    <row r="12" spans="1:12" ht="21" customHeight="1">
      <c r="D12" s="589"/>
      <c r="E12" s="595"/>
      <c r="F12" s="84" t="s">
        <v>50</v>
      </c>
      <c r="G12" s="85"/>
      <c r="H12" s="85" t="s">
        <v>650</v>
      </c>
      <c r="I12" s="101">
        <f t="shared" si="0"/>
        <v>7</v>
      </c>
      <c r="J12" s="87"/>
      <c r="K12" s="87"/>
      <c r="L12" s="592"/>
    </row>
    <row r="13" spans="1:12" ht="21" customHeight="1" thickBot="1">
      <c r="D13" s="589"/>
      <c r="E13" s="595"/>
      <c r="F13" s="116" t="s">
        <v>75</v>
      </c>
      <c r="G13" s="240" t="s">
        <v>182</v>
      </c>
      <c r="H13" s="521" t="s">
        <v>650</v>
      </c>
      <c r="I13" s="241">
        <f t="shared" si="0"/>
        <v>7</v>
      </c>
      <c r="J13" s="242"/>
      <c r="K13" s="242"/>
      <c r="L13" s="593"/>
    </row>
    <row r="14" spans="1:12" ht="21" customHeight="1">
      <c r="D14" s="588" t="s">
        <v>119</v>
      </c>
      <c r="E14" s="597" t="s">
        <v>121</v>
      </c>
      <c r="F14" s="179" t="s">
        <v>123</v>
      </c>
      <c r="G14" s="202"/>
      <c r="H14" s="520"/>
      <c r="I14" s="101">
        <f t="shared" si="0"/>
        <v>0</v>
      </c>
      <c r="J14" s="169"/>
      <c r="K14" s="169" t="s">
        <v>248</v>
      </c>
      <c r="L14" s="591" t="s">
        <v>554</v>
      </c>
    </row>
    <row r="15" spans="1:12" ht="21" customHeight="1">
      <c r="D15" s="589"/>
      <c r="E15" s="595"/>
      <c r="F15" s="170" t="s">
        <v>54</v>
      </c>
      <c r="G15" s="205" t="s">
        <v>208</v>
      </c>
      <c r="H15" s="205" t="s">
        <v>652</v>
      </c>
      <c r="I15" s="101">
        <f t="shared" si="0"/>
        <v>18</v>
      </c>
      <c r="J15" s="172">
        <v>33</v>
      </c>
      <c r="K15" s="172"/>
      <c r="L15" s="592"/>
    </row>
    <row r="16" spans="1:12" ht="21" customHeight="1">
      <c r="D16" s="589"/>
      <c r="E16" s="595"/>
      <c r="F16" s="170" t="s">
        <v>122</v>
      </c>
      <c r="G16" s="205" t="s">
        <v>311</v>
      </c>
      <c r="H16" s="205" t="s">
        <v>311</v>
      </c>
      <c r="I16" s="101">
        <f t="shared" si="0"/>
        <v>22</v>
      </c>
      <c r="J16" s="170"/>
      <c r="K16" s="170"/>
      <c r="L16" s="592"/>
    </row>
    <row r="17" spans="2:12" ht="20.100000000000001" customHeight="1">
      <c r="D17" s="589"/>
      <c r="E17" s="595"/>
      <c r="F17" s="173" t="s">
        <v>49</v>
      </c>
      <c r="G17" s="200" t="s">
        <v>184</v>
      </c>
      <c r="H17" s="200" t="s">
        <v>792</v>
      </c>
      <c r="I17" s="101">
        <f t="shared" si="0"/>
        <v>81</v>
      </c>
      <c r="J17" s="172"/>
      <c r="K17" s="172"/>
      <c r="L17" s="592"/>
    </row>
    <row r="18" spans="2:12" ht="20.100000000000001" customHeight="1">
      <c r="D18" s="589"/>
      <c r="E18" s="595"/>
      <c r="F18" s="170" t="s">
        <v>50</v>
      </c>
      <c r="G18" s="205"/>
      <c r="H18" s="205" t="s">
        <v>652</v>
      </c>
      <c r="I18" s="101">
        <f t="shared" si="0"/>
        <v>18</v>
      </c>
      <c r="J18" s="172"/>
      <c r="K18" s="172"/>
      <c r="L18" s="592"/>
    </row>
    <row r="19" spans="2:12" ht="20.100000000000001" customHeight="1">
      <c r="D19" s="589"/>
      <c r="E19" s="596"/>
      <c r="F19" s="175" t="s">
        <v>75</v>
      </c>
      <c r="G19" s="205" t="s">
        <v>208</v>
      </c>
      <c r="H19" s="205" t="s">
        <v>652</v>
      </c>
      <c r="I19" s="228">
        <f t="shared" si="0"/>
        <v>18</v>
      </c>
      <c r="J19" s="177"/>
      <c r="K19" s="177"/>
      <c r="L19" s="593"/>
    </row>
    <row r="20" spans="2:12" ht="20.100000000000001" customHeight="1">
      <c r="D20" s="589"/>
      <c r="E20" s="594" t="s">
        <v>125</v>
      </c>
      <c r="F20" s="167" t="s">
        <v>123</v>
      </c>
      <c r="G20" s="198"/>
      <c r="H20" s="448"/>
      <c r="I20" s="101">
        <f t="shared" si="0"/>
        <v>0</v>
      </c>
      <c r="J20" s="169"/>
      <c r="K20" s="169" t="s">
        <v>248</v>
      </c>
      <c r="L20" s="591" t="s">
        <v>554</v>
      </c>
    </row>
    <row r="21" spans="2:12" ht="20.100000000000001" customHeight="1">
      <c r="D21" s="589"/>
      <c r="E21" s="595"/>
      <c r="F21" s="170" t="s">
        <v>54</v>
      </c>
      <c r="G21" s="199" t="s">
        <v>111</v>
      </c>
      <c r="H21" s="199" t="s">
        <v>653</v>
      </c>
      <c r="I21" s="101">
        <f t="shared" si="0"/>
        <v>14</v>
      </c>
      <c r="J21" s="172">
        <v>33</v>
      </c>
      <c r="K21" s="172"/>
      <c r="L21" s="592"/>
    </row>
    <row r="22" spans="2:12" ht="20.100000000000001" customHeight="1">
      <c r="D22" s="589"/>
      <c r="E22" s="595"/>
      <c r="F22" s="170" t="s">
        <v>122</v>
      </c>
      <c r="G22" s="199" t="s">
        <v>312</v>
      </c>
      <c r="H22" s="199" t="s">
        <v>312</v>
      </c>
      <c r="I22" s="101">
        <f t="shared" si="0"/>
        <v>18</v>
      </c>
      <c r="J22" s="170"/>
      <c r="K22" s="170"/>
      <c r="L22" s="592"/>
    </row>
    <row r="23" spans="2:12" ht="20.100000000000001" customHeight="1">
      <c r="B23" s="57" t="s">
        <v>44</v>
      </c>
      <c r="D23" s="589"/>
      <c r="E23" s="595"/>
      <c r="F23" s="173" t="s">
        <v>49</v>
      </c>
      <c r="G23" s="203" t="s">
        <v>185</v>
      </c>
      <c r="H23" s="200" t="s">
        <v>793</v>
      </c>
      <c r="I23" s="101">
        <f t="shared" si="0"/>
        <v>77</v>
      </c>
      <c r="J23" s="172"/>
      <c r="K23" s="172"/>
      <c r="L23" s="592"/>
    </row>
    <row r="24" spans="2:12" ht="20.100000000000001" customHeight="1">
      <c r="D24" s="589"/>
      <c r="E24" s="595"/>
      <c r="F24" s="170" t="s">
        <v>50</v>
      </c>
      <c r="G24" s="199"/>
      <c r="H24" s="199" t="s">
        <v>653</v>
      </c>
      <c r="I24" s="101">
        <f t="shared" si="0"/>
        <v>14</v>
      </c>
      <c r="J24" s="172"/>
      <c r="K24" s="172"/>
      <c r="L24" s="592"/>
    </row>
    <row r="25" spans="2:12" ht="20.100000000000001" customHeight="1">
      <c r="D25" s="589"/>
      <c r="E25" s="596"/>
      <c r="F25" s="175" t="s">
        <v>75</v>
      </c>
      <c r="G25" s="201" t="s">
        <v>111</v>
      </c>
      <c r="H25" s="199" t="s">
        <v>653</v>
      </c>
      <c r="I25" s="101">
        <f t="shared" si="0"/>
        <v>14</v>
      </c>
      <c r="J25" s="177"/>
      <c r="K25" s="177"/>
      <c r="L25" s="593"/>
    </row>
    <row r="26" spans="2:12" ht="20.100000000000001" customHeight="1">
      <c r="D26" s="589"/>
      <c r="E26" s="594" t="s">
        <v>126</v>
      </c>
      <c r="F26" s="167" t="s">
        <v>123</v>
      </c>
      <c r="G26" s="198"/>
      <c r="H26" s="448"/>
      <c r="I26" s="101">
        <f t="shared" si="0"/>
        <v>0</v>
      </c>
      <c r="J26" s="169"/>
      <c r="K26" s="169" t="s">
        <v>248</v>
      </c>
      <c r="L26" s="591" t="s">
        <v>554</v>
      </c>
    </row>
    <row r="27" spans="2:12" ht="20.100000000000001" customHeight="1">
      <c r="D27" s="589"/>
      <c r="E27" s="595"/>
      <c r="F27" s="170" t="s">
        <v>54</v>
      </c>
      <c r="G27" s="199" t="s">
        <v>112</v>
      </c>
      <c r="H27" s="199" t="s">
        <v>654</v>
      </c>
      <c r="I27" s="101">
        <f t="shared" si="0"/>
        <v>13</v>
      </c>
      <c r="J27" s="172">
        <v>33</v>
      </c>
      <c r="K27" s="172"/>
      <c r="L27" s="592"/>
    </row>
    <row r="28" spans="2:12" ht="20.100000000000001" customHeight="1">
      <c r="D28" s="589"/>
      <c r="E28" s="595"/>
      <c r="F28" s="170" t="s">
        <v>122</v>
      </c>
      <c r="G28" s="199" t="s">
        <v>313</v>
      </c>
      <c r="H28" s="199" t="s">
        <v>313</v>
      </c>
      <c r="I28" s="101">
        <f t="shared" si="0"/>
        <v>17</v>
      </c>
      <c r="J28" s="170"/>
      <c r="K28" s="170"/>
      <c r="L28" s="592"/>
    </row>
    <row r="29" spans="2:12" ht="20.65" customHeight="1">
      <c r="D29" s="589"/>
      <c r="E29" s="595"/>
      <c r="F29" s="173" t="s">
        <v>49</v>
      </c>
      <c r="G29" s="203" t="s">
        <v>186</v>
      </c>
      <c r="H29" s="200" t="s">
        <v>791</v>
      </c>
      <c r="I29" s="101">
        <f t="shared" si="0"/>
        <v>79</v>
      </c>
      <c r="J29" s="172"/>
      <c r="K29" s="172"/>
      <c r="L29" s="592"/>
    </row>
    <row r="30" spans="2:12" ht="20.65" customHeight="1">
      <c r="D30" s="589"/>
      <c r="E30" s="595"/>
      <c r="F30" s="170" t="s">
        <v>50</v>
      </c>
      <c r="G30" s="199"/>
      <c r="H30" s="199" t="s">
        <v>654</v>
      </c>
      <c r="I30" s="101">
        <f t="shared" si="0"/>
        <v>13</v>
      </c>
      <c r="J30" s="172"/>
      <c r="K30" s="172"/>
      <c r="L30" s="592"/>
    </row>
    <row r="31" spans="2:12" ht="20.65" customHeight="1">
      <c r="D31" s="589"/>
      <c r="E31" s="596"/>
      <c r="F31" s="175" t="s">
        <v>75</v>
      </c>
      <c r="G31" s="201" t="s">
        <v>112</v>
      </c>
      <c r="H31" s="199" t="s">
        <v>654</v>
      </c>
      <c r="I31" s="101">
        <f t="shared" si="0"/>
        <v>13</v>
      </c>
      <c r="J31" s="177"/>
      <c r="K31" s="177"/>
      <c r="L31" s="593"/>
    </row>
    <row r="32" spans="2:12" ht="20.65" customHeight="1">
      <c r="D32" s="589"/>
      <c r="E32" s="594" t="s">
        <v>127</v>
      </c>
      <c r="F32" s="167" t="s">
        <v>123</v>
      </c>
      <c r="G32" s="198"/>
      <c r="H32" s="448"/>
      <c r="I32" s="101">
        <f t="shared" si="0"/>
        <v>0</v>
      </c>
      <c r="J32" s="169"/>
      <c r="K32" s="169" t="s">
        <v>248</v>
      </c>
      <c r="L32" s="591" t="s">
        <v>554</v>
      </c>
    </row>
    <row r="33" spans="4:12" ht="20.65" customHeight="1">
      <c r="D33" s="589"/>
      <c r="E33" s="595"/>
      <c r="F33" s="170" t="s">
        <v>54</v>
      </c>
      <c r="G33" s="199" t="s">
        <v>187</v>
      </c>
      <c r="H33" s="199" t="s">
        <v>655</v>
      </c>
      <c r="I33" s="101">
        <f t="shared" si="0"/>
        <v>19</v>
      </c>
      <c r="J33" s="172">
        <v>33</v>
      </c>
      <c r="K33" s="172"/>
      <c r="L33" s="592"/>
    </row>
    <row r="34" spans="4:12" ht="20.65" customHeight="1">
      <c r="D34" s="589"/>
      <c r="E34" s="595"/>
      <c r="F34" s="170" t="s">
        <v>122</v>
      </c>
      <c r="G34" s="199" t="s">
        <v>314</v>
      </c>
      <c r="H34" s="199" t="s">
        <v>314</v>
      </c>
      <c r="I34" s="101">
        <f t="shared" si="0"/>
        <v>23</v>
      </c>
      <c r="J34" s="170"/>
      <c r="K34" s="170"/>
      <c r="L34" s="592"/>
    </row>
    <row r="35" spans="4:12" ht="20.65" customHeight="1">
      <c r="D35" s="589"/>
      <c r="E35" s="595"/>
      <c r="F35" s="173" t="s">
        <v>49</v>
      </c>
      <c r="G35" s="203" t="s">
        <v>188</v>
      </c>
      <c r="H35" s="200" t="s">
        <v>656</v>
      </c>
      <c r="I35" s="101">
        <f t="shared" si="0"/>
        <v>75</v>
      </c>
      <c r="J35" s="172"/>
      <c r="K35" s="172"/>
      <c r="L35" s="592"/>
    </row>
    <row r="36" spans="4:12" ht="20.65" customHeight="1">
      <c r="D36" s="589"/>
      <c r="E36" s="595"/>
      <c r="F36" s="170" t="s">
        <v>50</v>
      </c>
      <c r="G36" s="199"/>
      <c r="H36" s="199" t="s">
        <v>655</v>
      </c>
      <c r="I36" s="101">
        <f t="shared" si="0"/>
        <v>19</v>
      </c>
      <c r="J36" s="172"/>
      <c r="K36" s="172"/>
      <c r="L36" s="592"/>
    </row>
    <row r="37" spans="4:12" ht="20.65" customHeight="1">
      <c r="D37" s="589"/>
      <c r="E37" s="596"/>
      <c r="F37" s="175" t="s">
        <v>75</v>
      </c>
      <c r="G37" s="201" t="s">
        <v>187</v>
      </c>
      <c r="H37" s="199" t="s">
        <v>655</v>
      </c>
      <c r="I37" s="101">
        <f t="shared" si="0"/>
        <v>19</v>
      </c>
      <c r="J37" s="177"/>
      <c r="K37" s="177"/>
      <c r="L37" s="593"/>
    </row>
    <row r="38" spans="4:12" ht="20.65" customHeight="1">
      <c r="D38" s="589"/>
      <c r="E38" s="677" t="s">
        <v>128</v>
      </c>
      <c r="F38" s="299" t="s">
        <v>140</v>
      </c>
      <c r="G38" s="300" t="s">
        <v>139</v>
      </c>
      <c r="H38" s="522"/>
      <c r="I38" s="261">
        <f t="shared" si="0"/>
        <v>0</v>
      </c>
      <c r="J38" s="261"/>
      <c r="K38" s="261"/>
      <c r="L38" s="682" t="s">
        <v>558</v>
      </c>
    </row>
    <row r="39" spans="4:12" ht="20.65" customHeight="1">
      <c r="D39" s="589"/>
      <c r="E39" s="678"/>
      <c r="F39" s="262" t="s">
        <v>123</v>
      </c>
      <c r="G39" s="301"/>
      <c r="H39" s="523"/>
      <c r="I39" s="261">
        <f t="shared" si="0"/>
        <v>0</v>
      </c>
      <c r="J39" s="264"/>
      <c r="K39" s="264" t="s">
        <v>248</v>
      </c>
      <c r="L39" s="683"/>
    </row>
    <row r="40" spans="4:12" ht="20.100000000000001" customHeight="1">
      <c r="D40" s="589"/>
      <c r="E40" s="678"/>
      <c r="F40" s="262" t="s">
        <v>54</v>
      </c>
      <c r="G40" s="280" t="s">
        <v>287</v>
      </c>
      <c r="H40" s="507"/>
      <c r="I40" s="261">
        <f t="shared" si="0"/>
        <v>0</v>
      </c>
      <c r="J40" s="264">
        <v>33</v>
      </c>
      <c r="K40" s="264"/>
      <c r="L40" s="683"/>
    </row>
    <row r="41" spans="4:12" ht="20.100000000000001" customHeight="1">
      <c r="D41" s="589"/>
      <c r="E41" s="678"/>
      <c r="F41" s="262" t="s">
        <v>122</v>
      </c>
      <c r="G41" s="280" t="s">
        <v>315</v>
      </c>
      <c r="H41" s="507" t="s">
        <v>315</v>
      </c>
      <c r="I41" s="261">
        <f t="shared" si="0"/>
        <v>23</v>
      </c>
      <c r="J41" s="262"/>
      <c r="K41" s="262"/>
      <c r="L41" s="683"/>
    </row>
    <row r="42" spans="4:12" ht="20.100000000000001" customHeight="1">
      <c r="D42" s="589"/>
      <c r="E42" s="678"/>
      <c r="F42" s="265" t="s">
        <v>49</v>
      </c>
      <c r="G42" s="302" t="s">
        <v>110</v>
      </c>
      <c r="H42" s="524"/>
      <c r="I42" s="261">
        <f t="shared" si="0"/>
        <v>0</v>
      </c>
      <c r="J42" s="264"/>
      <c r="K42" s="264"/>
      <c r="L42" s="683"/>
    </row>
    <row r="43" spans="4:12" ht="20.100000000000001" customHeight="1">
      <c r="D43" s="589"/>
      <c r="E43" s="678"/>
      <c r="F43" s="262" t="s">
        <v>50</v>
      </c>
      <c r="G43" s="292"/>
      <c r="H43" s="502"/>
      <c r="I43" s="261">
        <f t="shared" si="0"/>
        <v>0</v>
      </c>
      <c r="J43" s="264"/>
      <c r="K43" s="264"/>
      <c r="L43" s="683"/>
    </row>
    <row r="44" spans="4:12" ht="20.100000000000001" customHeight="1">
      <c r="D44" s="589"/>
      <c r="E44" s="679"/>
      <c r="F44" s="267" t="s">
        <v>75</v>
      </c>
      <c r="G44" s="303" t="s">
        <v>287</v>
      </c>
      <c r="H44" s="525"/>
      <c r="I44" s="261">
        <f t="shared" si="0"/>
        <v>0</v>
      </c>
      <c r="J44" s="269"/>
      <c r="K44" s="267"/>
      <c r="L44" s="684"/>
    </row>
    <row r="45" spans="4:12" ht="20.100000000000001" customHeight="1">
      <c r="D45" s="589"/>
      <c r="E45" s="680" t="s">
        <v>790</v>
      </c>
      <c r="F45" s="166" t="s">
        <v>123</v>
      </c>
      <c r="G45" s="207"/>
      <c r="H45" s="448"/>
      <c r="I45" s="101">
        <f t="shared" si="0"/>
        <v>0</v>
      </c>
      <c r="J45" s="168"/>
      <c r="K45" s="168" t="s">
        <v>248</v>
      </c>
      <c r="L45" s="591" t="s">
        <v>554</v>
      </c>
    </row>
    <row r="46" spans="4:12" ht="20.100000000000001" customHeight="1">
      <c r="D46" s="589"/>
      <c r="E46" s="680"/>
      <c r="F46" s="170" t="s">
        <v>54</v>
      </c>
      <c r="G46" s="182" t="s">
        <v>288</v>
      </c>
      <c r="H46" s="182" t="s">
        <v>288</v>
      </c>
      <c r="I46" s="101">
        <f t="shared" si="0"/>
        <v>8</v>
      </c>
      <c r="J46" s="172">
        <v>33</v>
      </c>
      <c r="K46" s="172"/>
      <c r="L46" s="592"/>
    </row>
    <row r="47" spans="4:12" ht="20.100000000000001" customHeight="1">
      <c r="D47" s="589"/>
      <c r="E47" s="680"/>
      <c r="F47" s="170" t="s">
        <v>122</v>
      </c>
      <c r="G47" s="182" t="s">
        <v>316</v>
      </c>
      <c r="H47" s="182" t="s">
        <v>316</v>
      </c>
      <c r="I47" s="101">
        <f t="shared" si="0"/>
        <v>8</v>
      </c>
      <c r="J47" s="170"/>
      <c r="K47" s="170"/>
      <c r="L47" s="592"/>
    </row>
    <row r="48" spans="4:12" ht="20.100000000000001" customHeight="1">
      <c r="D48" s="589"/>
      <c r="E48" s="680"/>
      <c r="F48" s="173" t="s">
        <v>49</v>
      </c>
      <c r="G48" s="206" t="s">
        <v>289</v>
      </c>
      <c r="H48" s="174" t="s">
        <v>789</v>
      </c>
      <c r="I48" s="101">
        <f t="shared" si="0"/>
        <v>78</v>
      </c>
      <c r="J48" s="172"/>
      <c r="K48" s="172"/>
      <c r="L48" s="592"/>
    </row>
    <row r="49" spans="4:12" ht="20.100000000000001" customHeight="1">
      <c r="D49" s="589"/>
      <c r="E49" s="680"/>
      <c r="F49" s="170" t="s">
        <v>50</v>
      </c>
      <c r="G49" s="199"/>
      <c r="H49" s="182" t="s">
        <v>288</v>
      </c>
      <c r="I49" s="101">
        <f t="shared" si="0"/>
        <v>8</v>
      </c>
      <c r="J49" s="172"/>
      <c r="K49" s="172"/>
      <c r="L49" s="592"/>
    </row>
    <row r="50" spans="4:12" ht="19.899999999999999" customHeight="1">
      <c r="D50" s="589"/>
      <c r="E50" s="681"/>
      <c r="F50" s="175" t="s">
        <v>75</v>
      </c>
      <c r="G50" s="185" t="s">
        <v>288</v>
      </c>
      <c r="H50" s="182" t="s">
        <v>288</v>
      </c>
      <c r="I50" s="101">
        <f t="shared" si="0"/>
        <v>8</v>
      </c>
      <c r="J50" s="177"/>
      <c r="K50" s="175"/>
      <c r="L50" s="593"/>
    </row>
    <row r="51" spans="4:12" ht="19.899999999999999" customHeight="1">
      <c r="D51" s="589"/>
      <c r="E51" s="594" t="s">
        <v>130</v>
      </c>
      <c r="F51" s="99" t="s">
        <v>284</v>
      </c>
      <c r="G51" s="165" t="s">
        <v>282</v>
      </c>
      <c r="H51" s="286" t="s">
        <v>657</v>
      </c>
      <c r="I51" s="101">
        <f t="shared" si="0"/>
        <v>3</v>
      </c>
      <c r="J51" s="101"/>
      <c r="K51" s="71"/>
      <c r="L51" s="591" t="s">
        <v>554</v>
      </c>
    </row>
    <row r="52" spans="4:12" ht="19.899999999999999" customHeight="1">
      <c r="D52" s="589"/>
      <c r="E52" s="595"/>
      <c r="F52" s="84" t="s">
        <v>283</v>
      </c>
      <c r="G52" s="74"/>
      <c r="H52" s="286"/>
      <c r="I52" s="101">
        <f t="shared" si="0"/>
        <v>0</v>
      </c>
      <c r="J52" s="86"/>
      <c r="K52" s="86" t="s">
        <v>247</v>
      </c>
      <c r="L52" s="592"/>
    </row>
    <row r="53" spans="4:12" ht="19.899999999999999" customHeight="1">
      <c r="D53" s="589"/>
      <c r="E53" s="595"/>
      <c r="F53" s="84" t="s">
        <v>222</v>
      </c>
      <c r="G53" s="102" t="s">
        <v>85</v>
      </c>
      <c r="H53" s="102" t="s">
        <v>580</v>
      </c>
      <c r="I53" s="101">
        <f t="shared" si="0"/>
        <v>10</v>
      </c>
      <c r="J53" s="86">
        <v>33</v>
      </c>
      <c r="K53" s="86"/>
      <c r="L53" s="592"/>
    </row>
    <row r="54" spans="4:12" ht="20.100000000000001" customHeight="1">
      <c r="D54" s="589"/>
      <c r="E54" s="595"/>
      <c r="F54" s="84" t="s">
        <v>223</v>
      </c>
      <c r="G54" s="102" t="s">
        <v>317</v>
      </c>
      <c r="H54" s="102" t="s">
        <v>317</v>
      </c>
      <c r="I54" s="101">
        <f t="shared" si="0"/>
        <v>14</v>
      </c>
      <c r="J54" s="84"/>
      <c r="K54" s="86"/>
      <c r="L54" s="592"/>
    </row>
    <row r="55" spans="4:12" ht="20.100000000000001" customHeight="1">
      <c r="D55" s="589"/>
      <c r="E55" s="595"/>
      <c r="F55" s="93" t="s">
        <v>49</v>
      </c>
      <c r="G55" s="72" t="s">
        <v>96</v>
      </c>
      <c r="H55" s="81" t="s">
        <v>581</v>
      </c>
      <c r="I55" s="101">
        <f t="shared" si="0"/>
        <v>61</v>
      </c>
      <c r="J55" s="86"/>
      <c r="K55" s="86"/>
      <c r="L55" s="592"/>
    </row>
    <row r="56" spans="4:12" ht="20.100000000000001" customHeight="1">
      <c r="D56" s="589"/>
      <c r="E56" s="595"/>
      <c r="F56" s="84" t="s">
        <v>50</v>
      </c>
      <c r="G56" s="102"/>
      <c r="H56" s="102" t="s">
        <v>580</v>
      </c>
      <c r="I56" s="101">
        <f t="shared" si="0"/>
        <v>10</v>
      </c>
      <c r="J56" s="86"/>
      <c r="K56" s="84"/>
      <c r="L56" s="592"/>
    </row>
    <row r="57" spans="4:12" ht="20.100000000000001" customHeight="1">
      <c r="D57" s="589"/>
      <c r="E57" s="596"/>
      <c r="F57" s="95" t="s">
        <v>224</v>
      </c>
      <c r="G57" s="103" t="s">
        <v>85</v>
      </c>
      <c r="H57" s="102" t="s">
        <v>580</v>
      </c>
      <c r="I57" s="101">
        <f t="shared" si="0"/>
        <v>10</v>
      </c>
      <c r="J57" s="97"/>
      <c r="K57" s="97"/>
      <c r="L57" s="593"/>
    </row>
    <row r="58" spans="4:12" ht="20.100000000000001" customHeight="1">
      <c r="D58" s="589"/>
      <c r="E58" s="594" t="s">
        <v>131</v>
      </c>
      <c r="F58" s="99" t="s">
        <v>283</v>
      </c>
      <c r="G58" s="100"/>
      <c r="H58" s="286"/>
      <c r="I58" s="101">
        <f t="shared" si="0"/>
        <v>0</v>
      </c>
      <c r="J58" s="101"/>
      <c r="K58" s="101" t="s">
        <v>247</v>
      </c>
      <c r="L58" s="591" t="s">
        <v>554</v>
      </c>
    </row>
    <row r="59" spans="4:12" ht="20.100000000000001" customHeight="1">
      <c r="D59" s="589"/>
      <c r="E59" s="595"/>
      <c r="F59" s="84" t="s">
        <v>222</v>
      </c>
      <c r="G59" s="102" t="s">
        <v>189</v>
      </c>
      <c r="H59" s="102" t="s">
        <v>582</v>
      </c>
      <c r="I59" s="101">
        <f t="shared" si="0"/>
        <v>13</v>
      </c>
      <c r="J59" s="86">
        <v>33</v>
      </c>
      <c r="K59" s="86"/>
      <c r="L59" s="592"/>
    </row>
    <row r="60" spans="4:12" ht="17.649999999999999" customHeight="1">
      <c r="D60" s="589"/>
      <c r="E60" s="595"/>
      <c r="F60" s="84" t="s">
        <v>223</v>
      </c>
      <c r="G60" s="102" t="s">
        <v>290</v>
      </c>
      <c r="H60" s="102" t="s">
        <v>290</v>
      </c>
      <c r="I60" s="101">
        <f t="shared" si="0"/>
        <v>17</v>
      </c>
      <c r="J60" s="84"/>
      <c r="K60" s="86"/>
      <c r="L60" s="592"/>
    </row>
    <row r="61" spans="4:12" ht="16.5" customHeight="1">
      <c r="D61" s="589"/>
      <c r="E61" s="595"/>
      <c r="F61" s="93" t="s">
        <v>49</v>
      </c>
      <c r="G61" s="72" t="s">
        <v>190</v>
      </c>
      <c r="H61" s="81" t="s">
        <v>788</v>
      </c>
      <c r="I61" s="101">
        <f t="shared" si="0"/>
        <v>67</v>
      </c>
      <c r="J61" s="86"/>
      <c r="K61" s="86"/>
      <c r="L61" s="592"/>
    </row>
    <row r="62" spans="4:12" ht="17.25" customHeight="1">
      <c r="D62" s="589"/>
      <c r="E62" s="595"/>
      <c r="F62" s="84" t="s">
        <v>50</v>
      </c>
      <c r="G62" s="102"/>
      <c r="H62" s="102" t="s">
        <v>582</v>
      </c>
      <c r="I62" s="101">
        <f t="shared" si="0"/>
        <v>13</v>
      </c>
      <c r="J62" s="86"/>
      <c r="K62" s="84"/>
      <c r="L62" s="592"/>
    </row>
    <row r="63" spans="4:12" ht="16.5" customHeight="1">
      <c r="D63" s="589"/>
      <c r="E63" s="596"/>
      <c r="F63" s="95" t="s">
        <v>224</v>
      </c>
      <c r="G63" s="103" t="s">
        <v>189</v>
      </c>
      <c r="H63" s="479" t="s">
        <v>582</v>
      </c>
      <c r="I63" s="101">
        <f t="shared" si="0"/>
        <v>13</v>
      </c>
      <c r="J63" s="97"/>
      <c r="K63" s="97"/>
      <c r="L63" s="593"/>
    </row>
    <row r="64" spans="4:12" ht="16.5" customHeight="1">
      <c r="D64" s="589"/>
      <c r="E64" s="594" t="s">
        <v>132</v>
      </c>
      <c r="F64" s="99" t="s">
        <v>283</v>
      </c>
      <c r="G64" s="100"/>
      <c r="H64" s="286"/>
      <c r="I64" s="101">
        <f t="shared" si="0"/>
        <v>0</v>
      </c>
      <c r="J64" s="101"/>
      <c r="K64" s="101" t="s">
        <v>247</v>
      </c>
      <c r="L64" s="591" t="s">
        <v>554</v>
      </c>
    </row>
    <row r="65" spans="4:12" ht="20.100000000000001" customHeight="1">
      <c r="D65" s="589"/>
      <c r="E65" s="595"/>
      <c r="F65" s="84" t="s">
        <v>222</v>
      </c>
      <c r="G65" s="102" t="s">
        <v>191</v>
      </c>
      <c r="H65" s="102" t="s">
        <v>658</v>
      </c>
      <c r="I65" s="101">
        <f t="shared" si="0"/>
        <v>17</v>
      </c>
      <c r="J65" s="86">
        <v>33</v>
      </c>
      <c r="K65" s="86"/>
      <c r="L65" s="592"/>
    </row>
    <row r="66" spans="4:12" ht="20.100000000000001" customHeight="1">
      <c r="D66" s="589"/>
      <c r="E66" s="595"/>
      <c r="F66" s="84" t="s">
        <v>223</v>
      </c>
      <c r="G66" s="102" t="s">
        <v>318</v>
      </c>
      <c r="H66" s="102" t="s">
        <v>318</v>
      </c>
      <c r="I66" s="101">
        <f t="shared" si="0"/>
        <v>21</v>
      </c>
      <c r="J66" s="84"/>
      <c r="K66" s="86"/>
      <c r="L66" s="592"/>
    </row>
    <row r="67" spans="4:12" ht="20.100000000000001" customHeight="1">
      <c r="D67" s="589"/>
      <c r="E67" s="595"/>
      <c r="F67" s="93" t="s">
        <v>49</v>
      </c>
      <c r="G67" s="72" t="s">
        <v>192</v>
      </c>
      <c r="H67" s="81" t="s">
        <v>787</v>
      </c>
      <c r="I67" s="101">
        <f t="shared" si="0"/>
        <v>75</v>
      </c>
      <c r="J67" s="86"/>
      <c r="K67" s="86"/>
      <c r="L67" s="592"/>
    </row>
    <row r="68" spans="4:12" ht="20.100000000000001" customHeight="1">
      <c r="D68" s="589"/>
      <c r="E68" s="595"/>
      <c r="F68" s="84" t="s">
        <v>50</v>
      </c>
      <c r="G68" s="102"/>
      <c r="H68" s="102" t="s">
        <v>658</v>
      </c>
      <c r="I68" s="101">
        <f t="shared" si="0"/>
        <v>17</v>
      </c>
      <c r="J68" s="86"/>
      <c r="K68" s="84"/>
      <c r="L68" s="592"/>
    </row>
    <row r="69" spans="4:12" ht="20.100000000000001" customHeight="1">
      <c r="D69" s="589"/>
      <c r="E69" s="596"/>
      <c r="F69" s="95" t="s">
        <v>224</v>
      </c>
      <c r="G69" s="103" t="s">
        <v>191</v>
      </c>
      <c r="H69" s="102" t="s">
        <v>658</v>
      </c>
      <c r="I69" s="101">
        <f t="shared" si="0"/>
        <v>17</v>
      </c>
      <c r="J69" s="97"/>
      <c r="K69" s="117"/>
      <c r="L69" s="593"/>
    </row>
    <row r="70" spans="4:12" ht="20.100000000000001" customHeight="1">
      <c r="D70" s="589"/>
      <c r="E70" s="594" t="s">
        <v>133</v>
      </c>
      <c r="F70" s="99" t="s">
        <v>283</v>
      </c>
      <c r="G70" s="100"/>
      <c r="H70" s="286"/>
      <c r="I70" s="101">
        <f t="shared" si="0"/>
        <v>0</v>
      </c>
      <c r="J70" s="101"/>
      <c r="K70" s="101" t="s">
        <v>247</v>
      </c>
      <c r="L70" s="591" t="s">
        <v>554</v>
      </c>
    </row>
    <row r="71" spans="4:12" ht="20.100000000000001" customHeight="1">
      <c r="D71" s="589"/>
      <c r="E71" s="595"/>
      <c r="F71" s="84" t="s">
        <v>222</v>
      </c>
      <c r="G71" s="102" t="s">
        <v>193</v>
      </c>
      <c r="H71" s="102" t="s">
        <v>659</v>
      </c>
      <c r="I71" s="101">
        <f t="shared" si="0"/>
        <v>19</v>
      </c>
      <c r="J71" s="86">
        <v>33</v>
      </c>
      <c r="K71" s="86"/>
      <c r="L71" s="592"/>
    </row>
    <row r="72" spans="4:12" ht="20.100000000000001" customHeight="1">
      <c r="D72" s="589"/>
      <c r="E72" s="595"/>
      <c r="F72" s="84" t="s">
        <v>223</v>
      </c>
      <c r="G72" s="102" t="s">
        <v>319</v>
      </c>
      <c r="H72" s="102" t="s">
        <v>319</v>
      </c>
      <c r="I72" s="101">
        <f t="shared" si="0"/>
        <v>24</v>
      </c>
      <c r="J72" s="84"/>
      <c r="K72" s="86"/>
      <c r="L72" s="592"/>
    </row>
    <row r="73" spans="4:12" ht="20.100000000000001" customHeight="1">
      <c r="D73" s="589"/>
      <c r="E73" s="595"/>
      <c r="F73" s="93" t="s">
        <v>49</v>
      </c>
      <c r="G73" s="81" t="s">
        <v>194</v>
      </c>
      <c r="H73" s="304" t="s">
        <v>786</v>
      </c>
      <c r="I73" s="101">
        <f t="shared" ref="I73:I87" si="1">LENB(H73)</f>
        <v>71</v>
      </c>
      <c r="J73" s="86"/>
      <c r="K73" s="86"/>
      <c r="L73" s="592"/>
    </row>
    <row r="74" spans="4:12" ht="19.5" customHeight="1">
      <c r="D74" s="589"/>
      <c r="E74" s="595"/>
      <c r="F74" s="84" t="s">
        <v>50</v>
      </c>
      <c r="G74" s="102"/>
      <c r="H74" s="102" t="s">
        <v>659</v>
      </c>
      <c r="I74" s="101">
        <f t="shared" si="1"/>
        <v>19</v>
      </c>
      <c r="J74" s="86"/>
      <c r="K74" s="84"/>
      <c r="L74" s="592"/>
    </row>
    <row r="75" spans="4:12" ht="20.100000000000001" customHeight="1">
      <c r="D75" s="589"/>
      <c r="E75" s="596"/>
      <c r="F75" s="113" t="s">
        <v>224</v>
      </c>
      <c r="G75" s="114" t="s">
        <v>193</v>
      </c>
      <c r="H75" s="102" t="s">
        <v>659</v>
      </c>
      <c r="I75" s="101">
        <f t="shared" si="1"/>
        <v>19</v>
      </c>
      <c r="J75" s="115"/>
      <c r="K75" s="97"/>
      <c r="L75" s="593"/>
    </row>
    <row r="76" spans="4:12" ht="20.100000000000001" customHeight="1">
      <c r="D76" s="589"/>
      <c r="E76" s="594" t="s">
        <v>149</v>
      </c>
      <c r="F76" s="99" t="s">
        <v>283</v>
      </c>
      <c r="G76" s="100"/>
      <c r="H76" s="286"/>
      <c r="I76" s="101">
        <f t="shared" si="1"/>
        <v>0</v>
      </c>
      <c r="J76" s="101"/>
      <c r="K76" s="101" t="s">
        <v>247</v>
      </c>
      <c r="L76" s="591" t="s">
        <v>554</v>
      </c>
    </row>
    <row r="77" spans="4:12" ht="20.100000000000001" customHeight="1">
      <c r="D77" s="589"/>
      <c r="E77" s="595"/>
      <c r="F77" s="84" t="s">
        <v>222</v>
      </c>
      <c r="G77" s="102" t="s">
        <v>195</v>
      </c>
      <c r="H77" s="102" t="s">
        <v>660</v>
      </c>
      <c r="I77" s="101">
        <f t="shared" si="1"/>
        <v>19</v>
      </c>
      <c r="J77" s="86">
        <v>33</v>
      </c>
      <c r="K77" s="86"/>
      <c r="L77" s="592"/>
    </row>
    <row r="78" spans="4:12" ht="20.100000000000001" customHeight="1">
      <c r="D78" s="589"/>
      <c r="E78" s="595"/>
      <c r="F78" s="84" t="s">
        <v>223</v>
      </c>
      <c r="G78" s="102" t="s">
        <v>320</v>
      </c>
      <c r="H78" s="102" t="s">
        <v>320</v>
      </c>
      <c r="I78" s="101">
        <f t="shared" si="1"/>
        <v>26</v>
      </c>
      <c r="J78" s="84"/>
      <c r="K78" s="86"/>
      <c r="L78" s="592"/>
    </row>
    <row r="79" spans="4:12" ht="20.100000000000001" customHeight="1">
      <c r="D79" s="589"/>
      <c r="E79" s="595"/>
      <c r="F79" s="93" t="s">
        <v>49</v>
      </c>
      <c r="G79" s="72" t="s">
        <v>196</v>
      </c>
      <c r="H79" s="81" t="s">
        <v>785</v>
      </c>
      <c r="I79" s="101">
        <f t="shared" si="1"/>
        <v>75</v>
      </c>
      <c r="J79" s="86"/>
      <c r="K79" s="86"/>
      <c r="L79" s="592"/>
    </row>
    <row r="80" spans="4:12" ht="20.100000000000001" customHeight="1">
      <c r="D80" s="589"/>
      <c r="E80" s="595"/>
      <c r="F80" s="84" t="s">
        <v>50</v>
      </c>
      <c r="G80" s="102"/>
      <c r="H80" s="102" t="s">
        <v>660</v>
      </c>
      <c r="I80" s="101">
        <f t="shared" si="1"/>
        <v>19</v>
      </c>
      <c r="J80" s="86"/>
      <c r="K80" s="84"/>
      <c r="L80" s="592"/>
    </row>
    <row r="81" spans="4:12" ht="20.100000000000001" customHeight="1">
      <c r="D81" s="589"/>
      <c r="E81" s="596"/>
      <c r="F81" s="95" t="s">
        <v>224</v>
      </c>
      <c r="G81" s="103" t="s">
        <v>195</v>
      </c>
      <c r="H81" s="102" t="s">
        <v>660</v>
      </c>
      <c r="I81" s="101">
        <f t="shared" si="1"/>
        <v>19</v>
      </c>
      <c r="J81" s="97"/>
      <c r="K81" s="97"/>
      <c r="L81" s="593"/>
    </row>
    <row r="82" spans="4:12" ht="20.100000000000001" customHeight="1">
      <c r="D82" s="589"/>
      <c r="E82" s="594" t="s">
        <v>150</v>
      </c>
      <c r="F82" s="99" t="s">
        <v>283</v>
      </c>
      <c r="G82" s="100"/>
      <c r="H82" s="286"/>
      <c r="I82" s="101">
        <f t="shared" si="1"/>
        <v>0</v>
      </c>
      <c r="J82" s="101"/>
      <c r="K82" s="101" t="s">
        <v>247</v>
      </c>
      <c r="L82" s="591" t="s">
        <v>554</v>
      </c>
    </row>
    <row r="83" spans="4:12" ht="20.100000000000001" customHeight="1">
      <c r="D83" s="589"/>
      <c r="E83" s="595"/>
      <c r="F83" s="84" t="s">
        <v>222</v>
      </c>
      <c r="G83" s="102" t="s">
        <v>197</v>
      </c>
      <c r="H83" s="102" t="s">
        <v>661</v>
      </c>
      <c r="I83" s="101">
        <f t="shared" si="1"/>
        <v>20</v>
      </c>
      <c r="J83" s="86">
        <v>33</v>
      </c>
      <c r="K83" s="86"/>
      <c r="L83" s="592"/>
    </row>
    <row r="84" spans="4:12" ht="17.649999999999999" customHeight="1">
      <c r="D84" s="589"/>
      <c r="E84" s="595"/>
      <c r="F84" s="84" t="s">
        <v>223</v>
      </c>
      <c r="G84" s="102" t="s">
        <v>321</v>
      </c>
      <c r="H84" s="102" t="s">
        <v>321</v>
      </c>
      <c r="I84" s="101">
        <f t="shared" si="1"/>
        <v>26</v>
      </c>
      <c r="J84" s="84"/>
      <c r="K84" s="86"/>
      <c r="L84" s="592"/>
    </row>
    <row r="85" spans="4:12" ht="17.649999999999999" customHeight="1">
      <c r="D85" s="589"/>
      <c r="E85" s="595"/>
      <c r="F85" s="93" t="s">
        <v>49</v>
      </c>
      <c r="G85" s="72" t="s">
        <v>198</v>
      </c>
      <c r="H85" s="81" t="s">
        <v>784</v>
      </c>
      <c r="I85" s="101">
        <f t="shared" si="1"/>
        <v>80</v>
      </c>
      <c r="J85" s="86"/>
      <c r="K85" s="86"/>
      <c r="L85" s="592"/>
    </row>
    <row r="86" spans="4:12" ht="17.649999999999999" customHeight="1">
      <c r="D86" s="589"/>
      <c r="E86" s="595"/>
      <c r="F86" s="84" t="s">
        <v>50</v>
      </c>
      <c r="G86" s="102"/>
      <c r="H86" s="102" t="s">
        <v>661</v>
      </c>
      <c r="I86" s="101">
        <f t="shared" si="1"/>
        <v>20</v>
      </c>
      <c r="J86" s="147"/>
      <c r="K86" s="84"/>
      <c r="L86" s="592"/>
    </row>
    <row r="87" spans="4:12" ht="18" customHeight="1" thickBot="1">
      <c r="D87" s="590"/>
      <c r="E87" s="598"/>
      <c r="F87" s="106" t="s">
        <v>224</v>
      </c>
      <c r="G87" s="107" t="s">
        <v>197</v>
      </c>
      <c r="H87" s="107" t="s">
        <v>661</v>
      </c>
      <c r="I87" s="243">
        <f t="shared" si="1"/>
        <v>20</v>
      </c>
      <c r="J87" s="150"/>
      <c r="K87" s="108"/>
      <c r="L87" s="593"/>
    </row>
  </sheetData>
  <mergeCells count="34">
    <mergeCell ref="L82:L87"/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G11" r:id="rId12" xr:uid="{08B8FE90-049A-4D40-9188-F9BFF733F44C}"/>
    <hyperlink ref="H11" r:id="rId13" xr:uid="{4F61BDDE-536D-4938-9BFE-34DC08F46174}"/>
    <hyperlink ref="H17" r:id="rId14" xr:uid="{A210B314-A2D7-45D8-B4E2-4E13C2686C41}"/>
    <hyperlink ref="H23" r:id="rId15" xr:uid="{BFB3CD0D-EB7C-47D3-B342-F2D3F1CE2C36}"/>
    <hyperlink ref="H29" r:id="rId16" xr:uid="{D3A529C6-F372-48FD-B2A0-E4446E546025}"/>
    <hyperlink ref="H35" r:id="rId17" xr:uid="{CB122C63-BBE9-4D1C-8691-B6FFF6B660EA}"/>
    <hyperlink ref="H48" r:id="rId18" xr:uid="{6E3C5B4A-28C3-46A0-9053-6C2AC8ABF990}"/>
    <hyperlink ref="H55" r:id="rId19" xr:uid="{A80D244E-6F87-4918-9678-8B39AC2AB706}"/>
    <hyperlink ref="H61" r:id="rId20" xr:uid="{F02E6AD2-76C8-494D-8371-FD20150B0043}"/>
    <hyperlink ref="H67" r:id="rId21" xr:uid="{091CF632-72BA-4F6B-B5AC-2D2437F046AE}"/>
    <hyperlink ref="H73" r:id="rId22" xr:uid="{1217F979-599C-458E-BFC2-D615790B2772}"/>
    <hyperlink ref="H79" r:id="rId23" xr:uid="{78457C7B-32B8-4B62-BA27-38F5E937A7F0}"/>
    <hyperlink ref="H85" r:id="rId24" xr:uid="{72DE2FF7-3D85-4985-BA7D-24222A33C24E}"/>
  </hyperlinks>
  <pageMargins left="0.7" right="0.7" top="0.75" bottom="0.75" header="0.3" footer="0.3"/>
  <pageSetup paperSize="9" orientation="portrait" r:id="rId25"/>
  <drawing r:id="rId26"/>
  <legacy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2025-05-27T09:25:24Z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