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FD7B6693-D518-4AF6-AFA6-DEEA9E39F05D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66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9" i="59" l="1"/>
  <c r="I154" i="66" l="1"/>
  <c r="I153" i="66"/>
  <c r="I152" i="66"/>
  <c r="I151" i="66"/>
  <c r="I150" i="66"/>
  <c r="I149" i="66"/>
  <c r="I148" i="66"/>
  <c r="I147" i="66"/>
  <c r="I146" i="66"/>
  <c r="I145" i="66"/>
  <c r="I144" i="66"/>
  <c r="I143" i="66"/>
  <c r="I142" i="66"/>
  <c r="I141" i="66"/>
  <c r="I140" i="66"/>
  <c r="I139" i="66"/>
  <c r="I138" i="66"/>
  <c r="I137" i="66"/>
  <c r="I136" i="66"/>
  <c r="I135" i="66"/>
  <c r="I134" i="66"/>
  <c r="I133" i="66"/>
  <c r="I132" i="66"/>
  <c r="I131" i="66"/>
  <c r="I130" i="66"/>
  <c r="I129" i="66"/>
  <c r="I128" i="66"/>
  <c r="I127" i="66"/>
  <c r="I126" i="66"/>
  <c r="I125" i="66"/>
  <c r="I124" i="66"/>
  <c r="I123" i="66"/>
  <c r="I122" i="66"/>
  <c r="I121" i="66"/>
  <c r="I120" i="66"/>
  <c r="I119" i="66"/>
  <c r="I118" i="66"/>
  <c r="I117" i="66"/>
  <c r="I116" i="66"/>
  <c r="I115" i="66"/>
  <c r="I114" i="66"/>
  <c r="I113" i="66"/>
  <c r="I112" i="66"/>
  <c r="I111" i="66"/>
  <c r="I110" i="66"/>
  <c r="I109" i="66"/>
  <c r="I108" i="66"/>
  <c r="I107" i="66"/>
  <c r="I16" i="66"/>
  <c r="I15" i="66"/>
  <c r="I14" i="66"/>
  <c r="I13" i="66"/>
  <c r="I12" i="66"/>
  <c r="I11" i="66"/>
  <c r="I10" i="66"/>
  <c r="I9" i="66"/>
  <c r="I8" i="66"/>
  <c r="I213" i="59"/>
  <c r="J213" i="59" s="1"/>
  <c r="J209" i="59"/>
  <c r="I205" i="59"/>
  <c r="I201" i="59"/>
  <c r="I197" i="59"/>
  <c r="J197" i="59" s="1"/>
  <c r="I193" i="59"/>
  <c r="J193" i="59" s="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10" i="59"/>
  <c r="J211" i="59"/>
  <c r="J212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14A84829-C3BD-4AED-AA16-8A1CA29486C5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<sst xmlns="http://schemas.openxmlformats.org/spreadsheetml/2006/main" count="2744" uniqueCount="850">
  <si>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7" type="noConversion"/>
  </si>
  <si>
    <t>Page Information</t>
    <phoneticPr fontId="17" type="noConversion"/>
  </si>
  <si>
    <t>field</t>
    <phoneticPr fontId="17" type="noConversion"/>
  </si>
  <si>
    <t>Copy</t>
    <phoneticPr fontId="17" type="noConversion"/>
  </si>
  <si>
    <t>Remark</t>
    <phoneticPr fontId="17" type="noConversion"/>
  </si>
  <si>
    <t>Basic</t>
    <phoneticPr fontId="17" type="noConversion"/>
  </si>
  <si>
    <t>Page Title(*)</t>
    <phoneticPr fontId="17" type="noConversion"/>
  </si>
  <si>
    <t>MWC 2023</t>
    <phoneticPr fontId="2" type="noConversion"/>
  </si>
  <si>
    <t>브라우저 탭에 노출되는 page title</t>
    <phoneticPr fontId="17" type="noConversion"/>
  </si>
  <si>
    <t>Navigation Title(*)</t>
    <phoneticPr fontId="11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</si>
  <si>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7" type="noConversion"/>
  </si>
  <si>
    <t>Tags(*)</t>
    <phoneticPr fontId="11" type="noConversion"/>
  </si>
  <si>
    <t>Description(*)</t>
    <phoneticPr fontId="17" type="noConversion"/>
  </si>
  <si>
    <t>Discover  Samsung Semiconductor’s cutting-edge technologies and products in MWC Barcelona.  We will be showcasing the latest innovations and insights in a private booth.</t>
    <phoneticPr fontId="2" type="noConversion"/>
  </si>
  <si>
    <t>Canonical(*)</t>
    <phoneticPr fontId="17" type="noConversion"/>
  </si>
  <si>
    <t>https://semiconductor.samsung.com/event/mwc-2023/</t>
    <phoneticPr fontId="2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</si>
  <si>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7" type="noConversion"/>
  </si>
  <si>
    <t>Page Track *</t>
    <phoneticPr fontId="17" type="noConversion"/>
  </si>
  <si>
    <t>mwc-2023</t>
    <phoneticPr fontId="2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</si>
  <si>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7" type="noConversion"/>
  </si>
  <si>
    <t>Page Meta Tags</t>
    <phoneticPr fontId="17" type="noConversion"/>
  </si>
  <si>
    <t>Social Meta</t>
    <phoneticPr fontId="17" type="noConversion"/>
  </si>
  <si>
    <t>Keyword</t>
    <phoneticPr fontId="17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</si>
  <si>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2" type="noConversion"/>
  </si>
  <si>
    <t>Facebook</t>
    <phoneticPr fontId="17" type="noConversion"/>
  </si>
  <si>
    <t>Open Graph Title</t>
    <phoneticPr fontId="17" type="noConversion"/>
  </si>
  <si>
    <t>MWC 2023 | Samsung Semiconductor Global</t>
    <phoneticPr fontId="2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</si>
  <si>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7" type="noConversion"/>
  </si>
  <si>
    <t>Open Graph Description</t>
    <phoneticPr fontId="17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</si>
  <si>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7" type="noConversion"/>
  </si>
  <si>
    <t>Open Graph Image</t>
    <phoneticPr fontId="17" type="noConversion"/>
  </si>
  <si>
    <t>소셜 공유 시 보여지는 메인 이미지 선정</t>
    <phoneticPr fontId="17" type="noConversion"/>
  </si>
  <si>
    <t>Search</t>
    <phoneticPr fontId="17" type="noConversion"/>
  </si>
  <si>
    <t>Thumbnail Image</t>
  </si>
  <si>
    <t>Thumbnail Alternative Text</t>
    <phoneticPr fontId="17" type="noConversion"/>
  </si>
  <si>
    <t>Desktop Thumbnail Image</t>
    <phoneticPr fontId="17" type="noConversion"/>
  </si>
  <si>
    <t>Hashtag Big Banner Alternative Text</t>
    <phoneticPr fontId="17" type="noConversion"/>
  </si>
  <si>
    <t>Desktop Hashtag Big Banner</t>
    <phoneticPr fontId="17" type="noConversion"/>
  </si>
  <si>
    <t xml:space="preserve"> SAMSUNG @MWC 2023  - Page properties</t>
    <phoneticPr fontId="11" type="noConversion"/>
  </si>
  <si>
    <t>Home &gt; Event &gt; Samsung @CES 2023</t>
    <phoneticPr fontId="2" type="noConversion"/>
  </si>
  <si>
    <t>Appliances</t>
    <phoneticPr fontId="2" type="noConversion"/>
  </si>
  <si>
    <t>Contents Gathering Deck (GNB) : Mobile</t>
    <phoneticPr fontId="2" type="noConversion"/>
  </si>
  <si>
    <t>Contents Gathering Deck (GNB) : TV &amp; Audio</t>
    <phoneticPr fontId="2" type="noConversion"/>
  </si>
  <si>
    <t>Length</t>
  </si>
  <si>
    <t>MO ver.</t>
    <phoneticPr fontId="2" type="noConversion"/>
  </si>
  <si>
    <t>PC ver.</t>
    <phoneticPr fontId="2" type="noConversion"/>
  </si>
  <si>
    <t>HQ Suggestion</t>
  </si>
  <si>
    <t>Max Chac. (Validation)</t>
  </si>
  <si>
    <t>Linked URL</t>
  </si>
  <si>
    <t>Alt text</t>
  </si>
  <si>
    <t>Shop</t>
    <phoneticPr fontId="2" type="noConversion"/>
  </si>
  <si>
    <t>Section</t>
    <phoneticPr fontId="2" type="noConversion"/>
  </si>
  <si>
    <t>Menu label</t>
    <phoneticPr fontId="2" type="noConversion"/>
  </si>
  <si>
    <t>Galaxy Ring</t>
  </si>
  <si>
    <t>The Serif</t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</si>
  <si>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</si>
  <si>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</si>
  <si>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</si>
  <si>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</si>
  <si>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2" type="noConversion"/>
  </si>
  <si>
    <t>For Key worker &amp; Teacher</t>
    <phoneticPr fontId="2" type="noConversion"/>
  </si>
  <si>
    <t>Curated Collections</t>
    <phoneticPr fontId="2" type="noConversion"/>
  </si>
  <si>
    <t>Image (PC only)</t>
    <phoneticPr fontId="2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</si>
  <si>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</si>
  <si>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</si>
  <si>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</si>
  <si>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</si>
  <si>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</si>
  <si>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</si>
  <si>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</si>
  <si>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</si>
  <si>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</si>
  <si>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2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</si>
  <si>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</si>
  <si>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</si>
  <si>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</si>
  <si>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</si>
  <si>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</si>
  <si>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</si>
  <si>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</si>
  <si>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</si>
  <si>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</si>
  <si>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</si>
  <si>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</si>
  <si>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</si>
  <si>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</si>
  <si>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</si>
  <si>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</si>
  <si>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</si>
  <si>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</si>
  <si>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</si>
  <si>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</si>
  <si>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</si>
  <si>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</si>
  <si>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</si>
  <si>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</si>
  <si>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</si>
  <si>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</si>
  <si>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</si>
  <si>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</si>
  <si>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</si>
  <si>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</si>
  <si>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</si>
  <si>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</si>
  <si>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2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</si>
  <si>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</si>
  <si>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</si>
  <si>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</si>
  <si>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</si>
  <si>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</si>
  <si>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2" type="noConversion"/>
  </si>
  <si>
    <t>Text for Analytics</t>
    <phoneticPr fontId="2" type="noConversion"/>
  </si>
  <si>
    <t>L0</t>
    <phoneticPr fontId="2" type="noConversion"/>
  </si>
  <si>
    <t>https://www.samsung.com/uk/watches/all-watches/</t>
    <phoneticPr fontId="2" type="noConversion"/>
  </si>
  <si>
    <t>https://www.samsung.com/uk/computers/all-computers/</t>
    <phoneticPr fontId="2" type="noConversion"/>
  </si>
  <si>
    <t>Banner 3-1</t>
    <phoneticPr fontId="2" type="noConversion"/>
  </si>
  <si>
    <t>L1_Product</t>
    <phoneticPr fontId="2" type="noConversion"/>
  </si>
  <si>
    <t>L1_Banner</t>
    <phoneticPr fontId="2" type="noConversion"/>
  </si>
  <si>
    <t xml:space="preserve"> Product 2-1</t>
  </si>
  <si>
    <t xml:space="preserve">Text for Analytics </t>
    <phoneticPr fontId="2" type="noConversion"/>
  </si>
  <si>
    <t>Image</t>
    <phoneticPr fontId="2" type="noConversion"/>
  </si>
  <si>
    <t>Image  (MO Only)</t>
    <phoneticPr fontId="2" type="noConversion"/>
  </si>
  <si>
    <t xml:space="preserve"> Product 2-2</t>
    <phoneticPr fontId="2" type="noConversion"/>
  </si>
  <si>
    <t xml:space="preserve"> Product 2-3</t>
    <phoneticPr fontId="2" type="noConversion"/>
  </si>
  <si>
    <t xml:space="preserve"> Product 2-4</t>
    <phoneticPr fontId="2" type="noConversion"/>
  </si>
  <si>
    <t xml:space="preserve"> Product 2-5</t>
    <phoneticPr fontId="2" type="noConversion"/>
  </si>
  <si>
    <t xml:space="preserve"> Product 2-6</t>
    <phoneticPr fontId="2" type="noConversion"/>
  </si>
  <si>
    <t xml:space="preserve"> Product 2-7</t>
    <phoneticPr fontId="2" type="noConversion"/>
  </si>
  <si>
    <t xml:space="preserve"> Product 2-8</t>
    <phoneticPr fontId="2" type="noConversion"/>
  </si>
  <si>
    <t xml:space="preserve"> Product 2-9</t>
    <phoneticPr fontId="2" type="noConversion"/>
  </si>
  <si>
    <t xml:space="preserve"> Product 2-10</t>
    <phoneticPr fontId="2" type="noConversion"/>
  </si>
  <si>
    <t>Banner 3-2</t>
    <phoneticPr fontId="2" type="noConversion"/>
  </si>
  <si>
    <t>Banner 3-3</t>
    <phoneticPr fontId="2" type="noConversion"/>
  </si>
  <si>
    <t>Banner 3-4</t>
    <phoneticPr fontId="2" type="noConversion"/>
  </si>
  <si>
    <t>Banner 3-5</t>
    <phoneticPr fontId="2" type="noConversion"/>
  </si>
  <si>
    <t>Field</t>
    <phoneticPr fontId="2" type="noConversion"/>
  </si>
  <si>
    <t>Yes or No</t>
    <phoneticPr fontId="2" type="noConversion"/>
  </si>
  <si>
    <t>동일 Asset 사용</t>
    <phoneticPr fontId="2" type="noConversion"/>
  </si>
  <si>
    <t>https://www.samsung.com/uk/students-offers/</t>
    <phoneticPr fontId="2" type="noConversion"/>
  </si>
  <si>
    <t>Banner 3-6</t>
    <phoneticPr fontId="2" type="noConversion"/>
  </si>
  <si>
    <t xml:space="preserve"> Product 2-11</t>
    <phoneticPr fontId="2" type="noConversion"/>
  </si>
  <si>
    <t xml:space="preserve"> Product 2-12</t>
    <phoneticPr fontId="2" type="noConversion"/>
  </si>
  <si>
    <t xml:space="preserve"> Product 2-13</t>
    <phoneticPr fontId="2" type="noConversion"/>
  </si>
  <si>
    <t xml:space="preserve"> Product 2-14</t>
    <phoneticPr fontId="2" type="noConversion"/>
  </si>
  <si>
    <t>Banner 3-8</t>
    <phoneticPr fontId="2" type="noConversion"/>
  </si>
  <si>
    <t>Banner 3-7</t>
    <phoneticPr fontId="2" type="noConversion"/>
  </si>
  <si>
    <t>L0 1-1</t>
    <phoneticPr fontId="2" type="noConversion"/>
  </si>
  <si>
    <t xml:space="preserve">Menu label </t>
    <phoneticPr fontId="2" type="noConversion"/>
  </si>
  <si>
    <t>Contents Gathering Deck (GNB) : Wearables</t>
    <phoneticPr fontId="2" type="noConversion"/>
  </si>
  <si>
    <t xml:space="preserve">Contents Gathering Deck (GNB) : Computing &amp; Displays </t>
    <phoneticPr fontId="2" type="noConversion"/>
  </si>
  <si>
    <t>https://www.samsung.com/uk/smartphones/all-smartphones/</t>
    <phoneticPr fontId="2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</si>
  <si>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</si>
  <si>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</si>
  <si>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</si>
  <si>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</si>
  <si>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</si>
  <si>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</si>
  <si>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</si>
  <si>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</si>
  <si>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</si>
  <si>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</si>
  <si>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2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</si>
  <si>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</si>
  <si>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</si>
  <si>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</si>
  <si>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</si>
  <si>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</si>
  <si>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</si>
  <si>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</si>
  <si>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</si>
  <si>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</si>
  <si>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2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</si>
  <si>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</si>
  <si>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</si>
  <si>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</si>
  <si>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</si>
  <si>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</si>
  <si>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</si>
  <si>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</si>
  <si>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</si>
  <si>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</si>
  <si>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</si>
  <si>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</si>
  <si>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</si>
  <si>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</si>
  <si>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</si>
  <si>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</si>
  <si>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</si>
  <si>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</si>
  <si>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</si>
  <si>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2" type="noConversion"/>
  </si>
  <si>
    <t>Galaxy Buds</t>
    <phoneticPr fontId="2" type="noConversion"/>
  </si>
  <si>
    <t>Wearables</t>
    <phoneticPr fontId="2" type="noConversion"/>
  </si>
  <si>
    <t>https://www.samsung.com/uk/rings/all-rings/</t>
    <phoneticPr fontId="2" type="noConversion"/>
  </si>
  <si>
    <t>https://www.samsung.com/uk/home-appliances/bespoke-home/</t>
    <phoneticPr fontId="2" type="noConversion"/>
  </si>
  <si>
    <t>Laptop Accessories</t>
    <phoneticPr fontId="2" type="noConversion"/>
  </si>
  <si>
    <t>https://www.samsung.com/uk/monitors/help-me-choose/</t>
    <phoneticPr fontId="2" type="noConversion"/>
  </si>
  <si>
    <t>Monitor Buying Guide</t>
    <phoneticPr fontId="2" type="noConversion"/>
  </si>
  <si>
    <t>Smartphone Accessories</t>
    <phoneticPr fontId="2" type="noConversion"/>
  </si>
  <si>
    <t>Refrigerators</t>
    <phoneticPr fontId="2" type="noConversion"/>
  </si>
  <si>
    <t>Dishwashers</t>
    <phoneticPr fontId="2" type="noConversion"/>
  </si>
  <si>
    <t>Ovens</t>
    <phoneticPr fontId="2" type="noConversion"/>
  </si>
  <si>
    <t>Hobs</t>
    <phoneticPr fontId="2" type="noConversion"/>
  </si>
  <si>
    <t>Air Purifier</t>
  </si>
  <si>
    <t>Jet Stick Vacuums</t>
  </si>
  <si>
    <t>Jet Bot Robot Vacuums</t>
  </si>
  <si>
    <t>Bespoke AI</t>
  </si>
  <si>
    <t>Bespoke AI</t>
    <phoneticPr fontId="2" type="noConversion"/>
  </si>
  <si>
    <t>Smart Forward</t>
  </si>
  <si>
    <t>Smart Forward</t>
    <phoneticPr fontId="2" type="noConversion"/>
  </si>
  <si>
    <t>https://www.samsung.com/uk/home-appliances/bespoke-ai-smartthings/</t>
    <phoneticPr fontId="2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</si>
  <si>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</si>
  <si>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</si>
  <si>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</si>
  <si>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</si>
  <si>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</si>
  <si>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2" type="noConversion"/>
  </si>
  <si>
    <t>https://www.samsung.com/uk/home-appliances/ai-energy-saving/</t>
    <phoneticPr fontId="2" type="noConversion"/>
  </si>
  <si>
    <t>Why Samsung Appliances</t>
  </si>
  <si>
    <t>Why Samsung Appliances</t>
    <phoneticPr fontId="2" type="noConversion"/>
  </si>
  <si>
    <t>https://www.samsung.com/uk/home-appliances/why-samsung-appliances/</t>
    <phoneticPr fontId="2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</si>
  <si>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2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</si>
  <si>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2" type="noConversion"/>
  </si>
  <si>
    <t>https://www.samsung.com/uk/home-appliances/buying-guide/what-is-the-best-type-of-fridge-freezer/</t>
    <phoneticPr fontId="2" type="noConversion"/>
  </si>
  <si>
    <t>Refrigerator Buying Guide</t>
  </si>
  <si>
    <t>Refrigerator Buying Guide</t>
    <phoneticPr fontId="2" type="noConversion"/>
  </si>
  <si>
    <t>Laundry Buying Guide</t>
  </si>
  <si>
    <t>Laundry Buying Guide</t>
    <phoneticPr fontId="2" type="noConversion"/>
  </si>
  <si>
    <t>Vacuum Buying Guide</t>
  </si>
  <si>
    <t>Vacuum Buying Guide</t>
    <phoneticPr fontId="2" type="noConversion"/>
  </si>
  <si>
    <t>https://www.samsung.com/uk/home-appliances/buying-guide/what-size-washing-machine-do-i-need/</t>
    <phoneticPr fontId="2" type="noConversion"/>
  </si>
  <si>
    <t>https://www.samsung.com/uk/home-appliances/learn/vacuum-cleaners/how-to-choose-a-vacuum-cleaner/</t>
    <phoneticPr fontId="2" type="noConversion"/>
  </si>
  <si>
    <t>Cooking Buying Guide</t>
  </si>
  <si>
    <t>Cooking Buying Guide</t>
    <phoneticPr fontId="2" type="noConversion"/>
  </si>
  <si>
    <t>https://www.samsung.com/uk/home-appliances/buying-guide/</t>
    <phoneticPr fontId="2" type="noConversion"/>
  </si>
  <si>
    <t>이미지 규격</t>
    <phoneticPr fontId="2" type="noConversion"/>
  </si>
  <si>
    <t>w.216 x h.216 px</t>
    <phoneticPr fontId="2" type="noConversion"/>
  </si>
  <si>
    <t>w.88 x h.88 px</t>
  </si>
  <si>
    <t>w.88 x h.88 px</t>
    <phoneticPr fontId="2" type="noConversion"/>
  </si>
  <si>
    <t>Galaxy Watch</t>
    <phoneticPr fontId="2" type="noConversion"/>
  </si>
  <si>
    <t>Galaxy Ring</t>
    <phoneticPr fontId="2" type="noConversion"/>
  </si>
  <si>
    <t>Galaxy Book &amp; Laptop</t>
    <phoneticPr fontId="2" type="noConversion"/>
  </si>
  <si>
    <t>Banner 3-8</t>
    <phoneticPr fontId="2" type="noConversion"/>
  </si>
  <si>
    <t>TV &amp; AV</t>
    <phoneticPr fontId="2" type="noConversion"/>
  </si>
  <si>
    <t>Banner 3-7</t>
    <phoneticPr fontId="2" type="noConversion"/>
  </si>
  <si>
    <t>Image (PC only)</t>
    <phoneticPr fontId="2" type="noConversion"/>
  </si>
  <si>
    <t>w.88 x h.88 px</t>
    <phoneticPr fontId="2" type="noConversion"/>
  </si>
  <si>
    <t>Menu label</t>
    <phoneticPr fontId="2" type="noConversion"/>
  </si>
  <si>
    <t xml:space="preserve">Text for Analytics </t>
    <phoneticPr fontId="2" type="noConversion"/>
  </si>
  <si>
    <t>Linked Title /SEO</t>
    <phoneticPr fontId="2" type="noConversion"/>
  </si>
  <si>
    <t>https://www.samsung.com/vn/air-conditioners/all-air-conditioners/</t>
    <phoneticPr fontId="2" type="noConversion"/>
  </si>
  <si>
    <t>Air Purifier</t>
    <phoneticPr fontId="2" type="noConversion"/>
  </si>
  <si>
    <t>https://www.samsung.com/vn/air-care/all-air-care/</t>
    <phoneticPr fontId="2" type="noConversion"/>
  </si>
  <si>
    <t>https://www.samsung.com/uk/home-appliance-accessories/all-home-appliance-accessories/</t>
    <phoneticPr fontId="2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</si>
  <si>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</si>
  <si>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</si>
  <si>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</si>
  <si>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</si>
  <si>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</si>
  <si>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</si>
  <si>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</si>
  <si>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</si>
  <si>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</si>
  <si>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</si>
  <si>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</si>
  <si>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</si>
  <si>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</si>
  <si>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</si>
  <si>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</si>
  <si>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</si>
  <si>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</si>
  <si>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</si>
  <si>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</si>
  <si>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</si>
  <si>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</si>
  <si>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</si>
  <si>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Galaxy Book Accessories</t>
  </si>
  <si>
    <t>SmartTag</t>
  </si>
  <si>
    <t>https://www.samsung.com/uk/mobile-accessories/all-mobile-accessories/?smarttag</t>
  </si>
  <si>
    <t>audio accessories</t>
    <phoneticPr fontId="2" type="noConversion"/>
  </si>
  <si>
    <t>https://www.samsung.com/uk/lifestyle-tvs/the-frame/highlights/</t>
    <phoneticPr fontId="2" type="noConversion"/>
  </si>
  <si>
    <t>Why Neo QLED</t>
    <phoneticPr fontId="2" type="noConversion"/>
  </si>
  <si>
    <t>Help choose my TV</t>
    <phoneticPr fontId="2" type="noConversion"/>
  </si>
  <si>
    <t>https://www.samsung.com/uk/tvs/qled-tv/highlights/</t>
    <phoneticPr fontId="2" type="noConversion"/>
  </si>
  <si>
    <t>https://www.samsung.com/uk/tvs/oled-tv/highlights/</t>
    <phoneticPr fontId="2" type="noConversion"/>
  </si>
  <si>
    <t>https://www.samsung.com/uk/tvs/help-me-choose/</t>
    <phoneticPr fontId="2" type="noConversion"/>
  </si>
  <si>
    <t>https://www.samsung.com/uk/audio-devices/help-me-choose/</t>
    <phoneticPr fontId="2" type="noConversion"/>
  </si>
  <si>
    <t>https://www.samsung.com/uk/tvs/micro-led/highlights/</t>
    <phoneticPr fontId="2" type="noConversion"/>
  </si>
  <si>
    <t xml:space="preserve"> Product 2-13-1
* Mobile Only </t>
    <phoneticPr fontId="2" type="noConversion"/>
  </si>
  <si>
    <t xml:space="preserve"> Product 2-13-2
* Mobile Only </t>
    <phoneticPr fontId="2" type="noConversion"/>
  </si>
  <si>
    <t xml:space="preserve"> Product 2-13-3
* Mobile Only </t>
    <phoneticPr fontId="2" type="noConversion"/>
  </si>
  <si>
    <t xml:space="preserve"> Product 2-13-4
* Mobile Only </t>
    <phoneticPr fontId="2" type="noConversion"/>
  </si>
  <si>
    <t xml:space="preserve"> Product 2-13-5
* Mobile Only </t>
    <phoneticPr fontId="2" type="noConversion"/>
  </si>
  <si>
    <t xml:space="preserve"> Product 2-13-6
* Mobile Only </t>
    <phoneticPr fontId="2" type="noConversion"/>
  </si>
  <si>
    <t xml:space="preserve"> Product 2-13-7
* Mobile Only </t>
    <phoneticPr fontId="2" type="noConversion"/>
  </si>
  <si>
    <t xml:space="preserve"> Product 2-13-8
* Mobile Only </t>
    <phoneticPr fontId="2" type="noConversion"/>
  </si>
  <si>
    <t xml:space="preserve"> Product 2-14-1
* Mobile Only </t>
    <phoneticPr fontId="2" type="noConversion"/>
  </si>
  <si>
    <t xml:space="preserve"> Product 2-14-2
* Mobile Only </t>
    <phoneticPr fontId="2" type="noConversion"/>
  </si>
  <si>
    <t xml:space="preserve"> Product 2-14-3
* Mobile Only </t>
    <phoneticPr fontId="2" type="noConversion"/>
  </si>
  <si>
    <t>accessories</t>
    <phoneticPr fontId="2" type="noConversion"/>
  </si>
  <si>
    <t>smartphone accessories</t>
    <phoneticPr fontId="2" type="noConversion"/>
  </si>
  <si>
    <t>tablet accessories</t>
    <phoneticPr fontId="2" type="noConversion"/>
  </si>
  <si>
    <t>watch accessories</t>
    <phoneticPr fontId="2" type="noConversion"/>
  </si>
  <si>
    <t>galaxy buds accessories</t>
    <phoneticPr fontId="2" type="noConversion"/>
  </si>
  <si>
    <t>galaxy book accessories</t>
    <phoneticPr fontId="2" type="noConversion"/>
  </si>
  <si>
    <t>smarttag</t>
    <phoneticPr fontId="2" type="noConversion"/>
  </si>
  <si>
    <t>tv accessories</t>
    <phoneticPr fontId="2" type="noConversion"/>
  </si>
  <si>
    <t>projector accessoreis</t>
    <phoneticPr fontId="2" type="noConversion"/>
  </si>
  <si>
    <t>refrigerator accessories</t>
    <phoneticPr fontId="2" type="noConversion"/>
  </si>
  <si>
    <t>vacuum cleaner accessories</t>
    <phoneticPr fontId="2" type="noConversion"/>
  </si>
  <si>
    <t>washer &amp; dryer accessories</t>
    <phoneticPr fontId="2" type="noConversion"/>
  </si>
  <si>
    <t>wearables</t>
    <phoneticPr fontId="2" type="noConversion"/>
  </si>
  <si>
    <t>galaxy watch</t>
    <phoneticPr fontId="2" type="noConversion"/>
  </si>
  <si>
    <t>galaxy buds</t>
    <phoneticPr fontId="2" type="noConversion"/>
  </si>
  <si>
    <t>galaxy ring</t>
    <phoneticPr fontId="2" type="noConversion"/>
  </si>
  <si>
    <t>wearables accessories</t>
    <phoneticPr fontId="2" type="noConversion"/>
  </si>
  <si>
    <t>samsung health</t>
    <phoneticPr fontId="2" type="noConversion"/>
  </si>
  <si>
    <t>galaxy ai</t>
    <phoneticPr fontId="2" type="noConversion"/>
  </si>
  <si>
    <t>apps &amp; service</t>
    <phoneticPr fontId="2" type="noConversion"/>
  </si>
  <si>
    <t>why galaxy</t>
    <phoneticPr fontId="2" type="noConversion"/>
  </si>
  <si>
    <t>switch to galaxy</t>
    <phoneticPr fontId="2" type="noConversion"/>
  </si>
  <si>
    <t>samsung trade-in</t>
    <phoneticPr fontId="2" type="noConversion"/>
  </si>
  <si>
    <t>Computing &amp; Displays</t>
    <phoneticPr fontId="2" type="noConversion"/>
  </si>
  <si>
    <t>computing &amp; displays</t>
    <phoneticPr fontId="2" type="noConversion"/>
  </si>
  <si>
    <t>galaxy book &amp; laptop</t>
    <phoneticPr fontId="2" type="noConversion"/>
  </si>
  <si>
    <t>monitors</t>
    <phoneticPr fontId="2" type="noConversion"/>
  </si>
  <si>
    <t>memory &amp; storage</t>
    <phoneticPr fontId="2" type="noConversion"/>
  </si>
  <si>
    <t>laptop accessories</t>
    <phoneticPr fontId="2" type="noConversion"/>
  </si>
  <si>
    <t>copliot + pcs</t>
    <phoneticPr fontId="2" type="noConversion"/>
  </si>
  <si>
    <t>appliances</t>
    <phoneticPr fontId="2" type="noConversion"/>
  </si>
  <si>
    <t>refrigerators</t>
    <phoneticPr fontId="2" type="noConversion"/>
  </si>
  <si>
    <t>ovens</t>
    <phoneticPr fontId="2" type="noConversion"/>
  </si>
  <si>
    <t>hobs</t>
    <phoneticPr fontId="2" type="noConversion"/>
  </si>
  <si>
    <t>hoods</t>
    <phoneticPr fontId="2" type="noConversion"/>
  </si>
  <si>
    <t>microwaves</t>
    <phoneticPr fontId="2" type="noConversion"/>
  </si>
  <si>
    <t>dishwashers</t>
    <phoneticPr fontId="2" type="noConversion"/>
  </si>
  <si>
    <t>laundry</t>
    <phoneticPr fontId="2" type="noConversion"/>
  </si>
  <si>
    <t>jet stick vacuums</t>
    <phoneticPr fontId="2" type="noConversion"/>
  </si>
  <si>
    <t>jet bot robot vacuums</t>
    <phoneticPr fontId="2" type="noConversion"/>
  </si>
  <si>
    <t>air conditioners</t>
    <phoneticPr fontId="2" type="noConversion"/>
  </si>
  <si>
    <t>air purifier</t>
    <phoneticPr fontId="2" type="noConversion"/>
  </si>
  <si>
    <t>appliances accessories</t>
    <phoneticPr fontId="2" type="noConversion"/>
  </si>
  <si>
    <t>bespoke ai</t>
    <phoneticPr fontId="2" type="noConversion"/>
  </si>
  <si>
    <t>smart forward</t>
    <phoneticPr fontId="2" type="noConversion"/>
  </si>
  <si>
    <t>ai energy saving</t>
    <phoneticPr fontId="2" type="noConversion"/>
  </si>
  <si>
    <t>why samsung appliances</t>
    <phoneticPr fontId="2" type="noConversion"/>
  </si>
  <si>
    <t>refrigerator buying guide</t>
    <phoneticPr fontId="2" type="noConversion"/>
  </si>
  <si>
    <t>laundry buying guide</t>
    <phoneticPr fontId="2" type="noConversion"/>
  </si>
  <si>
    <t>vacuum buying guide</t>
    <phoneticPr fontId="2" type="noConversion"/>
  </si>
  <si>
    <t>cooking buying guide</t>
    <phoneticPr fontId="2" type="noConversion"/>
  </si>
  <si>
    <t xml:space="preserve">mobile </t>
    <phoneticPr fontId="2" type="noConversion"/>
  </si>
  <si>
    <t>galaxy  smartphone</t>
    <phoneticPr fontId="2" type="noConversion"/>
  </si>
  <si>
    <t>galaxy  tab</t>
    <phoneticPr fontId="2" type="noConversion"/>
  </si>
  <si>
    <t>galaxy  book</t>
    <phoneticPr fontId="2" type="noConversion"/>
  </si>
  <si>
    <t>galaxy  watch</t>
    <phoneticPr fontId="2" type="noConversion"/>
  </si>
  <si>
    <t>galaxy  buds</t>
    <phoneticPr fontId="2" type="noConversion"/>
  </si>
  <si>
    <t>galaxy  accessories</t>
    <phoneticPr fontId="2" type="noConversion"/>
  </si>
  <si>
    <t>certified renewed</t>
    <phoneticPr fontId="2" type="noConversion"/>
  </si>
  <si>
    <t>discover mobile</t>
    <phoneticPr fontId="2" type="noConversion"/>
  </si>
  <si>
    <t>one ui</t>
    <phoneticPr fontId="2" type="noConversion"/>
  </si>
  <si>
    <t>curated collections</t>
    <phoneticPr fontId="2" type="noConversion"/>
  </si>
  <si>
    <t>smartthings</t>
    <phoneticPr fontId="2" type="noConversion"/>
  </si>
  <si>
    <t xml:space="preserve">QN75QN990FFXZA (001 Front Image)  </t>
    <phoneticPr fontId="2" type="noConversion"/>
  </si>
  <si>
    <t>QN77S95FAFAFXZA (001 Front Image)</t>
    <phoneticPr fontId="2" type="noConversion"/>
  </si>
  <si>
    <t>QN75Q8FAAFXZA (001 Front Image)</t>
    <phoneticPr fontId="2" type="noConversion"/>
  </si>
  <si>
    <t>UN75U8000FFXZA (001 Front Image)</t>
    <phoneticPr fontId="2" type="noConversion"/>
  </si>
  <si>
    <t xml:space="preserve">QN75LS03FWFXZA (006 Front Image w/o Stand) </t>
    <phoneticPr fontId="2" type="noConversion"/>
  </si>
  <si>
    <t>https://www.samsung.com/uk/lifestyle-tvs/the-frame/</t>
    <phoneticPr fontId="2" type="noConversion"/>
  </si>
  <si>
    <t xml:space="preserve">QN65LS01DAFXZA (008 Perspective with Stand) </t>
    <phoneticPr fontId="2" type="noConversion"/>
  </si>
  <si>
    <t xml:space="preserve">QN75LST9DAFXZA (001 Front Image) </t>
    <phoneticPr fontId="2" type="noConversion"/>
  </si>
  <si>
    <t>HW-Q990F/ZA (002 Perspective)</t>
    <phoneticPr fontId="2" type="noConversion"/>
  </si>
  <si>
    <t>SP-LPU9DSAXXZA (002 Perspective)</t>
    <phoneticPr fontId="2" type="noConversion"/>
  </si>
  <si>
    <t xml:space="preserve">시안 아이콘 사용 </t>
    <phoneticPr fontId="2" type="noConversion"/>
  </si>
  <si>
    <t>https://www.samsung.com/uk/tvs/98-inch-tvs/ (법인에서 가장 큰 사이즈 기준 필터로)</t>
    <phoneticPr fontId="2" type="noConversion"/>
  </si>
  <si>
    <t>Samsung Vision AI MKT Page OG Image (추후 전달)</t>
    <phoneticPr fontId="2" type="noConversion"/>
  </si>
  <si>
    <t>Samsung Vision AI</t>
    <phoneticPr fontId="2" type="noConversion"/>
  </si>
  <si>
    <t>https://www.samsung.com/uk/tvs/vision-ai-tv</t>
    <phoneticPr fontId="2" type="noConversion"/>
  </si>
  <si>
    <t>Samsung AI TV</t>
    <phoneticPr fontId="2" type="noConversion"/>
  </si>
  <si>
    <t>Why Samsung TV MKT Page OG Image (추후 전달)</t>
    <phoneticPr fontId="2" type="noConversion"/>
  </si>
  <si>
    <t>Why Samsung TV</t>
  </si>
  <si>
    <t>https://www.samsung.com/uk/tvs/why-samsung-tv/</t>
  </si>
  <si>
    <t>OLED MKT Page OG Image (추후 전달)</t>
    <phoneticPr fontId="2" type="noConversion"/>
  </si>
  <si>
    <t>Why OLED</t>
    <phoneticPr fontId="2" type="noConversion"/>
  </si>
  <si>
    <t>Neo QLED  MKT Page OG Image (추후 전달)</t>
    <phoneticPr fontId="2" type="noConversion"/>
  </si>
  <si>
    <t>The Frame MKT Page OG Image (추후 전달)</t>
    <phoneticPr fontId="2" type="noConversion"/>
  </si>
  <si>
    <t>Why The Frame</t>
    <phoneticPr fontId="2" type="noConversion"/>
  </si>
  <si>
    <t>TV PCD 내 Hep choose my TV Visual LNB 이미지 (추후 전달)</t>
    <phoneticPr fontId="2" type="noConversion"/>
  </si>
  <si>
    <t>Sound Device PCD 내 Hep choose my Sound Device  Visual LNB 이미지 (추후 전달)</t>
    <phoneticPr fontId="2" type="noConversion"/>
  </si>
  <si>
    <t>Help choose my Sound Device</t>
    <phoneticPr fontId="2" type="noConversion"/>
  </si>
  <si>
    <t>MICRO LED MKT Page OG Image (추후 전달)</t>
    <phoneticPr fontId="2" type="noConversion"/>
  </si>
  <si>
    <t>MICRO LED</t>
    <phoneticPr fontId="2" type="noConversion"/>
  </si>
  <si>
    <t>Why Odyssey Gaming Monitor</t>
    <phoneticPr fontId="2" type="noConversion"/>
  </si>
  <si>
    <t>https://www.samsung.com/uk/monitors/odyssey-gaming-monitor/</t>
    <phoneticPr fontId="2" type="noConversion"/>
  </si>
  <si>
    <t xml:space="preserve">Why ViewFinity High Resolution </t>
    <phoneticPr fontId="2" type="noConversion"/>
  </si>
  <si>
    <t>https://www.samsung.com/uk/monitors/viewfinity-high-resolution-monitor/</t>
    <phoneticPr fontId="2" type="noConversion"/>
  </si>
  <si>
    <t>Why Smart Monitor</t>
    <phoneticPr fontId="2" type="noConversion"/>
  </si>
  <si>
    <t>https://www.samsung.com/uk/monitors/smart-monitor/</t>
    <phoneticPr fontId="2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</si>
  <si>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</si>
  <si>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</si>
  <si>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</si>
  <si>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2" type="noConversion"/>
  </si>
  <si>
    <t>The Sero</t>
    <phoneticPr fontId="2" type="noConversion"/>
  </si>
  <si>
    <t>https://www.samsung.com/uk/lifestyle-tvs/the-sero/</t>
    <phoneticPr fontId="2" type="noConversion"/>
  </si>
  <si>
    <t>VG-SESA11K (001 Front Image)</t>
    <phoneticPr fontId="2" type="noConversion"/>
  </si>
  <si>
    <t>SWA-9250S (001 Front Image)</t>
    <phoneticPr fontId="2" type="noConversion"/>
  </si>
  <si>
    <t>98 inch</t>
    <phoneticPr fontId="2" type="noConversion"/>
  </si>
  <si>
    <t>https://www.samsung.com/uk/tvs/98-inch-tvs/</t>
  </si>
  <si>
    <t>83 &amp; 85 inch</t>
    <phoneticPr fontId="2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</si>
  <si>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</si>
  <si>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</si>
  <si>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</si>
  <si>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</si>
  <si>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</si>
  <si>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</si>
  <si>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</si>
  <si>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</si>
  <si>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</si>
  <si>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</si>
  <si>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2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</si>
  <si>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</si>
  <si>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</si>
  <si>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</si>
  <si>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</si>
  <si>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</si>
  <si>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</si>
  <si>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</si>
  <si>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</si>
  <si>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</si>
  <si>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</si>
  <si>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</si>
  <si>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</si>
  <si>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</si>
  <si>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</si>
  <si>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2" type="noConversion"/>
  </si>
  <si>
    <t>Sound Devices</t>
    <phoneticPr fontId="2" type="noConversion"/>
  </si>
  <si>
    <t>sound devices</t>
    <phoneticPr fontId="2" type="noConversion"/>
  </si>
  <si>
    <t>projectors</t>
    <phoneticPr fontId="2" type="noConversion"/>
  </si>
  <si>
    <t>tvs by sizes</t>
    <phoneticPr fontId="2" type="noConversion"/>
  </si>
  <si>
    <t>83 and 85 inch</t>
    <phoneticPr fontId="2" type="noConversion"/>
  </si>
  <si>
    <t>75 and 77 inch</t>
    <phoneticPr fontId="2" type="noConversion"/>
  </si>
  <si>
    <t>48 and 50 inch</t>
    <phoneticPr fontId="2" type="noConversion"/>
  </si>
  <si>
    <t>full hd hd tvs</t>
    <phoneticPr fontId="2" type="noConversion"/>
  </si>
  <si>
    <t>samsung vision ai</t>
    <phoneticPr fontId="2" type="noConversion"/>
  </si>
  <si>
    <t>why samsung tv</t>
    <phoneticPr fontId="2" type="noConversion"/>
  </si>
  <si>
    <t>why oled</t>
    <phoneticPr fontId="2" type="noConversion"/>
  </si>
  <si>
    <t>why neo qled</t>
    <phoneticPr fontId="2" type="noConversion"/>
  </si>
  <si>
    <t>why the frame</t>
    <phoneticPr fontId="2" type="noConversion"/>
  </si>
  <si>
    <t>help choose my tv</t>
    <phoneticPr fontId="2" type="noConversion"/>
  </si>
  <si>
    <t>help choose my sound device</t>
    <phoneticPr fontId="2" type="noConversion"/>
  </si>
  <si>
    <t>micro led</t>
    <phoneticPr fontId="2" type="noConversion"/>
  </si>
  <si>
    <t>Soundbar Buying Guide</t>
    <phoneticPr fontId="2" type="noConversion"/>
  </si>
  <si>
    <t>https://www.samsung.com/uk/audio-devices/soundbar-buying-guide/</t>
    <phoneticPr fontId="2" type="noConversion"/>
  </si>
  <si>
    <t>Why The Frame</t>
  </si>
  <si>
    <t>Samsung Smart TV</t>
  </si>
  <si>
    <t>https://www.samsung.com/uk/tvs/smart-tv/highlights/</t>
    <phoneticPr fontId="2" type="noConversion"/>
  </si>
  <si>
    <t>Best Gaming TV</t>
    <phoneticPr fontId="2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</si>
  <si>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</si>
  <si>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</si>
  <si>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</si>
  <si>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</si>
  <si>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</si>
  <si>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2" type="noConversion"/>
  </si>
  <si>
    <t>tv and av</t>
    <phoneticPr fontId="2" type="noConversion"/>
  </si>
  <si>
    <t>Discover</t>
    <phoneticPr fontId="2" type="noConversion"/>
  </si>
  <si>
    <t>Buying Guide</t>
    <phoneticPr fontId="2" type="noConversion"/>
  </si>
  <si>
    <t xml:space="preserve"> Product 2-1</t>
    <phoneticPr fontId="2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</si>
  <si>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2" type="noConversion"/>
  </si>
  <si>
    <t>Please review and fill in with translations &amp; final URLs for each section in all tabs.</t>
    <phoneticPr fontId="2" type="noConversion"/>
  </si>
  <si>
    <t>- Image: Please create Asset folder and include Image files(all in .png format without any background) for each section.
   Make sure to follow the guide for file name and folder name.</t>
    <phoneticPr fontId="2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</si>
  <si>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2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</si>
  <si>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2" type="noConversion"/>
  </si>
  <si>
    <t>Foldering</t>
    <phoneticPr fontId="2" type="noConversion"/>
  </si>
  <si>
    <t>Image file names and folder names are set to the same structure as in the table on the right.</t>
    <phoneticPr fontId="2" type="noConversion"/>
  </si>
  <si>
    <t>(Folder naming structure)</t>
    <phoneticPr fontId="2" type="noConversion"/>
  </si>
  <si>
    <t>Transfer each area's folder to the entire folder as a Zip file.</t>
    <phoneticPr fontId="2" type="noConversion"/>
  </si>
  <si>
    <t>Folder Name</t>
    <phoneticPr fontId="2" type="noConversion"/>
  </si>
  <si>
    <t>Menu Name(L0)</t>
    <phoneticPr fontId="2" type="noConversion"/>
  </si>
  <si>
    <t>CGD Section</t>
    <phoneticPr fontId="2" type="noConversion"/>
  </si>
  <si>
    <t>Asset File Name</t>
    <phoneticPr fontId="2" type="noConversion"/>
  </si>
  <si>
    <t>L1_banner</t>
    <phoneticPr fontId="2" type="noConversion"/>
  </si>
  <si>
    <t>UK_Shop_L1_banner_3-1_MO_LTR.png</t>
    <phoneticPr fontId="2" type="noConversion"/>
  </si>
  <si>
    <t>UK_Shop_L1_banner_3-2_MO_LTR.png</t>
    <phoneticPr fontId="2" type="noConversion"/>
  </si>
  <si>
    <t>UK_Shop_L1_banner_3-3_MO_LTR.png</t>
    <phoneticPr fontId="2" type="noConversion"/>
  </si>
  <si>
    <t>UK_Shop_L1_banner_3-4_MO_LTR.png</t>
    <phoneticPr fontId="2" type="noConversion"/>
  </si>
  <si>
    <t>UK_Shop_L1_banner_3-5_MO_LTR.png</t>
    <phoneticPr fontId="2" type="noConversion"/>
  </si>
  <si>
    <t>UK_Shop_L1_banner_3-6_MO_LTR.png</t>
    <phoneticPr fontId="2" type="noConversion"/>
  </si>
  <si>
    <t>Image Asset Foler/File Name Structure</t>
    <phoneticPr fontId="2" type="noConversion"/>
  </si>
  <si>
    <t>Folder Name Structure</t>
    <phoneticPr fontId="2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</si>
  <si>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2" type="noConversion"/>
  </si>
  <si>
    <t>File Name Structure</t>
    <phoneticPr fontId="2" type="noConversion"/>
  </si>
  <si>
    <t>File : [Site-Code]_[Page]_[Section]_[Section Detail]_[PC/MO]_[Option((LTR/RTL, noGUI, etc.)].[file type]</t>
    <phoneticPr fontId="2" type="noConversion"/>
  </si>
  <si>
    <t>* NO BLANK allowed so please use '_' instead, PLEASE FOLLOW the rule(structure) above for image asset file name and folder name, as it's critical when uploading assets</t>
    <phoneticPr fontId="2" type="noConversion"/>
  </si>
  <si>
    <t>Example) UK_Shop_L1_banner_3-1_MO_LTR.png</t>
    <phoneticPr fontId="2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</si>
  <si>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2" type="noConversion"/>
  </si>
  <si>
    <t>Local</t>
    <phoneticPr fontId="2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</si>
  <si>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2" type="noConversion"/>
  </si>
  <si>
    <t>Remark</t>
    <phoneticPr fontId="2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</si>
  <si>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2" type="noConversion"/>
  </si>
  <si>
    <t>Image size</t>
    <phoneticPr fontId="2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</si>
  <si>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2" type="noConversion"/>
  </si>
  <si>
    <t>Banner 3-2-1</t>
    <phoneticPr fontId="2" type="noConversion"/>
  </si>
  <si>
    <t>Banner 3-2-2</t>
    <phoneticPr fontId="2" type="noConversion"/>
  </si>
  <si>
    <t>Banner 3-2-3</t>
    <phoneticPr fontId="2" type="noConversion"/>
  </si>
  <si>
    <t>Banner 3-2-4</t>
    <phoneticPr fontId="2" type="noConversion"/>
  </si>
  <si>
    <t>Banner 3-2-5</t>
    <phoneticPr fontId="2" type="noConversion"/>
  </si>
  <si>
    <t>Banner 3-2-6</t>
    <phoneticPr fontId="2" type="noConversion"/>
  </si>
  <si>
    <t>Banner 3-1-1</t>
    <phoneticPr fontId="2" type="noConversion"/>
  </si>
  <si>
    <t>Banner 3-1-2</t>
    <phoneticPr fontId="2" type="noConversion"/>
  </si>
  <si>
    <t>Banner 3-1-3</t>
    <phoneticPr fontId="2" type="noConversion"/>
  </si>
  <si>
    <t>Banner 3-1-4</t>
    <phoneticPr fontId="2" type="noConversion"/>
  </si>
  <si>
    <t>Banner 3-1-5</t>
    <phoneticPr fontId="2" type="noConversion"/>
  </si>
  <si>
    <t>Banner 3-1-6</t>
    <phoneticPr fontId="2" type="noConversion"/>
  </si>
  <si>
    <t>Banner 3-1-7</t>
    <phoneticPr fontId="2" type="noConversion"/>
  </si>
  <si>
    <t>Banner 3-1-8</t>
    <phoneticPr fontId="2" type="noConversion"/>
  </si>
  <si>
    <t xml:space="preserve">mobile </t>
  </si>
  <si>
    <t>https://www.samsung.com/au/smartphones/all-smartphones/</t>
  </si>
  <si>
    <t>https://www.samsung.com/au/watches/all-watches/</t>
  </si>
  <si>
    <t>https://www.samsung.com/au/audio-sound/all-audio-sound/</t>
  </si>
  <si>
    <t>galaxy ring</t>
    <phoneticPr fontId="4" type="noConversion"/>
  </si>
  <si>
    <t>https://www.samsung.com/au/rings/all-rings/</t>
  </si>
  <si>
    <t>https://www.samsung.com/au/mobile-accessories/all-mobile-accessories/</t>
  </si>
  <si>
    <t>discover mobile</t>
    <phoneticPr fontId="4" type="noConversion"/>
  </si>
  <si>
    <t>galaxy ai</t>
  </si>
  <si>
    <t>one ui</t>
  </si>
  <si>
    <t>samsung health</t>
  </si>
  <si>
    <t>Apps &amp; Services</t>
  </si>
  <si>
    <t>apps and services</t>
  </si>
  <si>
    <t>why galaxy</t>
  </si>
  <si>
    <t>switch to galaxy</t>
  </si>
  <si>
    <t>tv and av</t>
    <phoneticPr fontId="0" type="noConversion"/>
  </si>
  <si>
    <t>https://www.samsung.com/au/tvs/neo-qled-tv/</t>
  </si>
  <si>
    <t>https://www.samsung.com/au/tvs/oled-tv/</t>
  </si>
  <si>
    <t>https://www.samsung.com/au/tvs/qled-tv/</t>
  </si>
  <si>
    <t>https://www.samsung.com/au/tvs/crystal-uhd-tv/</t>
  </si>
  <si>
    <t>https://www.samsung.com/au/lifestyle-tvs/the-frame/</t>
  </si>
  <si>
    <t>https://www.samsung.com/au/tvs/all-tvs/?the-serif</t>
  </si>
  <si>
    <t>Sound Devices</t>
    <phoneticPr fontId="0" type="noConversion"/>
  </si>
  <si>
    <t>sound devices</t>
    <phoneticPr fontId="0" type="noConversion"/>
  </si>
  <si>
    <t>https://www.samsung.com/au/audio-devices/all-audio-devices/</t>
  </si>
  <si>
    <t>projectors</t>
    <phoneticPr fontId="0" type="noConversion"/>
  </si>
  <si>
    <t>https://www.samsung.com/au/projectors/all-projectors/</t>
  </si>
  <si>
    <t>tv accessories</t>
    <phoneticPr fontId="0" type="noConversion"/>
  </si>
  <si>
    <t>https://www.samsung.com/au/tv-accessories/all-tv-accessories/</t>
  </si>
  <si>
    <t>audio accessories</t>
    <phoneticPr fontId="0" type="noConversion"/>
  </si>
  <si>
    <t>https://www.samsung.com/au/audio-accessories/all-audio-accessories/</t>
  </si>
  <si>
    <t>tvs by sizes</t>
    <phoneticPr fontId="0" type="noConversion"/>
  </si>
  <si>
    <t>https://www.samsung.com/au/tvs/98-inch-tvs/</t>
  </si>
  <si>
    <t>98 inch</t>
    <phoneticPr fontId="0" type="noConversion"/>
  </si>
  <si>
    <t>83 &amp; 85 inch</t>
    <phoneticPr fontId="0" type="noConversion"/>
  </si>
  <si>
    <t>83 and 85 inch</t>
    <phoneticPr fontId="0" type="noConversion"/>
  </si>
  <si>
    <t>https://www.samsung.com/au/tvs/85-inch-tvs/</t>
  </si>
  <si>
    <t>75 and 77 inch</t>
    <phoneticPr fontId="0" type="noConversion"/>
  </si>
  <si>
    <t>https://www.samsung.com/au/tvs/75-inch-tvs/</t>
  </si>
  <si>
    <t>65 inch</t>
    <phoneticPr fontId="0" type="noConversion"/>
  </si>
  <si>
    <t xml:space="preserve">https://www.samsung.com/au/tvs/65-inch-tvs/ </t>
  </si>
  <si>
    <t>55 inch</t>
    <phoneticPr fontId="0" type="noConversion"/>
  </si>
  <si>
    <t>https://www.samsung.com/au/tvs/55-inch-tvs/</t>
  </si>
  <si>
    <t>48 and 50 inch</t>
  </si>
  <si>
    <t xml:space="preserve">https://www.samsung.com/au/tvs/50-inch-tvs/ </t>
  </si>
  <si>
    <t>43 inch</t>
    <phoneticPr fontId="0" type="noConversion"/>
  </si>
  <si>
    <t>https://www.samsung.com/au/tvs/43-inch-tvs/</t>
  </si>
  <si>
    <t>32 inch or smaller</t>
    <phoneticPr fontId="0" type="noConversion"/>
  </si>
  <si>
    <t xml:space="preserve">https://www.samsung.com/au/tvs/32-inch-tvs/ </t>
  </si>
  <si>
    <t>tvs by resolution</t>
    <phoneticPr fontId="0" type="noConversion"/>
  </si>
  <si>
    <t>https://www.samsung.com/au/tvs/uhd-8k-tv/</t>
  </si>
  <si>
    <t>8k tvs</t>
    <phoneticPr fontId="0" type="noConversion"/>
  </si>
  <si>
    <t>4k tvs</t>
    <phoneticPr fontId="0" type="noConversion"/>
  </si>
  <si>
    <t xml:space="preserve">https://www.samsung.com/au/tvs/uhd-4k-tv/ </t>
  </si>
  <si>
    <t>full hd hd tvs</t>
    <phoneticPr fontId="0" type="noConversion"/>
  </si>
  <si>
    <t xml:space="preserve">https://www.samsung.com/au/tvs/full-hd-tv/ </t>
  </si>
  <si>
    <t>Samsung Vision AI</t>
    <phoneticPr fontId="0" type="noConversion"/>
  </si>
  <si>
    <t>samsung vision ai</t>
    <phoneticPr fontId="0" type="noConversion"/>
  </si>
  <si>
    <t>why samsung tv</t>
    <phoneticPr fontId="0" type="noConversion"/>
  </si>
  <si>
    <t>https://www.samsung.com/au/tvs/why-samsung-tv/</t>
  </si>
  <si>
    <t>Why OLED</t>
    <phoneticPr fontId="0" type="noConversion"/>
  </si>
  <si>
    <t>why oled</t>
    <phoneticPr fontId="0" type="noConversion"/>
  </si>
  <si>
    <t>https://www.samsung.com/au/tvs/oled-tv/highlights/</t>
  </si>
  <si>
    <t>Why Neo QLED</t>
    <phoneticPr fontId="0" type="noConversion"/>
  </si>
  <si>
    <t>why neo qled</t>
    <phoneticPr fontId="0" type="noConversion"/>
  </si>
  <si>
    <t>Why The Frame</t>
    <phoneticPr fontId="0" type="noConversion"/>
  </si>
  <si>
    <t>why the frame</t>
    <phoneticPr fontId="0" type="noConversion"/>
  </si>
  <si>
    <t>https://www.samsung.com/au/lifestyle-tvs/the-frame/highlights/</t>
  </si>
  <si>
    <t>Help choose my TV</t>
  </si>
  <si>
    <t>help choose my tv</t>
    <phoneticPr fontId="0" type="noConversion"/>
  </si>
  <si>
    <t>https://www.samsung.com/au/tvs/help-me-choose/</t>
  </si>
  <si>
    <t>Help choose my Sound Device</t>
    <phoneticPr fontId="0" type="noConversion"/>
  </si>
  <si>
    <t>help choose my sound device</t>
    <phoneticPr fontId="0" type="noConversion"/>
  </si>
  <si>
    <t>https://www.samsung.com/uk/audio-devices/help-me-choose/</t>
    <phoneticPr fontId="0" type="noConversion"/>
  </si>
  <si>
    <t>MICRO LED</t>
    <phoneticPr fontId="0" type="noConversion"/>
  </si>
  <si>
    <t>micro led</t>
    <phoneticPr fontId="0" type="noConversion"/>
  </si>
  <si>
    <t xml:space="preserve">https://www.samsung.com/au/tvs/micro-led/highlights/ </t>
  </si>
  <si>
    <t>Buying Guide</t>
    <phoneticPr fontId="0" type="noConversion"/>
  </si>
  <si>
    <t>Soundbar Buying Guide</t>
    <phoneticPr fontId="0" type="noConversion"/>
  </si>
  <si>
    <t>https://www.samsung.com/au/audio-devices/soundbar-buying-guide/</t>
  </si>
  <si>
    <t xml:space="preserve">https://www.samsung.com/au/tvs/smart-tv/highlights/ </t>
  </si>
  <si>
    <t>Best Gaming TV</t>
    <phoneticPr fontId="0" type="noConversion"/>
  </si>
  <si>
    <t xml:space="preserve">https://www.samsung.com/au/tvs/gaming-tv/ </t>
  </si>
  <si>
    <t xml:space="preserve">https://www.samsung.com/au/tvs/supersize-tv/ </t>
  </si>
  <si>
    <t xml:space="preserve">https://www.samsung.com/au/tvs/sports-tv/ </t>
  </si>
  <si>
    <t>https://www.samsung.com/au/refrigerators/all-refrigerators/</t>
  </si>
  <si>
    <t>https://www.samsung.com/au/cooking-appliances/ovens/</t>
  </si>
  <si>
    <t>Cooktops</t>
  </si>
  <si>
    <t>cooktops</t>
  </si>
  <si>
    <t>https://www.samsung.com/au/cooking-appliances/cooktops/</t>
  </si>
  <si>
    <t>Rangehoods</t>
  </si>
  <si>
    <t>rangehoods</t>
  </si>
  <si>
    <t>https://www.samsung.com/au/cooking-appliances/rangehoods/</t>
  </si>
  <si>
    <t>https://www.samsung.com/au/microwave-ovens/all-microwave-ovens/</t>
  </si>
  <si>
    <t>https://www.samsung.com/au/dishwashers/all-dishwashers/</t>
  </si>
  <si>
    <t>https://www.samsung.com/au/washers-and-dryers/all-washers-and-dryers/?available-to-order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</si>
  <si>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</si>
  <si>
    <t>https://www.samsung.com/au/vacuum-cleaners/all-vacuum-cleaners/?stick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</si>
  <si>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</si>
  <si>
    <t>https://www.samsung.com/au/vacuum-cleaners/all-vacuum-cleaners/?robot</t>
  </si>
  <si>
    <t>https://www.samsung.com/au/air-conditioners/all-air-conditioners/</t>
  </si>
  <si>
    <t>https://www.samsung.com/au/home-appliance-accessories/all-home-appliance-accessories/</t>
  </si>
  <si>
    <t>https://www.samsung.com/au/home-appliances/bespoke-home/</t>
  </si>
  <si>
    <t>https://www.samsung.com/au/smartthings/</t>
  </si>
  <si>
    <t>Discover Refrigerators</t>
  </si>
  <si>
    <t>discover refrigerators</t>
  </si>
  <si>
    <t>https://www.samsung.com/au/refrigerators/</t>
  </si>
  <si>
    <t>Computing &amp; Displays</t>
  </si>
  <si>
    <t>https://www.samsung.com/au/monitors/all-monitors/</t>
  </si>
  <si>
    <t>Gaming Monitors</t>
  </si>
  <si>
    <t>gaming monitors</t>
  </si>
  <si>
    <t>https://www.samsung.com/au/monitors/gaming/</t>
  </si>
  <si>
    <t>Smart Monitors</t>
  </si>
  <si>
    <t>smart monitors</t>
  </si>
  <si>
    <t>https://www.samsung.com/au/monitors/smart/</t>
  </si>
  <si>
    <t>Ultrawide Monitors</t>
  </si>
  <si>
    <t>ultrawide monitors</t>
  </si>
  <si>
    <t>https://www.samsung.com/au/monitors/ultra-wide/</t>
  </si>
  <si>
    <t>Curved Monitors</t>
  </si>
  <si>
    <t>curved monitors</t>
  </si>
  <si>
    <t>https://www.samsung.com/au/monitors/curved/</t>
  </si>
  <si>
    <t>4K UHD Monitors</t>
  </si>
  <si>
    <t>4k uhd monitors</t>
  </si>
  <si>
    <t>https://www.samsung.com/au/monitors/4k-uhd/</t>
  </si>
  <si>
    <t>Full HD 1080 Monitors</t>
  </si>
  <si>
    <t>full hd 1080 monitors</t>
  </si>
  <si>
    <t>All Memory Storage</t>
  </si>
  <si>
    <t>all memory storage</t>
  </si>
  <si>
    <t>https://www.samsung.com/au/memory-storage/all-memory-storage/</t>
  </si>
  <si>
    <t>SSD</t>
  </si>
  <si>
    <t>ssd</t>
  </si>
  <si>
    <t>https://www.samsung.com/au/memory-storage/ssd/</t>
  </si>
  <si>
    <t>Portable SSD</t>
  </si>
  <si>
    <t>portable ssd</t>
  </si>
  <si>
    <t>https://www.samsung.com/au/memory-storage/portable-ssd/</t>
  </si>
  <si>
    <t>Memory Cards</t>
  </si>
  <si>
    <t>memory cards</t>
  </si>
  <si>
    <t>https://www.samsung.com/au/memory-storage/memory-card/</t>
  </si>
  <si>
    <t>USB Flash Drives</t>
  </si>
  <si>
    <t>usb flash drives</t>
  </si>
  <si>
    <t>https://www.samsung.com/au/memory-storage/usb-flash-drive/</t>
  </si>
  <si>
    <t>AU_Computing-Displays_L1_product_2-4_MO_LTR.png</t>
  </si>
  <si>
    <t>AU_Computing-Displays_L1_product_2-5_MO_LTR.png</t>
  </si>
  <si>
    <t>AU_Computing-Displays_L1_product_2-6_MO_LTR.png</t>
  </si>
  <si>
    <t>AU_Computing-Displays_L1_product_2-7_MO_LTR.png</t>
  </si>
  <si>
    <t>AU_Computing-Displays_L1_product_2-8_MO_LTR.png</t>
  </si>
  <si>
    <t>AU_Computing-Displays_L1_product_2-9_MO_LTR.png</t>
  </si>
  <si>
    <t>AU_Computing-Displays_L1_product_2-10_MO_LTR.png</t>
  </si>
  <si>
    <t>AU_Computing-Displays_L1_product_2-11_MO_LTR.png</t>
  </si>
  <si>
    <t>AU_Computing-Displays_L1_product_2-12_MO_LTR.png</t>
  </si>
  <si>
    <t>AU_Computing-Displays_L1_product_2-13_MO_LTR.png</t>
  </si>
  <si>
    <t>Why Odyssey Gaming Monitor</t>
  </si>
  <si>
    <t xml:space="preserve">why viewfinity high resolution </t>
  </si>
  <si>
    <t>https://www.samsung.com/au/monitors/viewfinity-high-resolution-monitor/</t>
  </si>
  <si>
    <t>monitor buying guide</t>
  </si>
  <si>
    <t>https://www.samsung.com/au/monitors/monitor-buying-guide/</t>
  </si>
  <si>
    <t>AU_Computing-Displays_L1_banner_3-5_MO_LTR.png</t>
  </si>
  <si>
    <t>Discover Gaming SSDs</t>
  </si>
  <si>
    <t>discover gaming ssds</t>
  </si>
  <si>
    <t>https://www.samsung.com/au/memory-storage/gaming-storage</t>
  </si>
  <si>
    <t>projector accessoreis</t>
    <phoneticPr fontId="0" type="noConversion"/>
  </si>
  <si>
    <t>https://www.samsung.com/au/projectors/all-projectors/?the-freestyle-skin+the-freestyle-case+the-freestyle-battery-base</t>
  </si>
  <si>
    <t>https://www.samsung.com/au/home-appliance-accessories/all-home-appliance-accessories/?refrigerators-accessories</t>
  </si>
  <si>
    <t>https://www.samsung.com/au/home-appliance-accessories/all-home-appliance-accessories/?laundry-accessories</t>
  </si>
  <si>
    <t>Smartphone Accessories</t>
    <phoneticPr fontId="4" type="noConversion"/>
  </si>
  <si>
    <t>smartphone accessories</t>
    <phoneticPr fontId="4" type="noConversion"/>
  </si>
  <si>
    <t>https://www.samsung.com/au/mobile-accessories/all-mobile-accessories/?smartphones</t>
  </si>
  <si>
    <t>tablet accessories</t>
    <phoneticPr fontId="4" type="noConversion"/>
  </si>
  <si>
    <t>https://www.samsung.com/au/mobile-accessories/all-mobile-accessories/?tablets</t>
  </si>
  <si>
    <t>watch accessories</t>
    <phoneticPr fontId="4" type="noConversion"/>
  </si>
  <si>
    <t>https://www.samsung.com/au/mobile-accessories/all-mobile-accessories/?wearables</t>
  </si>
  <si>
    <t>galaxy buds accessories</t>
    <phoneticPr fontId="4" type="noConversion"/>
  </si>
  <si>
    <t>https://www.samsung.com/au/mobile-accessories/all-mobile-accessories/?audio</t>
  </si>
  <si>
    <t>smarttag</t>
    <phoneticPr fontId="4" type="noConversion"/>
  </si>
  <si>
    <t>https://www.samsung.com/au/mobile-accessories/all-mobile-accessories/?smarttag</t>
  </si>
  <si>
    <t>Wearables</t>
    <phoneticPr fontId="4" type="noConversion"/>
  </si>
  <si>
    <t>wearables</t>
    <phoneticPr fontId="4" type="noConversion"/>
  </si>
  <si>
    <t>Galaxy Watch</t>
    <phoneticPr fontId="4" type="noConversion"/>
  </si>
  <si>
    <t>galaxy watch</t>
    <phoneticPr fontId="4" type="noConversion"/>
  </si>
  <si>
    <t>Galaxy Buds</t>
    <phoneticPr fontId="4" type="noConversion"/>
  </si>
  <si>
    <t>galaxy buds</t>
    <phoneticPr fontId="4" type="noConversion"/>
  </si>
  <si>
    <t>Galaxy Ring</t>
    <phoneticPr fontId="4" type="noConversion"/>
  </si>
  <si>
    <t>wearables accessories</t>
    <phoneticPr fontId="4" type="noConversion"/>
  </si>
  <si>
    <t>https://www.samsung.com/au/tablets/all-tablets/</t>
    <phoneticPr fontId="2" type="noConversion"/>
  </si>
  <si>
    <t>https://www.samsung.com/au/watches/all-watches/</t>
    <phoneticPr fontId="2" type="noConversion"/>
  </si>
  <si>
    <t>https://www.samsung.com/au/rings/all-rings/</t>
    <phoneticPr fontId="2" type="noConversion"/>
  </si>
  <si>
    <t>Computing &amp; Displays</t>
    <phoneticPr fontId="2" type="noConversion"/>
  </si>
  <si>
    <t>https://www.samsung.com/au/why-buy-online/</t>
  </si>
  <si>
    <t>download shop app</t>
    <phoneticPr fontId="2" type="noConversion"/>
  </si>
  <si>
    <t>https://www.samsung.com/au/apps/samsung-shop-app/</t>
  </si>
  <si>
    <t>Samsung Online Shop</t>
  </si>
  <si>
    <t>samsung online shop</t>
  </si>
  <si>
    <t>https://www.samsung.com/au/offer/</t>
  </si>
  <si>
    <t>Education Store</t>
  </si>
  <si>
    <t>education store</t>
  </si>
  <si>
    <t>https://www.samsung.com/au/offer/samsung-education-store/</t>
  </si>
  <si>
    <t>Government Store</t>
  </si>
  <si>
    <t>government store</t>
  </si>
  <si>
    <t>computing and displays</t>
    <phoneticPr fontId="2" type="noConversion"/>
  </si>
  <si>
    <t>https://www.samsung.com/uk/tvs/all-tvs/</t>
    <phoneticPr fontId="2" type="noConversion"/>
  </si>
  <si>
    <t>https://www.samsung.com/au/tvs/all-tvs/</t>
    <phoneticPr fontId="2" type="noConversion"/>
  </si>
  <si>
    <t>Menu label (PC)</t>
    <phoneticPr fontId="2" type="noConversion"/>
  </si>
  <si>
    <t>Text for Analytics (PC)</t>
    <phoneticPr fontId="2" type="noConversion"/>
  </si>
  <si>
    <t>shop</t>
    <phoneticPr fontId="2" type="noConversion"/>
  </si>
  <si>
    <t>Menu label (MO)</t>
    <phoneticPr fontId="2" type="noConversion"/>
  </si>
  <si>
    <t>Text for Analytics (MO)</t>
    <phoneticPr fontId="2" type="noConversion"/>
  </si>
  <si>
    <t>Description</t>
  </si>
  <si>
    <t>Contents Gathering Deck (GNB) : shop</t>
    <phoneticPr fontId="2" type="noConversion"/>
  </si>
  <si>
    <t xml:space="preserve">Experience Next Level Technology </t>
  </si>
  <si>
    <t>https://www.samsung.com/uk/offer/</t>
  </si>
  <si>
    <t>Why Buy Direct</t>
    <phoneticPr fontId="2" type="noConversion"/>
  </si>
  <si>
    <t>why buy direct</t>
    <phoneticPr fontId="2" type="noConversion"/>
  </si>
  <si>
    <t>Why Buy From Samsung</t>
    <phoneticPr fontId="2" type="noConversion"/>
  </si>
  <si>
    <t>Download Shop App</t>
    <phoneticPr fontId="2" type="noConversion"/>
  </si>
  <si>
    <t>Dowload Shop App</t>
    <phoneticPr fontId="2" type="noConversion"/>
  </si>
  <si>
    <t>SmartThings</t>
    <phoneticPr fontId="2" type="noConversion"/>
  </si>
  <si>
    <t>Discover AI</t>
  </si>
  <si>
    <t>discover ai</t>
    <phoneticPr fontId="2" type="noConversion"/>
  </si>
  <si>
    <t>https://www.samsung.com/uk/ai-products/</t>
  </si>
  <si>
    <t>for student &amp; youth</t>
    <phoneticPr fontId="2" type="noConversion"/>
  </si>
  <si>
    <t>for key worker &amp; teacher</t>
    <phoneticPr fontId="2" type="noConversion"/>
  </si>
  <si>
    <t>https://www.samsung.com/au/offer/</t>
    <phoneticPr fontId="2" type="noConversion"/>
  </si>
  <si>
    <t>Experience Next Level Technology</t>
    <phoneticPr fontId="2" type="noConversion"/>
  </si>
  <si>
    <t>https://www.samsung.com/au/apps/samsung-health/</t>
    <phoneticPr fontId="2" type="noConversion"/>
  </si>
  <si>
    <t>https://www.samsung.com/au/galaxy-ai/</t>
    <phoneticPr fontId="2" type="noConversion"/>
  </si>
  <si>
    <t>https://www.samsung.com/au/apps/</t>
    <phoneticPr fontId="2" type="noConversion"/>
  </si>
  <si>
    <t>https://www.samsung.com/au/mobile/why-galaxy/</t>
    <phoneticPr fontId="2" type="noConversion"/>
  </si>
  <si>
    <t>https://www.samsung.com/au/mobile/switch-to-galaxy/</t>
    <phoneticPr fontId="2" type="noConversion"/>
  </si>
  <si>
    <t>https://www.samsung.com/au/trade-in/</t>
    <phoneticPr fontId="2" type="noConversion"/>
  </si>
  <si>
    <t>MX 사업부</t>
    <phoneticPr fontId="2" type="noConversion"/>
  </si>
  <si>
    <t>Galaxy S25 Ultra</t>
    <phoneticPr fontId="2" type="noConversion"/>
  </si>
  <si>
    <t>galaxy s25 ultra</t>
    <phoneticPr fontId="2" type="noConversion"/>
  </si>
  <si>
    <t>https://www.samsung.com/uk/smartphones/galaxy-s25-ultra/buy/</t>
    <phoneticPr fontId="2" type="noConversion"/>
  </si>
  <si>
    <t xml:space="preserve"> Product 2-2-1</t>
    <phoneticPr fontId="2" type="noConversion"/>
  </si>
  <si>
    <t>Galaxy S25 Edge</t>
  </si>
  <si>
    <t>galaxy s25 edge</t>
    <phoneticPr fontId="2" type="noConversion"/>
  </si>
  <si>
    <t>https://www.samsung.com/uk/smartphones/galaxy-s25-edge/buy/</t>
    <phoneticPr fontId="2" type="noConversion"/>
  </si>
  <si>
    <t xml:space="preserve"> Product 2-2-2</t>
  </si>
  <si>
    <t>Galaxy S25 | S25+</t>
    <phoneticPr fontId="2" type="noConversion"/>
  </si>
  <si>
    <t>https://www.samsung.com/uk/smartphones/galaxy-s25/buy/</t>
    <phoneticPr fontId="2" type="noConversion"/>
  </si>
  <si>
    <t>Galaxy Fold6</t>
    <phoneticPr fontId="2" type="noConversion"/>
  </si>
  <si>
    <t>galaxy fold6</t>
    <phoneticPr fontId="2" type="noConversion"/>
  </si>
  <si>
    <t>https://www.samsung.com/uk/smartphones/galaxy-z-fold6/buy/</t>
    <phoneticPr fontId="2" type="noConversion"/>
  </si>
  <si>
    <t xml:space="preserve"> Product 2-4</t>
  </si>
  <si>
    <t>Galaxy Flip6</t>
    <phoneticPr fontId="2" type="noConversion"/>
  </si>
  <si>
    <t>galaxy flip6</t>
    <phoneticPr fontId="2" type="noConversion"/>
  </si>
  <si>
    <t>https://www.samsung.com/uk/smartphones/galaxy-z-flip6/buy/</t>
    <phoneticPr fontId="2" type="noConversion"/>
  </si>
  <si>
    <t xml:space="preserve"> Product 2-5</t>
  </si>
  <si>
    <t>Galaxy Tab S10 Series</t>
    <phoneticPr fontId="2" type="noConversion"/>
  </si>
  <si>
    <t>galaxy tab s10 series</t>
    <phoneticPr fontId="2" type="noConversion"/>
  </si>
  <si>
    <t>https://www.samsung.com/uk/tablets/galaxy-tab-s10/buy/?modelCode=SM-X920NZAREUB</t>
    <phoneticPr fontId="2" type="noConversion"/>
  </si>
  <si>
    <t xml:space="preserve"> Product 2-6</t>
  </si>
  <si>
    <t>Galaxy Watch Ultra</t>
    <phoneticPr fontId="2" type="noConversion"/>
  </si>
  <si>
    <t>galaxy watch ultra</t>
    <phoneticPr fontId="2" type="noConversion"/>
  </si>
  <si>
    <t>https://www.samsung.com/uk/watches/galaxy-watch-ultra/buy/?modelCode=SM-L705FDAAEUA</t>
    <phoneticPr fontId="2" type="noConversion"/>
  </si>
  <si>
    <t xml:space="preserve"> Product 2-7</t>
  </si>
  <si>
    <t>Galaxy Buds3 Pro</t>
    <phoneticPr fontId="2" type="noConversion"/>
  </si>
  <si>
    <t>galaxy buds3 pro</t>
    <phoneticPr fontId="2" type="noConversion"/>
  </si>
  <si>
    <t>https://www.samsung.com/uk/audio-sound/galaxy-buds/galaxy-buds3-pro-silver-sm-r630nzaaeua/</t>
    <phoneticPr fontId="2" type="noConversion"/>
  </si>
  <si>
    <t xml:space="preserve"> Product 2-8</t>
  </si>
  <si>
    <t>Grey 색상</t>
    <phoneticPr fontId="2" type="noConversion"/>
  </si>
  <si>
    <t>Galaxy Book5 Pro</t>
    <phoneticPr fontId="2" type="noConversion"/>
  </si>
  <si>
    <t>https://www.samsung.com/uk/computers/galaxy-book/galaxy-book5-pro/buy/?modelCode=NP960XHA-KG2UK</t>
    <phoneticPr fontId="2" type="noConversion"/>
  </si>
  <si>
    <t xml:space="preserve"> Product 2-9</t>
  </si>
  <si>
    <t>VD 사업부</t>
    <phoneticPr fontId="2" type="noConversion"/>
  </si>
  <si>
    <t>Neo QLED 8K TV</t>
    <phoneticPr fontId="2" type="noConversion"/>
  </si>
  <si>
    <t>neo qled 8k tv</t>
    <phoneticPr fontId="2" type="noConversion"/>
  </si>
  <si>
    <t>https://www.samsung.com/uk/tvs/qled-tv/qn990f-75-inch-neo-qled-8k-mini-led-smart-tv-qe75qn990ftxxu/</t>
    <phoneticPr fontId="2" type="noConversion"/>
  </si>
  <si>
    <t xml:space="preserve"> Product 2-10</t>
  </si>
  <si>
    <t>QN75LS03FWFXZA (006 Front Image w/o Stand)</t>
    <phoneticPr fontId="2" type="noConversion"/>
  </si>
  <si>
    <t xml:space="preserve">The Frame Pro </t>
    <phoneticPr fontId="2" type="noConversion"/>
  </si>
  <si>
    <t xml:space="preserve">the frame pro </t>
    <phoneticPr fontId="2" type="noConversion"/>
  </si>
  <si>
    <t>https://www.samsung.com/uk/lifestyle-tvs/the-frame/ls03fw-75-inch-the-frame-pro-neo-qled-4k-vision-ai-smart-tv-black-qe75ls03fwuxxu/</t>
    <phoneticPr fontId="2" type="noConversion"/>
  </si>
  <si>
    <t xml:space="preserve"> Product 2-11</t>
  </si>
  <si>
    <t>Q-series Soundbar</t>
    <phoneticPr fontId="2" type="noConversion"/>
  </si>
  <si>
    <t>q-series soundbar</t>
    <phoneticPr fontId="2" type="noConversion"/>
  </si>
  <si>
    <t>https://www.samsung.com/uk/audio-devices/soundbar/q990f-q-series-soundbar-with-subwoofer-and-rear-speakers-black-hw-q990f-xu/</t>
    <phoneticPr fontId="2" type="noConversion"/>
  </si>
  <si>
    <t xml:space="preserve"> Product 2-12</t>
  </si>
  <si>
    <t>ls32fg810suxxu (001front image)</t>
    <phoneticPr fontId="2" type="noConversion"/>
  </si>
  <si>
    <t>Odyssey OLED G8</t>
    <phoneticPr fontId="2" type="noConversion"/>
  </si>
  <si>
    <t>odyssey oled g8</t>
    <phoneticPr fontId="2" type="noConversion"/>
  </si>
  <si>
    <t>https://www.samsung.com/uk/monitors/gaming/odyssey-oled-g8-g81sf-32-inch-240hz-oled-uhd-ls32fg810suxxu/</t>
    <phoneticPr fontId="2" type="noConversion"/>
  </si>
  <si>
    <t xml:space="preserve"> Product 2-13</t>
  </si>
  <si>
    <t>현재건 동일하게 사용</t>
    <phoneticPr fontId="2" type="noConversion"/>
  </si>
  <si>
    <t>DA 사업부</t>
    <phoneticPr fontId="2" type="noConversion"/>
  </si>
  <si>
    <t>Samsung Bespoke SpaceMax™</t>
  </si>
  <si>
    <t>https://www.samsung.com/uk/refrigerators/bottom-mount-freezer/bottom-mount-freezer-with-smartthings-ai-energy-mo-387l-black-rb38c607ab1-eu/</t>
    <phoneticPr fontId="2" type="noConversion"/>
  </si>
  <si>
    <t xml:space="preserve"> Product 2-14</t>
  </si>
  <si>
    <t>Samsung Series 8 AI Energy</t>
    <phoneticPr fontId="2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</si>
  <si>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</si>
  <si>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2" type="noConversion"/>
  </si>
  <si>
    <t>https://www.samsung.com/au/offer/samsung-government-store/</t>
    <phoneticPr fontId="2" type="noConversion"/>
  </si>
  <si>
    <t>WSC: No Localization Allowed</t>
    <phoneticPr fontId="2" type="noConversion"/>
  </si>
  <si>
    <t>https://www.samsung.com/au/monitors/gaming/odyssey-oled-g8-g80sd-32-inch-240hz-oled-uhd-ls32dg802sexxy/</t>
  </si>
  <si>
    <t>https://www.samsung.com/au/audio-devices/soundbar/q990f-black-hw-q990f-xy/</t>
  </si>
  <si>
    <t>https://www.samsung.com/au/lifestyle-tvs/the-frame/ls03fw-75-inch-the-frame-pro-4k-vision-ai-smart-tv-black-qa75ls03fwwxxy/</t>
  </si>
  <si>
    <t>https://www.samsung.com/au/tvs/qled-tv/qn900f-75-inch-neo-qled-8k-vision-ai-smart-tv-qa75qn900fwxxy/</t>
  </si>
  <si>
    <t>https://www.samsung.com/au/audio-sound/galaxy-buds/galaxy-buds3-pro-silver-sm-r630nzaaasa/</t>
  </si>
  <si>
    <t>https://www.samsung.com/au/watches/galaxy-watch-ultra/buy/</t>
  </si>
  <si>
    <t>https://www.samsung.com/au/tablets/galaxy-tab-s10/buy/</t>
  </si>
  <si>
    <t>https://www.samsung.com/au/smartphones/galaxy-z-flip6/buy/</t>
    <phoneticPr fontId="2" type="noConversion"/>
  </si>
  <si>
    <t>https://www.samsung.com/au/smartphones/galaxy-z-fold6/buy/</t>
    <phoneticPr fontId="2" type="noConversion"/>
  </si>
  <si>
    <t>https://www.samsung.com/au/smartphones/galaxy-s25-edge/buy/</t>
    <phoneticPr fontId="2" type="noConversion"/>
  </si>
  <si>
    <t>https://www.samsung.com/au/smartphones/galaxy-s25-ultra/buy/</t>
    <phoneticPr fontId="2" type="noConversion"/>
  </si>
  <si>
    <t>galaxy tab</t>
    <phoneticPr fontId="4" type="noConversion"/>
  </si>
  <si>
    <t>galaxy smartphone</t>
    <phoneticPr fontId="4" type="noConversion"/>
  </si>
  <si>
    <t>https://www.samsung.com/au/smartphones/all-smartphones/</t>
    <phoneticPr fontId="2" type="noConversion"/>
  </si>
  <si>
    <t>galaxy accessories</t>
    <phoneticPr fontId="4" type="noConversion"/>
  </si>
  <si>
    <t xml:space="preserve">https://www.samsung.com/au/trade-in/ </t>
    <phoneticPr fontId="2" type="noConversion"/>
  </si>
  <si>
    <t xml:space="preserve">https://www.samsung.com/au/mobile/ </t>
    <phoneticPr fontId="2" type="noConversion"/>
  </si>
  <si>
    <t xml:space="preserve">https://www.samsung.com/au/galaxy-ai/ </t>
    <phoneticPr fontId="2" type="noConversion"/>
  </si>
  <si>
    <t xml:space="preserve">https://www.samsung.com/au/one-ui/ </t>
    <phoneticPr fontId="2" type="noConversion"/>
  </si>
  <si>
    <t xml:space="preserve">https://www.samsung.com/au/apps/samsung-health/ </t>
    <phoneticPr fontId="2" type="noConversion"/>
  </si>
  <si>
    <t xml:space="preserve">https://www.samsung.com/au/apps/ </t>
    <phoneticPr fontId="2" type="noConversion"/>
  </si>
  <si>
    <t xml:space="preserve">https://www.samsung.com/au/mobile/why-galaxy/ </t>
    <phoneticPr fontId="2" type="noConversion"/>
  </si>
  <si>
    <t xml:space="preserve">https://www.samsung.com/au/mobile/switch-to-galaxy/ </t>
    <phoneticPr fontId="2" type="noConversion"/>
  </si>
  <si>
    <t>samsung trade in</t>
    <phoneticPr fontId="4" type="noConversion"/>
  </si>
  <si>
    <t xml:space="preserve">https://www.samsung.com/au/tvs/vision-ai-tv/ </t>
    <phoneticPr fontId="2" type="noConversion"/>
  </si>
  <si>
    <t>https://www.samsung.com/au/tvs/qled-tv/highlights/</t>
    <phoneticPr fontId="2" type="noConversion"/>
  </si>
  <si>
    <t>why odyssey gaming monitor</t>
    <phoneticPr fontId="2" type="noConversion"/>
  </si>
  <si>
    <t>https://www.samsung.com/au/monitors/odyssey-gaming-monitor/</t>
    <phoneticPr fontId="2" type="noConversion"/>
  </si>
  <si>
    <t>apps and service</t>
    <phoneticPr fontId="2" type="noConversion"/>
  </si>
  <si>
    <t>samsung trade in</t>
    <phoneticPr fontId="2" type="noConversion"/>
  </si>
  <si>
    <t>https://www.samsung.com/uk/accessories/</t>
    <phoneticPr fontId="2" type="noConversion"/>
  </si>
  <si>
    <t>https://www.samsung.com/au/accessories/</t>
  </si>
  <si>
    <t>washer and dryer accessories</t>
    <phoneticPr fontId="2" type="noConversion"/>
  </si>
  <si>
    <t>https://www.samsung.com/au/home-appliance-accessories/all-home-appliance-accessories/?vac-accessories</t>
    <phoneticPr fontId="2" type="noConversion"/>
  </si>
  <si>
    <t>https://www.samsung.com/uk/home-appliance-accessories/all-home-appliance-accessories/vacuum-cleaners/</t>
    <phoneticPr fontId="2" type="noConversion"/>
  </si>
  <si>
    <t>WSC: No Local Asset Received</t>
    <phoneticPr fontId="2" type="noConversion"/>
  </si>
  <si>
    <t>WSC: No Localization Allowed 
It was confirmed that changing the banner order and localization are not possible on GMO, so the order has been changed accordingly</t>
    <phoneticPr fontId="2" type="noConversion"/>
  </si>
  <si>
    <t>https://www.samsung.com/au/refrigerators/fridge-buying-guide/</t>
  </si>
  <si>
    <t>https://www.samsung.com/au/washers-and-dryers/washing-machine-buying-guide/</t>
  </si>
  <si>
    <t>https://www.samsung.com/au/vacuum-cleaners/vacuum-cleaner-buying-guide/</t>
  </si>
  <si>
    <t>https://www.samsung.com/au/home-appliances/buying-guide/</t>
  </si>
  <si>
    <t>https://www.samsung.com/au/why-samsung-appliances/</t>
  </si>
  <si>
    <t>WSC : GBM assets MUST be used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</si>
</sst>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u/>
      <sz val="12"/>
      <color theme="10"/>
      <name val="SamsungOne 400"/>
      <family val="2"/>
    </font>
    <font>
      <sz val="12"/>
      <name val="SamsungOne 400"/>
      <family val="2"/>
    </font>
    <font>
      <u/>
      <sz val="11"/>
      <color theme="10"/>
      <name val="SamsungOne 400"/>
      <family val="2"/>
    </font>
    <font>
      <sz val="11"/>
      <name val="SamsungOne 400"/>
      <family val="2"/>
    </font>
    <font>
      <b/>
      <sz val="12"/>
      <color rgb="FFFF0000"/>
      <name val="SamsungOneKorean 400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rgb="FF6BB0FE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Protection="0">
      <alignment vertical="top" wrapText="1"/>
    </xf>
    <xf numFmtId="0" fontId="31" fillId="0" borderId="0">
      <alignment vertical="center"/>
    </xf>
    <xf numFmtId="0" fontId="32" fillId="0" borderId="0">
      <alignment vertical="center"/>
    </xf>
    <xf numFmtId="0" fontId="31" fillId="0" borderId="0"/>
    <xf numFmtId="0" fontId="37" fillId="0" borderId="0">
      <alignment vertical="center"/>
    </xf>
    <xf numFmtId="0" fontId="38" fillId="0" borderId="0"/>
    <xf numFmtId="0" fontId="39" fillId="0" borderId="0" applyNumberFormat="0" applyFill="0" applyBorder="0" applyProtection="0"/>
    <xf numFmtId="0" fontId="40" fillId="0" borderId="0">
      <alignment vertical="center"/>
    </xf>
    <xf numFmtId="0" fontId="41" fillId="0" borderId="0">
      <alignment vertical="center"/>
    </xf>
    <xf numFmtId="0" fontId="42" fillId="0" borderId="0"/>
    <xf numFmtId="0" fontId="43" fillId="0" borderId="0"/>
    <xf numFmtId="0" fontId="44" fillId="0" borderId="0">
      <alignment vertical="center"/>
    </xf>
    <xf numFmtId="0" fontId="38" fillId="0" borderId="0"/>
    <xf numFmtId="0" fontId="3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</cellStyleXfs>
  <cellXfs count="600">
    <xf numFmtId="0" fontId="0" fillId="0" borderId="0" xfId="0">
      <alignment vertical="center"/>
    </xf>
    <xf numFmtId="0" fontId="9" fillId="0" borderId="0" xfId="2" applyNumberFormat="1" applyFont="1">
      <alignment vertical="top" wrapText="1"/>
    </xf>
    <xf numFmtId="0" fontId="12" fillId="3" borderId="0" xfId="2" applyNumberFormat="1" applyFont="1" applyFill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>
      <alignment vertical="top" wrapText="1"/>
    </xf>
    <xf numFmtId="0" fontId="14" fillId="0" borderId="0" xfId="2" applyNumberFormat="1" applyFont="1" applyBorder="1" applyAlignment="1">
      <alignment horizontal="left" vertical="center" wrapText="1"/>
    </xf>
    <xf numFmtId="0" fontId="7" fillId="0" borderId="0" xfId="2" applyNumberFormat="1" applyFont="1">
      <alignment vertical="top" wrapText="1"/>
    </xf>
    <xf numFmtId="0" fontId="18" fillId="3" borderId="0" xfId="2" applyNumberFormat="1" applyFont="1" applyFill="1" applyBorder="1" applyAlignment="1">
      <alignment horizontal="center" vertical="center" wrapText="1"/>
    </xf>
    <xf numFmtId="0" fontId="18" fillId="3" borderId="0" xfId="2" applyNumberFormat="1" applyFont="1" applyFill="1" applyAlignment="1">
      <alignment horizontal="center" vertical="center" wrapText="1"/>
    </xf>
    <xf numFmtId="49" fontId="20" fillId="4" borderId="1" xfId="2" applyNumberFormat="1" applyFont="1" applyFill="1" applyBorder="1" applyAlignment="1">
      <alignment horizontal="left" vertical="center" wrapText="1" readingOrder="1"/>
    </xf>
    <xf numFmtId="49" fontId="19" fillId="4" borderId="1" xfId="2" applyNumberFormat="1" applyFont="1" applyFill="1" applyBorder="1" applyAlignment="1">
      <alignment vertical="center" wrapText="1"/>
    </xf>
    <xf numFmtId="0" fontId="19" fillId="0" borderId="1" xfId="2" applyNumberFormat="1" applyFont="1" applyBorder="1" applyAlignment="1">
      <alignment vertical="center" wrapText="1"/>
    </xf>
    <xf numFmtId="0" fontId="19" fillId="0" borderId="0" xfId="2" applyNumberFormat="1" applyFont="1">
      <alignment vertical="top" wrapText="1"/>
    </xf>
    <xf numFmtId="49" fontId="5" fillId="4" borderId="1" xfId="2" applyNumberFormat="1" applyFont="1" applyFill="1" applyBorder="1" applyAlignment="1">
      <alignment vertical="center" wrapText="1"/>
    </xf>
    <xf numFmtId="0" fontId="19" fillId="0" borderId="1" xfId="2" applyNumberFormat="1" applyFont="1" applyBorder="1">
      <alignment vertical="top" wrapText="1"/>
    </xf>
    <xf numFmtId="0" fontId="19" fillId="0" borderId="0" xfId="2" applyNumberFormat="1" applyFont="1" applyAlignment="1">
      <alignment vertical="center" wrapText="1"/>
    </xf>
    <xf numFmtId="0" fontId="23" fillId="0" borderId="1" xfId="2" applyNumberFormat="1" applyFont="1" applyBorder="1" applyAlignment="1">
      <alignment vertical="center" wrapText="1"/>
    </xf>
    <xf numFmtId="0" fontId="19" fillId="0" borderId="0" xfId="2" applyNumberFormat="1" applyFont="1" applyBorder="1" applyAlignment="1">
      <alignment horizontal="center" vertical="center" wrapText="1"/>
    </xf>
    <xf numFmtId="49" fontId="19" fillId="4" borderId="0" xfId="2" applyNumberFormat="1" applyFont="1" applyFill="1" applyBorder="1" applyAlignment="1">
      <alignment horizontal="left" vertical="center" wrapText="1" readingOrder="1"/>
    </xf>
    <xf numFmtId="49" fontId="19" fillId="4" borderId="0" xfId="2" applyNumberFormat="1" applyFont="1" applyFill="1" applyBorder="1" applyAlignment="1">
      <alignment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7" fillId="0" borderId="1" xfId="2" applyNumberFormat="1" applyFont="1" applyBorder="1">
      <alignment vertical="top" wrapText="1"/>
    </xf>
    <xf numFmtId="0" fontId="19" fillId="0" borderId="1" xfId="2" applyNumberFormat="1" applyFont="1" applyBorder="1" applyAlignment="1">
      <alignment horizontal="left" vertical="center" wrapText="1"/>
    </xf>
    <xf numFmtId="49" fontId="25" fillId="4" borderId="0" xfId="2" applyNumberFormat="1" applyFont="1" applyFill="1" applyBorder="1" applyAlignment="1">
      <alignment horizontal="left" vertical="center" wrapText="1" readingOrder="1"/>
    </xf>
    <xf numFmtId="49" fontId="27" fillId="4" borderId="13" xfId="2" applyNumberFormat="1" applyFont="1" applyFill="1" applyBorder="1" applyAlignment="1">
      <alignment horizontal="left" vertical="center" wrapText="1" readingOrder="1"/>
    </xf>
    <xf numFmtId="0" fontId="19" fillId="5" borderId="10" xfId="2" applyFont="1" applyFill="1" applyBorder="1" applyAlignment="1">
      <alignment vertical="center" wrapText="1"/>
    </xf>
    <xf numFmtId="0" fontId="35" fillId="0" borderId="0" xfId="0" applyFont="1">
      <alignment vertical="center"/>
    </xf>
    <xf numFmtId="0" fontId="29" fillId="3" borderId="0" xfId="0" applyFont="1" applyFill="1">
      <alignment vertical="center"/>
    </xf>
    <xf numFmtId="0" fontId="35" fillId="0" borderId="0" xfId="0" applyFont="1" applyAlignment="1"/>
    <xf numFmtId="0" fontId="50" fillId="0" borderId="0" xfId="0" applyFont="1">
      <alignment vertical="center"/>
    </xf>
    <xf numFmtId="0" fontId="51" fillId="0" borderId="0" xfId="4" applyFont="1">
      <alignment vertical="center"/>
    </xf>
    <xf numFmtId="0" fontId="28" fillId="0" borderId="0" xfId="4" applyFont="1">
      <alignment vertical="center"/>
    </xf>
    <xf numFmtId="0" fontId="33" fillId="0" borderId="0" xfId="4" applyFo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left" vertical="center" indent="1"/>
    </xf>
    <xf numFmtId="0" fontId="33" fillId="0" borderId="11" xfId="0" applyFont="1" applyBorder="1">
      <alignment vertical="center"/>
    </xf>
    <xf numFmtId="0" fontId="53" fillId="0" borderId="0" xfId="0" applyFont="1" applyAlignment="1">
      <alignment horizontal="left" vertical="center" indent="1"/>
    </xf>
    <xf numFmtId="0" fontId="33" fillId="9" borderId="21" xfId="0" applyFont="1" applyFill="1" applyBorder="1">
      <alignment vertical="center"/>
    </xf>
    <xf numFmtId="0" fontId="55" fillId="0" borderId="26" xfId="0" applyFont="1" applyBorder="1">
      <alignment vertical="center"/>
    </xf>
    <xf numFmtId="0" fontId="34" fillId="0" borderId="26" xfId="0" applyFont="1" applyBorder="1" applyAlignment="1">
      <alignment horizontal="left" vertical="center" indent="1"/>
    </xf>
    <xf numFmtId="0" fontId="55" fillId="0" borderId="27" xfId="0" applyFont="1" applyBorder="1">
      <alignment vertical="center"/>
    </xf>
    <xf numFmtId="0" fontId="34" fillId="0" borderId="21" xfId="0" applyFont="1" applyBorder="1">
      <alignment vertical="center"/>
    </xf>
    <xf numFmtId="0" fontId="34" fillId="0" borderId="0" xfId="0" applyFont="1">
      <alignment vertical="center"/>
    </xf>
    <xf numFmtId="0" fontId="45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52" fillId="0" borderId="0" xfId="0" applyFont="1">
      <alignment vertical="center"/>
    </xf>
    <xf numFmtId="0" fontId="52" fillId="0" borderId="0" xfId="4" applyFont="1">
      <alignment vertical="center"/>
    </xf>
    <xf numFmtId="0" fontId="52" fillId="4" borderId="1" xfId="0" applyFont="1" applyFill="1" applyBorder="1" applyAlignment="1">
      <alignment vertical="center" wrapText="1"/>
    </xf>
    <xf numFmtId="0" fontId="34" fillId="0" borderId="0" xfId="0" applyFont="1" applyAlignment="1">
      <alignment vertical="top"/>
    </xf>
    <xf numFmtId="0" fontId="34" fillId="0" borderId="11" xfId="0" applyFont="1" applyBorder="1" applyAlignment="1">
      <alignment horizontal="left" vertical="top" indent="1"/>
    </xf>
    <xf numFmtId="0" fontId="34" fillId="0" borderId="27" xfId="0" applyFont="1" applyBorder="1" applyAlignment="1">
      <alignment horizontal="left" vertical="center" indent="1"/>
    </xf>
    <xf numFmtId="0" fontId="57" fillId="0" borderId="0" xfId="4" applyFont="1">
      <alignment vertical="center"/>
    </xf>
    <xf numFmtId="0" fontId="35" fillId="11" borderId="0" xfId="0" applyFont="1" applyFill="1">
      <alignment vertical="center"/>
    </xf>
    <xf numFmtId="49" fontId="59" fillId="0" borderId="0" xfId="0" applyNumberFormat="1" applyFont="1" applyAlignment="1">
      <alignment horizontal="left" vertical="center"/>
    </xf>
    <xf numFmtId="49" fontId="60" fillId="0" borderId="0" xfId="0" quotePrefix="1" applyNumberFormat="1" applyFont="1" applyAlignment="1">
      <alignment horizontal="left" vertical="center" wrapText="1"/>
    </xf>
    <xf numFmtId="0" fontId="61" fillId="0" borderId="0" xfId="0" applyFont="1" applyAlignment="1"/>
    <xf numFmtId="0" fontId="62" fillId="6" borderId="0" xfId="4" applyFont="1" applyFill="1">
      <alignment vertical="center"/>
    </xf>
    <xf numFmtId="0" fontId="63" fillId="0" borderId="0" xfId="4" applyFont="1">
      <alignment vertical="center"/>
    </xf>
    <xf numFmtId="0" fontId="62" fillId="0" borderId="0" xfId="4" applyFont="1">
      <alignment vertical="center"/>
    </xf>
    <xf numFmtId="0" fontId="56" fillId="8" borderId="4" xfId="0" applyFont="1" applyFill="1" applyBorder="1" applyAlignment="1">
      <alignment horizontal="center" vertical="center"/>
    </xf>
    <xf numFmtId="0" fontId="52" fillId="11" borderId="0" xfId="0" applyFont="1" applyFill="1">
      <alignment vertical="center"/>
    </xf>
    <xf numFmtId="0" fontId="52" fillId="0" borderId="0" xfId="0" applyFont="1" applyAlignment="1"/>
    <xf numFmtId="0" fontId="34" fillId="11" borderId="0" xfId="0" applyFont="1" applyFill="1">
      <alignment vertical="center"/>
    </xf>
    <xf numFmtId="0" fontId="34" fillId="0" borderId="0" xfId="0" applyFont="1" applyAlignment="1">
      <alignment horizontal="center"/>
    </xf>
    <xf numFmtId="0" fontId="34" fillId="0" borderId="0" xfId="4" applyFont="1">
      <alignment vertical="center"/>
    </xf>
    <xf numFmtId="0" fontId="34" fillId="3" borderId="0" xfId="0" applyFont="1" applyFill="1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  <xf numFmtId="0" fontId="65" fillId="0" borderId="30" xfId="0" applyFont="1" applyBorder="1">
      <alignment vertical="center"/>
    </xf>
    <xf numFmtId="0" fontId="65" fillId="0" borderId="32" xfId="0" applyFont="1" applyBorder="1">
      <alignment vertical="center"/>
    </xf>
    <xf numFmtId="0" fontId="52" fillId="0" borderId="28" xfId="0" applyFont="1" applyBorder="1">
      <alignment vertical="center"/>
    </xf>
    <xf numFmtId="0" fontId="65" fillId="0" borderId="30" xfId="15" applyFont="1" applyBorder="1">
      <alignment vertical="center"/>
    </xf>
    <xf numFmtId="0" fontId="48" fillId="4" borderId="30" xfId="16" applyFont="1" applyFill="1" applyBorder="1" applyAlignment="1">
      <alignment horizontal="left" vertical="center" wrapText="1"/>
    </xf>
    <xf numFmtId="0" fontId="65" fillId="4" borderId="28" xfId="16" applyFont="1" applyFill="1" applyBorder="1" applyAlignment="1">
      <alignment vertical="center" wrapText="1"/>
    </xf>
    <xf numFmtId="0" fontId="48" fillId="4" borderId="30" xfId="16" applyFont="1" applyFill="1" applyBorder="1" applyAlignment="1">
      <alignment vertical="center" wrapText="1"/>
    </xf>
    <xf numFmtId="0" fontId="65" fillId="12" borderId="30" xfId="15" applyFont="1" applyFill="1" applyBorder="1" applyAlignment="1">
      <alignment vertical="center" wrapText="1"/>
    </xf>
    <xf numFmtId="0" fontId="65" fillId="12" borderId="32" xfId="15" applyFont="1" applyFill="1" applyBorder="1" applyAlignment="1">
      <alignment vertical="center" wrapText="1"/>
    </xf>
    <xf numFmtId="0" fontId="65" fillId="0" borderId="30" xfId="15" applyFont="1" applyBorder="1" applyAlignment="1">
      <alignment vertical="center" wrapText="1"/>
    </xf>
    <xf numFmtId="0" fontId="65" fillId="0" borderId="32" xfId="15" applyFont="1" applyBorder="1" applyAlignment="1">
      <alignment vertical="center" wrapText="1"/>
    </xf>
    <xf numFmtId="0" fontId="65" fillId="0" borderId="34" xfId="15" applyFont="1" applyBorder="1" applyAlignment="1">
      <alignment vertical="center" wrapText="1"/>
    </xf>
    <xf numFmtId="0" fontId="65" fillId="0" borderId="28" xfId="16" applyFont="1" applyFill="1" applyBorder="1" applyAlignment="1">
      <alignment vertical="center" wrapText="1"/>
    </xf>
    <xf numFmtId="0" fontId="3" fillId="0" borderId="30" xfId="1" applyBorder="1" applyAlignment="1">
      <alignment vertical="center" wrapText="1"/>
    </xf>
    <xf numFmtId="0" fontId="3" fillId="4" borderId="30" xfId="1" applyFill="1" applyBorder="1" applyAlignment="1">
      <alignment horizontal="left" vertical="center" wrapText="1"/>
    </xf>
    <xf numFmtId="0" fontId="52" fillId="2" borderId="2" xfId="0" applyFont="1" applyFill="1" applyBorder="1" applyAlignment="1">
      <alignment horizontal="center" vertical="center"/>
    </xf>
    <xf numFmtId="0" fontId="52" fillId="4" borderId="37" xfId="11" applyFont="1" applyFill="1" applyBorder="1" applyAlignment="1" applyProtection="1">
      <alignment horizontal="center" vertical="center"/>
      <protection locked="0"/>
    </xf>
    <xf numFmtId="0" fontId="52" fillId="4" borderId="30" xfId="0" applyFont="1" applyFill="1" applyBorder="1">
      <alignment vertical="center"/>
    </xf>
    <xf numFmtId="0" fontId="65" fillId="4" borderId="30" xfId="0" applyFont="1" applyFill="1" applyBorder="1">
      <alignment vertical="center"/>
    </xf>
    <xf numFmtId="0" fontId="52" fillId="4" borderId="30" xfId="11" applyFont="1" applyFill="1" applyBorder="1" applyAlignment="1" applyProtection="1">
      <alignment horizontal="center" vertical="center"/>
      <protection locked="0"/>
    </xf>
    <xf numFmtId="0" fontId="52" fillId="4" borderId="30" xfId="11" applyFont="1" applyFill="1" applyBorder="1" applyAlignment="1" applyProtection="1">
      <alignment vertical="center"/>
      <protection locked="0"/>
    </xf>
    <xf numFmtId="0" fontId="52" fillId="4" borderId="31" xfId="0" applyFont="1" applyFill="1" applyBorder="1" applyAlignment="1">
      <alignment horizontal="center" vertical="center" wrapText="1"/>
    </xf>
    <xf numFmtId="0" fontId="52" fillId="4" borderId="39" xfId="0" applyFont="1" applyFill="1" applyBorder="1">
      <alignment vertical="center"/>
    </xf>
    <xf numFmtId="0" fontId="48" fillId="4" borderId="39" xfId="16" applyFont="1" applyFill="1" applyBorder="1" applyAlignment="1">
      <alignment vertical="center" wrapText="1"/>
    </xf>
    <xf numFmtId="0" fontId="52" fillId="4" borderId="39" xfId="11" applyFont="1" applyFill="1" applyBorder="1" applyAlignment="1" applyProtection="1">
      <alignment horizontal="center" vertical="center"/>
      <protection locked="0"/>
    </xf>
    <xf numFmtId="0" fontId="52" fillId="4" borderId="40" xfId="11" applyFont="1" applyFill="1" applyBorder="1" applyAlignment="1" applyProtection="1">
      <alignment horizontal="center" vertical="center"/>
      <protection locked="0"/>
    </xf>
    <xf numFmtId="0" fontId="52" fillId="4" borderId="30" xfId="0" applyFont="1" applyFill="1" applyBorder="1" applyAlignment="1">
      <alignment horizontal="left" vertical="center"/>
    </xf>
    <xf numFmtId="0" fontId="52" fillId="4" borderId="31" xfId="11" applyFont="1" applyFill="1" applyBorder="1" applyAlignment="1" applyProtection="1">
      <alignment horizontal="center" vertical="center"/>
      <protection locked="0"/>
    </xf>
    <xf numFmtId="0" fontId="52" fillId="4" borderId="32" xfId="0" applyFont="1" applyFill="1" applyBorder="1">
      <alignment vertical="center"/>
    </xf>
    <xf numFmtId="0" fontId="65" fillId="4" borderId="32" xfId="0" applyFont="1" applyFill="1" applyBorder="1">
      <alignment vertical="center"/>
    </xf>
    <xf numFmtId="0" fontId="52" fillId="4" borderId="32" xfId="11" applyFont="1" applyFill="1" applyBorder="1" applyAlignment="1" applyProtection="1">
      <alignment horizontal="center" vertical="center"/>
      <protection locked="0"/>
    </xf>
    <xf numFmtId="0" fontId="52" fillId="4" borderId="33" xfId="0" applyFont="1" applyFill="1" applyBorder="1" applyAlignment="1">
      <alignment horizontal="center" vertical="center" wrapText="1"/>
    </xf>
    <xf numFmtId="0" fontId="52" fillId="4" borderId="28" xfId="0" applyFont="1" applyFill="1" applyBorder="1">
      <alignment vertical="center"/>
    </xf>
    <xf numFmtId="0" fontId="48" fillId="4" borderId="28" xfId="16" applyFont="1" applyFill="1" applyBorder="1" applyAlignment="1">
      <alignment vertical="center" wrapText="1"/>
    </xf>
    <xf numFmtId="0" fontId="52" fillId="4" borderId="28" xfId="11" applyFont="1" applyFill="1" applyBorder="1" applyAlignment="1" applyProtection="1">
      <alignment horizontal="center" vertical="center"/>
      <protection locked="0"/>
    </xf>
    <xf numFmtId="0" fontId="65" fillId="4" borderId="30" xfId="15" applyFont="1" applyFill="1" applyBorder="1">
      <alignment vertical="center"/>
    </xf>
    <xf numFmtId="0" fontId="65" fillId="4" borderId="32" xfId="15" applyFont="1" applyFill="1" applyBorder="1">
      <alignment vertical="center"/>
    </xf>
    <xf numFmtId="0" fontId="52" fillId="4" borderId="37" xfId="0" applyFont="1" applyFill="1" applyBorder="1">
      <alignment vertical="center"/>
    </xf>
    <xf numFmtId="0" fontId="48" fillId="4" borderId="37" xfId="16" applyFont="1" applyFill="1" applyBorder="1" applyAlignment="1">
      <alignment vertical="center" wrapText="1"/>
    </xf>
    <xf numFmtId="0" fontId="52" fillId="4" borderId="34" xfId="0" applyFont="1" applyFill="1" applyBorder="1">
      <alignment vertical="center"/>
    </xf>
    <xf numFmtId="0" fontId="65" fillId="4" borderId="34" xfId="15" applyFont="1" applyFill="1" applyBorder="1">
      <alignment vertical="center"/>
    </xf>
    <xf numFmtId="0" fontId="52" fillId="4" borderId="34" xfId="11" applyFont="1" applyFill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vertical="center" wrapText="1"/>
    </xf>
    <xf numFmtId="0" fontId="52" fillId="4" borderId="28" xfId="11" quotePrefix="1" applyFont="1" applyFill="1" applyBorder="1" applyAlignment="1" applyProtection="1">
      <alignment vertical="center"/>
      <protection locked="0"/>
    </xf>
    <xf numFmtId="0" fontId="52" fillId="4" borderId="30" xfId="11" applyFont="1" applyFill="1" applyBorder="1" applyAlignment="1" applyProtection="1">
      <alignment horizontal="center" vertical="center" wrapText="1"/>
      <protection locked="0"/>
    </xf>
    <xf numFmtId="0" fontId="52" fillId="4" borderId="32" xfId="11" applyFont="1" applyFill="1" applyBorder="1" applyAlignment="1" applyProtection="1">
      <alignment vertical="center"/>
      <protection locked="0"/>
    </xf>
    <xf numFmtId="0" fontId="52" fillId="4" borderId="9" xfId="0" applyFont="1" applyFill="1" applyBorder="1">
      <alignment vertical="center"/>
    </xf>
    <xf numFmtId="0" fontId="65" fillId="4" borderId="9" xfId="15" applyFont="1" applyFill="1" applyBorder="1">
      <alignment vertical="center"/>
    </xf>
    <xf numFmtId="0" fontId="52" fillId="4" borderId="9" xfId="11" applyFont="1" applyFill="1" applyBorder="1" applyAlignment="1" applyProtection="1">
      <alignment horizontal="center" vertical="center"/>
      <protection locked="0"/>
    </xf>
    <xf numFmtId="0" fontId="52" fillId="4" borderId="36" xfId="0" applyFont="1" applyFill="1" applyBorder="1">
      <alignment vertical="center"/>
    </xf>
    <xf numFmtId="0" fontId="52" fillId="4" borderId="36" xfId="11" applyFont="1" applyFill="1" applyBorder="1" applyAlignment="1" applyProtection="1">
      <alignment horizontal="center" vertical="center"/>
      <protection locked="0"/>
    </xf>
    <xf numFmtId="0" fontId="52" fillId="4" borderId="35" xfId="0" applyFont="1" applyFill="1" applyBorder="1" applyAlignment="1">
      <alignment horizontal="center" vertical="center" wrapText="1"/>
    </xf>
    <xf numFmtId="0" fontId="52" fillId="4" borderId="29" xfId="11" applyFont="1" applyFill="1" applyBorder="1" applyAlignment="1" applyProtection="1">
      <alignment horizontal="center" vertical="center"/>
      <protection locked="0"/>
    </xf>
    <xf numFmtId="0" fontId="58" fillId="3" borderId="0" xfId="0" applyFont="1" applyFill="1" applyAlignment="1">
      <alignment horizontal="left" vertical="center" indent="1"/>
    </xf>
    <xf numFmtId="0" fontId="35" fillId="3" borderId="0" xfId="0" applyFont="1" applyFill="1">
      <alignment vertical="center"/>
    </xf>
    <xf numFmtId="0" fontId="73" fillId="3" borderId="0" xfId="0" applyFont="1" applyFill="1">
      <alignment vertical="center"/>
    </xf>
    <xf numFmtId="0" fontId="74" fillId="0" borderId="0" xfId="0" applyFont="1">
      <alignment vertical="center"/>
    </xf>
    <xf numFmtId="0" fontId="52" fillId="4" borderId="43" xfId="0" applyFont="1" applyFill="1" applyBorder="1">
      <alignment vertical="center"/>
    </xf>
    <xf numFmtId="0" fontId="52" fillId="4" borderId="44" xfId="0" applyFont="1" applyFill="1" applyBorder="1">
      <alignment vertical="center"/>
    </xf>
    <xf numFmtId="0" fontId="52" fillId="4" borderId="44" xfId="0" applyFont="1" applyFill="1" applyBorder="1" applyAlignment="1">
      <alignment horizontal="left" vertical="center"/>
    </xf>
    <xf numFmtId="0" fontId="52" fillId="4" borderId="45" xfId="0" applyFont="1" applyFill="1" applyBorder="1">
      <alignment vertical="center"/>
    </xf>
    <xf numFmtId="0" fontId="3" fillId="4" borderId="30" xfId="1" applyFill="1" applyBorder="1" applyAlignment="1">
      <alignment vertical="center" wrapText="1"/>
    </xf>
    <xf numFmtId="0" fontId="65" fillId="0" borderId="36" xfId="15" applyFont="1" applyBorder="1" applyAlignment="1">
      <alignment vertical="center" wrapText="1"/>
    </xf>
    <xf numFmtId="0" fontId="3" fillId="0" borderId="30" xfId="1" applyFill="1" applyBorder="1" applyAlignment="1">
      <alignment vertical="center" wrapText="1"/>
    </xf>
    <xf numFmtId="0" fontId="3" fillId="4" borderId="30" xfId="1" applyFill="1" applyBorder="1" applyAlignment="1">
      <alignment horizontal="left" vertical="center"/>
    </xf>
    <xf numFmtId="0" fontId="3" fillId="12" borderId="30" xfId="1" applyFill="1" applyBorder="1" applyAlignment="1">
      <alignment vertical="center" wrapText="1"/>
    </xf>
    <xf numFmtId="0" fontId="48" fillId="0" borderId="28" xfId="16" applyFont="1" applyFill="1" applyBorder="1" applyAlignment="1">
      <alignment vertical="center" wrapText="1"/>
    </xf>
    <xf numFmtId="0" fontId="52" fillId="0" borderId="28" xfId="11" applyFont="1" applyBorder="1" applyAlignment="1" applyProtection="1">
      <alignment horizontal="center" vertical="center"/>
      <protection locked="0"/>
    </xf>
    <xf numFmtId="0" fontId="52" fillId="0" borderId="30" xfId="0" applyFont="1" applyBorder="1">
      <alignment vertical="center"/>
    </xf>
    <xf numFmtId="0" fontId="52" fillId="0" borderId="30" xfId="11" applyFont="1" applyBorder="1" applyAlignment="1" applyProtection="1">
      <alignment horizontal="center" vertical="center"/>
      <protection locked="0"/>
    </xf>
    <xf numFmtId="0" fontId="52" fillId="0" borderId="30" xfId="0" applyFont="1" applyBorder="1" applyAlignment="1">
      <alignment horizontal="left" vertical="center"/>
    </xf>
    <xf numFmtId="0" fontId="52" fillId="0" borderId="32" xfId="0" applyFont="1" applyBorder="1">
      <alignment vertical="center"/>
    </xf>
    <xf numFmtId="0" fontId="52" fillId="0" borderId="32" xfId="11" applyFont="1" applyBorder="1" applyAlignment="1" applyProtection="1">
      <alignment horizontal="center" vertical="center"/>
      <protection locked="0"/>
    </xf>
    <xf numFmtId="0" fontId="35" fillId="0" borderId="0" xfId="0" applyFont="1" applyAlignment="1">
      <alignment vertical="center" wrapText="1"/>
    </xf>
    <xf numFmtId="0" fontId="67" fillId="0" borderId="0" xfId="0" applyFont="1" applyAlignment="1">
      <alignment vertical="center" wrapText="1"/>
    </xf>
    <xf numFmtId="0" fontId="52" fillId="0" borderId="0" xfId="0" applyFont="1" applyAlignment="1">
      <alignment wrapText="1"/>
    </xf>
    <xf numFmtId="0" fontId="52" fillId="0" borderId="0" xfId="4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69" fillId="0" borderId="0" xfId="0" quotePrefix="1" applyFont="1" applyAlignment="1">
      <alignment horizontal="left" vertical="center" wrapText="1"/>
    </xf>
    <xf numFmtId="0" fontId="3" fillId="0" borderId="30" xfId="1" applyFill="1" applyBorder="1" applyAlignment="1">
      <alignment horizontal="left" vertical="center" wrapText="1"/>
    </xf>
    <xf numFmtId="0" fontId="64" fillId="4" borderId="30" xfId="15" applyFont="1" applyFill="1" applyBorder="1">
      <alignment vertical="center"/>
    </xf>
    <xf numFmtId="0" fontId="52" fillId="2" borderId="47" xfId="0" applyFont="1" applyFill="1" applyBorder="1" applyAlignment="1">
      <alignment horizontal="center" vertical="center" wrapText="1"/>
    </xf>
    <xf numFmtId="0" fontId="52" fillId="2" borderId="48" xfId="0" applyFont="1" applyFill="1" applyBorder="1" applyAlignment="1">
      <alignment horizontal="center" vertical="center" wrapText="1"/>
    </xf>
    <xf numFmtId="0" fontId="52" fillId="4" borderId="50" xfId="0" applyFont="1" applyFill="1" applyBorder="1">
      <alignment vertical="center"/>
    </xf>
    <xf numFmtId="0" fontId="52" fillId="4" borderId="50" xfId="11" applyFont="1" applyFill="1" applyBorder="1" applyAlignment="1" applyProtection="1">
      <alignment horizontal="center" vertical="center"/>
      <protection locked="0"/>
    </xf>
    <xf numFmtId="0" fontId="52" fillId="4" borderId="47" xfId="11" applyFont="1" applyFill="1" applyBorder="1" applyAlignment="1" applyProtection="1">
      <alignment horizontal="center" vertical="center"/>
      <protection locked="0"/>
    </xf>
    <xf numFmtId="0" fontId="52" fillId="4" borderId="53" xfId="11" applyFont="1" applyFill="1" applyBorder="1" applyAlignment="1" applyProtection="1">
      <alignment horizontal="center" vertical="center"/>
      <protection locked="0"/>
    </xf>
    <xf numFmtId="0" fontId="52" fillId="4" borderId="54" xfId="11" applyFont="1" applyFill="1" applyBorder="1" applyAlignment="1" applyProtection="1">
      <alignment horizontal="center" vertical="center"/>
      <protection locked="0"/>
    </xf>
    <xf numFmtId="0" fontId="52" fillId="4" borderId="51" xfId="11" applyFont="1" applyFill="1" applyBorder="1" applyAlignment="1" applyProtection="1">
      <alignment horizontal="center" vertical="center"/>
      <protection locked="0"/>
    </xf>
    <xf numFmtId="0" fontId="52" fillId="4" borderId="49" xfId="11" applyFont="1" applyFill="1" applyBorder="1" applyAlignment="1" applyProtection="1">
      <alignment horizontal="center" vertical="center"/>
      <protection locked="0"/>
    </xf>
    <xf numFmtId="0" fontId="52" fillId="4" borderId="52" xfId="11" quotePrefix="1" applyFont="1" applyFill="1" applyBorder="1" applyAlignment="1" applyProtection="1">
      <alignment horizontal="center" vertical="center"/>
      <protection locked="0"/>
    </xf>
    <xf numFmtId="0" fontId="52" fillId="4" borderId="58" xfId="11" applyFont="1" applyFill="1" applyBorder="1" applyAlignment="1" applyProtection="1">
      <alignment horizontal="center" vertical="center"/>
      <protection locked="0"/>
    </xf>
    <xf numFmtId="0" fontId="52" fillId="4" borderId="59" xfId="0" applyFont="1" applyFill="1" applyBorder="1" applyAlignment="1">
      <alignment horizontal="center" vertical="center" wrapText="1"/>
    </xf>
    <xf numFmtId="0" fontId="52" fillId="4" borderId="60" xfId="11" applyFont="1" applyFill="1" applyBorder="1" applyAlignment="1" applyProtection="1">
      <alignment horizontal="center" vertical="center"/>
      <protection locked="0"/>
    </xf>
    <xf numFmtId="0" fontId="52" fillId="4" borderId="58" xfId="0" applyFont="1" applyFill="1" applyBorder="1" applyAlignment="1">
      <alignment horizontal="center" vertical="center" wrapText="1"/>
    </xf>
    <xf numFmtId="0" fontId="52" fillId="4" borderId="61" xfId="0" applyFont="1" applyFill="1" applyBorder="1" applyAlignment="1">
      <alignment horizontal="center" vertical="center" wrapText="1"/>
    </xf>
    <xf numFmtId="0" fontId="52" fillId="4" borderId="62" xfId="11" applyFont="1" applyFill="1" applyBorder="1" applyAlignment="1" applyProtection="1">
      <alignment horizontal="center" vertical="center"/>
      <protection locked="0"/>
    </xf>
    <xf numFmtId="0" fontId="52" fillId="4" borderId="28" xfId="11" quotePrefix="1" applyFont="1" applyFill="1" applyBorder="1" applyAlignment="1" applyProtection="1">
      <alignment horizontal="center" vertical="center"/>
      <protection locked="0"/>
    </xf>
    <xf numFmtId="0" fontId="52" fillId="4" borderId="63" xfId="0" applyFont="1" applyFill="1" applyBorder="1">
      <alignment vertical="center"/>
    </xf>
    <xf numFmtId="0" fontId="65" fillId="4" borderId="36" xfId="15" applyFont="1" applyFill="1" applyBorder="1">
      <alignment vertical="center"/>
    </xf>
    <xf numFmtId="0" fontId="52" fillId="4" borderId="64" xfId="0" applyFont="1" applyFill="1" applyBorder="1">
      <alignment vertical="center"/>
    </xf>
    <xf numFmtId="0" fontId="52" fillId="4" borderId="65" xfId="0" applyFont="1" applyFill="1" applyBorder="1">
      <alignment vertical="center"/>
    </xf>
    <xf numFmtId="0" fontId="65" fillId="0" borderId="32" xfId="15" applyFont="1" applyBorder="1">
      <alignment vertical="center"/>
    </xf>
    <xf numFmtId="0" fontId="64" fillId="0" borderId="28" xfId="0" applyFont="1" applyBorder="1">
      <alignment vertical="center"/>
    </xf>
    <xf numFmtId="0" fontId="64" fillId="12" borderId="30" xfId="15" applyFont="1" applyFill="1" applyBorder="1" applyAlignment="1">
      <alignment vertical="center" wrapText="1"/>
    </xf>
    <xf numFmtId="0" fontId="75" fillId="4" borderId="30" xfId="16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5" fillId="0" borderId="28" xfId="15" applyFont="1" applyBorder="1" applyAlignment="1">
      <alignment vertical="center" wrapText="1"/>
    </xf>
    <xf numFmtId="0" fontId="52" fillId="14" borderId="39" xfId="0" applyFont="1" applyFill="1" applyBorder="1">
      <alignment vertical="center"/>
    </xf>
    <xf numFmtId="0" fontId="52" fillId="14" borderId="28" xfId="0" applyFont="1" applyFill="1" applyBorder="1">
      <alignment vertical="center"/>
    </xf>
    <xf numFmtId="0" fontId="52" fillId="14" borderId="39" xfId="11" applyFont="1" applyFill="1" applyBorder="1" applyAlignment="1" applyProtection="1">
      <alignment horizontal="center" vertical="center"/>
      <protection locked="0"/>
    </xf>
    <xf numFmtId="0" fontId="52" fillId="14" borderId="28" xfId="11" applyFont="1" applyFill="1" applyBorder="1" applyAlignment="1" applyProtection="1">
      <alignment horizontal="center" vertical="center"/>
      <protection locked="0"/>
    </xf>
    <xf numFmtId="0" fontId="52" fillId="14" borderId="30" xfId="0" applyFont="1" applyFill="1" applyBorder="1">
      <alignment vertical="center"/>
    </xf>
    <xf numFmtId="0" fontId="65" fillId="15" borderId="30" xfId="15" applyFont="1" applyFill="1" applyBorder="1" applyAlignment="1">
      <alignment vertical="center" wrapText="1"/>
    </xf>
    <xf numFmtId="0" fontId="52" fillId="14" borderId="30" xfId="11" applyFont="1" applyFill="1" applyBorder="1" applyAlignment="1" applyProtection="1">
      <alignment horizontal="center" vertical="center"/>
      <protection locked="0"/>
    </xf>
    <xf numFmtId="0" fontId="52" fillId="14" borderId="30" xfId="0" applyFont="1" applyFill="1" applyBorder="1" applyAlignment="1">
      <alignment horizontal="left" vertical="center"/>
    </xf>
    <xf numFmtId="0" fontId="3" fillId="14" borderId="30" xfId="1" applyFill="1" applyBorder="1" applyAlignment="1">
      <alignment vertical="center" wrapText="1"/>
    </xf>
    <xf numFmtId="0" fontId="52" fillId="14" borderId="32" xfId="0" applyFont="1" applyFill="1" applyBorder="1">
      <alignment vertical="center"/>
    </xf>
    <xf numFmtId="0" fontId="65" fillId="15" borderId="32" xfId="15" applyFont="1" applyFill="1" applyBorder="1" applyAlignment="1">
      <alignment vertical="center" wrapText="1"/>
    </xf>
    <xf numFmtId="0" fontId="52" fillId="14" borderId="32" xfId="11" applyFont="1" applyFill="1" applyBorder="1" applyAlignment="1" applyProtection="1">
      <alignment horizontal="center" vertical="center"/>
      <protection locked="0"/>
    </xf>
    <xf numFmtId="0" fontId="48" fillId="14" borderId="30" xfId="16" applyFont="1" applyFill="1" applyBorder="1" applyAlignment="1">
      <alignment vertical="center" wrapText="1"/>
    </xf>
    <xf numFmtId="0" fontId="65" fillId="14" borderId="28" xfId="0" applyFont="1" applyFill="1" applyBorder="1">
      <alignment vertical="center"/>
    </xf>
    <xf numFmtId="0" fontId="76" fillId="14" borderId="30" xfId="16" applyFont="1" applyFill="1" applyBorder="1" applyAlignment="1">
      <alignment vertical="center" wrapText="1"/>
    </xf>
    <xf numFmtId="0" fontId="52" fillId="14" borderId="37" xfId="0" applyFont="1" applyFill="1" applyBorder="1">
      <alignment vertical="center"/>
    </xf>
    <xf numFmtId="0" fontId="52" fillId="14" borderId="37" xfId="11" applyFont="1" applyFill="1" applyBorder="1" applyAlignment="1" applyProtection="1">
      <alignment horizontal="center" vertical="center"/>
      <protection locked="0"/>
    </xf>
    <xf numFmtId="0" fontId="52" fillId="14" borderId="66" xfId="11" applyFont="1" applyFill="1" applyBorder="1" applyAlignment="1" applyProtection="1">
      <alignment horizontal="center" vertical="center"/>
      <protection locked="0"/>
    </xf>
    <xf numFmtId="0" fontId="65" fillId="14" borderId="30" xfId="15" applyFont="1" applyFill="1" applyBorder="1" applyAlignment="1">
      <alignment vertical="center" wrapText="1"/>
    </xf>
    <xf numFmtId="0" fontId="52" fillId="14" borderId="50" xfId="11" applyFont="1" applyFill="1" applyBorder="1" applyAlignment="1" applyProtection="1">
      <alignment horizontal="center" vertical="center"/>
      <protection locked="0"/>
    </xf>
    <xf numFmtId="0" fontId="52" fillId="14" borderId="50" xfId="0" applyFont="1" applyFill="1" applyBorder="1">
      <alignment vertical="center"/>
    </xf>
    <xf numFmtId="0" fontId="65" fillId="14" borderId="32" xfId="15" applyFont="1" applyFill="1" applyBorder="1" applyAlignment="1">
      <alignment vertical="center" wrapText="1"/>
    </xf>
    <xf numFmtId="0" fontId="52" fillId="14" borderId="51" xfId="11" applyFont="1" applyFill="1" applyBorder="1" applyAlignment="1" applyProtection="1">
      <alignment horizontal="center" vertical="center"/>
      <protection locked="0"/>
    </xf>
    <xf numFmtId="0" fontId="52" fillId="14" borderId="49" xfId="11" applyFont="1" applyFill="1" applyBorder="1" applyAlignment="1" applyProtection="1">
      <alignment horizontal="center" vertical="center"/>
      <protection locked="0"/>
    </xf>
    <xf numFmtId="0" fontId="52" fillId="14" borderId="64" xfId="0" applyFont="1" applyFill="1" applyBorder="1">
      <alignment vertical="center"/>
    </xf>
    <xf numFmtId="0" fontId="52" fillId="14" borderId="44" xfId="0" applyFont="1" applyFill="1" applyBorder="1">
      <alignment vertical="center"/>
    </xf>
    <xf numFmtId="0" fontId="52" fillId="14" borderId="44" xfId="0" applyFont="1" applyFill="1" applyBorder="1" applyAlignment="1">
      <alignment horizontal="left" vertical="center"/>
    </xf>
    <xf numFmtId="0" fontId="52" fillId="14" borderId="65" xfId="0" applyFont="1" applyFill="1" applyBorder="1">
      <alignment vertical="center"/>
    </xf>
    <xf numFmtId="0" fontId="52" fillId="14" borderId="53" xfId="11" applyFont="1" applyFill="1" applyBorder="1" applyAlignment="1" applyProtection="1">
      <alignment horizontal="center" vertical="center"/>
      <protection locked="0"/>
    </xf>
    <xf numFmtId="0" fontId="52" fillId="14" borderId="43" xfId="0" applyFont="1" applyFill="1" applyBorder="1">
      <alignment vertical="center"/>
    </xf>
    <xf numFmtId="0" fontId="52" fillId="14" borderId="45" xfId="0" applyFont="1" applyFill="1" applyBorder="1">
      <alignment vertical="center"/>
    </xf>
    <xf numFmtId="0" fontId="65" fillId="14" borderId="34" xfId="15" applyFont="1" applyFill="1" applyBorder="1" applyAlignment="1">
      <alignment vertical="center" wrapText="1"/>
    </xf>
    <xf numFmtId="0" fontId="52" fillId="14" borderId="34" xfId="11" applyFont="1" applyFill="1" applyBorder="1" applyAlignment="1" applyProtection="1">
      <alignment horizontal="center" vertical="center"/>
      <protection locked="0"/>
    </xf>
    <xf numFmtId="0" fontId="52" fillId="14" borderId="54" xfId="11" applyFont="1" applyFill="1" applyBorder="1" applyAlignment="1" applyProtection="1">
      <alignment horizontal="center" vertical="center"/>
      <protection locked="0"/>
    </xf>
    <xf numFmtId="0" fontId="48" fillId="14" borderId="28" xfId="16" applyFont="1" applyFill="1" applyBorder="1" applyAlignment="1">
      <alignment vertical="center" wrapText="1"/>
    </xf>
    <xf numFmtId="0" fontId="65" fillId="14" borderId="30" xfId="15" applyFont="1" applyFill="1" applyBorder="1">
      <alignment vertical="center"/>
    </xf>
    <xf numFmtId="0" fontId="3" fillId="14" borderId="30" xfId="1" applyFill="1" applyBorder="1" applyAlignment="1">
      <alignment horizontal="left" vertical="center" wrapText="1"/>
    </xf>
    <xf numFmtId="0" fontId="65" fillId="14" borderId="32" xfId="15" applyFont="1" applyFill="1" applyBorder="1">
      <alignment vertical="center"/>
    </xf>
    <xf numFmtId="0" fontId="52" fillId="14" borderId="36" xfId="11" applyFont="1" applyFill="1" applyBorder="1" applyAlignment="1" applyProtection="1">
      <alignment horizontal="center" vertical="center"/>
      <protection locked="0"/>
    </xf>
    <xf numFmtId="0" fontId="48" fillId="14" borderId="37" xfId="16" applyFont="1" applyFill="1" applyBorder="1" applyAlignment="1">
      <alignment vertical="center" wrapText="1"/>
    </xf>
    <xf numFmtId="0" fontId="48" fillId="14" borderId="30" xfId="16" applyFont="1" applyFill="1" applyBorder="1" applyAlignment="1">
      <alignment horizontal="left" vertical="center" wrapText="1"/>
    </xf>
    <xf numFmtId="0" fontId="48" fillId="14" borderId="39" xfId="16" applyFont="1" applyFill="1" applyBorder="1" applyAlignment="1">
      <alignment vertical="center" wrapText="1"/>
    </xf>
    <xf numFmtId="0" fontId="52" fillId="14" borderId="63" xfId="0" applyFont="1" applyFill="1" applyBorder="1">
      <alignment vertical="center"/>
    </xf>
    <xf numFmtId="0" fontId="65" fillId="14" borderId="36" xfId="15" applyFont="1" applyFill="1" applyBorder="1">
      <alignment vertical="center"/>
    </xf>
    <xf numFmtId="0" fontId="52" fillId="14" borderId="62" xfId="11" applyFont="1" applyFill="1" applyBorder="1" applyAlignment="1" applyProtection="1">
      <alignment horizontal="center" vertical="center"/>
      <protection locked="0"/>
    </xf>
    <xf numFmtId="0" fontId="65" fillId="14" borderId="30" xfId="0" applyFont="1" applyFill="1" applyBorder="1">
      <alignment vertical="center"/>
    </xf>
    <xf numFmtId="0" fontId="68" fillId="14" borderId="28" xfId="0" applyFont="1" applyFill="1" applyBorder="1">
      <alignment vertical="center"/>
    </xf>
    <xf numFmtId="0" fontId="4" fillId="14" borderId="28" xfId="0" applyFont="1" applyFill="1" applyBorder="1">
      <alignment vertical="center"/>
    </xf>
    <xf numFmtId="0" fontId="49" fillId="14" borderId="30" xfId="1" applyFont="1" applyFill="1" applyBorder="1" applyAlignment="1">
      <alignment vertical="center" wrapText="1"/>
    </xf>
    <xf numFmtId="0" fontId="49" fillId="14" borderId="30" xfId="16" applyFont="1" applyFill="1" applyBorder="1" applyAlignment="1">
      <alignment vertical="center" wrapText="1"/>
    </xf>
    <xf numFmtId="0" fontId="49" fillId="14" borderId="39" xfId="1" applyFont="1" applyFill="1" applyBorder="1" applyAlignment="1">
      <alignment vertical="center" wrapText="1"/>
    </xf>
    <xf numFmtId="0" fontId="65" fillId="0" borderId="1" xfId="15" applyFont="1" applyBorder="1" applyAlignment="1">
      <alignment vertical="center" wrapText="1"/>
    </xf>
    <xf numFmtId="0" fontId="3" fillId="4" borderId="1" xfId="1" applyFill="1" applyBorder="1" applyAlignment="1">
      <alignment vertical="center" wrapText="1"/>
    </xf>
    <xf numFmtId="0" fontId="52" fillId="16" borderId="28" xfId="11" applyFont="1" applyFill="1" applyBorder="1" applyAlignment="1" applyProtection="1">
      <alignment horizontal="center" vertical="center"/>
      <protection locked="0"/>
    </xf>
    <xf numFmtId="0" fontId="52" fillId="16" borderId="49" xfId="11" applyFont="1" applyFill="1" applyBorder="1" applyAlignment="1" applyProtection="1">
      <alignment horizontal="center" vertical="center"/>
      <protection locked="0"/>
    </xf>
    <xf numFmtId="0" fontId="65" fillId="16" borderId="30" xfId="15" applyFont="1" applyFill="1" applyBorder="1">
      <alignment vertical="center"/>
    </xf>
    <xf numFmtId="0" fontId="52" fillId="16" borderId="30" xfId="11" applyFont="1" applyFill="1" applyBorder="1" applyAlignment="1" applyProtection="1">
      <alignment horizontal="center" vertical="center"/>
      <protection locked="0"/>
    </xf>
    <xf numFmtId="0" fontId="52" fillId="16" borderId="50" xfId="11" applyFont="1" applyFill="1" applyBorder="1" applyAlignment="1" applyProtection="1">
      <alignment horizontal="center" vertical="center"/>
      <protection locked="0"/>
    </xf>
    <xf numFmtId="0" fontId="52" fillId="16" borderId="30" xfId="0" applyFont="1" applyFill="1" applyBorder="1">
      <alignment vertical="center"/>
    </xf>
    <xf numFmtId="0" fontId="52" fillId="16" borderId="50" xfId="0" applyFont="1" applyFill="1" applyBorder="1">
      <alignment vertical="center"/>
    </xf>
    <xf numFmtId="0" fontId="3" fillId="16" borderId="30" xfId="1" applyFill="1" applyBorder="1" applyAlignment="1">
      <alignment horizontal="left" vertical="center" wrapText="1"/>
    </xf>
    <xf numFmtId="0" fontId="65" fillId="16" borderId="32" xfId="15" applyFont="1" applyFill="1" applyBorder="1">
      <alignment vertical="center"/>
    </xf>
    <xf numFmtId="0" fontId="52" fillId="16" borderId="32" xfId="11" applyFont="1" applyFill="1" applyBorder="1" applyAlignment="1" applyProtection="1">
      <alignment horizontal="center" vertical="center"/>
      <protection locked="0"/>
    </xf>
    <xf numFmtId="0" fontId="52" fillId="16" borderId="51" xfId="11" applyFont="1" applyFill="1" applyBorder="1" applyAlignment="1" applyProtection="1">
      <alignment horizontal="center" vertical="center"/>
      <protection locked="0"/>
    </xf>
    <xf numFmtId="0" fontId="48" fillId="16" borderId="28" xfId="16" applyFont="1" applyFill="1" applyBorder="1" applyAlignment="1">
      <alignment vertical="center" wrapText="1"/>
    </xf>
    <xf numFmtId="0" fontId="52" fillId="16" borderId="39" xfId="11" applyFont="1" applyFill="1" applyBorder="1" applyAlignment="1" applyProtection="1">
      <alignment horizontal="center" vertical="center"/>
      <protection locked="0"/>
    </xf>
    <xf numFmtId="0" fontId="52" fillId="16" borderId="53" xfId="11" applyFont="1" applyFill="1" applyBorder="1" applyAlignment="1" applyProtection="1">
      <alignment horizontal="center" vertical="center"/>
      <protection locked="0"/>
    </xf>
    <xf numFmtId="0" fontId="52" fillId="16" borderId="36" xfId="11" applyFont="1" applyFill="1" applyBorder="1" applyAlignment="1" applyProtection="1">
      <alignment horizontal="center" vertical="center"/>
      <protection locked="0"/>
    </xf>
    <xf numFmtId="0" fontId="52" fillId="16" borderId="62" xfId="11" applyFont="1" applyFill="1" applyBorder="1" applyAlignment="1" applyProtection="1">
      <alignment horizontal="center" vertical="center"/>
      <protection locked="0"/>
    </xf>
    <xf numFmtId="0" fontId="65" fillId="4" borderId="30" xfId="15" applyFont="1" applyFill="1" applyBorder="1" applyAlignment="1">
      <alignment vertical="center" wrapText="1"/>
    </xf>
    <xf numFmtId="0" fontId="65" fillId="4" borderId="36" xfId="15" applyFont="1" applyFill="1" applyBorder="1" applyAlignment="1">
      <alignment vertical="center" wrapText="1"/>
    </xf>
    <xf numFmtId="0" fontId="65" fillId="4" borderId="32" xfId="15" applyFont="1" applyFill="1" applyBorder="1" applyAlignment="1">
      <alignment vertical="center" wrapText="1"/>
    </xf>
    <xf numFmtId="0" fontId="48" fillId="4" borderId="36" xfId="16" applyFont="1" applyFill="1" applyBorder="1" applyAlignment="1">
      <alignment vertical="center" wrapText="1"/>
    </xf>
    <xf numFmtId="0" fontId="65" fillId="4" borderId="28" xfId="15" applyFont="1" applyFill="1" applyBorder="1" applyAlignment="1">
      <alignment vertical="center" wrapText="1"/>
    </xf>
    <xf numFmtId="0" fontId="3" fillId="4" borderId="36" xfId="1" applyFill="1" applyBorder="1" applyAlignment="1">
      <alignment vertical="center" wrapText="1"/>
    </xf>
    <xf numFmtId="0" fontId="3" fillId="4" borderId="32" xfId="1" applyFill="1" applyBorder="1" applyAlignment="1">
      <alignment vertical="center" wrapText="1"/>
    </xf>
    <xf numFmtId="0" fontId="52" fillId="17" borderId="37" xfId="0" applyFont="1" applyFill="1" applyBorder="1">
      <alignment vertical="center"/>
    </xf>
    <xf numFmtId="0" fontId="52" fillId="17" borderId="28" xfId="0" applyFont="1" applyFill="1" applyBorder="1">
      <alignment vertical="center"/>
    </xf>
    <xf numFmtId="0" fontId="52" fillId="17" borderId="1" xfId="0" applyFont="1" applyFill="1" applyBorder="1">
      <alignment vertical="center"/>
    </xf>
    <xf numFmtId="0" fontId="65" fillId="4" borderId="1" xfId="15" applyFont="1" applyFill="1" applyBorder="1" applyAlignment="1">
      <alignment vertical="center" wrapText="1"/>
    </xf>
    <xf numFmtId="0" fontId="34" fillId="7" borderId="1" xfId="0" applyFont="1" applyFill="1" applyBorder="1" applyAlignment="1">
      <alignment horizontal="center" vertical="center" wrapText="1"/>
    </xf>
    <xf numFmtId="0" fontId="52" fillId="4" borderId="16" xfId="11" applyFont="1" applyFill="1" applyBorder="1" applyAlignment="1" applyProtection="1">
      <alignment horizontal="center" vertical="center"/>
      <protection locked="0"/>
    </xf>
    <xf numFmtId="0" fontId="65" fillId="4" borderId="18" xfId="15" applyFont="1" applyFill="1" applyBorder="1" applyAlignment="1">
      <alignment vertical="center" wrapText="1"/>
    </xf>
    <xf numFmtId="0" fontId="52" fillId="4" borderId="18" xfId="11" applyFont="1" applyFill="1" applyBorder="1" applyAlignment="1" applyProtection="1">
      <alignment horizontal="center" vertical="center"/>
      <protection locked="0"/>
    </xf>
    <xf numFmtId="0" fontId="52" fillId="4" borderId="1" xfId="0" applyFont="1" applyFill="1" applyBorder="1">
      <alignment vertical="center"/>
    </xf>
    <xf numFmtId="0" fontId="52" fillId="4" borderId="1" xfId="11" applyFont="1" applyFill="1" applyBorder="1" applyAlignment="1" applyProtection="1">
      <alignment horizontal="center" vertical="center"/>
      <protection locked="0"/>
    </xf>
    <xf numFmtId="0" fontId="34" fillId="7" borderId="23" xfId="0" applyFont="1" applyFill="1" applyBorder="1" applyAlignment="1">
      <alignment horizontal="center" vertical="center" wrapText="1"/>
    </xf>
    <xf numFmtId="0" fontId="33" fillId="0" borderId="0" xfId="0" quotePrefix="1" applyFont="1">
      <alignment vertical="center"/>
    </xf>
    <xf numFmtId="0" fontId="56" fillId="10" borderId="2" xfId="0" applyFont="1" applyFill="1" applyBorder="1" applyAlignment="1">
      <alignment horizontal="center" vertical="center"/>
    </xf>
    <xf numFmtId="0" fontId="52" fillId="4" borderId="0" xfId="0" applyFont="1" applyFill="1" applyAlignment="1">
      <alignment vertical="top" wrapText="1"/>
    </xf>
    <xf numFmtId="0" fontId="52" fillId="4" borderId="0" xfId="0" applyFont="1" applyFill="1" applyAlignment="1">
      <alignment vertical="top"/>
    </xf>
    <xf numFmtId="0" fontId="52" fillId="4" borderId="0" xfId="0" applyFont="1" applyFill="1" applyAlignment="1">
      <alignment vertical="center" wrapText="1"/>
    </xf>
    <xf numFmtId="0" fontId="82" fillId="9" borderId="21" xfId="0" applyFont="1" applyFill="1" applyBorder="1" applyAlignment="1">
      <alignment horizontal="left" vertical="center"/>
    </xf>
    <xf numFmtId="0" fontId="83" fillId="0" borderId="21" xfId="0" applyFont="1" applyBorder="1" applyAlignment="1">
      <alignment horizontal="right" vertical="center"/>
    </xf>
    <xf numFmtId="0" fontId="83" fillId="0" borderId="0" xfId="4" applyFont="1" applyAlignment="1">
      <alignment horizontal="right" vertical="center"/>
    </xf>
    <xf numFmtId="0" fontId="34" fillId="4" borderId="0" xfId="0" applyFont="1" applyFill="1">
      <alignment vertical="center"/>
    </xf>
    <xf numFmtId="0" fontId="56" fillId="18" borderId="4" xfId="0" applyFont="1" applyFill="1" applyBorder="1" applyAlignment="1">
      <alignment horizontal="center" vertical="center"/>
    </xf>
    <xf numFmtId="0" fontId="65" fillId="4" borderId="36" xfId="0" applyFont="1" applyFill="1" applyBorder="1">
      <alignment vertical="center"/>
    </xf>
    <xf numFmtId="0" fontId="52" fillId="4" borderId="2" xfId="11" applyFont="1" applyFill="1" applyBorder="1" applyAlignment="1" applyProtection="1">
      <alignment horizontal="center" vertical="center"/>
      <protection locked="0"/>
    </xf>
    <xf numFmtId="0" fontId="52" fillId="4" borderId="36" xfId="11" applyFont="1" applyFill="1" applyBorder="1" applyAlignment="1" applyProtection="1">
      <alignment vertical="center"/>
      <protection locked="0"/>
    </xf>
    <xf numFmtId="0" fontId="52" fillId="4" borderId="73" xfId="11" applyFont="1" applyFill="1" applyBorder="1" applyAlignment="1" applyProtection="1">
      <alignment horizontal="center" vertical="center"/>
      <protection locked="0"/>
    </xf>
    <xf numFmtId="0" fontId="36" fillId="7" borderId="24" xfId="0" applyFont="1" applyFill="1" applyBorder="1" applyAlignment="1">
      <alignment vertical="center" wrapText="1"/>
    </xf>
    <xf numFmtId="0" fontId="65" fillId="14" borderId="39" xfId="15" applyFont="1" applyFill="1" applyBorder="1" applyAlignment="1">
      <alignment vertical="center" wrapText="1"/>
    </xf>
    <xf numFmtId="0" fontId="52" fillId="17" borderId="2" xfId="0" applyFont="1" applyFill="1" applyBorder="1">
      <alignment vertical="center"/>
    </xf>
    <xf numFmtId="0" fontId="52" fillId="17" borderId="9" xfId="0" applyFont="1" applyFill="1" applyBorder="1">
      <alignment vertical="center"/>
    </xf>
    <xf numFmtId="0" fontId="52" fillId="4" borderId="2" xfId="0" applyFont="1" applyFill="1" applyBorder="1">
      <alignment vertical="center"/>
    </xf>
    <xf numFmtId="0" fontId="46" fillId="0" borderId="0" xfId="0" quotePrefix="1" applyFont="1" applyAlignment="1">
      <alignment horizontal="left" vertical="center" wrapText="1"/>
    </xf>
    <xf numFmtId="0" fontId="48" fillId="16" borderId="39" xfId="16" applyFont="1" applyFill="1" applyBorder="1" applyAlignment="1">
      <alignment vertical="center" wrapText="1"/>
    </xf>
    <xf numFmtId="0" fontId="52" fillId="0" borderId="39" xfId="0" applyFont="1" applyBorder="1">
      <alignment vertical="center"/>
    </xf>
    <xf numFmtId="0" fontId="52" fillId="4" borderId="66" xfId="11" applyFont="1" applyFill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vertical="center" wrapText="1"/>
    </xf>
    <xf numFmtId="0" fontId="36" fillId="7" borderId="3" xfId="0" applyFont="1" applyFill="1" applyBorder="1" applyAlignment="1">
      <alignment horizontal="center" vertical="center" wrapText="1"/>
    </xf>
    <xf numFmtId="0" fontId="36" fillId="7" borderId="74" xfId="0" applyFont="1" applyFill="1" applyBorder="1" applyAlignment="1">
      <alignment vertical="center" wrapText="1"/>
    </xf>
    <xf numFmtId="0" fontId="52" fillId="4" borderId="18" xfId="0" applyFont="1" applyFill="1" applyBorder="1">
      <alignment vertical="center"/>
    </xf>
    <xf numFmtId="0" fontId="52" fillId="4" borderId="79" xfId="11" applyFont="1" applyFill="1" applyBorder="1" applyAlignment="1" applyProtection="1">
      <alignment horizontal="center" vertical="center"/>
      <protection locked="0"/>
    </xf>
    <xf numFmtId="0" fontId="1" fillId="19" borderId="28" xfId="17" applyBorder="1" applyAlignment="1">
      <alignment vertical="center"/>
    </xf>
    <xf numFmtId="0" fontId="1" fillId="19" borderId="30" xfId="17" applyBorder="1" applyAlignment="1">
      <alignment vertical="center" wrapText="1"/>
    </xf>
    <xf numFmtId="0" fontId="1" fillId="19" borderId="39" xfId="17" applyBorder="1" applyAlignment="1">
      <alignment vertical="center"/>
    </xf>
    <xf numFmtId="0" fontId="1" fillId="19" borderId="30" xfId="17" applyBorder="1" applyAlignment="1">
      <alignment vertical="center"/>
    </xf>
    <xf numFmtId="0" fontId="1" fillId="19" borderId="32" xfId="17" applyBorder="1" applyAlignment="1">
      <alignment vertical="center" wrapText="1"/>
    </xf>
    <xf numFmtId="0" fontId="1" fillId="19" borderId="32" xfId="17" applyBorder="1" applyAlignment="1">
      <alignment vertical="center"/>
    </xf>
    <xf numFmtId="0" fontId="3" fillId="4" borderId="30" xfId="1" applyFill="1" applyBorder="1">
      <alignment vertical="center"/>
    </xf>
    <xf numFmtId="0" fontId="65" fillId="16" borderId="36" xfId="15" applyFont="1" applyFill="1" applyBorder="1">
      <alignment vertical="center"/>
    </xf>
    <xf numFmtId="0" fontId="65" fillId="16" borderId="28" xfId="15" applyFont="1" applyFill="1" applyBorder="1">
      <alignment vertical="center"/>
    </xf>
    <xf numFmtId="0" fontId="52" fillId="16" borderId="65" xfId="0" applyFont="1" applyFill="1" applyBorder="1">
      <alignment vertical="center"/>
    </xf>
    <xf numFmtId="0" fontId="65" fillId="14" borderId="28" xfId="16" applyFont="1" applyFill="1" applyBorder="1" applyAlignment="1">
      <alignment vertical="center" wrapText="1"/>
    </xf>
    <xf numFmtId="0" fontId="65" fillId="14" borderId="39" xfId="1" applyFont="1" applyFill="1" applyBorder="1" applyAlignment="1">
      <alignment vertical="center" wrapText="1"/>
    </xf>
    <xf numFmtId="0" fontId="65" fillId="4" borderId="39" xfId="16" applyFont="1" applyFill="1" applyBorder="1" applyAlignment="1">
      <alignment vertical="center" wrapText="1"/>
    </xf>
    <xf numFmtId="0" fontId="65" fillId="4" borderId="34" xfId="0" applyFont="1" applyFill="1" applyBorder="1">
      <alignment vertical="center"/>
    </xf>
    <xf numFmtId="0" fontId="65" fillId="4" borderId="30" xfId="16" applyFont="1" applyFill="1" applyBorder="1" applyAlignment="1">
      <alignment vertical="center" wrapText="1"/>
    </xf>
    <xf numFmtId="0" fontId="65" fillId="4" borderId="34" xfId="16" applyFont="1" applyFill="1" applyBorder="1" applyAlignment="1">
      <alignment vertical="center" wrapText="1"/>
    </xf>
    <xf numFmtId="0" fontId="36" fillId="7" borderId="5" xfId="0" applyFont="1" applyFill="1" applyBorder="1" applyAlignment="1">
      <alignment horizontal="center" vertical="center" wrapText="1"/>
    </xf>
    <xf numFmtId="0" fontId="52" fillId="4" borderId="49" xfId="18" quotePrefix="1" applyFont="1" applyFill="1" applyBorder="1" applyAlignment="1" applyProtection="1">
      <alignment horizontal="center" vertical="center"/>
      <protection locked="0"/>
    </xf>
    <xf numFmtId="0" fontId="52" fillId="4" borderId="50" xfId="18" applyFont="1" applyFill="1" applyBorder="1" applyAlignment="1" applyProtection="1">
      <alignment horizontal="center" vertical="center" wrapText="1"/>
      <protection locked="0"/>
    </xf>
    <xf numFmtId="0" fontId="52" fillId="4" borderId="50" xfId="18" applyFont="1" applyFill="1" applyBorder="1" applyAlignment="1" applyProtection="1">
      <alignment horizontal="center" vertical="center"/>
      <protection locked="0"/>
    </xf>
    <xf numFmtId="0" fontId="52" fillId="4" borderId="50" xfId="18" applyFont="1" applyFill="1" applyBorder="1" applyAlignment="1" applyProtection="1">
      <alignment vertical="center"/>
      <protection locked="0"/>
    </xf>
    <xf numFmtId="0" fontId="52" fillId="4" borderId="62" xfId="18" applyFont="1" applyFill="1" applyBorder="1" applyAlignment="1" applyProtection="1">
      <alignment vertical="center"/>
      <protection locked="0"/>
    </xf>
    <xf numFmtId="0" fontId="52" fillId="4" borderId="28" xfId="18" applyFont="1" applyFill="1" applyBorder="1" applyAlignment="1" applyProtection="1">
      <alignment horizontal="center" vertical="center"/>
      <protection locked="0"/>
    </xf>
    <xf numFmtId="0" fontId="52" fillId="4" borderId="28" xfId="18" quotePrefix="1" applyFont="1" applyFill="1" applyBorder="1" applyAlignment="1" applyProtection="1">
      <alignment vertical="center"/>
      <protection locked="0"/>
    </xf>
    <xf numFmtId="0" fontId="52" fillId="4" borderId="30" xfId="18" applyFont="1" applyFill="1" applyBorder="1" applyAlignment="1" applyProtection="1">
      <alignment horizontal="center" vertical="center" wrapText="1"/>
      <protection locked="0"/>
    </xf>
    <xf numFmtId="0" fontId="52" fillId="4" borderId="30" xfId="18" applyFont="1" applyFill="1" applyBorder="1" applyAlignment="1" applyProtection="1">
      <alignment horizontal="center" vertical="center"/>
      <protection locked="0"/>
    </xf>
    <xf numFmtId="0" fontId="52" fillId="4" borderId="30" xfId="18" applyFont="1" applyFill="1" applyBorder="1" applyAlignment="1" applyProtection="1">
      <alignment vertical="center"/>
      <protection locked="0"/>
    </xf>
    <xf numFmtId="0" fontId="58" fillId="11" borderId="0" xfId="0" applyFont="1" applyFill="1" applyAlignment="1">
      <alignment horizontal="left" vertical="center" indent="1"/>
    </xf>
    <xf numFmtId="0" fontId="52" fillId="4" borderId="37" xfId="18" applyFont="1" applyFill="1" applyBorder="1" applyAlignment="1" applyProtection="1">
      <alignment horizontal="center" vertical="center"/>
      <protection locked="0"/>
    </xf>
    <xf numFmtId="0" fontId="52" fillId="4" borderId="47" xfId="18" applyFont="1" applyFill="1" applyBorder="1" applyAlignment="1" applyProtection="1">
      <alignment horizontal="center" vertical="center"/>
      <protection locked="0"/>
    </xf>
    <xf numFmtId="0" fontId="52" fillId="4" borderId="48" xfId="18" applyFont="1" applyFill="1" applyBorder="1" applyAlignment="1" applyProtection="1">
      <alignment horizontal="center" vertical="center"/>
      <protection locked="0"/>
    </xf>
    <xf numFmtId="0" fontId="52" fillId="4" borderId="48" xfId="0" applyFont="1" applyFill="1" applyBorder="1">
      <alignment vertical="center"/>
    </xf>
    <xf numFmtId="0" fontId="52" fillId="4" borderId="32" xfId="18" applyFont="1" applyFill="1" applyBorder="1" applyAlignment="1" applyProtection="1">
      <alignment horizontal="center" vertical="center"/>
      <protection locked="0"/>
    </xf>
    <xf numFmtId="0" fontId="52" fillId="4" borderId="52" xfId="18" applyFont="1" applyFill="1" applyBorder="1" applyAlignment="1" applyProtection="1">
      <alignment horizontal="center" vertical="center"/>
      <protection locked="0"/>
    </xf>
    <xf numFmtId="0" fontId="52" fillId="4" borderId="80" xfId="18" applyFont="1" applyFill="1" applyBorder="1" applyAlignment="1" applyProtection="1">
      <alignment horizontal="center" vertical="center"/>
      <protection locked="0"/>
    </xf>
    <xf numFmtId="0" fontId="52" fillId="0" borderId="28" xfId="18" applyFont="1" applyBorder="1" applyAlignment="1" applyProtection="1">
      <alignment horizontal="center" vertical="center"/>
      <protection locked="0"/>
    </xf>
    <xf numFmtId="0" fontId="52" fillId="0" borderId="52" xfId="18" applyFont="1" applyBorder="1" applyAlignment="1" applyProtection="1">
      <alignment horizontal="center" vertical="center"/>
      <protection locked="0"/>
    </xf>
    <xf numFmtId="0" fontId="52" fillId="0" borderId="30" xfId="18" applyFont="1" applyBorder="1" applyAlignment="1" applyProtection="1">
      <alignment horizontal="center" vertical="center"/>
      <protection locked="0"/>
    </xf>
    <xf numFmtId="0" fontId="52" fillId="0" borderId="48" xfId="18" applyFont="1" applyBorder="1" applyAlignment="1" applyProtection="1">
      <alignment horizontal="center" vertical="center"/>
      <protection locked="0"/>
    </xf>
    <xf numFmtId="0" fontId="52" fillId="0" borderId="48" xfId="0" applyFont="1" applyBorder="1">
      <alignment vertical="center"/>
    </xf>
    <xf numFmtId="0" fontId="52" fillId="0" borderId="32" xfId="18" applyFont="1" applyBorder="1" applyAlignment="1" applyProtection="1">
      <alignment horizontal="center" vertical="center"/>
      <protection locked="0"/>
    </xf>
    <xf numFmtId="0" fontId="52" fillId="0" borderId="80" xfId="18" applyFont="1" applyBorder="1" applyAlignment="1" applyProtection="1">
      <alignment horizontal="center" vertical="center"/>
      <protection locked="0"/>
    </xf>
    <xf numFmtId="0" fontId="52" fillId="4" borderId="39" xfId="18" applyFont="1" applyFill="1" applyBorder="1" applyAlignment="1" applyProtection="1">
      <alignment horizontal="center" vertical="center"/>
      <protection locked="0"/>
    </xf>
    <xf numFmtId="0" fontId="52" fillId="4" borderId="36" xfId="18" applyFont="1" applyFill="1" applyBorder="1" applyAlignment="1" applyProtection="1">
      <alignment horizontal="center" vertical="center"/>
      <protection locked="0"/>
    </xf>
    <xf numFmtId="0" fontId="52" fillId="4" borderId="49" xfId="18" applyFont="1" applyFill="1" applyBorder="1" applyAlignment="1" applyProtection="1">
      <alignment horizontal="center" vertical="center"/>
      <protection locked="0"/>
    </xf>
    <xf numFmtId="0" fontId="52" fillId="4" borderId="34" xfId="18" applyFont="1" applyFill="1" applyBorder="1" applyAlignment="1" applyProtection="1">
      <alignment horizontal="center" vertical="center"/>
      <protection locked="0"/>
    </xf>
    <xf numFmtId="0" fontId="52" fillId="4" borderId="54" xfId="18" applyFont="1" applyFill="1" applyBorder="1" applyAlignment="1" applyProtection="1">
      <alignment horizontal="center" vertical="center"/>
      <protection locked="0"/>
    </xf>
    <xf numFmtId="0" fontId="3" fillId="14" borderId="30" xfId="1" applyFill="1" applyBorder="1">
      <alignment vertical="center"/>
    </xf>
    <xf numFmtId="0" fontId="65" fillId="4" borderId="32" xfId="16" applyFont="1" applyFill="1" applyBorder="1" applyAlignment="1">
      <alignment vertical="center" wrapText="1"/>
    </xf>
    <xf numFmtId="0" fontId="48" fillId="4" borderId="66" xfId="16" applyFont="1" applyFill="1" applyBorder="1" applyAlignment="1">
      <alignment vertical="center" wrapText="1"/>
    </xf>
    <xf numFmtId="0" fontId="65" fillId="4" borderId="50" xfId="15" applyFont="1" applyFill="1" applyBorder="1">
      <alignment vertical="center"/>
    </xf>
    <xf numFmtId="0" fontId="3" fillId="4" borderId="50" xfId="1" applyFill="1" applyBorder="1" applyAlignment="1">
      <alignment horizontal="left" vertical="center" wrapText="1"/>
    </xf>
    <xf numFmtId="0" fontId="65" fillId="4" borderId="51" xfId="15" applyFont="1" applyFill="1" applyBorder="1">
      <alignment vertical="center"/>
    </xf>
    <xf numFmtId="0" fontId="48" fillId="4" borderId="49" xfId="16" applyFont="1" applyFill="1" applyBorder="1" applyAlignment="1">
      <alignment vertical="center" wrapText="1"/>
    </xf>
    <xf numFmtId="0" fontId="48" fillId="4" borderId="50" xfId="16" applyFont="1" applyFill="1" applyBorder="1" applyAlignment="1">
      <alignment horizontal="left" vertical="center" wrapText="1"/>
    </xf>
    <xf numFmtId="0" fontId="65" fillId="0" borderId="51" xfId="15" applyFont="1" applyBorder="1" applyAlignment="1">
      <alignment vertical="center" wrapText="1"/>
    </xf>
    <xf numFmtId="0" fontId="48" fillId="0" borderId="49" xfId="16" applyFont="1" applyFill="1" applyBorder="1" applyAlignment="1">
      <alignment vertical="center" wrapText="1"/>
    </xf>
    <xf numFmtId="0" fontId="65" fillId="0" borderId="50" xfId="15" applyFont="1" applyBorder="1">
      <alignment vertical="center"/>
    </xf>
    <xf numFmtId="0" fontId="3" fillId="0" borderId="50" xfId="1" applyFill="1" applyBorder="1" applyAlignment="1">
      <alignment horizontal="left" vertical="center" wrapText="1"/>
    </xf>
    <xf numFmtId="0" fontId="65" fillId="0" borderId="51" xfId="15" applyFont="1" applyBorder="1">
      <alignment vertical="center"/>
    </xf>
    <xf numFmtId="0" fontId="48" fillId="4" borderId="53" xfId="16" applyFont="1" applyFill="1" applyBorder="1" applyAlignment="1">
      <alignment vertical="center" wrapText="1"/>
    </xf>
    <xf numFmtId="0" fontId="65" fillId="4" borderId="62" xfId="15" applyFont="1" applyFill="1" applyBorder="1">
      <alignment vertical="center"/>
    </xf>
    <xf numFmtId="0" fontId="52" fillId="4" borderId="82" xfId="18" applyFont="1" applyFill="1" applyBorder="1" applyAlignment="1" applyProtection="1">
      <alignment horizontal="center" vertical="center"/>
      <protection locked="0"/>
    </xf>
    <xf numFmtId="0" fontId="52" fillId="4" borderId="64" xfId="18" applyFont="1" applyFill="1" applyBorder="1" applyAlignment="1" applyProtection="1">
      <alignment horizontal="center" vertical="center"/>
      <protection locked="0"/>
    </xf>
    <xf numFmtId="0" fontId="52" fillId="0" borderId="64" xfId="18" applyFont="1" applyBorder="1" applyAlignment="1" applyProtection="1">
      <alignment horizontal="center" vertical="center"/>
      <protection locked="0"/>
    </xf>
    <xf numFmtId="0" fontId="3" fillId="4" borderId="39" xfId="1" applyFill="1" applyBorder="1" applyAlignment="1">
      <alignment vertical="center" wrapText="1"/>
    </xf>
    <xf numFmtId="0" fontId="52" fillId="0" borderId="39" xfId="18" applyFont="1" applyBorder="1" applyAlignment="1" applyProtection="1">
      <alignment horizontal="center" vertical="center"/>
      <protection locked="0"/>
    </xf>
    <xf numFmtId="0" fontId="3" fillId="21" borderId="39" xfId="1" applyFill="1" applyBorder="1" applyAlignment="1">
      <alignment vertical="center" wrapText="1"/>
    </xf>
    <xf numFmtId="0" fontId="65" fillId="21" borderId="30" xfId="15" applyFont="1" applyFill="1" applyBorder="1">
      <alignment vertical="center"/>
    </xf>
    <xf numFmtId="0" fontId="3" fillId="21" borderId="30" xfId="1" applyFill="1" applyBorder="1" applyAlignment="1">
      <alignment horizontal="left" vertical="center" wrapText="1"/>
    </xf>
    <xf numFmtId="0" fontId="65" fillId="21" borderId="32" xfId="15" applyFont="1" applyFill="1" applyBorder="1">
      <alignment vertical="center"/>
    </xf>
    <xf numFmtId="0" fontId="3" fillId="10" borderId="39" xfId="1" applyFill="1" applyBorder="1" applyAlignment="1">
      <alignment vertical="center" wrapText="1"/>
    </xf>
    <xf numFmtId="0" fontId="65" fillId="10" borderId="30" xfId="15" applyFont="1" applyFill="1" applyBorder="1">
      <alignment vertical="center"/>
    </xf>
    <xf numFmtId="0" fontId="3" fillId="10" borderId="30" xfId="1" applyFill="1" applyBorder="1" applyAlignment="1">
      <alignment horizontal="left" vertical="center" wrapText="1"/>
    </xf>
    <xf numFmtId="0" fontId="65" fillId="10" borderId="9" xfId="15" applyFont="1" applyFill="1" applyBorder="1">
      <alignment vertical="center"/>
    </xf>
    <xf numFmtId="0" fontId="48" fillId="21" borderId="28" xfId="16" applyFont="1" applyFill="1" applyBorder="1" applyAlignment="1">
      <alignment vertical="center" wrapText="1"/>
    </xf>
    <xf numFmtId="0" fontId="65" fillId="21" borderId="9" xfId="15" applyFont="1" applyFill="1" applyBorder="1">
      <alignment vertical="center"/>
    </xf>
    <xf numFmtId="0" fontId="52" fillId="4" borderId="1" xfId="18" applyFont="1" applyFill="1" applyBorder="1" applyAlignment="1" applyProtection="1">
      <alignment horizontal="center" vertical="center"/>
      <protection locked="0"/>
    </xf>
    <xf numFmtId="0" fontId="52" fillId="4" borderId="32" xfId="18" applyFont="1" applyFill="1" applyBorder="1" applyAlignment="1" applyProtection="1">
      <alignment vertical="center"/>
      <protection locked="0"/>
    </xf>
    <xf numFmtId="0" fontId="65" fillId="10" borderId="39" xfId="15" applyFont="1" applyFill="1" applyBorder="1">
      <alignment vertical="center"/>
    </xf>
    <xf numFmtId="0" fontId="52" fillId="0" borderId="49" xfId="0" applyFont="1" applyBorder="1">
      <alignment vertical="center"/>
    </xf>
    <xf numFmtId="0" fontId="65" fillId="0" borderId="50" xfId="15" applyFont="1" applyBorder="1" applyAlignment="1">
      <alignment vertical="center" wrapText="1"/>
    </xf>
    <xf numFmtId="0" fontId="48" fillId="4" borderId="50" xfId="16" applyFont="1" applyFill="1" applyBorder="1" applyAlignment="1">
      <alignment vertical="center" wrapText="1"/>
    </xf>
    <xf numFmtId="0" fontId="65" fillId="0" borderId="54" xfId="15" applyFont="1" applyBorder="1" applyAlignment="1">
      <alignment vertical="center" wrapText="1"/>
    </xf>
    <xf numFmtId="0" fontId="52" fillId="4" borderId="83" xfId="18" applyFont="1" applyFill="1" applyBorder="1" applyAlignment="1" applyProtection="1">
      <alignment horizontal="center" vertical="center"/>
      <protection locked="0"/>
    </xf>
    <xf numFmtId="0" fontId="85" fillId="4" borderId="28" xfId="16" applyFont="1" applyFill="1" applyBorder="1" applyAlignment="1">
      <alignment vertical="center" wrapText="1"/>
    </xf>
    <xf numFmtId="0" fontId="85" fillId="4" borderId="36" xfId="16" applyFont="1" applyFill="1" applyBorder="1" applyAlignment="1">
      <alignment horizontal="left" vertical="center" wrapText="1"/>
    </xf>
    <xf numFmtId="0" fontId="85" fillId="4" borderId="30" xfId="16" applyFont="1" applyFill="1" applyBorder="1" applyAlignment="1">
      <alignment vertical="center" wrapText="1"/>
    </xf>
    <xf numFmtId="0" fontId="85" fillId="10" borderId="30" xfId="16" applyFont="1" applyFill="1" applyBorder="1" applyAlignment="1">
      <alignment vertical="center" wrapText="1"/>
    </xf>
    <xf numFmtId="0" fontId="86" fillId="10" borderId="30" xfId="15" applyFont="1" applyFill="1" applyBorder="1">
      <alignment vertical="center"/>
    </xf>
    <xf numFmtId="0" fontId="85" fillId="10" borderId="30" xfId="16" applyFont="1" applyFill="1" applyBorder="1" applyAlignment="1">
      <alignment horizontal="left" vertical="center" wrapText="1"/>
    </xf>
    <xf numFmtId="0" fontId="85" fillId="4" borderId="39" xfId="16" applyFont="1" applyFill="1" applyBorder="1" applyAlignment="1">
      <alignment vertical="center" wrapText="1"/>
    </xf>
    <xf numFmtId="0" fontId="86" fillId="4" borderId="30" xfId="15" applyFont="1" applyFill="1" applyBorder="1">
      <alignment vertical="center"/>
    </xf>
    <xf numFmtId="0" fontId="87" fillId="4" borderId="30" xfId="1" applyFont="1" applyFill="1" applyBorder="1" applyAlignment="1">
      <alignment horizontal="left" vertical="center" wrapText="1"/>
    </xf>
    <xf numFmtId="0" fontId="88" fillId="4" borderId="30" xfId="1" applyFont="1" applyFill="1" applyBorder="1" applyAlignment="1">
      <alignment horizontal="left" vertical="center" wrapText="1"/>
    </xf>
    <xf numFmtId="0" fontId="87" fillId="4" borderId="36" xfId="1" applyFont="1" applyFill="1" applyBorder="1" applyAlignment="1">
      <alignment horizontal="left" vertical="center" wrapText="1"/>
    </xf>
    <xf numFmtId="0" fontId="86" fillId="10" borderId="30" xfId="16" applyFont="1" applyFill="1" applyBorder="1" applyAlignment="1">
      <alignment horizontal="left" vertical="center" wrapText="1"/>
    </xf>
    <xf numFmtId="0" fontId="86" fillId="10" borderId="3" xfId="15" applyFont="1" applyFill="1" applyBorder="1">
      <alignment vertical="center"/>
    </xf>
    <xf numFmtId="0" fontId="89" fillId="10" borderId="39" xfId="15" applyFont="1" applyFill="1" applyBorder="1">
      <alignment vertical="center"/>
    </xf>
    <xf numFmtId="0" fontId="65" fillId="10" borderId="36" xfId="15" applyFont="1" applyFill="1" applyBorder="1">
      <alignment vertical="center"/>
    </xf>
    <xf numFmtId="0" fontId="65" fillId="10" borderId="32" xfId="15" applyFont="1" applyFill="1" applyBorder="1">
      <alignment vertical="center"/>
    </xf>
    <xf numFmtId="0" fontId="52" fillId="10" borderId="28" xfId="0" applyFont="1" applyFill="1" applyBorder="1">
      <alignment vertical="center"/>
    </xf>
    <xf numFmtId="0" fontId="65" fillId="22" borderId="30" xfId="15" applyFont="1" applyFill="1" applyBorder="1" applyAlignment="1">
      <alignment vertical="center" wrapText="1"/>
    </xf>
    <xf numFmtId="0" fontId="3" fillId="10" borderId="30" xfId="1" applyFill="1" applyBorder="1" applyAlignment="1">
      <alignment vertical="center" wrapText="1"/>
    </xf>
    <xf numFmtId="0" fontId="65" fillId="22" borderId="32" xfId="15" applyFont="1" applyFill="1" applyBorder="1" applyAlignment="1">
      <alignment vertical="center" wrapText="1"/>
    </xf>
    <xf numFmtId="0" fontId="65" fillId="10" borderId="28" xfId="0" applyFont="1" applyFill="1" applyBorder="1">
      <alignment vertical="center"/>
    </xf>
    <xf numFmtId="0" fontId="76" fillId="10" borderId="30" xfId="16" applyFont="1" applyFill="1" applyBorder="1" applyAlignment="1">
      <alignment vertical="center" wrapText="1"/>
    </xf>
    <xf numFmtId="0" fontId="64" fillId="10" borderId="28" xfId="0" applyFont="1" applyFill="1" applyBorder="1">
      <alignment vertical="center"/>
    </xf>
    <xf numFmtId="0" fontId="64" fillId="22" borderId="30" xfId="15" applyFont="1" applyFill="1" applyBorder="1" applyAlignment="1">
      <alignment vertical="center" wrapText="1"/>
    </xf>
    <xf numFmtId="0" fontId="75" fillId="10" borderId="30" xfId="16" applyFont="1" applyFill="1" applyBorder="1" applyAlignment="1">
      <alignment vertical="center" wrapText="1"/>
    </xf>
    <xf numFmtId="0" fontId="64" fillId="22" borderId="32" xfId="15" applyFont="1" applyFill="1" applyBorder="1" applyAlignment="1">
      <alignment vertical="center" wrapText="1"/>
    </xf>
    <xf numFmtId="0" fontId="48" fillId="10" borderId="30" xfId="16" applyFont="1" applyFill="1" applyBorder="1" applyAlignment="1">
      <alignment vertical="center" wrapText="1"/>
    </xf>
    <xf numFmtId="0" fontId="65" fillId="22" borderId="9" xfId="15" applyFont="1" applyFill="1" applyBorder="1" applyAlignment="1">
      <alignment vertical="center" wrapText="1"/>
    </xf>
    <xf numFmtId="0" fontId="48" fillId="10" borderId="28" xfId="16" applyFont="1" applyFill="1" applyBorder="1" applyAlignment="1">
      <alignment vertical="center" wrapText="1"/>
    </xf>
    <xf numFmtId="0" fontId="48" fillId="10" borderId="30" xfId="16" applyFont="1" applyFill="1" applyBorder="1" applyAlignment="1">
      <alignment horizontal="left" vertical="center" wrapText="1"/>
    </xf>
    <xf numFmtId="0" fontId="3" fillId="19" borderId="0" xfId="1" applyFill="1" applyAlignment="1">
      <alignment vertical="center"/>
    </xf>
    <xf numFmtId="0" fontId="3" fillId="19" borderId="30" xfId="1" applyFill="1" applyBorder="1" applyAlignment="1">
      <alignment vertical="center" wrapText="1"/>
    </xf>
    <xf numFmtId="0" fontId="3" fillId="19" borderId="30" xfId="1" applyFill="1" applyBorder="1" applyAlignment="1">
      <alignment horizontal="left" vertical="center" wrapText="1"/>
    </xf>
    <xf numFmtId="0" fontId="65" fillId="10" borderId="30" xfId="0" applyFont="1" applyFill="1" applyBorder="1">
      <alignment vertical="center"/>
    </xf>
    <xf numFmtId="0" fontId="65" fillId="10" borderId="36" xfId="0" applyFont="1" applyFill="1" applyBorder="1">
      <alignment vertical="center"/>
    </xf>
    <xf numFmtId="0" fontId="48" fillId="10" borderId="39" xfId="16" applyFont="1" applyFill="1" applyBorder="1" applyAlignment="1">
      <alignment vertical="center" wrapText="1"/>
    </xf>
    <xf numFmtId="0" fontId="65" fillId="10" borderId="32" xfId="0" applyFont="1" applyFill="1" applyBorder="1">
      <alignment vertical="center"/>
    </xf>
    <xf numFmtId="0" fontId="65" fillId="10" borderId="39" xfId="0" applyFont="1" applyFill="1" applyBorder="1">
      <alignment vertical="center"/>
    </xf>
    <xf numFmtId="0" fontId="65" fillId="10" borderId="28" xfId="15" applyFont="1" applyFill="1" applyBorder="1">
      <alignment vertical="center"/>
    </xf>
    <xf numFmtId="0" fontId="52" fillId="10" borderId="39" xfId="0" applyFont="1" applyFill="1" applyBorder="1">
      <alignment vertical="center"/>
    </xf>
    <xf numFmtId="0" fontId="65" fillId="10" borderId="30" xfId="15" applyFont="1" applyFill="1" applyBorder="1" applyAlignment="1">
      <alignment vertical="center" wrapText="1"/>
    </xf>
    <xf numFmtId="0" fontId="65" fillId="10" borderId="32" xfId="15" applyFont="1" applyFill="1" applyBorder="1" applyAlignment="1">
      <alignment vertical="center" wrapText="1"/>
    </xf>
    <xf numFmtId="0" fontId="65" fillId="10" borderId="34" xfId="15" applyFont="1" applyFill="1" applyBorder="1" applyAlignment="1">
      <alignment vertical="center" wrapText="1"/>
    </xf>
    <xf numFmtId="0" fontId="52" fillId="20" borderId="28" xfId="11" applyFont="1" applyFill="1" applyBorder="1" applyAlignment="1" applyProtection="1">
      <alignment horizontal="center" vertical="center"/>
      <protection locked="0"/>
    </xf>
    <xf numFmtId="0" fontId="4" fillId="10" borderId="28" xfId="0" applyFont="1" applyFill="1" applyBorder="1">
      <alignment vertical="center"/>
    </xf>
    <xf numFmtId="0" fontId="49" fillId="10" borderId="30" xfId="1" applyFont="1" applyFill="1" applyBorder="1" applyAlignment="1">
      <alignment vertical="center" wrapText="1"/>
    </xf>
    <xf numFmtId="0" fontId="49" fillId="10" borderId="30" xfId="16" applyFont="1" applyFill="1" applyBorder="1" applyAlignment="1">
      <alignment vertical="center" wrapText="1"/>
    </xf>
    <xf numFmtId="0" fontId="18" fillId="3" borderId="11" xfId="2" applyNumberFormat="1" applyFont="1" applyFill="1" applyBorder="1" applyAlignment="1">
      <alignment horizontal="center" vertical="center" wrapText="1"/>
    </xf>
    <xf numFmtId="0" fontId="5" fillId="0" borderId="2" xfId="2" applyNumberFormat="1" applyFont="1" applyBorder="1" applyAlignment="1">
      <alignment horizontal="center" vertical="center" wrapText="1"/>
    </xf>
    <xf numFmtId="0" fontId="5" fillId="0" borderId="9" xfId="2" applyNumberFormat="1" applyFont="1" applyBorder="1" applyAlignment="1">
      <alignment horizontal="center" vertical="center" wrapText="1"/>
    </xf>
    <xf numFmtId="0" fontId="5" fillId="0" borderId="3" xfId="2" applyNumberFormat="1" applyFont="1" applyBorder="1" applyAlignment="1">
      <alignment horizontal="center" vertical="center" wrapText="1"/>
    </xf>
    <xf numFmtId="0" fontId="6" fillId="0" borderId="0" xfId="2" applyNumberFormat="1" applyFont="1" applyBorder="1" applyAlignment="1">
      <alignment horizontal="left" vertical="center" wrapText="1"/>
    </xf>
    <xf numFmtId="0" fontId="18" fillId="3" borderId="0" xfId="2" applyNumberFormat="1" applyFont="1" applyFill="1" applyBorder="1" applyAlignment="1">
      <alignment horizontal="center" vertical="center" wrapText="1"/>
    </xf>
    <xf numFmtId="0" fontId="26" fillId="0" borderId="12" xfId="2" applyFont="1" applyBorder="1" applyAlignment="1">
      <alignment horizontal="center" vertical="center" wrapText="1"/>
    </xf>
    <xf numFmtId="0" fontId="26" fillId="0" borderId="14" xfId="2" applyFont="1" applyBorder="1" applyAlignment="1">
      <alignment horizontal="center" vertical="center" wrapText="1"/>
    </xf>
    <xf numFmtId="0" fontId="26" fillId="0" borderId="15" xfId="2" applyFont="1" applyBorder="1" applyAlignment="1">
      <alignment horizontal="center" vertical="center" wrapText="1"/>
    </xf>
    <xf numFmtId="0" fontId="10" fillId="3" borderId="0" xfId="2" applyNumberFormat="1" applyFont="1" applyFill="1" applyAlignment="1">
      <alignment horizontal="left" vertical="center" wrapText="1"/>
    </xf>
    <xf numFmtId="0" fontId="14" fillId="0" borderId="0" xfId="2" applyNumberFormat="1" applyFont="1" applyBorder="1" applyAlignment="1">
      <alignment horizontal="left" vertical="center" wrapText="1"/>
    </xf>
    <xf numFmtId="0" fontId="19" fillId="0" borderId="1" xfId="2" applyNumberFormat="1" applyFont="1" applyBorder="1" applyAlignment="1">
      <alignment horizontal="center" vertical="center" wrapText="1"/>
    </xf>
    <xf numFmtId="0" fontId="54" fillId="3" borderId="0" xfId="0" applyFont="1" applyFill="1" applyAlignment="1">
      <alignment horizontal="left" vertical="center"/>
    </xf>
    <xf numFmtId="0" fontId="70" fillId="0" borderId="0" xfId="0" applyFont="1" applyAlignment="1">
      <alignment horizontal="left" vertical="center" wrapText="1"/>
    </xf>
    <xf numFmtId="0" fontId="63" fillId="0" borderId="0" xfId="0" quotePrefix="1" applyFont="1" applyAlignment="1">
      <alignment horizontal="left" vertical="center" wrapText="1"/>
    </xf>
    <xf numFmtId="0" fontId="70" fillId="0" borderId="0" xfId="0" quotePrefix="1" applyFont="1" applyAlignment="1">
      <alignment horizontal="left" vertical="center" wrapText="1"/>
    </xf>
    <xf numFmtId="0" fontId="52" fillId="4" borderId="2" xfId="0" applyFont="1" applyFill="1" applyBorder="1" applyAlignment="1">
      <alignment horizontal="center" vertical="top" wrapText="1"/>
    </xf>
    <xf numFmtId="0" fontId="52" fillId="4" borderId="9" xfId="0" applyFont="1" applyFill="1" applyBorder="1" applyAlignment="1">
      <alignment horizontal="center" vertical="top" wrapText="1"/>
    </xf>
    <xf numFmtId="0" fontId="52" fillId="4" borderId="3" xfId="0" applyFont="1" applyFill="1" applyBorder="1" applyAlignment="1">
      <alignment horizontal="center" vertical="top" wrapText="1"/>
    </xf>
    <xf numFmtId="0" fontId="52" fillId="0" borderId="2" xfId="4" applyFont="1" applyBorder="1" applyAlignment="1">
      <alignment horizontal="center" vertical="top"/>
    </xf>
    <xf numFmtId="0" fontId="52" fillId="0" borderId="9" xfId="4" applyFont="1" applyBorder="1" applyAlignment="1">
      <alignment horizontal="center" vertical="top"/>
    </xf>
    <xf numFmtId="0" fontId="52" fillId="0" borderId="3" xfId="4" applyFont="1" applyBorder="1" applyAlignment="1">
      <alignment horizontal="center" vertical="top"/>
    </xf>
    <xf numFmtId="0" fontId="35" fillId="0" borderId="52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68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5" fillId="0" borderId="8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69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 wrapText="1"/>
    </xf>
    <xf numFmtId="0" fontId="34" fillId="4" borderId="9" xfId="0" applyFont="1" applyFill="1" applyBorder="1" applyAlignment="1">
      <alignment horizontal="center" vertical="center" wrapText="1"/>
    </xf>
    <xf numFmtId="0" fontId="34" fillId="4" borderId="3" xfId="0" applyFont="1" applyFill="1" applyBorder="1" applyAlignment="1">
      <alignment horizontal="center" vertical="center" wrapText="1"/>
    </xf>
    <xf numFmtId="0" fontId="52" fillId="0" borderId="7" xfId="18" applyFont="1" applyBorder="1" applyAlignment="1" applyProtection="1">
      <alignment horizontal="center" vertical="center"/>
      <protection locked="0"/>
    </xf>
    <xf numFmtId="0" fontId="52" fillId="0" borderId="22" xfId="18" applyFont="1" applyBorder="1" applyAlignment="1" applyProtection="1">
      <alignment horizontal="center" vertical="center"/>
      <protection locked="0"/>
    </xf>
    <xf numFmtId="0" fontId="52" fillId="0" borderId="17" xfId="18" applyFont="1" applyBorder="1" applyAlignment="1" applyProtection="1">
      <alignment horizontal="center" vertical="center"/>
      <protection locked="0"/>
    </xf>
    <xf numFmtId="0" fontId="70" fillId="0" borderId="0" xfId="0" quotePrefix="1" applyFont="1" applyAlignment="1">
      <alignment horizontal="left" vertical="top" wrapText="1"/>
    </xf>
    <xf numFmtId="0" fontId="34" fillId="2" borderId="24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4" fillId="2" borderId="20" xfId="0" applyFont="1" applyFill="1" applyBorder="1" applyAlignment="1">
      <alignment horizontal="center" vertical="center"/>
    </xf>
    <xf numFmtId="0" fontId="52" fillId="2" borderId="18" xfId="0" applyFont="1" applyFill="1" applyBorder="1" applyAlignment="1">
      <alignment horizontal="center" vertical="center"/>
    </xf>
    <xf numFmtId="0" fontId="52" fillId="2" borderId="9" xfId="0" applyFont="1" applyFill="1" applyBorder="1" applyAlignment="1">
      <alignment horizontal="center" vertical="center"/>
    </xf>
    <xf numFmtId="0" fontId="52" fillId="2" borderId="4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/>
    </xf>
    <xf numFmtId="0" fontId="52" fillId="2" borderId="4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horizontal="center" vertical="center" wrapText="1"/>
    </xf>
    <xf numFmtId="0" fontId="52" fillId="13" borderId="16" xfId="0" applyFont="1" applyFill="1" applyBorder="1" applyAlignment="1">
      <alignment horizontal="center" vertical="center"/>
    </xf>
    <xf numFmtId="0" fontId="52" fillId="13" borderId="22" xfId="0" applyFont="1" applyFill="1" applyBorder="1" applyAlignment="1">
      <alignment horizontal="center" vertical="center"/>
    </xf>
    <xf numFmtId="0" fontId="36" fillId="7" borderId="8" xfId="0" applyFont="1" applyFill="1" applyBorder="1" applyAlignment="1">
      <alignment horizontal="center" vertical="center" wrapText="1"/>
    </xf>
    <xf numFmtId="0" fontId="36" fillId="7" borderId="5" xfId="0" applyFont="1" applyFill="1" applyBorder="1" applyAlignment="1">
      <alignment horizontal="center" vertical="center" wrapText="1"/>
    </xf>
    <xf numFmtId="0" fontId="36" fillId="7" borderId="4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6" fillId="7" borderId="38" xfId="0" applyFont="1" applyFill="1" applyBorder="1" applyAlignment="1">
      <alignment horizontal="center" vertical="center" wrapText="1"/>
    </xf>
    <xf numFmtId="0" fontId="36" fillId="7" borderId="6" xfId="0" applyFont="1" applyFill="1" applyBorder="1" applyAlignment="1">
      <alignment horizontal="center" vertical="center" wrapText="1"/>
    </xf>
    <xf numFmtId="0" fontId="34" fillId="7" borderId="18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horizontal="center" vertical="center" wrapText="1"/>
    </xf>
    <xf numFmtId="0" fontId="34" fillId="7" borderId="3" xfId="0" applyFont="1" applyFill="1" applyBorder="1" applyAlignment="1">
      <alignment horizontal="center" vertical="center" wrapText="1"/>
    </xf>
    <xf numFmtId="0" fontId="52" fillId="4" borderId="16" xfId="18" applyFont="1" applyFill="1" applyBorder="1" applyAlignment="1" applyProtection="1">
      <alignment horizontal="center" vertical="center"/>
      <protection locked="0"/>
    </xf>
    <xf numFmtId="0" fontId="52" fillId="4" borderId="22" xfId="18" applyFont="1" applyFill="1" applyBorder="1" applyAlignment="1" applyProtection="1">
      <alignment horizontal="center" vertical="center"/>
      <protection locked="0"/>
    </xf>
    <xf numFmtId="0" fontId="34" fillId="7" borderId="2" xfId="0" applyFont="1" applyFill="1" applyBorder="1" applyAlignment="1">
      <alignment horizontal="center" vertical="center" wrapText="1"/>
    </xf>
    <xf numFmtId="0" fontId="52" fillId="4" borderId="7" xfId="18" applyFont="1" applyFill="1" applyBorder="1" applyAlignment="1" applyProtection="1">
      <alignment horizontal="center" vertical="center"/>
      <protection locked="0"/>
    </xf>
    <xf numFmtId="0" fontId="52" fillId="4" borderId="17" xfId="18" applyFont="1" applyFill="1" applyBorder="1" applyAlignment="1" applyProtection="1">
      <alignment horizontal="center" vertical="center"/>
      <protection locked="0"/>
    </xf>
    <xf numFmtId="0" fontId="52" fillId="4" borderId="52" xfId="18" applyFont="1" applyFill="1" applyBorder="1" applyAlignment="1" applyProtection="1">
      <alignment horizontal="center" vertical="center"/>
      <protection locked="0"/>
    </xf>
    <xf numFmtId="0" fontId="52" fillId="4" borderId="48" xfId="18" applyFont="1" applyFill="1" applyBorder="1" applyAlignment="1" applyProtection="1">
      <alignment horizontal="center" vertical="center"/>
      <protection locked="0"/>
    </xf>
    <xf numFmtId="0" fontId="52" fillId="4" borderId="80" xfId="18" applyFont="1" applyFill="1" applyBorder="1" applyAlignment="1" applyProtection="1">
      <alignment horizontal="center" vertical="center"/>
      <protection locked="0"/>
    </xf>
    <xf numFmtId="0" fontId="34" fillId="7" borderId="28" xfId="0" applyFont="1" applyFill="1" applyBorder="1" applyAlignment="1">
      <alignment horizontal="center" vertical="center" wrapText="1"/>
    </xf>
    <xf numFmtId="0" fontId="34" fillId="7" borderId="30" xfId="0" applyFont="1" applyFill="1" applyBorder="1" applyAlignment="1">
      <alignment horizontal="center" vertical="center" wrapText="1"/>
    </xf>
    <xf numFmtId="0" fontId="34" fillId="7" borderId="36" xfId="0" applyFont="1" applyFill="1" applyBorder="1" applyAlignment="1">
      <alignment horizontal="center" vertical="center" wrapText="1"/>
    </xf>
    <xf numFmtId="0" fontId="52" fillId="0" borderId="7" xfId="18" applyFont="1" applyBorder="1" applyAlignment="1" applyProtection="1">
      <alignment horizontal="center" vertical="center" wrapText="1"/>
      <protection locked="0"/>
    </xf>
    <xf numFmtId="0" fontId="52" fillId="0" borderId="22" xfId="18" applyFont="1" applyBorder="1" applyAlignment="1" applyProtection="1">
      <alignment horizontal="center" vertical="center" wrapText="1"/>
      <protection locked="0"/>
    </xf>
    <xf numFmtId="0" fontId="52" fillId="0" borderId="17" xfId="18" applyFont="1" applyBorder="1" applyAlignment="1" applyProtection="1">
      <alignment horizontal="center" vertical="center" wrapText="1"/>
      <protection locked="0"/>
    </xf>
    <xf numFmtId="0" fontId="34" fillId="7" borderId="34" xfId="0" applyFont="1" applyFill="1" applyBorder="1" applyAlignment="1">
      <alignment horizontal="center" vertical="center" wrapText="1"/>
    </xf>
    <xf numFmtId="0" fontId="52" fillId="4" borderId="29" xfId="18" applyFont="1" applyFill="1" applyBorder="1" applyAlignment="1" applyProtection="1">
      <alignment horizontal="center" vertical="center"/>
      <protection locked="0"/>
    </xf>
    <xf numFmtId="0" fontId="52" fillId="4" borderId="31" xfId="18" applyFont="1" applyFill="1" applyBorder="1" applyAlignment="1" applyProtection="1">
      <alignment horizontal="center" vertical="center"/>
      <protection locked="0"/>
    </xf>
    <xf numFmtId="0" fontId="52" fillId="4" borderId="81" xfId="18" applyFont="1" applyFill="1" applyBorder="1" applyAlignment="1" applyProtection="1">
      <alignment horizontal="center" vertical="center"/>
      <protection locked="0"/>
    </xf>
    <xf numFmtId="0" fontId="52" fillId="0" borderId="52" xfId="18" applyFont="1" applyBorder="1" applyAlignment="1" applyProtection="1">
      <alignment horizontal="center" vertical="center" wrapText="1"/>
      <protection locked="0"/>
    </xf>
    <xf numFmtId="0" fontId="52" fillId="0" borderId="48" xfId="18" applyFont="1" applyBorder="1" applyAlignment="1" applyProtection="1">
      <alignment horizontal="center" vertical="center" wrapText="1"/>
      <protection locked="0"/>
    </xf>
    <xf numFmtId="0" fontId="52" fillId="0" borderId="80" xfId="18" applyFont="1" applyBorder="1" applyAlignment="1" applyProtection="1">
      <alignment horizontal="center" vertical="center" wrapText="1"/>
      <protection locked="0"/>
    </xf>
    <xf numFmtId="0" fontId="52" fillId="14" borderId="7" xfId="11" applyFont="1" applyFill="1" applyBorder="1" applyAlignment="1" applyProtection="1">
      <alignment horizontal="center" vertical="center"/>
      <protection locked="0"/>
    </xf>
    <xf numFmtId="0" fontId="52" fillId="14" borderId="22" xfId="11" applyFont="1" applyFill="1" applyBorder="1" applyAlignment="1" applyProtection="1">
      <alignment horizontal="center" vertical="center"/>
      <protection locked="0"/>
    </xf>
    <xf numFmtId="0" fontId="52" fillId="14" borderId="17" xfId="11" applyFont="1" applyFill="1" applyBorder="1" applyAlignment="1" applyProtection="1">
      <alignment horizontal="center" vertical="center"/>
      <protection locked="0"/>
    </xf>
    <xf numFmtId="0" fontId="52" fillId="14" borderId="2" xfId="11" applyFont="1" applyFill="1" applyBorder="1" applyAlignment="1" applyProtection="1">
      <alignment horizontal="center" vertical="center"/>
      <protection locked="0"/>
    </xf>
    <xf numFmtId="0" fontId="52" fillId="14" borderId="9" xfId="11" applyFont="1" applyFill="1" applyBorder="1" applyAlignment="1" applyProtection="1">
      <alignment horizontal="center" vertical="center"/>
      <protection locked="0"/>
    </xf>
    <xf numFmtId="0" fontId="52" fillId="14" borderId="3" xfId="11" applyFont="1" applyFill="1" applyBorder="1" applyAlignment="1" applyProtection="1">
      <alignment horizontal="center" vertical="center"/>
      <protection locked="0"/>
    </xf>
    <xf numFmtId="0" fontId="52" fillId="14" borderId="16" xfId="11" applyFont="1" applyFill="1" applyBorder="1" applyAlignment="1" applyProtection="1">
      <alignment horizontal="center" vertical="center"/>
      <protection locked="0"/>
    </xf>
    <xf numFmtId="0" fontId="34" fillId="7" borderId="19" xfId="0" applyFont="1" applyFill="1" applyBorder="1" applyAlignment="1">
      <alignment horizontal="center" vertical="center" wrapText="1"/>
    </xf>
    <xf numFmtId="0" fontId="52" fillId="14" borderId="46" xfId="11" applyFont="1" applyFill="1" applyBorder="1" applyAlignment="1" applyProtection="1">
      <alignment horizontal="center" vertical="center"/>
      <protection locked="0"/>
    </xf>
    <xf numFmtId="0" fontId="52" fillId="4" borderId="7" xfId="11" applyFont="1" applyFill="1" applyBorder="1" applyAlignment="1" applyProtection="1">
      <alignment horizontal="center" vertical="center"/>
      <protection locked="0"/>
    </xf>
    <xf numFmtId="0" fontId="52" fillId="4" borderId="22" xfId="11" applyFont="1" applyFill="1" applyBorder="1" applyAlignment="1" applyProtection="1">
      <alignment horizontal="center" vertical="center"/>
      <protection locked="0"/>
    </xf>
    <xf numFmtId="0" fontId="52" fillId="4" borderId="17" xfId="11" applyFont="1" applyFill="1" applyBorder="1" applyAlignment="1" applyProtection="1">
      <alignment horizontal="center" vertical="center"/>
      <protection locked="0"/>
    </xf>
    <xf numFmtId="0" fontId="52" fillId="4" borderId="55" xfId="11" applyFont="1" applyFill="1" applyBorder="1" applyAlignment="1" applyProtection="1">
      <alignment horizontal="center" vertical="center"/>
      <protection locked="0"/>
    </xf>
    <xf numFmtId="0" fontId="52" fillId="4" borderId="56" xfId="11" applyFont="1" applyFill="1" applyBorder="1" applyAlignment="1" applyProtection="1">
      <alignment horizontal="center" vertical="center"/>
      <protection locked="0"/>
    </xf>
    <xf numFmtId="0" fontId="52" fillId="4" borderId="57" xfId="11" applyFont="1" applyFill="1" applyBorder="1" applyAlignment="1" applyProtection="1">
      <alignment horizontal="center" vertical="center"/>
      <protection locked="0"/>
    </xf>
    <xf numFmtId="0" fontId="36" fillId="7" borderId="1" xfId="0" applyFont="1" applyFill="1" applyBorder="1" applyAlignment="1">
      <alignment horizontal="center" vertical="center" wrapText="1"/>
    </xf>
    <xf numFmtId="0" fontId="36" fillId="7" borderId="73" xfId="0" applyFont="1" applyFill="1" applyBorder="1" applyAlignment="1">
      <alignment horizontal="center" vertical="center" wrapText="1"/>
    </xf>
    <xf numFmtId="0" fontId="36" fillId="7" borderId="76" xfId="0" applyFont="1" applyFill="1" applyBorder="1" applyAlignment="1">
      <alignment horizontal="center" vertical="center" wrapText="1"/>
    </xf>
    <xf numFmtId="0" fontId="36" fillId="7" borderId="77" xfId="0" applyFont="1" applyFill="1" applyBorder="1" applyAlignment="1">
      <alignment horizontal="center" vertical="center" wrapText="1"/>
    </xf>
    <xf numFmtId="0" fontId="36" fillId="7" borderId="70" xfId="0" applyFont="1" applyFill="1" applyBorder="1" applyAlignment="1">
      <alignment horizontal="center" vertical="center" wrapText="1"/>
    </xf>
    <xf numFmtId="0" fontId="36" fillId="7" borderId="68" xfId="0" applyFont="1" applyFill="1" applyBorder="1" applyAlignment="1">
      <alignment horizontal="center" vertical="center" wrapText="1"/>
    </xf>
    <xf numFmtId="0" fontId="36" fillId="7" borderId="25" xfId="0" applyFont="1" applyFill="1" applyBorder="1" applyAlignment="1">
      <alignment horizontal="center" vertical="center" wrapText="1"/>
    </xf>
    <xf numFmtId="0" fontId="36" fillId="7" borderId="20" xfId="0" applyFont="1" applyFill="1" applyBorder="1" applyAlignment="1">
      <alignment horizontal="center" vertical="center" wrapText="1"/>
    </xf>
    <xf numFmtId="0" fontId="36" fillId="7" borderId="71" xfId="0" applyFont="1" applyFill="1" applyBorder="1" applyAlignment="1">
      <alignment horizontal="center" vertical="center" wrapText="1"/>
    </xf>
    <xf numFmtId="0" fontId="36" fillId="7" borderId="69" xfId="0" applyFont="1" applyFill="1" applyBorder="1" applyAlignment="1">
      <alignment horizontal="center" vertical="center" wrapText="1"/>
    </xf>
    <xf numFmtId="0" fontId="36" fillId="7" borderId="42" xfId="0" applyFont="1" applyFill="1" applyBorder="1" applyAlignment="1">
      <alignment horizontal="center" vertical="center" wrapText="1"/>
    </xf>
    <xf numFmtId="0" fontId="36" fillId="7" borderId="72" xfId="0" applyFont="1" applyFill="1" applyBorder="1" applyAlignment="1">
      <alignment horizontal="center" vertical="center" wrapText="1"/>
    </xf>
    <xf numFmtId="0" fontId="36" fillId="7" borderId="78" xfId="0" applyFont="1" applyFill="1" applyBorder="1" applyAlignment="1">
      <alignment horizontal="center" vertical="center" wrapText="1"/>
    </xf>
    <xf numFmtId="0" fontId="36" fillId="7" borderId="75" xfId="0" applyFont="1" applyFill="1" applyBorder="1" applyAlignment="1">
      <alignment horizontal="center" vertical="center" wrapText="1"/>
    </xf>
    <xf numFmtId="0" fontId="34" fillId="2" borderId="67" xfId="0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52" fillId="4" borderId="16" xfId="11" applyFont="1" applyFill="1" applyBorder="1" applyAlignment="1" applyProtection="1">
      <alignment horizontal="center" vertical="center"/>
      <protection locked="0"/>
    </xf>
    <xf numFmtId="0" fontId="46" fillId="7" borderId="23" xfId="0" applyFont="1" applyFill="1" applyBorder="1" applyAlignment="1">
      <alignment horizontal="center" vertical="center" wrapText="1"/>
    </xf>
    <xf numFmtId="0" fontId="46" fillId="7" borderId="20" xfId="0" applyFont="1" applyFill="1" applyBorder="1" applyAlignment="1">
      <alignment horizontal="center" vertical="center" wrapText="1"/>
    </xf>
    <xf numFmtId="0" fontId="46" fillId="7" borderId="69" xfId="0" applyFont="1" applyFill="1" applyBorder="1" applyAlignment="1">
      <alignment horizontal="center" vertical="center" wrapText="1"/>
    </xf>
    <xf numFmtId="0" fontId="34" fillId="7" borderId="68" xfId="0" applyFont="1" applyFill="1" applyBorder="1" applyAlignment="1">
      <alignment horizontal="center" vertical="center" wrapText="1"/>
    </xf>
    <xf numFmtId="0" fontId="34" fillId="7" borderId="20" xfId="0" applyFont="1" applyFill="1" applyBorder="1" applyAlignment="1">
      <alignment horizontal="center" vertical="center" wrapText="1"/>
    </xf>
    <xf numFmtId="0" fontId="34" fillId="7" borderId="69" xfId="0" applyFont="1" applyFill="1" applyBorder="1" applyAlignment="1">
      <alignment horizontal="center" vertical="center" wrapText="1"/>
    </xf>
    <xf numFmtId="0" fontId="52" fillId="4" borderId="46" xfId="11" applyFont="1" applyFill="1" applyBorder="1" applyAlignment="1" applyProtection="1">
      <alignment horizontal="center" vertical="center"/>
      <protection locked="0"/>
    </xf>
    <xf numFmtId="0" fontId="46" fillId="0" borderId="0" xfId="0" quotePrefix="1" applyFont="1" applyAlignment="1">
      <alignment horizontal="left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4" fillId="7" borderId="32" xfId="0" applyFont="1" applyFill="1" applyBorder="1" applyAlignment="1">
      <alignment horizontal="center" vertical="center" wrapText="1"/>
    </xf>
    <xf numFmtId="0" fontId="52" fillId="4" borderId="7" xfId="11" applyFont="1" applyFill="1" applyBorder="1" applyAlignment="1" applyProtection="1">
      <alignment horizontal="center" vertical="center" wrapText="1"/>
      <protection locked="0"/>
    </xf>
    <xf numFmtId="0" fontId="52" fillId="4" borderId="22" xfId="11" applyFont="1" applyFill="1" applyBorder="1" applyAlignment="1" applyProtection="1">
      <alignment horizontal="center" vertical="center" wrapText="1"/>
      <protection locked="0"/>
    </xf>
    <xf numFmtId="0" fontId="52" fillId="4" borderId="17" xfId="11" applyFont="1" applyFill="1" applyBorder="1" applyAlignment="1" applyProtection="1">
      <alignment horizontal="center" vertical="center" wrapText="1"/>
      <protection locked="0"/>
    </xf>
    <xf numFmtId="0" fontId="52" fillId="4" borderId="29" xfId="11" applyFont="1" applyFill="1" applyBorder="1" applyAlignment="1" applyProtection="1">
      <alignment horizontal="center" vertical="center"/>
      <protection locked="0"/>
    </xf>
    <xf numFmtId="0" fontId="52" fillId="4" borderId="31" xfId="11" applyFont="1" applyFill="1" applyBorder="1" applyAlignment="1" applyProtection="1">
      <alignment horizontal="center" vertical="center"/>
      <protection locked="0"/>
    </xf>
    <xf numFmtId="0" fontId="52" fillId="4" borderId="33" xfId="11" applyFont="1" applyFill="1" applyBorder="1" applyAlignment="1" applyProtection="1">
      <alignment horizontal="center" vertical="center"/>
      <protection locked="0"/>
    </xf>
    <xf numFmtId="0" fontId="52" fillId="4" borderId="46" xfId="11" applyFont="1" applyFill="1" applyBorder="1" applyAlignment="1" applyProtection="1">
      <alignment horizontal="center" vertical="center" wrapText="1"/>
      <protection locked="0"/>
    </xf>
    <xf numFmtId="0" fontId="52" fillId="16" borderId="22" xfId="11" applyFont="1" applyFill="1" applyBorder="1" applyAlignment="1" applyProtection="1">
      <alignment horizontal="center" vertical="center" wrapText="1"/>
      <protection locked="0"/>
    </xf>
    <xf numFmtId="0" fontId="52" fillId="14" borderId="2" xfId="11" applyFont="1" applyFill="1" applyBorder="1" applyAlignment="1" applyProtection="1">
      <alignment horizontal="center" vertical="center" wrapText="1"/>
      <protection locked="0"/>
    </xf>
    <xf numFmtId="0" fontId="52" fillId="14" borderId="9" xfId="11" applyFont="1" applyFill="1" applyBorder="1" applyAlignment="1" applyProtection="1">
      <alignment horizontal="center" vertical="center" wrapText="1"/>
      <protection locked="0"/>
    </xf>
    <xf numFmtId="0" fontId="52" fillId="14" borderId="3" xfId="11" applyFont="1" applyFill="1" applyBorder="1" applyAlignment="1" applyProtection="1">
      <alignment horizontal="center" vertical="center" wrapText="1"/>
      <protection locked="0"/>
    </xf>
    <xf numFmtId="0" fontId="52" fillId="16" borderId="2" xfId="11" applyFont="1" applyFill="1" applyBorder="1" applyAlignment="1" applyProtection="1">
      <alignment horizontal="center" vertical="center" wrapText="1"/>
      <protection locked="0"/>
    </xf>
    <xf numFmtId="0" fontId="52" fillId="16" borderId="9" xfId="11" applyFont="1" applyFill="1" applyBorder="1" applyAlignment="1" applyProtection="1">
      <alignment horizontal="center" vertical="center" wrapText="1"/>
      <protection locked="0"/>
    </xf>
    <xf numFmtId="0" fontId="52" fillId="16" borderId="3" xfId="11" applyFont="1" applyFill="1" applyBorder="1" applyAlignment="1" applyProtection="1">
      <alignment horizontal="center" vertical="center" wrapText="1"/>
      <protection locked="0"/>
    </xf>
    <xf numFmtId="0" fontId="34" fillId="7" borderId="9" xfId="0" applyFont="1" applyFill="1" applyBorder="1" applyAlignment="1">
      <alignment horizontal="center" vertical="center"/>
    </xf>
    <xf numFmtId="0" fontId="34" fillId="7" borderId="3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52" fillId="14" borderId="29" xfId="11" applyFont="1" applyFill="1" applyBorder="1" applyAlignment="1" applyProtection="1">
      <alignment horizontal="center" vertical="center"/>
      <protection locked="0"/>
    </xf>
    <xf numFmtId="0" fontId="52" fillId="14" borderId="31" xfId="11" applyFont="1" applyFill="1" applyBorder="1" applyAlignment="1" applyProtection="1">
      <alignment horizontal="center" vertical="center"/>
      <protection locked="0"/>
    </xf>
    <xf numFmtId="0" fontId="52" fillId="14" borderId="33" xfId="11" applyFont="1" applyFill="1" applyBorder="1" applyAlignment="1" applyProtection="1">
      <alignment horizontal="center" vertical="center"/>
      <protection locked="0"/>
    </xf>
    <xf numFmtId="0" fontId="73" fillId="20" borderId="52" xfId="0" applyFont="1" applyFill="1" applyBorder="1" applyAlignment="1">
      <alignment horizontal="center" vertical="center" wrapText="1"/>
    </xf>
    <xf numFmtId="0" fontId="73" fillId="20" borderId="21" xfId="0" applyFont="1" applyFill="1" applyBorder="1" applyAlignment="1">
      <alignment horizontal="center" vertical="center" wrapText="1"/>
    </xf>
    <xf numFmtId="0" fontId="73" fillId="20" borderId="68" xfId="0" applyFont="1" applyFill="1" applyBorder="1" applyAlignment="1">
      <alignment horizontal="center" vertical="center" wrapText="1"/>
    </xf>
    <xf numFmtId="0" fontId="73" fillId="20" borderId="48" xfId="0" applyFont="1" applyFill="1" applyBorder="1" applyAlignment="1">
      <alignment horizontal="center" vertical="center" wrapText="1"/>
    </xf>
    <xf numFmtId="0" fontId="73" fillId="20" borderId="0" xfId="0" applyFont="1" applyFill="1" applyAlignment="1">
      <alignment horizontal="center" vertical="center" wrapText="1"/>
    </xf>
    <xf numFmtId="0" fontId="73" fillId="20" borderId="20" xfId="0" applyFont="1" applyFill="1" applyBorder="1" applyAlignment="1">
      <alignment horizontal="center" vertical="center" wrapText="1"/>
    </xf>
    <xf numFmtId="0" fontId="73" fillId="20" borderId="80" xfId="0" applyFont="1" applyFill="1" applyBorder="1" applyAlignment="1">
      <alignment horizontal="center" vertical="center" wrapText="1"/>
    </xf>
    <xf numFmtId="0" fontId="73" fillId="20" borderId="11" xfId="0" applyFont="1" applyFill="1" applyBorder="1" applyAlignment="1">
      <alignment horizontal="center" vertical="center" wrapText="1"/>
    </xf>
    <xf numFmtId="0" fontId="73" fillId="20" borderId="69" xfId="0" applyFont="1" applyFill="1" applyBorder="1" applyAlignment="1">
      <alignment horizontal="center" vertical="center" wrapText="1"/>
    </xf>
    <xf numFmtId="0" fontId="86" fillId="4" borderId="36" xfId="15" applyFont="1" applyFill="1" applyBorder="1">
      <alignment vertical="center"/>
    </xf>
    <xf numFmtId="0" fontId="65" fillId="15" borderId="36" xfId="15" applyFont="1" applyFill="1" applyBorder="1" applyAlignment="1">
      <alignment vertical="center" wrapText="1"/>
    </xf>
    <xf numFmtId="0" fontId="65" fillId="15" borderId="3" xfId="15" applyFont="1" applyFill="1" applyBorder="1" applyAlignment="1">
      <alignment vertical="center" wrapText="1"/>
    </xf>
    <xf numFmtId="0" fontId="65" fillId="14" borderId="36" xfId="15" applyFont="1" applyFill="1" applyBorder="1" applyAlignment="1">
      <alignment vertical="center" wrapText="1"/>
    </xf>
    <xf numFmtId="0" fontId="52" fillId="10" borderId="2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 vertical="center"/>
    </xf>
    <xf numFmtId="0" fontId="52" fillId="10" borderId="3" xfId="0" applyFont="1" applyFill="1" applyBorder="1" applyAlignment="1">
      <alignment horizontal="center" vertical="center"/>
    </xf>
    <xf numFmtId="0" fontId="64" fillId="20" borderId="7" xfId="18" applyFont="1" applyFill="1" applyBorder="1" applyAlignment="1" applyProtection="1">
      <alignment horizontal="center" vertical="center" wrapText="1"/>
      <protection locked="0"/>
    </xf>
    <xf numFmtId="0" fontId="64" fillId="20" borderId="22" xfId="18" applyFont="1" applyFill="1" applyBorder="1" applyAlignment="1" applyProtection="1">
      <alignment horizontal="center" vertical="center" wrapText="1"/>
      <protection locked="0"/>
    </xf>
    <xf numFmtId="0" fontId="64" fillId="20" borderId="17" xfId="18" applyFont="1" applyFill="1" applyBorder="1" applyAlignment="1" applyProtection="1">
      <alignment horizontal="center" vertical="center" wrapText="1"/>
      <protection locked="0"/>
    </xf>
    <xf numFmtId="0" fontId="64" fillId="20" borderId="7" xfId="11" applyFont="1" applyFill="1" applyBorder="1" applyAlignment="1" applyProtection="1">
      <alignment horizontal="center" vertical="center" wrapText="1"/>
      <protection locked="0"/>
    </xf>
    <xf numFmtId="0" fontId="64" fillId="20" borderId="22" xfId="11" applyFont="1" applyFill="1" applyBorder="1" applyAlignment="1" applyProtection="1">
      <alignment horizontal="center" vertical="center" wrapText="1"/>
      <protection locked="0"/>
    </xf>
    <xf numFmtId="0" fontId="64" fillId="20" borderId="17" xfId="11" applyFont="1" applyFill="1" applyBorder="1" applyAlignment="1" applyProtection="1">
      <alignment horizontal="center" vertical="center" wrapText="1"/>
      <protection locked="0"/>
    </xf>
    <xf numFmtId="0" fontId="65" fillId="0" borderId="39" xfId="15" applyFont="1" applyFill="1" applyBorder="1">
      <alignment vertical="center"/>
    </xf>
    <xf numFmtId="0" fontId="65" fillId="0" borderId="30" xfId="15" applyFont="1" applyFill="1" applyBorder="1">
      <alignment vertical="center"/>
    </xf>
    <xf numFmtId="0" fontId="65" fillId="0" borderId="36" xfId="15" applyFont="1" applyFill="1" applyBorder="1">
      <alignment vertical="center"/>
    </xf>
    <xf numFmtId="0" fontId="64" fillId="16" borderId="7" xfId="11" applyFont="1" applyFill="1" applyBorder="1" applyAlignment="1" applyProtection="1">
      <alignment horizontal="center" vertical="center" wrapText="1"/>
      <protection locked="0"/>
    </xf>
    <xf numFmtId="0" fontId="64" fillId="16" borderId="22" xfId="11" applyFont="1" applyFill="1" applyBorder="1" applyAlignment="1" applyProtection="1">
      <alignment horizontal="center" vertical="center" wrapText="1"/>
      <protection locked="0"/>
    </xf>
    <xf numFmtId="0" fontId="64" fillId="16" borderId="17" xfId="11" applyFont="1" applyFill="1" applyBorder="1" applyAlignment="1" applyProtection="1">
      <alignment horizontal="center" vertical="center" wrapText="1"/>
      <protection locked="0"/>
    </xf>
    <xf numFmtId="0" fontId="65" fillId="10" borderId="2" xfId="15" applyFont="1" applyFill="1" applyBorder="1" applyAlignment="1">
      <alignment horizontal="center" vertical="center"/>
    </xf>
    <xf numFmtId="0" fontId="65" fillId="10" borderId="9" xfId="15" applyFont="1" applyFill="1" applyBorder="1" applyAlignment="1">
      <alignment horizontal="center" vertical="center"/>
    </xf>
    <xf numFmtId="0" fontId="65" fillId="10" borderId="3" xfId="15" applyFont="1" applyFill="1" applyBorder="1" applyAlignment="1">
      <alignment horizontal="center" vertical="center"/>
    </xf>
  </cellXfs>
  <cellStyles count="19">
    <cellStyle name="20% - 강조색4" xfId="17" builtinId="42"/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2" xfId="18" xr:uid="{E1D4277B-C08A-471C-B58C-A4B5CFB0DEA4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6.png"/><Relationship Id="rId1" Type="http://schemas.openxmlformats.org/officeDocument/2006/relationships/image" Target="../media/image17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png"/><Relationship Id="rId1" Type="http://schemas.openxmlformats.org/officeDocument/2006/relationships/image" Target="../media/image20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9083152</xdr:colOff>
      <xdr:row>19</xdr:row>
      <xdr:rowOff>57357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DBDEE15-86C6-4004-A65E-EEC3DD64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249" y="3962327"/>
          <a:ext cx="9044818" cy="34264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91838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F08D8-8185-4081-AB28-1922DAB0B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235538"/>
          <a:ext cx="3429000" cy="134777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F96231F2-51F8-4DCD-89AC-C5E914317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192335604"/>
          <a:ext cx="7406028" cy="8994425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DD2BFB5-4090-467D-9509-28FB7BC31A73}"/>
            </a:ext>
          </a:extLst>
        </xdr:cNvPr>
        <xdr:cNvSpPr/>
      </xdr:nvSpPr>
      <xdr:spPr>
        <a:xfrm>
          <a:off x="11628303" y="66251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F70958D9-9F39-41A3-AA88-BB44A0C2C9EA}"/>
            </a:ext>
          </a:extLst>
        </xdr:cNvPr>
        <xdr:cNvSpPr/>
      </xdr:nvSpPr>
      <xdr:spPr>
        <a:xfrm>
          <a:off x="432521" y="60457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9904C2F-203B-4A70-977F-81A901A4D147}"/>
            </a:ext>
          </a:extLst>
        </xdr:cNvPr>
        <xdr:cNvSpPr/>
      </xdr:nvSpPr>
      <xdr:spPr>
        <a:xfrm>
          <a:off x="578643" y="62847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FEE5871-8783-478C-82E4-5F00A2FBCEB4}"/>
            </a:ext>
          </a:extLst>
        </xdr:cNvPr>
        <xdr:cNvSpPr/>
      </xdr:nvSpPr>
      <xdr:spPr>
        <a:xfrm>
          <a:off x="11610738" y="42132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66C67C40-82CE-40BA-A989-BF4ED7327E19}"/>
            </a:ext>
          </a:extLst>
        </xdr:cNvPr>
        <xdr:cNvSpPr/>
      </xdr:nvSpPr>
      <xdr:spPr>
        <a:xfrm>
          <a:off x="11628303" y="66251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3174C33C-02CE-4010-85DC-8D011AFC439F}"/>
            </a:ext>
          </a:extLst>
        </xdr:cNvPr>
        <xdr:cNvSpPr/>
      </xdr:nvSpPr>
      <xdr:spPr>
        <a:xfrm>
          <a:off x="11628303" y="66251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C65C58D4-2953-4AF4-96AC-55D756EBB2EC}"/>
            </a:ext>
          </a:extLst>
        </xdr:cNvPr>
        <xdr:cNvSpPr/>
      </xdr:nvSpPr>
      <xdr:spPr>
        <a:xfrm>
          <a:off x="11628303" y="66251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42538088-99F4-4F85-AA61-D0C22034DB6A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56ABC6BD-D526-479B-B153-E36261B5F578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EAE79759-4C5E-44B6-B4B0-35DF6E8175F6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E7547841-B693-421D-BE9E-54009BF6E93E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2E5E925A-6FC0-475D-9F44-85EFD5EE27D1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E5A978FD-14B5-40E3-AA5F-31F0B23100CC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3483428</xdr:colOff>
      <xdr:row>94</xdr:row>
      <xdr:rowOff>39158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3FA899A1-D322-4D90-8932-292D2614B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29000" cy="172015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91C6D24C-93E5-46D0-9FA1-68C9DC44B938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8855A74-9963-4602-B163-F80255B5CDBD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A5878231-B082-4C01-813F-7267B331ADC4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D73FC3B7-A8CE-4F52-AC63-2A68864F716C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1E2D38D7-6A38-4C36-B269-4FD38204D334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id="{5F009523-1D96-4BBA-A9C7-C4FB0492C008}"/>
            </a:ext>
          </a:extLst>
        </xdr:cNvPr>
        <xdr:cNvGrpSpPr/>
      </xdr:nvGrpSpPr>
      <xdr:grpSpPr>
        <a:xfrm>
          <a:off x="588917" y="14552384"/>
          <a:ext cx="2903164" cy="2696745"/>
          <a:chOff x="477612" y="16786673"/>
          <a:chExt cx="2908234" cy="2146689"/>
        </a:xfrm>
      </xdr:grpSpPr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F22B48CC-016D-60EB-A977-699F72CE89B1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2AA95A27-5C83-743B-6DE0-7E732DB384A0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DF446012-7959-4B0D-0CBE-2D5310907D5B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6FEA6DC7-FFBA-859A-5868-3F48EE4A9B24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EF4ADF00-6EAB-17A6-A770-C706FF95C771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1740EDAE-7852-3260-B18E-58E249ECD9CA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C8C33A50-05B0-6D7E-C4EB-A5560A7851DF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F7169385-E5B2-6E71-AAA0-8C3D97CFCF99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F032E807-3784-4010-A30F-D9805BB4F629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552101</xdr:colOff>
      <xdr:row>131</xdr:row>
      <xdr:rowOff>50501</xdr:rowOff>
    </xdr:from>
    <xdr:to>
      <xdr:col>14</xdr:col>
      <xdr:colOff>209122</xdr:colOff>
      <xdr:row>135</xdr:row>
      <xdr:rowOff>790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617105EB-F7A8-D1C9-8B04-00839BEF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8606" y="35156930"/>
          <a:ext cx="994487" cy="838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8823787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35</xdr:row>
      <xdr:rowOff>134562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49304"/>
          <a:ext cx="9690982" cy="2921847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570574"/>
          <a:ext cx="1962260" cy="1584256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0515" y="7715810"/>
          <a:ext cx="3853346" cy="8551242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815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1088</xdr:colOff>
      <xdr:row>17</xdr:row>
      <xdr:rowOff>136034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2055"/>
          <a:ext cx="9707440" cy="2902558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9629" y="10435432"/>
          <a:ext cx="1965566" cy="158360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8822056</xdr:colOff>
      <xdr:row>17</xdr:row>
      <xdr:rowOff>93375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4770" y="7617048"/>
          <a:ext cx="3442609" cy="5088042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7660"/>
          <a:ext cx="9688432" cy="2860905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36198"/>
          <a:ext cx="1967330" cy="164123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8871" y="7735431"/>
          <a:ext cx="3847631" cy="7927494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13</xdr:row>
      <xdr:rowOff>136054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9817" y="8466445"/>
          <a:ext cx="3503458" cy="488759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67355"/>
          <a:ext cx="9686266" cy="310996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18677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6738" y="8284877"/>
          <a:ext cx="3843821" cy="8117692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4195" y="13054347"/>
          <a:ext cx="1968609" cy="1599557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21408</xdr:colOff>
      <xdr:row>97</xdr:row>
      <xdr:rowOff>43778</xdr:rowOff>
    </xdr:from>
    <xdr:to>
      <xdr:col>7</xdr:col>
      <xdr:colOff>5754687</xdr:colOff>
      <xdr:row>102</xdr:row>
      <xdr:rowOff>211666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290CCF91-64E5-40FC-8F46-798DC7CCB6A0}"/>
            </a:ext>
          </a:extLst>
        </xdr:cNvPr>
        <xdr:cNvSpPr txBox="1"/>
      </xdr:nvSpPr>
      <xdr:spPr>
        <a:xfrm>
          <a:off x="22312554" y="26449195"/>
          <a:ext cx="5733279" cy="1358513"/>
        </a:xfrm>
        <a:prstGeom prst="rect">
          <a:avLst/>
        </a:prstGeom>
        <a:solidFill>
          <a:schemeClr val="accent2">
            <a:lumMod val="20000"/>
            <a:lumOff val="80000"/>
            <a:alpha val="79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4000"/>
            <a:t>Not Available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8774"/>
          <a:ext cx="9685861" cy="2898268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450" y="7956840"/>
          <a:ext cx="3847631" cy="7912389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18565"/>
          <a:ext cx="1949903" cy="159005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8818788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4862"/>
          <a:ext cx="9990667" cy="283284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71068"/>
          <a:ext cx="1964013" cy="1845196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4786" y="7408577"/>
          <a:ext cx="3430430" cy="4697623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au/offer/samsung-government-store/" TargetMode="External"/><Relationship Id="rId18" Type="http://schemas.openxmlformats.org/officeDocument/2006/relationships/hyperlink" Target="https://www.samsung.com/uk/smartphones/galaxy-z-fold6/buy/" TargetMode="External"/><Relationship Id="rId26" Type="http://schemas.openxmlformats.org/officeDocument/2006/relationships/hyperlink" Target="https://www.samsung.com/uk/lifestyle-tvs/the-frame/ls03fw-75-inch-the-frame-pro-neo-qled-4k-vision-ai-smart-tv-black-qe75ls03fwuxxu/" TargetMode="External"/><Relationship Id="rId21" Type="http://schemas.openxmlformats.org/officeDocument/2006/relationships/hyperlink" Target="https://www.samsung.com/uk/audio-sound/galaxy-buds/galaxy-buds3-pro-silver-sm-r630nzaaeua/" TargetMode="External"/><Relationship Id="rId34" Type="http://schemas.openxmlformats.org/officeDocument/2006/relationships/hyperlink" Target="https://www.samsung.com/au/why-buy-online/" TargetMode="External"/><Relationship Id="rId7" Type="http://schemas.openxmlformats.org/officeDocument/2006/relationships/hyperlink" Target="https://www.samsung.com/uk/offer/" TargetMode="External"/><Relationship Id="rId12" Type="http://schemas.openxmlformats.org/officeDocument/2006/relationships/hyperlink" Target="https://www.samsung.com/au/offer/samsung-education-store/" TargetMode="External"/><Relationship Id="rId17" Type="http://schemas.openxmlformats.org/officeDocument/2006/relationships/hyperlink" Target="https://www.samsung.com/uk/smartphones/galaxy-s25/buy/" TargetMode="External"/><Relationship Id="rId25" Type="http://schemas.openxmlformats.org/officeDocument/2006/relationships/hyperlink" Target="https://www.samsung.com/uk/tvs/qled-tv/qn990f-75-inch-neo-qled-8k-mini-led-smart-tv-qe75qn990ftxxu/" TargetMode="External"/><Relationship Id="rId33" Type="http://schemas.openxmlformats.org/officeDocument/2006/relationships/hyperlink" Target="https://www.samsung.com/au/apps/samsung-shop-app/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samsung.com/uk/curated-collections/" TargetMode="External"/><Relationship Id="rId16" Type="http://schemas.openxmlformats.org/officeDocument/2006/relationships/hyperlink" Target="https://www.samsung.com/uk/smartphones/galaxy-s25-ultra/buy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au/smartphones/galaxy-z-flip6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ai-products/" TargetMode="External"/><Relationship Id="rId11" Type="http://schemas.openxmlformats.org/officeDocument/2006/relationships/hyperlink" Target="https://www.samsung.com/au/smartthings/" TargetMode="External"/><Relationship Id="rId24" Type="http://schemas.openxmlformats.org/officeDocument/2006/relationships/hyperlink" Target="https://www.samsung.com/uk/monitors/gaming/odyssey-oled-g8-g81sf-32-inch-240hz-oled-uhd-ls32fg810suxxu/" TargetMode="External"/><Relationship Id="rId32" Type="http://schemas.openxmlformats.org/officeDocument/2006/relationships/hyperlink" Target="https://www.samsung.com/au/smartphones/galaxy-s25-edge/buy/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au/smartphones/galaxy-z-fold6/buy/" TargetMode="External"/><Relationship Id="rId36" Type="http://schemas.openxmlformats.org/officeDocument/2006/relationships/drawing" Target="../drawings/drawing3.xml"/><Relationship Id="rId10" Type="http://schemas.openxmlformats.org/officeDocument/2006/relationships/hyperlink" Target="https://www.samsung.com/au/offer/" TargetMode="External"/><Relationship Id="rId19" Type="http://schemas.openxmlformats.org/officeDocument/2006/relationships/hyperlink" Target="https://www.samsung.com/uk/smartphones/galaxy-z-flip6/buy/" TargetMode="External"/><Relationship Id="rId31" Type="http://schemas.openxmlformats.org/officeDocument/2006/relationships/hyperlink" Target="https://www.samsung.com/au/smartphones/galaxy-s25-ultra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au/offer/" TargetMode="External"/><Relationship Id="rId1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2" Type="http://schemas.openxmlformats.org/officeDocument/2006/relationships/hyperlink" Target="https://www.samsung.com/uk/computers/galaxy-book/galaxy-book5-pro/buy/?modelCode=NP960XHA-KG2UK" TargetMode="External"/><Relationship Id="rId27" Type="http://schemas.openxmlformats.org/officeDocument/2006/relationships/hyperlink" Target="https://www.samsung.com/uk/audio-devices/soundbar/q990f-q-series-soundbar-with-subwoofer-and-rear-speakers-black-hw-q990f-xu/" TargetMode="External"/><Relationship Id="rId30" Type="http://schemas.openxmlformats.org/officeDocument/2006/relationships/hyperlink" Target="https://www.samsung.com/uk/smartphones/galaxy-s25-edge/buy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uk/why-buy-from-samsung/" TargetMode="External"/><Relationship Id="rId3" Type="http://schemas.openxmlformats.org/officeDocument/2006/relationships/hyperlink" Target="https://www.samsung.com/uk/smartthing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au/audio-sound/all-audio-sound/" TargetMode="External"/><Relationship Id="rId26" Type="http://schemas.openxmlformats.org/officeDocument/2006/relationships/hyperlink" Target="https://www.samsung.com/au/app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au/trade-in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au/watches/all-watches/" TargetMode="External"/><Relationship Id="rId25" Type="http://schemas.openxmlformats.org/officeDocument/2006/relationships/hyperlink" Target="https://www.samsung.com/au/apps/samsung-health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au/tablets/all-tablets/" TargetMode="External"/><Relationship Id="rId20" Type="http://schemas.openxmlformats.org/officeDocument/2006/relationships/hyperlink" Target="https://www.samsung.com/au/rings/all-rings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au/one-ui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au/smartphones/all-smartphones/" TargetMode="External"/><Relationship Id="rId23" Type="http://schemas.openxmlformats.org/officeDocument/2006/relationships/hyperlink" Target="https://www.samsung.com/au/galaxy-ai/" TargetMode="External"/><Relationship Id="rId28" Type="http://schemas.openxmlformats.org/officeDocument/2006/relationships/hyperlink" Target="https://www.samsung.com/au/mobile/switch-to-galaxy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au/mobile-accessories/all-mobile-accessories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au/mobile/" TargetMode="External"/><Relationship Id="rId27" Type="http://schemas.openxmlformats.org/officeDocument/2006/relationships/hyperlink" Target="https://www.samsung.com/au/mobile/why-galaxy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au/tvs/crystal-uhd-tv/" TargetMode="External"/><Relationship Id="rId39" Type="http://schemas.openxmlformats.org/officeDocument/2006/relationships/hyperlink" Target="https://www.samsung.com/au/tvs/32-inch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au/tvs/75-inch-tvs/" TargetMode="External"/><Relationship Id="rId42" Type="http://schemas.openxmlformats.org/officeDocument/2006/relationships/hyperlink" Target="https://www.samsung.com/au/tvs/uhd-4k-tv/" TargetMode="External"/><Relationship Id="rId47" Type="http://schemas.openxmlformats.org/officeDocument/2006/relationships/hyperlink" Target="https://www.samsung.com/au/tvs/qled-tv/highlights/" TargetMode="External"/><Relationship Id="rId50" Type="http://schemas.openxmlformats.org/officeDocument/2006/relationships/hyperlink" Target="https://www.samsung.com/uk/audio-devices/help-me-choose/" TargetMode="External"/><Relationship Id="rId55" Type="http://schemas.openxmlformats.org/officeDocument/2006/relationships/hyperlink" Target="https://www.samsung.com/au/tvs/supersize-tv/" TargetMode="External"/><Relationship Id="rId63" Type="http://schemas.openxmlformats.org/officeDocument/2006/relationships/comments" Target="../comments3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au/audio-devices/all-audio-devic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au/tvs/oled-tv/" TargetMode="External"/><Relationship Id="rId32" Type="http://schemas.openxmlformats.org/officeDocument/2006/relationships/hyperlink" Target="https://www.samsung.com/au/tvs/85-inch-tvs/" TargetMode="External"/><Relationship Id="rId37" Type="http://schemas.openxmlformats.org/officeDocument/2006/relationships/hyperlink" Target="https://www.samsung.com/au/tvs/50-inch-tvs/" TargetMode="External"/><Relationship Id="rId40" Type="http://schemas.openxmlformats.org/officeDocument/2006/relationships/hyperlink" Target="https://www.samsung.com/au/tvs/uhd-8k-tv/" TargetMode="External"/><Relationship Id="rId45" Type="http://schemas.openxmlformats.org/officeDocument/2006/relationships/hyperlink" Target="https://www.samsung.com/au/tvs/why-samsung-tv/" TargetMode="External"/><Relationship Id="rId53" Type="http://schemas.openxmlformats.org/officeDocument/2006/relationships/hyperlink" Target="https://www.samsung.com/au/tvs/smart-tv/highlights/" TargetMode="External"/><Relationship Id="rId58" Type="http://schemas.openxmlformats.org/officeDocument/2006/relationships/hyperlink" Target="https://www.samsung.com/au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drawing" Target="../drawings/drawing5.xm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au/lifestyle-tvs/the-frame/" TargetMode="External"/><Relationship Id="rId30" Type="http://schemas.openxmlformats.org/officeDocument/2006/relationships/hyperlink" Target="https://www.samsung.com/au/projectors/all-projectors/" TargetMode="External"/><Relationship Id="rId35" Type="http://schemas.openxmlformats.org/officeDocument/2006/relationships/hyperlink" Target="https://www.samsung.com/au/tvs/65-inch-tvs/" TargetMode="External"/><Relationship Id="rId43" Type="http://schemas.openxmlformats.org/officeDocument/2006/relationships/hyperlink" Target="https://www.samsung.com/au/tvs/full-hd-tv/" TargetMode="External"/><Relationship Id="rId48" Type="http://schemas.openxmlformats.org/officeDocument/2006/relationships/hyperlink" Target="https://www.samsung.com/au/lifestyle-tvs/the-frame/highlights/" TargetMode="External"/><Relationship Id="rId56" Type="http://schemas.openxmlformats.org/officeDocument/2006/relationships/hyperlink" Target="https://www.samsung.com/au/tvs/sports-tv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au/audio-devices/soundbar-buying-guid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au/tvs/qled-tv/" TargetMode="External"/><Relationship Id="rId33" Type="http://schemas.openxmlformats.org/officeDocument/2006/relationships/hyperlink" Target="https://www.samsung.com/au/tvs/98-inch-tvs/" TargetMode="External"/><Relationship Id="rId38" Type="http://schemas.openxmlformats.org/officeDocument/2006/relationships/hyperlink" Target="https://www.samsung.com/au/tvs/43-inch-tvs/" TargetMode="External"/><Relationship Id="rId46" Type="http://schemas.openxmlformats.org/officeDocument/2006/relationships/hyperlink" Target="https://www.samsung.com/au/tvs/oled-tv/highlights/" TargetMode="External"/><Relationship Id="rId59" Type="http://schemas.openxmlformats.org/officeDocument/2006/relationships/hyperlink" Target="https://www.samsung.com/au/tvs/micro-led/highlight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au/tvs/uhd-8k-tv/" TargetMode="External"/><Relationship Id="rId54" Type="http://schemas.openxmlformats.org/officeDocument/2006/relationships/hyperlink" Target="https://www.samsung.com/au/tvs/gaming-tv/" TargetMode="External"/><Relationship Id="rId62" Type="http://schemas.openxmlformats.org/officeDocument/2006/relationships/vmlDrawing" Target="../drawings/vmlDrawing3.v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au/tvs/neo-qled-tv/" TargetMode="External"/><Relationship Id="rId28" Type="http://schemas.openxmlformats.org/officeDocument/2006/relationships/hyperlink" Target="https://www.samsung.com/au/tvs/all-tvs/?the-serif" TargetMode="External"/><Relationship Id="rId36" Type="http://schemas.openxmlformats.org/officeDocument/2006/relationships/hyperlink" Target="https://www.samsung.com/au/tvs/55-inch-tvs/" TargetMode="External"/><Relationship Id="rId49" Type="http://schemas.openxmlformats.org/officeDocument/2006/relationships/hyperlink" Target="https://www.samsung.com/au/tvs/help-me-choose/" TargetMode="External"/><Relationship Id="rId57" Type="http://schemas.openxmlformats.org/officeDocument/2006/relationships/hyperlink" Target="https://www.samsung.com/uk/tvs/all-tv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au/tvs/98-inch-tvs/" TargetMode="External"/><Relationship Id="rId44" Type="http://schemas.openxmlformats.org/officeDocument/2006/relationships/hyperlink" Target="https://www.samsung.com/au/tvs/vision-ai-tv/" TargetMode="External"/><Relationship Id="rId52" Type="http://schemas.openxmlformats.org/officeDocument/2006/relationships/hyperlink" Target="https://www.samsung.com/au/lifestyle-tvs/the-frame/highlights/" TargetMode="External"/><Relationship Id="rId60" Type="http://schemas.openxmlformats.org/officeDocument/2006/relationships/printerSettings" Target="../printerSettings/printerSettings4.bin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au/dishwashers/all-dishwashers/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au/smartthing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au/microwave-ovens/all-microwave-ovens/" TargetMode="External"/><Relationship Id="rId33" Type="http://schemas.openxmlformats.org/officeDocument/2006/relationships/hyperlink" Target="https://www.samsung.com/au/home-appliances/bespoke-home/" TargetMode="External"/><Relationship Id="rId38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au/vacuum-cleaners/all-vacuum-cleaners/?robot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au/cooking-appliances/rangehoods/" TargetMode="External"/><Relationship Id="rId32" Type="http://schemas.openxmlformats.org/officeDocument/2006/relationships/hyperlink" Target="https://www.samsung.com/au/home-appliance-accessories/all-home-appliance-accessories/" TargetMode="External"/><Relationship Id="rId37" Type="http://schemas.openxmlformats.org/officeDocument/2006/relationships/printerSettings" Target="../printerSettings/printerSettings5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au/cooking-appliances/ovens/" TargetMode="External"/><Relationship Id="rId28" Type="http://schemas.openxmlformats.org/officeDocument/2006/relationships/hyperlink" Target="https://www.samsung.com/au/vacuum-cleaners/all-vacuum-cleaners/?stick" TargetMode="External"/><Relationship Id="rId36" Type="http://schemas.openxmlformats.org/officeDocument/2006/relationships/hyperlink" Target="https://www.samsung.com/au/refrigerators/all-refrigerator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au/cooking-appliances/cooktop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au/refrigerators/all-refrigerators/" TargetMode="External"/><Relationship Id="rId27" Type="http://schemas.openxmlformats.org/officeDocument/2006/relationships/hyperlink" Target="https://www.samsung.com/au/washers-and-dryers/all-washers-and-dryers/?available-to-order" TargetMode="External"/><Relationship Id="rId30" Type="http://schemas.openxmlformats.org/officeDocument/2006/relationships/hyperlink" Target="https://www.samsung.com/au/air-conditioners/all-air-conditioners/" TargetMode="External"/><Relationship Id="rId35" Type="http://schemas.openxmlformats.org/officeDocument/2006/relationships/hyperlink" Target="https://www.samsung.com/au/refrigerators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u/monitors/gaming/" TargetMode="External"/><Relationship Id="rId13" Type="http://schemas.openxmlformats.org/officeDocument/2006/relationships/hyperlink" Target="https://www.samsung.com/au/monitors/4k-uhd/" TargetMode="External"/><Relationship Id="rId18" Type="http://schemas.openxmlformats.org/officeDocument/2006/relationships/hyperlink" Target="https://www.samsung.com/au/memory-storage/usb-flash-drive/" TargetMode="External"/><Relationship Id="rId26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21" Type="http://schemas.openxmlformats.org/officeDocument/2006/relationships/hyperlink" Target="https://www.samsung.com/au/monitors/all-monitors/" TargetMode="External"/><Relationship Id="rId7" Type="http://schemas.openxmlformats.org/officeDocument/2006/relationships/hyperlink" Target="https://www.samsung.com/au/monitors/all-monitors/" TargetMode="External"/><Relationship Id="rId12" Type="http://schemas.openxmlformats.org/officeDocument/2006/relationships/hyperlink" Target="https://www.samsung.com/au/monitors/4k-uhd/" TargetMode="External"/><Relationship Id="rId17" Type="http://schemas.openxmlformats.org/officeDocument/2006/relationships/hyperlink" Target="https://www.samsung.com/au/memory-storage/memory-card/" TargetMode="External"/><Relationship Id="rId25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au/memory-storage/portable-ssd/" TargetMode="External"/><Relationship Id="rId20" Type="http://schemas.openxmlformats.org/officeDocument/2006/relationships/hyperlink" Target="https://www.samsung.com/au/memory-storage/gaming-storage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au/monitors/curved/" TargetMode="External"/><Relationship Id="rId24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au/memory-storage/ssd/" TargetMode="External"/><Relationship Id="rId23" Type="http://schemas.openxmlformats.org/officeDocument/2006/relationships/hyperlink" Target="https://www.samsung.com/au/monitors/monitor-buying-guide/" TargetMode="External"/><Relationship Id="rId10" Type="http://schemas.openxmlformats.org/officeDocument/2006/relationships/hyperlink" Target="https://www.samsung.com/au/monitors/ultra-wide/" TargetMode="External"/><Relationship Id="rId19" Type="http://schemas.openxmlformats.org/officeDocument/2006/relationships/hyperlink" Target="https://www.samsung.com/au/monitors/viewfinity-high-resolution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au/monitors/smart/" TargetMode="External"/><Relationship Id="rId14" Type="http://schemas.openxmlformats.org/officeDocument/2006/relationships/hyperlink" Target="https://www.samsung.com/au/memory-storage/all-memory-storage/" TargetMode="External"/><Relationship Id="rId22" Type="http://schemas.openxmlformats.org/officeDocument/2006/relationships/hyperlink" Target="https://www.samsung.com/au/monitors/odyssey-gaming-monitor/" TargetMode="External"/><Relationship Id="rId27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u/watches/all-watches/" TargetMode="External"/><Relationship Id="rId13" Type="http://schemas.openxmlformats.org/officeDocument/2006/relationships/hyperlink" Target="https://www.samsung.com/au/apps/samsung-health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au/watches/all-watches/" TargetMode="External"/><Relationship Id="rId12" Type="http://schemas.openxmlformats.org/officeDocument/2006/relationships/hyperlink" Target="https://www.samsung.com/au/galaxy-ai/" TargetMode="External"/><Relationship Id="rId17" Type="http://schemas.openxmlformats.org/officeDocument/2006/relationships/hyperlink" Target="https://www.samsung.com/au/trade-in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au/mobile/switch-to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u/mobile-accessories/all-mobile-accessories/?wearables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au/mobile/why-galaxy/" TargetMode="External"/><Relationship Id="rId10" Type="http://schemas.openxmlformats.org/officeDocument/2006/relationships/hyperlink" Target="https://www.samsung.com/au/rings/all-rings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au/audio-sound/all-audio-sound/" TargetMode="External"/><Relationship Id="rId14" Type="http://schemas.openxmlformats.org/officeDocument/2006/relationships/hyperlink" Target="https://www.samsung.com/au/app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au/audio-accessories/all-audio-accessories/" TargetMode="External"/><Relationship Id="rId18" Type="http://schemas.openxmlformats.org/officeDocument/2006/relationships/hyperlink" Target="https://www.samsung.com/au/mobile-accessories/all-mobile-accessories/?smartphones" TargetMode="External"/><Relationship Id="rId26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au/mobile-accessories/all-mobile-accessories/?audio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au/tv-accessories/all-tv-accessories/" TargetMode="External"/><Relationship Id="rId17" Type="http://schemas.openxmlformats.org/officeDocument/2006/relationships/hyperlink" Target="https://www.samsung.com/au/home-appliance-accessories/all-home-appliance-accessories/?laundry-accessories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au/home-appliance-accessories/all-home-appliance-accessories/?vac-accessories" TargetMode="External"/><Relationship Id="rId20" Type="http://schemas.openxmlformats.org/officeDocument/2006/relationships/hyperlink" Target="https://www.samsung.com/au/mobile-accessories/all-mobile-accessories/?wearable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au/home-appliance-accessories/all-home-appliance-accessories/?refrigerators-accessories" TargetMode="External"/><Relationship Id="rId23" Type="http://schemas.openxmlformats.org/officeDocument/2006/relationships/hyperlink" Target="https://www.samsung.com/uk/accessories/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au/mobile-accessories/all-mobile-accessories/?tablets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au/projectors/all-projectors/?the-freestyle-skin+the-freestyle-case+the-freestyle-battery-base" TargetMode="External"/><Relationship Id="rId22" Type="http://schemas.openxmlformats.org/officeDocument/2006/relationships/hyperlink" Target="https://www.samsung.com/au/mobile-accessories/all-mobile-accessories/?smarttag" TargetMode="External"/><Relationship Id="rId27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432" t="s">
        <v>38</v>
      </c>
      <c r="C2" s="432"/>
      <c r="D2" s="432"/>
      <c r="E2" s="2"/>
      <c r="F2" s="3"/>
    </row>
    <row r="3" spans="2:6" s="3" customFormat="1" ht="54" customHeight="1">
      <c r="B3" s="433" t="s">
        <v>0</v>
      </c>
      <c r="C3" s="433"/>
      <c r="D3" s="433"/>
    </row>
    <row r="4" spans="2:6" s="3" customFormat="1" ht="25.15" customHeight="1">
      <c r="C4" s="5"/>
      <c r="D4" s="5"/>
    </row>
    <row r="5" spans="2:6" s="6" customFormat="1" ht="27" customHeight="1">
      <c r="B5" s="427" t="s">
        <v>1</v>
      </c>
      <c r="C5" s="427"/>
      <c r="D5" s="427"/>
    </row>
    <row r="6" spans="2:6" s="6" customFormat="1" ht="27" customHeight="1">
      <c r="B6" s="423" t="s">
        <v>2</v>
      </c>
      <c r="C6" s="423"/>
      <c r="D6" s="7" t="s">
        <v>3</v>
      </c>
      <c r="E6" s="8" t="s">
        <v>4</v>
      </c>
    </row>
    <row r="7" spans="2:6" s="12" customFormat="1" ht="40.9" customHeight="1">
      <c r="B7" s="434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34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34"/>
      <c r="C9" s="9" t="s">
        <v>11</v>
      </c>
      <c r="D9" s="13"/>
      <c r="E9" s="14"/>
    </row>
    <row r="10" spans="2:6" s="12" customFormat="1" ht="40.9" customHeight="1">
      <c r="B10" s="434"/>
      <c r="C10" s="9" t="s">
        <v>12</v>
      </c>
      <c r="D10" s="15" t="s">
        <v>13</v>
      </c>
      <c r="E10" s="14"/>
    </row>
    <row r="11" spans="2:6" s="12" customFormat="1" ht="50.1" customHeight="1">
      <c r="B11" s="434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34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27" t="s">
        <v>20</v>
      </c>
      <c r="C14" s="427"/>
      <c r="D14" s="427"/>
    </row>
    <row r="15" spans="2:6" s="6" customFormat="1" ht="27" customHeight="1">
      <c r="B15" s="423" t="s">
        <v>2</v>
      </c>
      <c r="C15" s="423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24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25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26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27" t="s">
        <v>32</v>
      </c>
      <c r="C21" s="427"/>
      <c r="D21" s="427"/>
    </row>
    <row r="22" spans="2:5" s="6" customFormat="1" ht="27" customHeight="1">
      <c r="B22" s="428" t="s">
        <v>2</v>
      </c>
      <c r="C22" s="428"/>
      <c r="D22" s="7" t="s">
        <v>3</v>
      </c>
      <c r="E22" s="8" t="s">
        <v>4</v>
      </c>
    </row>
    <row r="23" spans="2:5" s="12" customFormat="1" ht="40.9" customHeight="1">
      <c r="B23" s="429" t="s">
        <v>33</v>
      </c>
      <c r="C23" s="24" t="s">
        <v>34</v>
      </c>
      <c r="D23" s="25"/>
      <c r="E23" s="14"/>
    </row>
    <row r="24" spans="2:5" s="12" customFormat="1" ht="40.9" customHeight="1">
      <c r="B24" s="430"/>
      <c r="C24" s="24" t="s">
        <v>35</v>
      </c>
      <c r="D24" s="25"/>
      <c r="E24" s="14"/>
    </row>
    <row r="25" spans="2:5" s="12" customFormat="1" ht="40.9" customHeight="1">
      <c r="B25" s="430"/>
      <c r="C25" s="24" t="s">
        <v>36</v>
      </c>
      <c r="D25" s="25"/>
      <c r="E25" s="14"/>
    </row>
    <row r="26" spans="2:5" s="12" customFormat="1" ht="40.9" customHeight="1">
      <c r="B26" s="431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2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35" t="s">
        <v>466</v>
      </c>
      <c r="C2" s="435"/>
      <c r="D2" s="435"/>
      <c r="E2" s="435"/>
      <c r="F2" s="435"/>
      <c r="G2" s="435"/>
      <c r="H2" s="435"/>
    </row>
    <row r="3" spans="2:8" ht="5.25" customHeight="1">
      <c r="B3" s="30"/>
    </row>
    <row r="4" spans="2:8" s="32" customFormat="1" ht="24" customHeight="1">
      <c r="B4" s="436" t="s">
        <v>467</v>
      </c>
      <c r="C4" s="436"/>
      <c r="E4" s="46"/>
      <c r="F4" s="46"/>
      <c r="G4" s="46"/>
      <c r="H4" s="46"/>
    </row>
    <row r="5" spans="2:8" s="32" customFormat="1" ht="51.75" customHeight="1">
      <c r="B5" s="437" t="s">
        <v>468</v>
      </c>
      <c r="C5" s="437"/>
      <c r="D5" s="437"/>
      <c r="E5" s="46"/>
      <c r="F5" s="46"/>
      <c r="G5" s="46"/>
      <c r="H5" s="46"/>
    </row>
    <row r="6" spans="2:8" s="32" customFormat="1" ht="24" customHeight="1">
      <c r="B6" s="438" t="s">
        <v>469</v>
      </c>
      <c r="C6" s="436"/>
      <c r="E6" s="46"/>
      <c r="F6" s="46"/>
      <c r="G6" s="46"/>
      <c r="H6" s="46"/>
    </row>
    <row r="7" spans="2:8" s="32" customFormat="1" ht="24" customHeight="1">
      <c r="B7" s="263" t="s">
        <v>470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471</v>
      </c>
      <c r="C9" s="39" t="s">
        <v>472</v>
      </c>
      <c r="E9" s="46" t="s">
        <v>473</v>
      </c>
      <c r="F9" s="46"/>
      <c r="G9" s="46"/>
      <c r="H9" s="46"/>
    </row>
    <row r="10" spans="2:8" s="32" customFormat="1" ht="24" customHeight="1">
      <c r="B10" s="40"/>
      <c r="C10" s="50" t="s">
        <v>474</v>
      </c>
      <c r="E10" s="264" t="s">
        <v>475</v>
      </c>
      <c r="F10" s="264" t="s">
        <v>476</v>
      </c>
      <c r="G10" s="264" t="s">
        <v>477</v>
      </c>
      <c r="H10" s="264" t="s">
        <v>478</v>
      </c>
    </row>
    <row r="11" spans="2:8" s="32" customFormat="1" ht="24" customHeight="1">
      <c r="B11" s="33"/>
      <c r="C11" s="34"/>
      <c r="E11" s="439" t="s">
        <v>493</v>
      </c>
      <c r="F11" s="439" t="s">
        <v>50</v>
      </c>
      <c r="G11" s="442" t="s">
        <v>479</v>
      </c>
      <c r="H11" s="47" t="s">
        <v>480</v>
      </c>
    </row>
    <row r="12" spans="2:8" s="32" customFormat="1" ht="24" customHeight="1">
      <c r="B12" s="33"/>
      <c r="C12" s="34"/>
      <c r="E12" s="440"/>
      <c r="F12" s="440"/>
      <c r="G12" s="443"/>
      <c r="H12" s="47" t="s">
        <v>481</v>
      </c>
    </row>
    <row r="13" spans="2:8" s="32" customFormat="1" ht="24" customHeight="1">
      <c r="B13" s="33"/>
      <c r="C13" s="34"/>
      <c r="E13" s="440"/>
      <c r="F13" s="440"/>
      <c r="G13" s="443"/>
      <c r="H13" s="47" t="s">
        <v>482</v>
      </c>
    </row>
    <row r="14" spans="2:8" s="32" customFormat="1" ht="24" customHeight="1">
      <c r="B14" s="33"/>
      <c r="C14" s="34"/>
      <c r="E14" s="440"/>
      <c r="F14" s="440"/>
      <c r="G14" s="443"/>
      <c r="H14" s="47" t="s">
        <v>483</v>
      </c>
    </row>
    <row r="15" spans="2:8" s="32" customFormat="1" ht="24" customHeight="1">
      <c r="B15" s="33"/>
      <c r="C15" s="34"/>
      <c r="E15" s="440"/>
      <c r="F15" s="440"/>
      <c r="G15" s="443"/>
      <c r="H15" s="47" t="s">
        <v>484</v>
      </c>
    </row>
    <row r="16" spans="2:8" s="32" customFormat="1" ht="24" customHeight="1">
      <c r="B16" s="33"/>
      <c r="C16" s="34"/>
      <c r="E16" s="441"/>
      <c r="F16" s="441"/>
      <c r="G16" s="444"/>
      <c r="H16" s="47" t="s">
        <v>485</v>
      </c>
    </row>
    <row r="17" spans="2:9" s="32" customFormat="1" ht="24" customHeight="1">
      <c r="B17" s="33"/>
      <c r="C17" s="36"/>
      <c r="E17" s="265"/>
      <c r="F17" s="265"/>
      <c r="G17" s="266"/>
      <c r="H17" s="267"/>
    </row>
    <row r="18" spans="2:9" s="32" customFormat="1" ht="24" customHeight="1">
      <c r="B18" s="33"/>
      <c r="C18" s="36"/>
      <c r="E18" s="265"/>
      <c r="F18" s="265"/>
    </row>
    <row r="19" spans="2:9" s="32" customFormat="1" ht="24" customHeight="1">
      <c r="B19" s="33"/>
      <c r="C19" s="33"/>
      <c r="F19" s="265"/>
    </row>
    <row r="20" spans="2:9" s="32" customFormat="1" ht="24" customHeight="1">
      <c r="B20" s="33"/>
      <c r="C20" s="33"/>
      <c r="E20" s="265"/>
      <c r="F20" s="26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68" t="s">
        <v>486</v>
      </c>
      <c r="C23" s="37"/>
      <c r="F23" s="46"/>
      <c r="G23" s="46"/>
      <c r="H23" s="46"/>
    </row>
    <row r="24" spans="2:9" s="32" customFormat="1" ht="24" customHeight="1">
      <c r="B24" s="269" t="s">
        <v>487</v>
      </c>
      <c r="C24" s="41" t="s">
        <v>488</v>
      </c>
      <c r="F24" s="46"/>
      <c r="G24" s="46"/>
      <c r="H24" s="46"/>
    </row>
    <row r="25" spans="2:9" s="32" customFormat="1" ht="21">
      <c r="B25" s="270" t="s">
        <v>489</v>
      </c>
      <c r="C25" s="271" t="s">
        <v>490</v>
      </c>
      <c r="F25" s="46"/>
      <c r="G25" s="46"/>
      <c r="H25" s="46"/>
      <c r="I25" s="31"/>
    </row>
    <row r="26" spans="2:9" s="32" customFormat="1" ht="21">
      <c r="B26" s="31"/>
      <c r="C26" s="43" t="s">
        <v>491</v>
      </c>
      <c r="F26" s="46"/>
      <c r="G26" s="46"/>
      <c r="H26" s="46"/>
      <c r="I26" s="31"/>
    </row>
    <row r="27" spans="2:9" s="32" customFormat="1" ht="21">
      <c r="C27" s="44" t="s">
        <v>492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C5DC-5E3E-4290-91F1-3D6CB72A4674}">
  <sheetPr>
    <pageSetUpPr autoPageBreaks="0"/>
  </sheetPr>
  <dimension ref="A2:S186"/>
  <sheetViews>
    <sheetView showGridLines="0" tabSelected="1" topLeftCell="C1" zoomScale="80" zoomScaleNormal="80" workbookViewId="0">
      <selection activeCell="Q129" sqref="Q129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88.62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6384" width="8.75" style="26"/>
  </cols>
  <sheetData>
    <row r="2" spans="1:13" ht="36" customHeight="1">
      <c r="B2" s="318" t="s">
        <v>721</v>
      </c>
      <c r="C2" s="52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60" t="s">
        <v>497</v>
      </c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</row>
    <row r="4" spans="1:13" s="28" customFormat="1" ht="20.25">
      <c r="A4" s="53"/>
      <c r="B4" s="54"/>
      <c r="C4" s="55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3"/>
      <c r="B5" s="56" t="s">
        <v>45</v>
      </c>
      <c r="C5" s="57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3"/>
      <c r="B6" s="58"/>
      <c r="C6" s="57"/>
      <c r="D6" s="461" t="s">
        <v>51</v>
      </c>
      <c r="E6" s="462"/>
      <c r="F6" s="465" t="s">
        <v>135</v>
      </c>
      <c r="G6" s="59" t="s">
        <v>46</v>
      </c>
      <c r="H6" s="272" t="s">
        <v>494</v>
      </c>
      <c r="I6" s="467" t="s">
        <v>43</v>
      </c>
      <c r="J6" s="469" t="s">
        <v>47</v>
      </c>
      <c r="K6" s="59" t="s">
        <v>498</v>
      </c>
      <c r="L6" s="471" t="s">
        <v>496</v>
      </c>
    </row>
    <row r="7" spans="1:13" ht="23.25" customHeight="1">
      <c r="D7" s="463"/>
      <c r="E7" s="464"/>
      <c r="F7" s="466"/>
      <c r="G7" s="83" t="s">
        <v>495</v>
      </c>
      <c r="H7" s="83" t="s">
        <v>495</v>
      </c>
      <c r="I7" s="468"/>
      <c r="J7" s="470"/>
      <c r="K7" s="150"/>
      <c r="L7" s="472"/>
    </row>
    <row r="8" spans="1:13" ht="21" customHeight="1">
      <c r="D8" s="473" t="s">
        <v>112</v>
      </c>
      <c r="E8" s="476" t="s">
        <v>146</v>
      </c>
      <c r="F8" s="100" t="s">
        <v>121</v>
      </c>
      <c r="G8" s="110"/>
      <c r="H8" s="110"/>
      <c r="I8" s="313">
        <f>LENB(H8)</f>
        <v>0</v>
      </c>
      <c r="J8" s="314"/>
      <c r="K8" s="308" t="s">
        <v>236</v>
      </c>
      <c r="L8" s="477"/>
    </row>
    <row r="9" spans="1:13" ht="21" customHeight="1">
      <c r="D9" s="474"/>
      <c r="E9" s="476"/>
      <c r="F9" s="85" t="s">
        <v>715</v>
      </c>
      <c r="G9" s="86" t="s">
        <v>50</v>
      </c>
      <c r="H9" s="86" t="s">
        <v>50</v>
      </c>
      <c r="I9" s="313">
        <f t="shared" ref="I9:I154" si="0">LENB(H9)</f>
        <v>4</v>
      </c>
      <c r="J9" s="315">
        <v>10</v>
      </c>
      <c r="K9" s="309"/>
      <c r="L9" s="478"/>
    </row>
    <row r="10" spans="1:13" ht="21" customHeight="1">
      <c r="D10" s="474"/>
      <c r="E10" s="476"/>
      <c r="F10" s="85" t="s">
        <v>716</v>
      </c>
      <c r="G10" s="86" t="s">
        <v>717</v>
      </c>
      <c r="H10" s="86" t="s">
        <v>717</v>
      </c>
      <c r="I10" s="313">
        <f t="shared" si="0"/>
        <v>4</v>
      </c>
      <c r="J10" s="85"/>
      <c r="K10" s="151"/>
      <c r="L10" s="478"/>
    </row>
    <row r="11" spans="1:13" ht="21" customHeight="1">
      <c r="D11" s="474"/>
      <c r="E11" s="476"/>
      <c r="F11" s="85" t="s">
        <v>718</v>
      </c>
      <c r="G11" s="86" t="s">
        <v>50</v>
      </c>
      <c r="H11" s="86" t="s">
        <v>50</v>
      </c>
      <c r="I11" s="313">
        <f t="shared" si="0"/>
        <v>4</v>
      </c>
      <c r="J11" s="316">
        <v>26</v>
      </c>
      <c r="K11" s="310"/>
      <c r="L11" s="478"/>
    </row>
    <row r="12" spans="1:13" ht="21" customHeight="1">
      <c r="D12" s="474"/>
      <c r="E12" s="476"/>
      <c r="F12" s="85" t="s">
        <v>719</v>
      </c>
      <c r="G12" s="86" t="s">
        <v>717</v>
      </c>
      <c r="H12" s="86" t="s">
        <v>717</v>
      </c>
      <c r="I12" s="313">
        <f t="shared" si="0"/>
        <v>4</v>
      </c>
      <c r="J12" s="85"/>
      <c r="K12" s="151"/>
      <c r="L12" s="478"/>
    </row>
    <row r="13" spans="1:13" ht="21" customHeight="1">
      <c r="D13" s="474"/>
      <c r="E13" s="476"/>
      <c r="F13" s="85" t="s">
        <v>720</v>
      </c>
      <c r="G13" s="86" t="s">
        <v>722</v>
      </c>
      <c r="H13" s="86" t="s">
        <v>736</v>
      </c>
      <c r="I13" s="313">
        <f t="shared" si="0"/>
        <v>32</v>
      </c>
      <c r="J13" s="316">
        <v>32</v>
      </c>
      <c r="K13" s="151"/>
      <c r="L13" s="478"/>
    </row>
    <row r="14" spans="1:13" ht="21" customHeight="1">
      <c r="D14" s="474"/>
      <c r="E14" s="476"/>
      <c r="F14" s="94" t="s">
        <v>48</v>
      </c>
      <c r="G14" s="132" t="s">
        <v>723</v>
      </c>
      <c r="H14" s="132" t="s">
        <v>735</v>
      </c>
      <c r="I14" s="313">
        <f t="shared" si="0"/>
        <v>33</v>
      </c>
      <c r="J14" s="317"/>
      <c r="K14" s="311"/>
      <c r="L14" s="478"/>
    </row>
    <row r="15" spans="1:13" ht="21" customHeight="1">
      <c r="D15" s="474"/>
      <c r="E15" s="476"/>
      <c r="F15" s="85" t="s">
        <v>49</v>
      </c>
      <c r="G15" s="86"/>
      <c r="H15" s="86" t="s">
        <v>50</v>
      </c>
      <c r="I15" s="313">
        <f t="shared" si="0"/>
        <v>4</v>
      </c>
      <c r="J15" s="317"/>
      <c r="K15" s="311"/>
      <c r="L15" s="478"/>
    </row>
    <row r="16" spans="1:13" ht="21" customHeight="1">
      <c r="D16" s="475"/>
      <c r="E16" s="476"/>
      <c r="F16" s="96" t="s">
        <v>72</v>
      </c>
      <c r="G16" s="97" t="s">
        <v>50</v>
      </c>
      <c r="H16" s="97" t="s">
        <v>50</v>
      </c>
      <c r="I16" s="368">
        <f t="shared" si="0"/>
        <v>4</v>
      </c>
      <c r="J16" s="369"/>
      <c r="K16" s="312"/>
      <c r="L16" s="479"/>
    </row>
    <row r="17" spans="2:12" ht="19.899999999999999" customHeight="1">
      <c r="D17" s="307" t="s">
        <v>116</v>
      </c>
      <c r="E17" s="455" t="s">
        <v>118</v>
      </c>
      <c r="F17" s="90" t="s">
        <v>120</v>
      </c>
      <c r="G17" s="356"/>
      <c r="H17" s="356"/>
      <c r="I17" s="357"/>
      <c r="J17" s="458" t="s">
        <v>743</v>
      </c>
      <c r="K17" s="26"/>
      <c r="L17" s="26"/>
    </row>
    <row r="18" spans="2:12" ht="20.100000000000001" customHeight="1">
      <c r="D18" s="307"/>
      <c r="E18" s="455"/>
      <c r="F18" s="85" t="s">
        <v>52</v>
      </c>
      <c r="G18" s="86" t="s">
        <v>744</v>
      </c>
      <c r="H18" s="86" t="s">
        <v>744</v>
      </c>
      <c r="I18" s="328">
        <v>33</v>
      </c>
      <c r="J18" s="458"/>
      <c r="K18" s="26"/>
      <c r="L18" s="26"/>
    </row>
    <row r="19" spans="2:12" ht="20.100000000000001" customHeight="1">
      <c r="D19" s="307"/>
      <c r="E19" s="455"/>
      <c r="F19" s="85" t="s">
        <v>119</v>
      </c>
      <c r="G19" s="86" t="s">
        <v>744</v>
      </c>
      <c r="H19" s="86" t="s">
        <v>745</v>
      </c>
      <c r="I19" s="136"/>
      <c r="J19" s="458"/>
      <c r="K19" s="26"/>
      <c r="L19" s="26"/>
    </row>
    <row r="20" spans="2:12" ht="20.100000000000001" customHeight="1">
      <c r="D20" s="307"/>
      <c r="E20" s="455"/>
      <c r="F20" s="94" t="s">
        <v>48</v>
      </c>
      <c r="G20" s="82" t="s">
        <v>746</v>
      </c>
      <c r="H20" s="82" t="s">
        <v>817</v>
      </c>
      <c r="I20" s="328"/>
      <c r="J20" s="458"/>
      <c r="K20" s="26"/>
      <c r="L20" s="26"/>
    </row>
    <row r="21" spans="2:12" ht="20.100000000000001" customHeight="1">
      <c r="D21" s="307"/>
      <c r="E21" s="455"/>
      <c r="F21" s="85" t="s">
        <v>49</v>
      </c>
      <c r="G21" s="86"/>
      <c r="H21" s="86" t="s">
        <v>744</v>
      </c>
      <c r="I21" s="328"/>
      <c r="J21" s="458"/>
      <c r="K21" s="26"/>
      <c r="L21" s="26"/>
    </row>
    <row r="22" spans="2:12" ht="20.100000000000001" customHeight="1">
      <c r="D22" s="307"/>
      <c r="E22" s="456"/>
      <c r="F22" s="96" t="s">
        <v>72</v>
      </c>
      <c r="G22" s="97" t="s">
        <v>744</v>
      </c>
      <c r="H22" s="97" t="s">
        <v>744</v>
      </c>
      <c r="I22" s="331"/>
      <c r="J22" s="459"/>
      <c r="K22" s="26"/>
      <c r="L22" s="26"/>
    </row>
    <row r="23" spans="2:12" ht="23.45" customHeight="1">
      <c r="D23" s="307"/>
      <c r="E23" s="454" t="s">
        <v>747</v>
      </c>
      <c r="F23" s="100" t="s">
        <v>120</v>
      </c>
      <c r="G23" s="356"/>
      <c r="H23" s="356"/>
      <c r="I23" s="357"/>
      <c r="J23" s="457" t="s">
        <v>743</v>
      </c>
      <c r="K23" s="26"/>
      <c r="L23" s="26"/>
    </row>
    <row r="24" spans="2:12" ht="20.100000000000001" customHeight="1">
      <c r="D24" s="307"/>
      <c r="E24" s="455"/>
      <c r="F24" s="85" t="s">
        <v>52</v>
      </c>
      <c r="G24" s="103" t="s">
        <v>748</v>
      </c>
      <c r="H24" s="103" t="s">
        <v>748</v>
      </c>
      <c r="I24" s="328">
        <v>33</v>
      </c>
      <c r="J24" s="458"/>
      <c r="K24" s="26"/>
      <c r="L24" s="26"/>
    </row>
    <row r="25" spans="2:12" ht="20.100000000000001" customHeight="1">
      <c r="D25" s="307"/>
      <c r="E25" s="455"/>
      <c r="F25" s="85" t="s">
        <v>119</v>
      </c>
      <c r="G25" s="103" t="s">
        <v>749</v>
      </c>
      <c r="H25" s="103" t="s">
        <v>749</v>
      </c>
      <c r="I25" s="136"/>
      <c r="J25" s="458"/>
      <c r="K25" s="26"/>
      <c r="L25" s="26"/>
    </row>
    <row r="26" spans="2:12" ht="24" customHeight="1">
      <c r="D26" s="307"/>
      <c r="E26" s="455"/>
      <c r="F26" s="94" t="s">
        <v>48</v>
      </c>
      <c r="G26" s="82" t="s">
        <v>750</v>
      </c>
      <c r="H26" s="82" t="s">
        <v>816</v>
      </c>
      <c r="I26" s="328"/>
      <c r="J26" s="458"/>
      <c r="K26" s="26"/>
      <c r="L26" s="26"/>
    </row>
    <row r="27" spans="2:12" ht="20.100000000000001" customHeight="1">
      <c r="D27" s="307"/>
      <c r="E27" s="455"/>
      <c r="F27" s="85" t="s">
        <v>49</v>
      </c>
      <c r="G27" s="103" t="s">
        <v>748</v>
      </c>
      <c r="H27" s="103" t="s">
        <v>748</v>
      </c>
      <c r="I27" s="328"/>
      <c r="J27" s="458"/>
      <c r="K27" s="26"/>
      <c r="L27" s="26"/>
    </row>
    <row r="28" spans="2:12" ht="20.100000000000001" customHeight="1">
      <c r="D28" s="307"/>
      <c r="E28" s="456"/>
      <c r="F28" s="96" t="s">
        <v>72</v>
      </c>
      <c r="G28" s="104" t="s">
        <v>748</v>
      </c>
      <c r="H28" s="104" t="s">
        <v>748</v>
      </c>
      <c r="I28" s="331"/>
      <c r="J28" s="459"/>
      <c r="K28" s="26"/>
      <c r="L28" s="26"/>
    </row>
    <row r="29" spans="2:12" ht="20.100000000000001" customHeight="1">
      <c r="B29" s="56" t="s">
        <v>44</v>
      </c>
      <c r="D29" s="307"/>
      <c r="E29" s="454" t="s">
        <v>751</v>
      </c>
      <c r="F29" s="100" t="s">
        <v>120</v>
      </c>
      <c r="G29" s="356"/>
      <c r="H29" s="358"/>
      <c r="I29" s="357"/>
      <c r="J29" s="457" t="s">
        <v>743</v>
      </c>
      <c r="K29" s="26"/>
      <c r="L29" s="26"/>
    </row>
    <row r="30" spans="2:12" ht="20.100000000000001" customHeight="1">
      <c r="D30" s="307"/>
      <c r="E30" s="455"/>
      <c r="F30" s="85" t="s">
        <v>52</v>
      </c>
      <c r="G30" s="103" t="s">
        <v>752</v>
      </c>
      <c r="H30" s="359"/>
      <c r="I30" s="328">
        <v>33</v>
      </c>
      <c r="J30" s="458"/>
      <c r="K30" s="26"/>
      <c r="L30" s="26"/>
    </row>
    <row r="31" spans="2:12" ht="20.100000000000001" customHeight="1">
      <c r="D31" s="307"/>
      <c r="E31" s="455"/>
      <c r="F31" s="85" t="s">
        <v>119</v>
      </c>
      <c r="G31" s="103" t="s">
        <v>752</v>
      </c>
      <c r="H31" s="359"/>
      <c r="I31" s="136"/>
      <c r="J31" s="458"/>
      <c r="K31" s="26"/>
      <c r="L31" s="26"/>
    </row>
    <row r="32" spans="2:12" ht="20.100000000000001" customHeight="1">
      <c r="D32" s="307"/>
      <c r="E32" s="455"/>
      <c r="F32" s="94" t="s">
        <v>48</v>
      </c>
      <c r="G32" s="82" t="s">
        <v>753</v>
      </c>
      <c r="H32" s="360"/>
      <c r="I32" s="328"/>
      <c r="J32" s="458"/>
      <c r="K32" s="26"/>
      <c r="L32" s="26"/>
    </row>
    <row r="33" spans="4:12" ht="20.100000000000001" customHeight="1">
      <c r="D33" s="307"/>
      <c r="E33" s="455"/>
      <c r="F33" s="85" t="s">
        <v>49</v>
      </c>
      <c r="G33" s="103"/>
      <c r="H33" s="359"/>
      <c r="I33" s="328"/>
      <c r="J33" s="458"/>
      <c r="K33" s="26"/>
      <c r="L33" s="26"/>
    </row>
    <row r="34" spans="4:12" ht="20.100000000000001" customHeight="1">
      <c r="D34" s="307"/>
      <c r="E34" s="456"/>
      <c r="F34" s="96" t="s">
        <v>72</v>
      </c>
      <c r="G34" s="104" t="s">
        <v>752</v>
      </c>
      <c r="H34" s="361"/>
      <c r="I34" s="331"/>
      <c r="J34" s="459"/>
      <c r="K34" s="26"/>
      <c r="L34" s="26"/>
    </row>
    <row r="35" spans="4:12" ht="23.45" customHeight="1">
      <c r="D35" s="307"/>
      <c r="E35" s="454" t="s">
        <v>123</v>
      </c>
      <c r="F35" s="100" t="s">
        <v>120</v>
      </c>
      <c r="G35" s="356"/>
      <c r="H35" s="356"/>
      <c r="I35" s="357"/>
      <c r="J35" s="457" t="s">
        <v>743</v>
      </c>
      <c r="K35" s="26"/>
      <c r="L35" s="26"/>
    </row>
    <row r="36" spans="4:12" ht="20.45" customHeight="1">
      <c r="D36" s="307"/>
      <c r="E36" s="455"/>
      <c r="F36" s="85" t="s">
        <v>52</v>
      </c>
      <c r="G36" s="103" t="s">
        <v>754</v>
      </c>
      <c r="H36" s="103" t="s">
        <v>754</v>
      </c>
      <c r="I36" s="328">
        <v>33</v>
      </c>
      <c r="J36" s="458"/>
      <c r="K36" s="26"/>
      <c r="L36" s="26"/>
    </row>
    <row r="37" spans="4:12" ht="20.45" customHeight="1">
      <c r="D37" s="307"/>
      <c r="E37" s="455"/>
      <c r="F37" s="85" t="s">
        <v>119</v>
      </c>
      <c r="G37" s="103" t="s">
        <v>754</v>
      </c>
      <c r="H37" s="103" t="s">
        <v>755</v>
      </c>
      <c r="I37" s="136"/>
      <c r="J37" s="458"/>
      <c r="K37" s="26"/>
      <c r="L37" s="26"/>
    </row>
    <row r="38" spans="4:12" ht="17.45" customHeight="1">
      <c r="D38" s="307"/>
      <c r="E38" s="455"/>
      <c r="F38" s="94" t="s">
        <v>48</v>
      </c>
      <c r="G38" s="82" t="s">
        <v>756</v>
      </c>
      <c r="H38" s="82" t="s">
        <v>815</v>
      </c>
      <c r="I38" s="328"/>
      <c r="J38" s="458"/>
      <c r="K38" s="26"/>
      <c r="L38" s="26"/>
    </row>
    <row r="39" spans="4:12" ht="20.45" customHeight="1">
      <c r="D39" s="307"/>
      <c r="E39" s="455"/>
      <c r="F39" s="85" t="s">
        <v>49</v>
      </c>
      <c r="G39" s="103"/>
      <c r="H39" s="103" t="s">
        <v>754</v>
      </c>
      <c r="I39" s="328"/>
      <c r="J39" s="458"/>
      <c r="K39" s="26"/>
      <c r="L39" s="26"/>
    </row>
    <row r="40" spans="4:12" ht="20.45" customHeight="1">
      <c r="D40" s="307"/>
      <c r="E40" s="456"/>
      <c r="F40" s="96" t="s">
        <v>72</v>
      </c>
      <c r="G40" s="104" t="s">
        <v>754</v>
      </c>
      <c r="H40" s="104" t="s">
        <v>754</v>
      </c>
      <c r="I40" s="331"/>
      <c r="J40" s="459"/>
      <c r="K40" s="26"/>
      <c r="L40" s="26"/>
    </row>
    <row r="41" spans="4:12" ht="21" customHeight="1">
      <c r="D41" s="307"/>
      <c r="E41" s="454" t="s">
        <v>757</v>
      </c>
      <c r="F41" s="100" t="s">
        <v>120</v>
      </c>
      <c r="G41" s="356"/>
      <c r="H41" s="356"/>
      <c r="I41" s="357"/>
      <c r="J41" s="457" t="s">
        <v>743</v>
      </c>
      <c r="K41" s="26"/>
      <c r="L41" s="26"/>
    </row>
    <row r="42" spans="4:12" ht="20.45" customHeight="1">
      <c r="D42" s="307"/>
      <c r="E42" s="455"/>
      <c r="F42" s="85" t="s">
        <v>52</v>
      </c>
      <c r="G42" s="103" t="s">
        <v>758</v>
      </c>
      <c r="H42" s="103" t="s">
        <v>758</v>
      </c>
      <c r="I42" s="328">
        <v>33</v>
      </c>
      <c r="J42" s="458"/>
      <c r="K42" s="26"/>
      <c r="L42" s="26"/>
    </row>
    <row r="43" spans="4:12" ht="20.45" customHeight="1">
      <c r="D43" s="307"/>
      <c r="E43" s="455"/>
      <c r="F43" s="85" t="s">
        <v>119</v>
      </c>
      <c r="G43" s="103" t="s">
        <v>758</v>
      </c>
      <c r="H43" s="103" t="s">
        <v>759</v>
      </c>
      <c r="I43" s="136"/>
      <c r="J43" s="458"/>
      <c r="K43" s="26"/>
      <c r="L43" s="26"/>
    </row>
    <row r="44" spans="4:12" ht="17.45" customHeight="1">
      <c r="D44" s="307"/>
      <c r="E44" s="455"/>
      <c r="F44" s="94" t="s">
        <v>48</v>
      </c>
      <c r="G44" s="82" t="s">
        <v>760</v>
      </c>
      <c r="H44" s="82" t="s">
        <v>814</v>
      </c>
      <c r="I44" s="328"/>
      <c r="J44" s="458"/>
      <c r="K44" s="26"/>
      <c r="L44" s="26"/>
    </row>
    <row r="45" spans="4:12" ht="20.45" customHeight="1">
      <c r="D45" s="307"/>
      <c r="E45" s="455"/>
      <c r="F45" s="85" t="s">
        <v>49</v>
      </c>
      <c r="G45" s="103"/>
      <c r="H45" s="103" t="s">
        <v>758</v>
      </c>
      <c r="I45" s="328"/>
      <c r="J45" s="458"/>
      <c r="K45" s="26"/>
      <c r="L45" s="26"/>
    </row>
    <row r="46" spans="4:12" ht="20.100000000000001" customHeight="1">
      <c r="D46" s="307"/>
      <c r="E46" s="456"/>
      <c r="F46" s="96" t="s">
        <v>72</v>
      </c>
      <c r="G46" s="104" t="s">
        <v>758</v>
      </c>
      <c r="H46" s="104" t="s">
        <v>758</v>
      </c>
      <c r="I46" s="331"/>
      <c r="J46" s="459"/>
      <c r="K46" s="26"/>
      <c r="L46" s="26"/>
    </row>
    <row r="47" spans="4:12" ht="24.6" customHeight="1">
      <c r="D47" s="307"/>
      <c r="E47" s="454" t="s">
        <v>761</v>
      </c>
      <c r="F47" s="100" t="s">
        <v>120</v>
      </c>
      <c r="G47" s="356"/>
      <c r="H47" s="356"/>
      <c r="I47" s="357"/>
      <c r="J47" s="457" t="s">
        <v>743</v>
      </c>
      <c r="K47" s="26"/>
      <c r="L47" s="26"/>
    </row>
    <row r="48" spans="4:12" ht="20.100000000000001" customHeight="1">
      <c r="D48" s="307"/>
      <c r="E48" s="455"/>
      <c r="F48" s="85" t="s">
        <v>52</v>
      </c>
      <c r="G48" s="103" t="s">
        <v>762</v>
      </c>
      <c r="H48" s="103" t="s">
        <v>762</v>
      </c>
      <c r="I48" s="328">
        <v>33</v>
      </c>
      <c r="J48" s="458"/>
      <c r="K48" s="26"/>
      <c r="L48" s="26"/>
    </row>
    <row r="49" spans="4:12" ht="20.100000000000001" customHeight="1">
      <c r="D49" s="307"/>
      <c r="E49" s="455"/>
      <c r="F49" s="85" t="s">
        <v>119</v>
      </c>
      <c r="G49" s="103" t="s">
        <v>762</v>
      </c>
      <c r="H49" s="103" t="s">
        <v>763</v>
      </c>
      <c r="I49" s="136"/>
      <c r="J49" s="458"/>
      <c r="K49" s="26"/>
      <c r="L49" s="26"/>
    </row>
    <row r="50" spans="4:12" ht="33" customHeight="1">
      <c r="D50" s="307"/>
      <c r="E50" s="455"/>
      <c r="F50" s="94" t="s">
        <v>48</v>
      </c>
      <c r="G50" s="82" t="s">
        <v>764</v>
      </c>
      <c r="H50" s="82" t="s">
        <v>813</v>
      </c>
      <c r="I50" s="328"/>
      <c r="J50" s="458"/>
      <c r="K50" s="26"/>
      <c r="L50" s="26"/>
    </row>
    <row r="51" spans="4:12" ht="20.100000000000001" customHeight="1">
      <c r="D51" s="307"/>
      <c r="E51" s="455"/>
      <c r="F51" s="85" t="s">
        <v>49</v>
      </c>
      <c r="G51" s="103"/>
      <c r="H51" s="103" t="s">
        <v>762</v>
      </c>
      <c r="I51" s="328"/>
      <c r="J51" s="458"/>
      <c r="K51" s="26"/>
      <c r="L51" s="26"/>
    </row>
    <row r="52" spans="4:12" ht="20.100000000000001" customHeight="1">
      <c r="D52" s="307"/>
      <c r="E52" s="456"/>
      <c r="F52" s="96" t="s">
        <v>72</v>
      </c>
      <c r="G52" s="104" t="s">
        <v>762</v>
      </c>
      <c r="H52" s="104" t="s">
        <v>762</v>
      </c>
      <c r="I52" s="331"/>
      <c r="J52" s="459"/>
      <c r="K52" s="26"/>
      <c r="L52" s="26"/>
    </row>
    <row r="53" spans="4:12" ht="18" customHeight="1">
      <c r="D53" s="307"/>
      <c r="E53" s="454" t="s">
        <v>765</v>
      </c>
      <c r="F53" s="100" t="s">
        <v>120</v>
      </c>
      <c r="G53" s="356"/>
      <c r="H53" s="356"/>
      <c r="I53" s="326"/>
      <c r="J53" s="457" t="s">
        <v>743</v>
      </c>
      <c r="K53" s="26"/>
      <c r="L53" s="26"/>
    </row>
    <row r="54" spans="4:12" ht="20.100000000000001" customHeight="1">
      <c r="D54" s="307"/>
      <c r="E54" s="455"/>
      <c r="F54" s="85" t="s">
        <v>52</v>
      </c>
      <c r="G54" s="103" t="s">
        <v>766</v>
      </c>
      <c r="H54" s="103" t="s">
        <v>766</v>
      </c>
      <c r="I54" s="328">
        <v>33</v>
      </c>
      <c r="J54" s="458"/>
      <c r="K54" s="26"/>
      <c r="L54" s="26"/>
    </row>
    <row r="55" spans="4:12" ht="20.100000000000001" customHeight="1">
      <c r="D55" s="307"/>
      <c r="E55" s="455"/>
      <c r="F55" s="85" t="s">
        <v>119</v>
      </c>
      <c r="G55" s="103" t="s">
        <v>766</v>
      </c>
      <c r="H55" s="103" t="s">
        <v>767</v>
      </c>
      <c r="I55" s="136"/>
      <c r="J55" s="458"/>
      <c r="K55" s="26"/>
      <c r="L55" s="26"/>
    </row>
    <row r="56" spans="4:12" ht="36.950000000000003" customHeight="1">
      <c r="D56" s="307"/>
      <c r="E56" s="455"/>
      <c r="F56" s="94" t="s">
        <v>48</v>
      </c>
      <c r="G56" s="82" t="s">
        <v>768</v>
      </c>
      <c r="H56" s="82" t="s">
        <v>812</v>
      </c>
      <c r="I56" s="328"/>
      <c r="J56" s="458"/>
      <c r="K56" s="26"/>
      <c r="L56" s="26"/>
    </row>
    <row r="57" spans="4:12" ht="20.100000000000001" customHeight="1">
      <c r="D57" s="307"/>
      <c r="E57" s="455"/>
      <c r="F57" s="85" t="s">
        <v>49</v>
      </c>
      <c r="G57" s="103"/>
      <c r="H57" s="103" t="s">
        <v>766</v>
      </c>
      <c r="I57" s="328"/>
      <c r="J57" s="458"/>
      <c r="K57" s="26"/>
      <c r="L57" s="26"/>
    </row>
    <row r="58" spans="4:12" ht="20.100000000000001" customHeight="1">
      <c r="D58" s="307"/>
      <c r="E58" s="456"/>
      <c r="F58" s="96" t="s">
        <v>72</v>
      </c>
      <c r="G58" s="104" t="s">
        <v>766</v>
      </c>
      <c r="H58" s="104" t="s">
        <v>766</v>
      </c>
      <c r="I58" s="331"/>
      <c r="J58" s="459"/>
      <c r="K58" s="26"/>
      <c r="L58" s="26"/>
    </row>
    <row r="59" spans="4:12" ht="18" customHeight="1">
      <c r="D59" s="307"/>
      <c r="E59" s="454" t="s">
        <v>769</v>
      </c>
      <c r="F59" s="100" t="s">
        <v>120</v>
      </c>
      <c r="G59" s="356"/>
      <c r="H59" s="356"/>
      <c r="I59" s="357"/>
      <c r="J59" s="457" t="s">
        <v>743</v>
      </c>
      <c r="K59" s="26"/>
      <c r="L59" s="26"/>
    </row>
    <row r="60" spans="4:12" ht="17.45" customHeight="1">
      <c r="D60" s="307"/>
      <c r="E60" s="455"/>
      <c r="F60" s="85" t="s">
        <v>52</v>
      </c>
      <c r="G60" s="103" t="s">
        <v>770</v>
      </c>
      <c r="H60" s="103" t="s">
        <v>770</v>
      </c>
      <c r="I60" s="328">
        <v>33</v>
      </c>
      <c r="J60" s="458"/>
      <c r="K60" s="26"/>
      <c r="L60" s="26"/>
    </row>
    <row r="61" spans="4:12" ht="16.5" customHeight="1">
      <c r="D61" s="307"/>
      <c r="E61" s="455"/>
      <c r="F61" s="85" t="s">
        <v>119</v>
      </c>
      <c r="G61" s="103" t="s">
        <v>770</v>
      </c>
      <c r="H61" s="103" t="s">
        <v>771</v>
      </c>
      <c r="I61" s="136"/>
      <c r="J61" s="458"/>
      <c r="K61" s="26"/>
      <c r="L61" s="26"/>
    </row>
    <row r="62" spans="4:12" ht="32.65" customHeight="1">
      <c r="D62" s="307"/>
      <c r="E62" s="455"/>
      <c r="F62" s="94" t="s">
        <v>48</v>
      </c>
      <c r="G62" s="82" t="s">
        <v>772</v>
      </c>
      <c r="H62" s="82" t="s">
        <v>811</v>
      </c>
      <c r="I62" s="328"/>
      <c r="J62" s="458"/>
      <c r="K62" s="26"/>
      <c r="L62" s="26"/>
    </row>
    <row r="63" spans="4:12" ht="16.5" customHeight="1">
      <c r="D63" s="307"/>
      <c r="E63" s="455"/>
      <c r="F63" s="85" t="s">
        <v>49</v>
      </c>
      <c r="G63" s="103"/>
      <c r="H63" s="103" t="s">
        <v>770</v>
      </c>
      <c r="I63" s="328"/>
      <c r="J63" s="458"/>
      <c r="K63" s="26"/>
      <c r="L63" s="26"/>
    </row>
    <row r="64" spans="4:12" ht="16.5" customHeight="1">
      <c r="D64" s="307"/>
      <c r="E64" s="456"/>
      <c r="F64" s="96" t="s">
        <v>72</v>
      </c>
      <c r="G64" s="104" t="s">
        <v>770</v>
      </c>
      <c r="H64" s="104" t="s">
        <v>770</v>
      </c>
      <c r="I64" s="331"/>
      <c r="J64" s="459"/>
      <c r="K64" s="26"/>
      <c r="L64" s="26"/>
    </row>
    <row r="65" spans="4:12" ht="27" customHeight="1">
      <c r="D65" s="307"/>
      <c r="E65" s="454" t="s">
        <v>773</v>
      </c>
      <c r="F65" s="100" t="s">
        <v>120</v>
      </c>
      <c r="G65" s="356"/>
      <c r="H65" s="362"/>
      <c r="I65" s="357" t="s">
        <v>774</v>
      </c>
      <c r="J65" s="457" t="s">
        <v>743</v>
      </c>
      <c r="K65" s="26"/>
      <c r="L65" s="26"/>
    </row>
    <row r="66" spans="4:12" ht="20.100000000000001" customHeight="1">
      <c r="D66" s="307"/>
      <c r="E66" s="455"/>
      <c r="F66" s="85" t="s">
        <v>52</v>
      </c>
      <c r="G66" s="103" t="s">
        <v>775</v>
      </c>
      <c r="H66" s="363"/>
      <c r="I66" s="328">
        <v>33</v>
      </c>
      <c r="J66" s="458"/>
      <c r="K66" s="26"/>
      <c r="L66" s="26"/>
    </row>
    <row r="67" spans="4:12" ht="20.100000000000001" customHeight="1">
      <c r="D67" s="307"/>
      <c r="E67" s="455"/>
      <c r="F67" s="85" t="s">
        <v>119</v>
      </c>
      <c r="G67" s="103" t="s">
        <v>775</v>
      </c>
      <c r="H67" s="363"/>
      <c r="I67" s="136"/>
      <c r="J67" s="458"/>
      <c r="K67" s="26"/>
      <c r="L67" s="26"/>
    </row>
    <row r="68" spans="4:12" ht="45.75" customHeight="1">
      <c r="D68" s="307"/>
      <c r="E68" s="455"/>
      <c r="F68" s="94" t="s">
        <v>48</v>
      </c>
      <c r="G68" s="82" t="s">
        <v>776</v>
      </c>
      <c r="H68" s="364"/>
      <c r="I68" s="328"/>
      <c r="J68" s="458"/>
      <c r="K68" s="26"/>
      <c r="L68" s="26"/>
    </row>
    <row r="69" spans="4:12" ht="20.100000000000001" customHeight="1">
      <c r="D69" s="307"/>
      <c r="E69" s="455"/>
      <c r="F69" s="85" t="s">
        <v>49</v>
      </c>
      <c r="G69" s="103"/>
      <c r="H69" s="363"/>
      <c r="I69" s="328"/>
      <c r="J69" s="458"/>
      <c r="K69" s="26"/>
      <c r="L69" s="26"/>
    </row>
    <row r="70" spans="4:12" ht="20.100000000000001" customHeight="1">
      <c r="D70" s="307"/>
      <c r="E70" s="456"/>
      <c r="F70" s="96" t="s">
        <v>72</v>
      </c>
      <c r="G70" s="115" t="s">
        <v>775</v>
      </c>
      <c r="H70" s="365"/>
      <c r="I70" s="331"/>
      <c r="J70" s="459"/>
      <c r="K70" s="26"/>
      <c r="L70" s="26"/>
    </row>
    <row r="71" spans="4:12" ht="19.899999999999999" customHeight="1">
      <c r="D71" s="307"/>
      <c r="E71" s="454" t="s">
        <v>777</v>
      </c>
      <c r="F71" s="100" t="s">
        <v>120</v>
      </c>
      <c r="G71" s="101" t="s">
        <v>362</v>
      </c>
      <c r="H71" s="101"/>
      <c r="I71" s="326"/>
      <c r="J71" s="457" t="s">
        <v>778</v>
      </c>
      <c r="K71" s="26"/>
      <c r="L71" s="26"/>
    </row>
    <row r="72" spans="4:12" ht="19.899999999999999" customHeight="1">
      <c r="D72" s="307"/>
      <c r="E72" s="455"/>
      <c r="F72" s="85" t="s">
        <v>52</v>
      </c>
      <c r="G72" s="103" t="s">
        <v>779</v>
      </c>
      <c r="H72" s="103" t="s">
        <v>779</v>
      </c>
      <c r="I72" s="328">
        <v>33</v>
      </c>
      <c r="J72" s="458"/>
      <c r="K72" s="26"/>
      <c r="L72" s="26"/>
    </row>
    <row r="73" spans="4:12" ht="19.899999999999999" customHeight="1">
      <c r="D73" s="307"/>
      <c r="E73" s="455"/>
      <c r="F73" s="85" t="s">
        <v>119</v>
      </c>
      <c r="G73" s="103" t="s">
        <v>779</v>
      </c>
      <c r="H73" s="103" t="s">
        <v>780</v>
      </c>
      <c r="I73" s="136"/>
      <c r="J73" s="458"/>
      <c r="K73" s="26"/>
      <c r="L73" s="26"/>
    </row>
    <row r="74" spans="4:12" ht="19.899999999999999" customHeight="1">
      <c r="D74" s="307"/>
      <c r="E74" s="455"/>
      <c r="F74" s="94" t="s">
        <v>48</v>
      </c>
      <c r="G74" s="82" t="s">
        <v>781</v>
      </c>
      <c r="H74" s="82" t="s">
        <v>810</v>
      </c>
      <c r="I74" s="328"/>
      <c r="J74" s="458"/>
      <c r="K74" s="26"/>
      <c r="L74" s="26"/>
    </row>
    <row r="75" spans="4:12" ht="19.899999999999999" customHeight="1">
      <c r="D75" s="307"/>
      <c r="E75" s="455"/>
      <c r="F75" s="85" t="s">
        <v>49</v>
      </c>
      <c r="G75" s="103"/>
      <c r="H75" s="103" t="s">
        <v>779</v>
      </c>
      <c r="I75" s="328"/>
      <c r="J75" s="458"/>
      <c r="K75" s="26"/>
      <c r="L75" s="26"/>
    </row>
    <row r="76" spans="4:12" ht="19.899999999999999" customHeight="1">
      <c r="D76" s="307"/>
      <c r="E76" s="456"/>
      <c r="F76" s="96" t="s">
        <v>72</v>
      </c>
      <c r="G76" s="104" t="s">
        <v>779</v>
      </c>
      <c r="H76" s="104" t="s">
        <v>779</v>
      </c>
      <c r="I76" s="331"/>
      <c r="J76" s="459"/>
      <c r="K76" s="26"/>
      <c r="L76" s="26"/>
    </row>
    <row r="77" spans="4:12" ht="19.899999999999999" customHeight="1">
      <c r="D77" s="307"/>
      <c r="E77" s="454" t="s">
        <v>782</v>
      </c>
      <c r="F77" s="100" t="s">
        <v>120</v>
      </c>
      <c r="G77" s="101" t="s">
        <v>783</v>
      </c>
      <c r="H77" s="101"/>
      <c r="I77" s="326"/>
      <c r="J77" s="457" t="s">
        <v>778</v>
      </c>
      <c r="K77" s="26"/>
      <c r="L77" s="26"/>
    </row>
    <row r="78" spans="4:12" ht="19.899999999999999" customHeight="1">
      <c r="D78" s="307"/>
      <c r="E78" s="455"/>
      <c r="F78" s="85" t="s">
        <v>52</v>
      </c>
      <c r="G78" s="103" t="s">
        <v>784</v>
      </c>
      <c r="H78" s="103" t="s">
        <v>784</v>
      </c>
      <c r="I78" s="328">
        <v>33</v>
      </c>
      <c r="J78" s="458"/>
      <c r="K78" s="26"/>
      <c r="L78" s="26"/>
    </row>
    <row r="79" spans="4:12" ht="19.899999999999999" customHeight="1">
      <c r="D79" s="307"/>
      <c r="E79" s="455"/>
      <c r="F79" s="85" t="s">
        <v>119</v>
      </c>
      <c r="G79" s="103" t="s">
        <v>784</v>
      </c>
      <c r="H79" s="103" t="s">
        <v>785</v>
      </c>
      <c r="I79" s="136"/>
      <c r="J79" s="458"/>
      <c r="K79" s="26"/>
      <c r="L79" s="26"/>
    </row>
    <row r="80" spans="4:12" ht="19.899999999999999" customHeight="1">
      <c r="D80" s="307"/>
      <c r="E80" s="455"/>
      <c r="F80" s="94" t="s">
        <v>48</v>
      </c>
      <c r="G80" s="82" t="s">
        <v>786</v>
      </c>
      <c r="H80" s="82" t="s">
        <v>809</v>
      </c>
      <c r="I80" s="328"/>
      <c r="J80" s="458"/>
      <c r="K80" s="26"/>
      <c r="L80" s="26"/>
    </row>
    <row r="81" spans="4:12" ht="19.899999999999999" customHeight="1">
      <c r="D81" s="307"/>
      <c r="E81" s="455"/>
      <c r="F81" s="85" t="s">
        <v>49</v>
      </c>
      <c r="G81" s="103"/>
      <c r="H81" s="104" t="s">
        <v>784</v>
      </c>
      <c r="I81" s="328"/>
      <c r="J81" s="458"/>
      <c r="K81" s="26"/>
      <c r="L81" s="26"/>
    </row>
    <row r="82" spans="4:12" ht="19.899999999999999" customHeight="1">
      <c r="D82" s="307"/>
      <c r="E82" s="456"/>
      <c r="F82" s="96" t="s">
        <v>72</v>
      </c>
      <c r="G82" s="104" t="s">
        <v>784</v>
      </c>
      <c r="H82" s="104" t="s">
        <v>784</v>
      </c>
      <c r="I82" s="331"/>
      <c r="J82" s="459"/>
      <c r="K82" s="26"/>
      <c r="L82" s="26"/>
    </row>
    <row r="83" spans="4:12" ht="19.899999999999999" customHeight="1">
      <c r="D83" s="307"/>
      <c r="E83" s="454" t="s">
        <v>787</v>
      </c>
      <c r="F83" s="100" t="s">
        <v>120</v>
      </c>
      <c r="G83" s="101" t="s">
        <v>370</v>
      </c>
      <c r="H83" s="101"/>
      <c r="I83" s="326"/>
      <c r="J83" s="457" t="s">
        <v>778</v>
      </c>
      <c r="K83" s="26"/>
      <c r="L83" s="26"/>
    </row>
    <row r="84" spans="4:12" ht="19.899999999999999" customHeight="1">
      <c r="D84" s="307"/>
      <c r="E84" s="455"/>
      <c r="F84" s="85" t="s">
        <v>52</v>
      </c>
      <c r="G84" s="103" t="s">
        <v>788</v>
      </c>
      <c r="H84" s="103" t="s">
        <v>788</v>
      </c>
      <c r="I84" s="328">
        <v>33</v>
      </c>
      <c r="J84" s="458"/>
      <c r="K84" s="26"/>
      <c r="L84" s="26"/>
    </row>
    <row r="85" spans="4:12" ht="19.899999999999999" customHeight="1">
      <c r="D85" s="307"/>
      <c r="E85" s="455"/>
      <c r="F85" s="85" t="s">
        <v>119</v>
      </c>
      <c r="G85" s="103" t="s">
        <v>788</v>
      </c>
      <c r="H85" s="103" t="s">
        <v>789</v>
      </c>
      <c r="I85" s="136"/>
      <c r="J85" s="458"/>
      <c r="K85" s="26"/>
      <c r="L85" s="26"/>
    </row>
    <row r="86" spans="4:12" ht="19.899999999999999" customHeight="1">
      <c r="D86" s="307"/>
      <c r="E86" s="455"/>
      <c r="F86" s="94" t="s">
        <v>48</v>
      </c>
      <c r="G86" s="82" t="s">
        <v>790</v>
      </c>
      <c r="H86" s="82" t="s">
        <v>808</v>
      </c>
      <c r="I86" s="328"/>
      <c r="J86" s="458"/>
      <c r="K86" s="26"/>
      <c r="L86" s="26"/>
    </row>
    <row r="87" spans="4:12" ht="19.899999999999999" customHeight="1">
      <c r="D87" s="307"/>
      <c r="E87" s="455"/>
      <c r="F87" s="85" t="s">
        <v>49</v>
      </c>
      <c r="G87" s="103"/>
      <c r="H87" s="104" t="s">
        <v>788</v>
      </c>
      <c r="I87" s="328"/>
      <c r="J87" s="458"/>
      <c r="K87" s="26"/>
      <c r="L87" s="26"/>
    </row>
    <row r="88" spans="4:12" ht="19.899999999999999" customHeight="1">
      <c r="D88" s="307"/>
      <c r="E88" s="456"/>
      <c r="F88" s="96" t="s">
        <v>72</v>
      </c>
      <c r="G88" s="104" t="s">
        <v>788</v>
      </c>
      <c r="H88" s="104" t="s">
        <v>788</v>
      </c>
      <c r="I88" s="331"/>
      <c r="J88" s="459"/>
      <c r="K88" s="26"/>
      <c r="L88" s="26"/>
    </row>
    <row r="89" spans="4:12" ht="19.899999999999999" customHeight="1">
      <c r="D89" s="307"/>
      <c r="E89" s="454" t="s">
        <v>791</v>
      </c>
      <c r="F89" s="100" t="s">
        <v>120</v>
      </c>
      <c r="G89" s="101" t="s">
        <v>792</v>
      </c>
      <c r="H89" s="101"/>
      <c r="I89" s="326"/>
      <c r="J89" s="457" t="s">
        <v>778</v>
      </c>
      <c r="K89" s="26"/>
      <c r="L89" s="26"/>
    </row>
    <row r="90" spans="4:12" ht="19.899999999999999" customHeight="1">
      <c r="D90" s="307"/>
      <c r="E90" s="455"/>
      <c r="F90" s="85" t="s">
        <v>52</v>
      </c>
      <c r="G90" s="103" t="s">
        <v>793</v>
      </c>
      <c r="H90" s="103" t="s">
        <v>793</v>
      </c>
      <c r="I90" s="328">
        <v>33</v>
      </c>
      <c r="J90" s="458"/>
      <c r="K90" s="26"/>
      <c r="L90" s="26"/>
    </row>
    <row r="91" spans="4:12" ht="19.899999999999999" customHeight="1">
      <c r="D91" s="307"/>
      <c r="E91" s="455"/>
      <c r="F91" s="85" t="s">
        <v>119</v>
      </c>
      <c r="G91" s="103" t="s">
        <v>793</v>
      </c>
      <c r="H91" s="103" t="s">
        <v>794</v>
      </c>
      <c r="I91" s="136"/>
      <c r="J91" s="458"/>
      <c r="K91" s="26"/>
      <c r="L91" s="26"/>
    </row>
    <row r="92" spans="4:12" ht="19.899999999999999" customHeight="1">
      <c r="D92" s="307"/>
      <c r="E92" s="455"/>
      <c r="F92" s="94" t="s">
        <v>48</v>
      </c>
      <c r="G92" s="82" t="s">
        <v>795</v>
      </c>
      <c r="H92" s="82" t="s">
        <v>807</v>
      </c>
      <c r="I92" s="328"/>
      <c r="J92" s="458"/>
      <c r="K92" s="26"/>
      <c r="L92" s="26"/>
    </row>
    <row r="93" spans="4:12" ht="19.899999999999999" customHeight="1">
      <c r="D93" s="307"/>
      <c r="E93" s="455"/>
      <c r="F93" s="85" t="s">
        <v>49</v>
      </c>
      <c r="G93" s="103"/>
      <c r="H93" s="115" t="s">
        <v>793</v>
      </c>
      <c r="I93" s="328"/>
      <c r="J93" s="458"/>
      <c r="K93" s="26"/>
      <c r="L93" s="26"/>
    </row>
    <row r="94" spans="4:12" ht="19.899999999999999" customHeight="1">
      <c r="D94" s="307"/>
      <c r="E94" s="456"/>
      <c r="F94" s="96" t="s">
        <v>72</v>
      </c>
      <c r="G94" s="115" t="s">
        <v>793</v>
      </c>
      <c r="H94" s="104" t="s">
        <v>793</v>
      </c>
      <c r="I94" s="331"/>
      <c r="J94" s="459"/>
      <c r="K94" s="26"/>
      <c r="L94" s="26"/>
    </row>
    <row r="95" spans="4:12" ht="20.100000000000001" customHeight="1">
      <c r="D95" s="307"/>
      <c r="E95" s="454" t="s">
        <v>796</v>
      </c>
      <c r="F95" s="100" t="s">
        <v>120</v>
      </c>
      <c r="G95" s="101" t="s">
        <v>797</v>
      </c>
      <c r="H95" s="366"/>
      <c r="I95" s="326"/>
      <c r="J95" s="457" t="s">
        <v>798</v>
      </c>
      <c r="K95" s="26"/>
      <c r="L95" s="26"/>
    </row>
    <row r="96" spans="4:12" ht="20.100000000000001" customHeight="1">
      <c r="D96" s="307"/>
      <c r="E96" s="455"/>
      <c r="F96" s="85" t="s">
        <v>52</v>
      </c>
      <c r="G96" s="103" t="s">
        <v>799</v>
      </c>
      <c r="H96" s="359"/>
      <c r="I96" s="328">
        <v>33</v>
      </c>
      <c r="J96" s="458"/>
      <c r="K96" s="26"/>
      <c r="L96" s="26"/>
    </row>
    <row r="97" spans="2:12" ht="20.100000000000001" customHeight="1">
      <c r="D97" s="307"/>
      <c r="E97" s="455"/>
      <c r="F97" s="85" t="s">
        <v>119</v>
      </c>
      <c r="G97" s="103" t="s">
        <v>799</v>
      </c>
      <c r="H97" s="359"/>
      <c r="I97" s="136"/>
      <c r="J97" s="458"/>
      <c r="K97" s="26"/>
      <c r="L97" s="26"/>
    </row>
    <row r="98" spans="2:12" ht="20.100000000000001" customHeight="1">
      <c r="D98" s="307"/>
      <c r="E98" s="455"/>
      <c r="F98" s="94" t="s">
        <v>48</v>
      </c>
      <c r="G98" s="82" t="s">
        <v>800</v>
      </c>
      <c r="H98" s="360"/>
      <c r="I98" s="328"/>
      <c r="J98" s="458"/>
      <c r="K98" s="26"/>
      <c r="L98" s="26"/>
    </row>
    <row r="99" spans="2:12" ht="20.100000000000001" customHeight="1">
      <c r="D99" s="307"/>
      <c r="E99" s="455"/>
      <c r="F99" s="85" t="s">
        <v>49</v>
      </c>
      <c r="G99" s="103"/>
      <c r="H99" s="359"/>
      <c r="I99" s="328"/>
      <c r="J99" s="458"/>
      <c r="K99" s="26"/>
      <c r="L99" s="26"/>
    </row>
    <row r="100" spans="2:12" ht="20.100000000000001" customHeight="1">
      <c r="D100" s="307"/>
      <c r="E100" s="456"/>
      <c r="F100" s="96" t="s">
        <v>72</v>
      </c>
      <c r="G100" s="104" t="s">
        <v>799</v>
      </c>
      <c r="H100" s="361"/>
      <c r="I100" s="331"/>
      <c r="J100" s="459"/>
      <c r="K100" s="26"/>
      <c r="L100" s="26"/>
    </row>
    <row r="101" spans="2:12" ht="20.100000000000001" customHeight="1">
      <c r="D101" s="307"/>
      <c r="E101" s="454" t="s">
        <v>801</v>
      </c>
      <c r="F101" s="100" t="s">
        <v>120</v>
      </c>
      <c r="G101" s="101" t="s">
        <v>797</v>
      </c>
      <c r="H101" s="366"/>
      <c r="I101" s="326"/>
      <c r="J101" s="457" t="s">
        <v>798</v>
      </c>
      <c r="K101" s="26"/>
      <c r="L101" s="26"/>
    </row>
    <row r="102" spans="2:12" ht="20.100000000000001" customHeight="1">
      <c r="D102" s="307"/>
      <c r="E102" s="455"/>
      <c r="F102" s="85" t="s">
        <v>52</v>
      </c>
      <c r="G102" s="103" t="s">
        <v>802</v>
      </c>
      <c r="H102" s="359"/>
      <c r="I102" s="328">
        <v>33</v>
      </c>
      <c r="J102" s="458"/>
      <c r="K102" s="26"/>
      <c r="L102" s="26"/>
    </row>
    <row r="103" spans="2:12" ht="20.100000000000001" customHeight="1">
      <c r="D103" s="307"/>
      <c r="E103" s="455"/>
      <c r="F103" s="85" t="s">
        <v>119</v>
      </c>
      <c r="G103" s="103" t="s">
        <v>803</v>
      </c>
      <c r="H103" s="359"/>
      <c r="I103" s="136"/>
      <c r="J103" s="458"/>
      <c r="K103" s="26"/>
      <c r="L103" s="26"/>
    </row>
    <row r="104" spans="2:12" ht="20.100000000000001" customHeight="1">
      <c r="D104" s="307"/>
      <c r="E104" s="455"/>
      <c r="F104" s="94" t="s">
        <v>48</v>
      </c>
      <c r="G104" s="82" t="s">
        <v>804</v>
      </c>
      <c r="H104" s="360"/>
      <c r="I104" s="328"/>
      <c r="J104" s="458"/>
      <c r="K104" s="26"/>
      <c r="L104" s="26"/>
    </row>
    <row r="105" spans="2:12" ht="20.100000000000001" customHeight="1">
      <c r="D105" s="307"/>
      <c r="E105" s="455"/>
      <c r="F105" s="85" t="s">
        <v>49</v>
      </c>
      <c r="G105" s="103"/>
      <c r="H105" s="367"/>
      <c r="I105" s="328"/>
      <c r="J105" s="458"/>
      <c r="K105" s="26"/>
      <c r="L105" s="26"/>
    </row>
    <row r="106" spans="2:12" ht="20.100000000000001" customHeight="1" thickBot="1">
      <c r="D106" s="307"/>
      <c r="E106" s="456"/>
      <c r="F106" s="96" t="s">
        <v>72</v>
      </c>
      <c r="G106" s="115" t="s">
        <v>803</v>
      </c>
      <c r="H106" s="367"/>
      <c r="I106" s="331"/>
      <c r="J106" s="459"/>
      <c r="K106" s="26"/>
      <c r="L106" s="26"/>
    </row>
    <row r="107" spans="2:12" ht="19.899999999999999" customHeight="1">
      <c r="D107" s="480" t="s">
        <v>117</v>
      </c>
      <c r="E107" s="482" t="s">
        <v>115</v>
      </c>
      <c r="F107" s="105" t="s">
        <v>62</v>
      </c>
      <c r="G107" s="340"/>
      <c r="H107" s="376"/>
      <c r="I107" s="353">
        <f t="shared" si="0"/>
        <v>0</v>
      </c>
      <c r="J107" s="319"/>
      <c r="K107" s="320" t="s">
        <v>238</v>
      </c>
      <c r="L107" s="485"/>
    </row>
    <row r="108" spans="2:12" ht="17.649999999999999" customHeight="1">
      <c r="D108" s="474"/>
      <c r="E108" s="483"/>
      <c r="F108" s="85" t="s">
        <v>52</v>
      </c>
      <c r="G108" s="341" t="s">
        <v>724</v>
      </c>
      <c r="H108" s="103" t="s">
        <v>724</v>
      </c>
      <c r="I108" s="354">
        <f t="shared" si="0"/>
        <v>14</v>
      </c>
      <c r="J108" s="316">
        <v>33</v>
      </c>
      <c r="K108" s="321"/>
      <c r="L108" s="486"/>
    </row>
    <row r="109" spans="2:12" ht="17.649999999999999" customHeight="1">
      <c r="D109" s="474"/>
      <c r="E109" s="483"/>
      <c r="F109" s="85" t="s">
        <v>119</v>
      </c>
      <c r="G109" s="341" t="s">
        <v>725</v>
      </c>
      <c r="H109" s="103" t="s">
        <v>725</v>
      </c>
      <c r="I109" s="354">
        <f t="shared" si="0"/>
        <v>14</v>
      </c>
      <c r="J109" s="85"/>
      <c r="K109" s="322"/>
      <c r="L109" s="486"/>
    </row>
    <row r="110" spans="2:12" ht="17.649999999999999" customHeight="1">
      <c r="D110" s="474"/>
      <c r="E110" s="483"/>
      <c r="F110" s="94" t="s">
        <v>48</v>
      </c>
      <c r="G110" s="342" t="s">
        <v>57</v>
      </c>
      <c r="H110" s="377" t="s">
        <v>701</v>
      </c>
      <c r="I110" s="354">
        <f t="shared" si="0"/>
        <v>42</v>
      </c>
      <c r="J110" s="316"/>
      <c r="K110" s="321"/>
      <c r="L110" s="486"/>
    </row>
    <row r="111" spans="2:12" ht="17.649999999999999" customHeight="1">
      <c r="D111" s="474"/>
      <c r="E111" s="483"/>
      <c r="F111" s="85" t="s">
        <v>49</v>
      </c>
      <c r="G111" s="341"/>
      <c r="H111" s="103" t="s">
        <v>724</v>
      </c>
      <c r="I111" s="354">
        <f t="shared" si="0"/>
        <v>14</v>
      </c>
      <c r="J111" s="316"/>
      <c r="K111" s="321"/>
      <c r="L111" s="486"/>
    </row>
    <row r="112" spans="2:12" ht="17.649999999999999" customHeight="1">
      <c r="B112" s="56" t="s">
        <v>44</v>
      </c>
      <c r="D112" s="474"/>
      <c r="E112" s="484"/>
      <c r="F112" s="96" t="s">
        <v>72</v>
      </c>
      <c r="G112" s="343" t="s">
        <v>726</v>
      </c>
      <c r="H112" s="103" t="s">
        <v>724</v>
      </c>
      <c r="I112" s="354">
        <f t="shared" si="0"/>
        <v>14</v>
      </c>
      <c r="J112" s="323"/>
      <c r="K112" s="321"/>
      <c r="L112" s="486"/>
    </row>
    <row r="113" spans="4:15" ht="17.649999999999999" customHeight="1">
      <c r="D113" s="474"/>
      <c r="E113" s="487" t="s">
        <v>131</v>
      </c>
      <c r="F113" s="100" t="s">
        <v>62</v>
      </c>
      <c r="G113" s="344"/>
      <c r="H113" s="378"/>
      <c r="I113" s="354">
        <f t="shared" si="0"/>
        <v>0</v>
      </c>
      <c r="J113" s="313"/>
      <c r="K113" s="324" t="s">
        <v>238</v>
      </c>
      <c r="L113" s="488"/>
    </row>
    <row r="114" spans="4:15" ht="17.649999999999999" customHeight="1">
      <c r="D114" s="474"/>
      <c r="E114" s="483"/>
      <c r="F114" s="85" t="s">
        <v>52</v>
      </c>
      <c r="G114" s="341" t="s">
        <v>727</v>
      </c>
      <c r="H114" s="103" t="s">
        <v>727</v>
      </c>
      <c r="I114" s="354" t="e">
        <f>LENB(#REF!)</f>
        <v>#REF!</v>
      </c>
      <c r="J114" s="316">
        <v>33</v>
      </c>
      <c r="K114" s="321"/>
      <c r="L114" s="486"/>
    </row>
    <row r="115" spans="4:15" ht="17.649999999999999" customHeight="1">
      <c r="D115" s="474"/>
      <c r="E115" s="483"/>
      <c r="F115" s="85" t="s">
        <v>119</v>
      </c>
      <c r="G115" s="341" t="s">
        <v>725</v>
      </c>
      <c r="H115" s="103" t="s">
        <v>702</v>
      </c>
      <c r="I115" s="354">
        <f>LENB(H114)</f>
        <v>17</v>
      </c>
      <c r="J115" s="85"/>
      <c r="K115" s="322"/>
      <c r="L115" s="486"/>
    </row>
    <row r="116" spans="4:15" ht="17.649999999999999" customHeight="1">
      <c r="D116" s="474"/>
      <c r="E116" s="483"/>
      <c r="F116" s="94" t="s">
        <v>48</v>
      </c>
      <c r="G116" s="345" t="s">
        <v>55</v>
      </c>
      <c r="H116" s="377" t="s">
        <v>703</v>
      </c>
      <c r="I116" s="354">
        <f>LENB(H115)</f>
        <v>17</v>
      </c>
      <c r="J116" s="316"/>
      <c r="K116" s="321"/>
      <c r="L116" s="486"/>
    </row>
    <row r="117" spans="4:15" ht="17.649999999999999" customHeight="1">
      <c r="D117" s="474"/>
      <c r="E117" s="483"/>
      <c r="F117" s="85" t="s">
        <v>49</v>
      </c>
      <c r="G117" s="341"/>
      <c r="H117" s="103" t="s">
        <v>727</v>
      </c>
      <c r="I117" s="354">
        <f>LENB(H116)</f>
        <v>49</v>
      </c>
      <c r="J117" s="316"/>
      <c r="K117" s="321"/>
      <c r="L117" s="486"/>
    </row>
    <row r="118" spans="4:15" ht="17.649999999999999" customHeight="1">
      <c r="D118" s="474"/>
      <c r="E118" s="484"/>
      <c r="F118" s="96" t="s">
        <v>72</v>
      </c>
      <c r="G118" s="343" t="s">
        <v>728</v>
      </c>
      <c r="H118" s="103" t="s">
        <v>727</v>
      </c>
      <c r="I118" s="354">
        <f>LENB(H117)</f>
        <v>17</v>
      </c>
      <c r="J118" s="323"/>
      <c r="K118" s="325"/>
      <c r="L118" s="489"/>
    </row>
    <row r="119" spans="4:15" ht="17.649999999999999" customHeight="1">
      <c r="D119" s="474"/>
      <c r="E119" s="487" t="s">
        <v>132</v>
      </c>
      <c r="F119" s="100" t="s">
        <v>62</v>
      </c>
      <c r="G119" s="344"/>
      <c r="H119" s="379"/>
      <c r="I119" s="354">
        <f t="shared" si="0"/>
        <v>0</v>
      </c>
      <c r="J119" s="313"/>
      <c r="K119" s="324" t="s">
        <v>238</v>
      </c>
      <c r="L119" s="490"/>
      <c r="M119" s="569" t="s">
        <v>842</v>
      </c>
      <c r="N119" s="570"/>
      <c r="O119" s="571"/>
    </row>
    <row r="120" spans="4:15" ht="17.649999999999999" customHeight="1">
      <c r="D120" s="474"/>
      <c r="E120" s="483"/>
      <c r="F120" s="85" t="s">
        <v>52</v>
      </c>
      <c r="G120" s="341" t="s">
        <v>61</v>
      </c>
      <c r="H120" s="380" t="s">
        <v>704</v>
      </c>
      <c r="I120" s="354" t="e">
        <f>LENB(#REF!)</f>
        <v>#REF!</v>
      </c>
      <c r="J120" s="316">
        <v>33</v>
      </c>
      <c r="K120" s="321"/>
      <c r="L120" s="491"/>
      <c r="M120" s="572"/>
      <c r="N120" s="573"/>
      <c r="O120" s="574"/>
    </row>
    <row r="121" spans="4:15" ht="17.649999999999999" customHeight="1">
      <c r="D121" s="474"/>
      <c r="E121" s="483"/>
      <c r="F121" s="85" t="s">
        <v>119</v>
      </c>
      <c r="G121" s="341" t="s">
        <v>360</v>
      </c>
      <c r="H121" s="380" t="s">
        <v>705</v>
      </c>
      <c r="I121" s="354">
        <f>LENB(H120)</f>
        <v>19</v>
      </c>
      <c r="J121" s="85"/>
      <c r="K121" s="322"/>
      <c r="L121" s="491"/>
      <c r="M121" s="572"/>
      <c r="N121" s="573"/>
      <c r="O121" s="574"/>
    </row>
    <row r="122" spans="4:15" ht="17.649999999999999" customHeight="1">
      <c r="D122" s="474"/>
      <c r="E122" s="483"/>
      <c r="F122" s="94" t="s">
        <v>48</v>
      </c>
      <c r="G122" s="345" t="s">
        <v>58</v>
      </c>
      <c r="H122" s="380" t="s">
        <v>704</v>
      </c>
      <c r="I122" s="354">
        <f>LENB(H121)</f>
        <v>19</v>
      </c>
      <c r="J122" s="316"/>
      <c r="K122" s="321"/>
      <c r="L122" s="491"/>
      <c r="M122" s="572"/>
      <c r="N122" s="573"/>
      <c r="O122" s="574"/>
    </row>
    <row r="123" spans="4:15" ht="18">
      <c r="D123" s="474"/>
      <c r="E123" s="483"/>
      <c r="F123" s="85" t="s">
        <v>49</v>
      </c>
      <c r="G123" s="341"/>
      <c r="H123" s="381" t="s">
        <v>706</v>
      </c>
      <c r="I123" s="354">
        <f>LENB(H122)</f>
        <v>19</v>
      </c>
      <c r="J123" s="316"/>
      <c r="K123" s="321"/>
      <c r="L123" s="491"/>
      <c r="M123" s="572"/>
      <c r="N123" s="573"/>
      <c r="O123" s="574"/>
    </row>
    <row r="124" spans="4:15" ht="17.649999999999999" customHeight="1">
      <c r="D124" s="474"/>
      <c r="E124" s="484"/>
      <c r="F124" s="96" t="s">
        <v>72</v>
      </c>
      <c r="G124" s="343" t="s">
        <v>61</v>
      </c>
      <c r="H124" s="380" t="s">
        <v>704</v>
      </c>
      <c r="I124" s="354">
        <f>LENB(H123)</f>
        <v>33</v>
      </c>
      <c r="J124" s="323"/>
      <c r="L124" s="492"/>
      <c r="M124" s="575"/>
      <c r="N124" s="576"/>
      <c r="O124" s="577"/>
    </row>
    <row r="125" spans="4:15" ht="17.649999999999999" customHeight="1">
      <c r="D125" s="474"/>
      <c r="E125" s="487" t="s">
        <v>133</v>
      </c>
      <c r="F125" s="100" t="s">
        <v>62</v>
      </c>
      <c r="G125" s="344"/>
      <c r="H125" s="382"/>
      <c r="I125" s="354">
        <f t="shared" si="0"/>
        <v>0</v>
      </c>
      <c r="J125" s="313"/>
      <c r="K125" s="324" t="s">
        <v>238</v>
      </c>
      <c r="L125" s="488"/>
    </row>
    <row r="126" spans="4:15" ht="17.649999999999999" customHeight="1">
      <c r="D126" s="474"/>
      <c r="E126" s="483"/>
      <c r="F126" s="85" t="s">
        <v>52</v>
      </c>
      <c r="G126" s="341" t="s">
        <v>68</v>
      </c>
      <c r="H126" s="383" t="s">
        <v>68</v>
      </c>
      <c r="I126" s="354" t="e">
        <f>LENB(#REF!)</f>
        <v>#REF!</v>
      </c>
      <c r="J126" s="316">
        <v>33</v>
      </c>
      <c r="K126" s="321"/>
      <c r="L126" s="486"/>
    </row>
    <row r="127" spans="4:15" ht="17.649999999999999" customHeight="1">
      <c r="D127" s="474"/>
      <c r="E127" s="483"/>
      <c r="F127" s="85" t="s">
        <v>119</v>
      </c>
      <c r="G127" s="341" t="s">
        <v>361</v>
      </c>
      <c r="H127" s="383" t="s">
        <v>361</v>
      </c>
      <c r="I127" s="354">
        <f>LENB(H126)</f>
        <v>11</v>
      </c>
      <c r="J127" s="85"/>
      <c r="K127" s="322"/>
      <c r="L127" s="486"/>
    </row>
    <row r="128" spans="4:15" ht="17.649999999999999" customHeight="1">
      <c r="D128" s="474"/>
      <c r="E128" s="483"/>
      <c r="F128" s="94" t="s">
        <v>48</v>
      </c>
      <c r="G128" s="342" t="s">
        <v>70</v>
      </c>
      <c r="H128" s="383" t="s">
        <v>68</v>
      </c>
      <c r="I128" s="354">
        <f>LENB(H127)</f>
        <v>11</v>
      </c>
      <c r="J128" s="316"/>
      <c r="K128" s="321"/>
      <c r="L128" s="486"/>
    </row>
    <row r="129" spans="4:19" ht="17.25">
      <c r="D129" s="474"/>
      <c r="E129" s="483"/>
      <c r="F129" s="85" t="s">
        <v>49</v>
      </c>
      <c r="G129" s="341"/>
      <c r="H129" s="384" t="s">
        <v>617</v>
      </c>
      <c r="I129" s="354">
        <f>LENB(H128)</f>
        <v>11</v>
      </c>
      <c r="J129" s="316"/>
      <c r="K129" s="321"/>
      <c r="L129" s="486"/>
    </row>
    <row r="130" spans="4:19" ht="17.649999999999999" customHeight="1">
      <c r="D130" s="474"/>
      <c r="E130" s="484"/>
      <c r="F130" s="96" t="s">
        <v>72</v>
      </c>
      <c r="G130" s="346" t="s">
        <v>729</v>
      </c>
      <c r="H130" s="578" t="s">
        <v>68</v>
      </c>
      <c r="I130" s="354">
        <f>LENB(H129)</f>
        <v>39</v>
      </c>
      <c r="J130" s="323"/>
      <c r="K130" s="325"/>
      <c r="L130" s="489"/>
    </row>
    <row r="131" spans="4:19" ht="17.649999999999999" customHeight="1">
      <c r="D131" s="474"/>
      <c r="E131" s="487" t="s">
        <v>134</v>
      </c>
      <c r="F131" s="70" t="s">
        <v>62</v>
      </c>
      <c r="G131" s="347"/>
      <c r="H131" s="376"/>
      <c r="I131" s="355">
        <f t="shared" si="0"/>
        <v>0</v>
      </c>
      <c r="J131" s="326"/>
      <c r="K131" s="327" t="s">
        <v>238</v>
      </c>
      <c r="L131" s="503"/>
      <c r="M131" s="445"/>
      <c r="N131" s="446"/>
      <c r="O131" s="447"/>
    </row>
    <row r="132" spans="4:19" ht="17.649999999999999" customHeight="1">
      <c r="D132" s="474"/>
      <c r="E132" s="483"/>
      <c r="F132" s="136" t="s">
        <v>52</v>
      </c>
      <c r="G132" s="348" t="s">
        <v>730</v>
      </c>
      <c r="H132" s="383" t="s">
        <v>707</v>
      </c>
      <c r="I132" s="355" t="e">
        <f>LENB(#REF!)</f>
        <v>#REF!</v>
      </c>
      <c r="J132" s="328">
        <v>33</v>
      </c>
      <c r="K132" s="329"/>
      <c r="L132" s="504"/>
      <c r="M132" s="448"/>
      <c r="N132" s="449"/>
      <c r="O132" s="450"/>
    </row>
    <row r="133" spans="4:19" ht="17.649999999999999" customHeight="1">
      <c r="D133" s="474"/>
      <c r="E133" s="483"/>
      <c r="F133" s="136" t="s">
        <v>119</v>
      </c>
      <c r="G133" s="348" t="s">
        <v>731</v>
      </c>
      <c r="H133" s="385" t="s">
        <v>708</v>
      </c>
      <c r="I133" s="355">
        <f>LENB(H132)</f>
        <v>15</v>
      </c>
      <c r="J133" s="136"/>
      <c r="K133" s="330"/>
      <c r="L133" s="504"/>
      <c r="M133" s="448"/>
      <c r="N133" s="449"/>
      <c r="O133" s="450"/>
    </row>
    <row r="134" spans="4:19" ht="17.649999999999999" customHeight="1">
      <c r="D134" s="474"/>
      <c r="E134" s="483"/>
      <c r="F134" s="138" t="s">
        <v>48</v>
      </c>
      <c r="G134" s="349" t="s">
        <v>732</v>
      </c>
      <c r="H134" s="383" t="s">
        <v>707</v>
      </c>
      <c r="I134" s="355">
        <f>LENB(H133)</f>
        <v>15</v>
      </c>
      <c r="J134" s="328"/>
      <c r="K134" s="329"/>
      <c r="L134" s="504"/>
      <c r="M134" s="448"/>
      <c r="N134" s="449"/>
      <c r="O134" s="450"/>
    </row>
    <row r="135" spans="4:19" ht="17.649999999999999" customHeight="1">
      <c r="D135" s="474"/>
      <c r="E135" s="483"/>
      <c r="F135" s="136" t="s">
        <v>49</v>
      </c>
      <c r="G135" s="348"/>
      <c r="H135" s="386" t="s">
        <v>709</v>
      </c>
      <c r="I135" s="355">
        <f>LENB(H134)</f>
        <v>15</v>
      </c>
      <c r="J135" s="328"/>
      <c r="K135" s="329"/>
      <c r="L135" s="504"/>
      <c r="M135" s="448"/>
      <c r="N135" s="449"/>
      <c r="O135" s="450"/>
    </row>
    <row r="136" spans="4:19" ht="17.649999999999999" customHeight="1">
      <c r="D136" s="474"/>
      <c r="E136" s="483"/>
      <c r="F136" s="139" t="s">
        <v>72</v>
      </c>
      <c r="G136" s="350" t="s">
        <v>730</v>
      </c>
      <c r="H136" s="383" t="s">
        <v>707</v>
      </c>
      <c r="I136" s="355">
        <f>LENB(H135)</f>
        <v>57</v>
      </c>
      <c r="J136" s="331"/>
      <c r="K136" s="332"/>
      <c r="L136" s="505"/>
      <c r="M136" s="451"/>
      <c r="N136" s="452"/>
      <c r="O136" s="453"/>
      <c r="S136"/>
    </row>
    <row r="137" spans="4:19" ht="17.649999999999999" customHeight="1">
      <c r="D137" s="474"/>
      <c r="E137" s="487" t="s">
        <v>139</v>
      </c>
      <c r="F137" s="100" t="s">
        <v>62</v>
      </c>
      <c r="G137" s="344"/>
      <c r="H137" s="379"/>
      <c r="I137" s="354">
        <f t="shared" si="0"/>
        <v>0</v>
      </c>
      <c r="J137" s="313"/>
      <c r="K137" s="324" t="s">
        <v>238</v>
      </c>
      <c r="L137" s="496"/>
      <c r="M137" s="569" t="s">
        <v>842</v>
      </c>
      <c r="N137" s="570"/>
      <c r="O137" s="571"/>
    </row>
    <row r="138" spans="4:19" ht="17.649999999999999" customHeight="1">
      <c r="D138" s="474"/>
      <c r="E138" s="483"/>
      <c r="F138" s="85" t="s">
        <v>52</v>
      </c>
      <c r="G138" s="341" t="s">
        <v>59</v>
      </c>
      <c r="H138" s="380" t="s">
        <v>710</v>
      </c>
      <c r="I138" s="354">
        <f t="shared" si="0"/>
        <v>16</v>
      </c>
      <c r="J138" s="316">
        <v>33</v>
      </c>
      <c r="K138" s="321"/>
      <c r="L138" s="497"/>
      <c r="M138" s="572"/>
      <c r="N138" s="573"/>
      <c r="O138" s="574"/>
    </row>
    <row r="139" spans="4:19" ht="19.899999999999999" customHeight="1">
      <c r="D139" s="474"/>
      <c r="E139" s="483"/>
      <c r="F139" s="85" t="s">
        <v>119</v>
      </c>
      <c r="G139" s="341" t="s">
        <v>733</v>
      </c>
      <c r="H139" s="387" t="s">
        <v>711</v>
      </c>
      <c r="I139" s="354">
        <f>LENB(H139)</f>
        <v>16</v>
      </c>
      <c r="J139" s="85"/>
      <c r="K139" s="322"/>
      <c r="L139" s="497"/>
      <c r="M139" s="572"/>
      <c r="N139" s="573"/>
      <c r="O139" s="574"/>
    </row>
    <row r="140" spans="4:19" ht="16.5" customHeight="1">
      <c r="D140" s="474"/>
      <c r="E140" s="483"/>
      <c r="F140" s="94" t="s">
        <v>48</v>
      </c>
      <c r="G140" s="342" t="s">
        <v>138</v>
      </c>
      <c r="H140" s="380" t="s">
        <v>710</v>
      </c>
      <c r="I140" s="354">
        <f>LENB(H140)</f>
        <v>16</v>
      </c>
      <c r="J140" s="316"/>
      <c r="K140" s="321"/>
      <c r="L140" s="497"/>
      <c r="M140" s="572"/>
      <c r="N140" s="573"/>
      <c r="O140" s="574"/>
    </row>
    <row r="141" spans="4:19" ht="16.5" customHeight="1">
      <c r="D141" s="474"/>
      <c r="E141" s="483"/>
      <c r="F141" s="85" t="s">
        <v>49</v>
      </c>
      <c r="G141" s="341"/>
      <c r="H141" s="364" t="s">
        <v>805</v>
      </c>
      <c r="I141" s="354">
        <f t="shared" si="0"/>
        <v>58</v>
      </c>
      <c r="J141" s="316"/>
      <c r="K141" s="321"/>
      <c r="L141" s="497"/>
      <c r="M141" s="572"/>
      <c r="N141" s="573"/>
      <c r="O141" s="574"/>
    </row>
    <row r="142" spans="4:19" ht="17.25" customHeight="1">
      <c r="D142" s="474"/>
      <c r="E142" s="483"/>
      <c r="F142" s="96" t="s">
        <v>72</v>
      </c>
      <c r="G142" s="343" t="s">
        <v>59</v>
      </c>
      <c r="H142" s="388" t="s">
        <v>710</v>
      </c>
      <c r="I142" s="354">
        <f t="shared" si="0"/>
        <v>16</v>
      </c>
      <c r="J142" s="323"/>
      <c r="K142" s="325"/>
      <c r="L142" s="498"/>
      <c r="M142" s="575"/>
      <c r="N142" s="576"/>
      <c r="O142" s="577"/>
    </row>
    <row r="143" spans="4:19" ht="15.6" customHeight="1">
      <c r="D143" s="474"/>
      <c r="E143" s="493" t="s">
        <v>145</v>
      </c>
      <c r="F143" s="125" t="s">
        <v>62</v>
      </c>
      <c r="G143" s="351"/>
      <c r="H143" s="389"/>
      <c r="I143" s="354">
        <f t="shared" si="0"/>
        <v>0</v>
      </c>
      <c r="J143" s="333"/>
      <c r="K143" s="324" t="s">
        <v>238</v>
      </c>
      <c r="L143" s="496"/>
    </row>
    <row r="144" spans="4:19" ht="14.45" customHeight="1">
      <c r="D144" s="474"/>
      <c r="E144" s="494"/>
      <c r="F144" s="126" t="s">
        <v>52</v>
      </c>
      <c r="G144" s="341" t="s">
        <v>60</v>
      </c>
      <c r="H144" s="363"/>
      <c r="I144" s="354">
        <f t="shared" si="0"/>
        <v>0</v>
      </c>
      <c r="J144" s="316">
        <v>33</v>
      </c>
      <c r="K144" s="321"/>
      <c r="L144" s="497"/>
    </row>
    <row r="145" spans="4:12" ht="14.45" customHeight="1">
      <c r="D145" s="474"/>
      <c r="E145" s="494"/>
      <c r="F145" s="126" t="s">
        <v>119</v>
      </c>
      <c r="G145" s="341" t="s">
        <v>734</v>
      </c>
      <c r="H145" s="363"/>
      <c r="I145" s="354">
        <f t="shared" si="0"/>
        <v>0</v>
      </c>
      <c r="J145" s="85"/>
      <c r="K145" s="322"/>
      <c r="L145" s="497"/>
    </row>
    <row r="146" spans="4:12" ht="14.45" customHeight="1">
      <c r="D146" s="474"/>
      <c r="E146" s="494"/>
      <c r="F146" s="127" t="s">
        <v>48</v>
      </c>
      <c r="G146" s="345" t="s">
        <v>56</v>
      </c>
      <c r="H146" s="364"/>
      <c r="I146" s="354">
        <f t="shared" si="0"/>
        <v>0</v>
      </c>
      <c r="J146" s="316"/>
      <c r="K146" s="321"/>
      <c r="L146" s="497"/>
    </row>
    <row r="147" spans="4:12" ht="14.45" customHeight="1">
      <c r="D147" s="474"/>
      <c r="E147" s="494"/>
      <c r="F147" s="126" t="s">
        <v>49</v>
      </c>
      <c r="G147" s="341"/>
      <c r="H147" s="390"/>
      <c r="I147" s="354">
        <f t="shared" si="0"/>
        <v>0</v>
      </c>
      <c r="J147" s="316"/>
      <c r="K147" s="321"/>
      <c r="L147" s="497"/>
    </row>
    <row r="148" spans="4:12" ht="15" customHeight="1">
      <c r="D148" s="474"/>
      <c r="E148" s="495"/>
      <c r="F148" s="166" t="s">
        <v>72</v>
      </c>
      <c r="G148" s="352" t="s">
        <v>60</v>
      </c>
      <c r="H148" s="391"/>
      <c r="I148" s="354">
        <f t="shared" si="0"/>
        <v>0</v>
      </c>
      <c r="J148" s="334"/>
      <c r="K148" s="321"/>
      <c r="L148" s="498"/>
    </row>
    <row r="149" spans="4:12" ht="14.25">
      <c r="D149" s="474"/>
      <c r="E149" s="493" t="s">
        <v>144</v>
      </c>
      <c r="F149" s="168" t="s">
        <v>62</v>
      </c>
      <c r="G149" s="371"/>
      <c r="H149" s="370"/>
      <c r="I149" s="354">
        <f t="shared" si="0"/>
        <v>0</v>
      </c>
      <c r="J149" s="313"/>
      <c r="K149" s="335" t="s">
        <v>238</v>
      </c>
      <c r="L149" s="500"/>
    </row>
    <row r="150" spans="4:12" ht="14.25">
      <c r="D150" s="474"/>
      <c r="E150" s="494"/>
      <c r="F150" s="126" t="s">
        <v>52</v>
      </c>
      <c r="G150" s="372"/>
      <c r="H150" s="363"/>
      <c r="I150" s="354">
        <f t="shared" si="0"/>
        <v>0</v>
      </c>
      <c r="J150" s="316">
        <v>33</v>
      </c>
      <c r="K150" s="310"/>
      <c r="L150" s="501"/>
    </row>
    <row r="151" spans="4:12" ht="14.25">
      <c r="D151" s="474"/>
      <c r="E151" s="494"/>
      <c r="F151" s="126" t="s">
        <v>119</v>
      </c>
      <c r="G151" s="372"/>
      <c r="H151" s="363"/>
      <c r="I151" s="354">
        <f t="shared" si="0"/>
        <v>0</v>
      </c>
      <c r="J151" s="85"/>
      <c r="K151" s="151"/>
      <c r="L151" s="501"/>
    </row>
    <row r="152" spans="4:12" ht="16.5">
      <c r="D152" s="474"/>
      <c r="E152" s="494"/>
      <c r="F152" s="127" t="s">
        <v>48</v>
      </c>
      <c r="G152" s="373"/>
      <c r="H152" s="364"/>
      <c r="I152" s="354">
        <f t="shared" si="0"/>
        <v>0</v>
      </c>
      <c r="J152" s="316"/>
      <c r="K152" s="310"/>
      <c r="L152" s="501"/>
    </row>
    <row r="153" spans="4:12" ht="14.25">
      <c r="D153" s="474"/>
      <c r="E153" s="494"/>
      <c r="F153" s="126" t="s">
        <v>49</v>
      </c>
      <c r="G153" s="372"/>
      <c r="H153" s="363"/>
      <c r="I153" s="354">
        <f t="shared" si="0"/>
        <v>0</v>
      </c>
      <c r="J153" s="316"/>
      <c r="K153" s="310"/>
      <c r="L153" s="501"/>
    </row>
    <row r="154" spans="4:12" ht="15" thickBot="1">
      <c r="D154" s="481"/>
      <c r="E154" s="499"/>
      <c r="F154" s="128" t="s">
        <v>72</v>
      </c>
      <c r="G154" s="374"/>
      <c r="H154" s="391"/>
      <c r="I154" s="375">
        <f t="shared" si="0"/>
        <v>0</v>
      </c>
      <c r="J154" s="336"/>
      <c r="K154" s="337"/>
      <c r="L154" s="502"/>
    </row>
    <row r="186" ht="30" customHeight="1"/>
  </sheetData>
  <mergeCells count="59">
    <mergeCell ref="E143:E148"/>
    <mergeCell ref="L143:L148"/>
    <mergeCell ref="E149:E154"/>
    <mergeCell ref="L149:L154"/>
    <mergeCell ref="E125:E130"/>
    <mergeCell ref="L125:L130"/>
    <mergeCell ref="E131:E136"/>
    <mergeCell ref="L131:L136"/>
    <mergeCell ref="E137:E142"/>
    <mergeCell ref="L137:L142"/>
    <mergeCell ref="D8:D16"/>
    <mergeCell ref="E8:E16"/>
    <mergeCell ref="L8:L16"/>
    <mergeCell ref="D107:D154"/>
    <mergeCell ref="E107:E112"/>
    <mergeCell ref="L107:L112"/>
    <mergeCell ref="E113:E118"/>
    <mergeCell ref="L113:L118"/>
    <mergeCell ref="E119:E124"/>
    <mergeCell ref="L119:L124"/>
    <mergeCell ref="E17:E22"/>
    <mergeCell ref="J17:J22"/>
    <mergeCell ref="E23:E28"/>
    <mergeCell ref="J23:J28"/>
    <mergeCell ref="E29:E34"/>
    <mergeCell ref="J29:J34"/>
    <mergeCell ref="B3:M3"/>
    <mergeCell ref="D6:E7"/>
    <mergeCell ref="F6:F7"/>
    <mergeCell ref="I6:I7"/>
    <mergeCell ref="J6:J7"/>
    <mergeCell ref="L6:L7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M137:O142"/>
    <mergeCell ref="M131:O136"/>
    <mergeCell ref="M119:O124"/>
    <mergeCell ref="E89:E94"/>
    <mergeCell ref="J89:J94"/>
    <mergeCell ref="E95:E100"/>
    <mergeCell ref="J95:J100"/>
    <mergeCell ref="E101:E106"/>
    <mergeCell ref="J101:J106"/>
  </mergeCells>
  <phoneticPr fontId="2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24">
      <formula>I13&gt;J13</formula>
    </cfRule>
  </conditionalFormatting>
  <conditionalFormatting sqref="J9:K9">
    <cfRule type="expression" dxfId="163" priority="26">
      <formula>I9&gt;J9</formula>
    </cfRule>
  </conditionalFormatting>
  <conditionalFormatting sqref="J11:K11">
    <cfRule type="expression" dxfId="162" priority="25">
      <formula>I11&gt;J11</formula>
    </cfRule>
  </conditionalFormatting>
  <conditionalFormatting sqref="J108:K108">
    <cfRule type="expression" dxfId="161" priority="29">
      <formula>I108&gt;J108</formula>
    </cfRule>
  </conditionalFormatting>
  <conditionalFormatting sqref="J114:K114">
    <cfRule type="expression" dxfId="160" priority="23">
      <formula>I114&gt;J114</formula>
    </cfRule>
  </conditionalFormatting>
  <conditionalFormatting sqref="J120:K120">
    <cfRule type="expression" dxfId="159" priority="22">
      <formula>I120&gt;J120</formula>
    </cfRule>
  </conditionalFormatting>
  <conditionalFormatting sqref="J126:K126">
    <cfRule type="expression" dxfId="158" priority="28">
      <formula>I126&gt;J126</formula>
    </cfRule>
  </conditionalFormatting>
  <conditionalFormatting sqref="J132:K132">
    <cfRule type="expression" dxfId="157" priority="27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4B0291B0-D6A8-49BF-B841-4AD31BC1D96D}"/>
    <hyperlink ref="G122" r:id="rId2" xr:uid="{D79BBDCF-326D-4CE3-887A-BBC8238CACEC}"/>
    <hyperlink ref="G128" r:id="rId3" xr:uid="{5AA02DEF-1DE4-4DC0-92BF-29BADDF27E04}"/>
    <hyperlink ref="G146" r:id="rId4" display="https://www.samsung.com/uk/students-offers/" xr:uid="{152DB778-47C8-4C4C-8C04-DD206176BE76}"/>
    <hyperlink ref="G140" r:id="rId5" xr:uid="{C1D31920-78BB-49F0-8E04-41C011059F79}"/>
    <hyperlink ref="G134" r:id="rId6" xr:uid="{D99283E7-4A63-4BC1-A65C-7ABC85C7DC05}"/>
    <hyperlink ref="G14" r:id="rId7" xr:uid="{32380D7A-9EB3-4DFC-8E5B-1291893E847E}"/>
    <hyperlink ref="G110" r:id="rId8" xr:uid="{87AD9666-49A4-4A60-ACC4-E3BDE0A0BEFD}"/>
    <hyperlink ref="H14" r:id="rId9" xr:uid="{6CA44CF5-352D-4205-9B3C-0CA50254E6CA}"/>
    <hyperlink ref="H123" r:id="rId10" xr:uid="{4B57CE33-6685-4F08-9CF4-2F34EC1B6553}"/>
    <hyperlink ref="H129" r:id="rId11" xr:uid="{2ED16A0E-FEBC-4561-8273-6C341A160020}"/>
    <hyperlink ref="H135" r:id="rId12" xr:uid="{986DED2E-2992-44BD-B6CC-1E5096D6F9F5}"/>
    <hyperlink ref="H141" r:id="rId13" xr:uid="{6E7F52DE-4ED5-42AF-9231-29BF19435AFF}"/>
    <hyperlink ref="G98" r:id="rId14" xr:uid="{1FFEF407-D635-440E-A5D1-67CACD5FA5AA}"/>
    <hyperlink ref="G104" r:id="rId15" xr:uid="{1AB7252A-D604-4877-A793-352B74EB2D5C}"/>
    <hyperlink ref="G20" r:id="rId16" xr:uid="{3D1587BE-DCF0-4850-A208-1420182EB165}"/>
    <hyperlink ref="G32" r:id="rId17" xr:uid="{4EC6A95F-CD92-4B2E-800C-3C5901FD402D}"/>
    <hyperlink ref="G38" r:id="rId18" xr:uid="{F1BED2E7-8C5A-4AA7-B8D5-FE69DF65AD6F}"/>
    <hyperlink ref="G44" r:id="rId19" xr:uid="{431DD40B-1C09-407E-9EA6-0308C5907EFB}"/>
    <hyperlink ref="G50" r:id="rId20" xr:uid="{6DF7E9CA-F763-4CB4-BC41-3BF3CD6BCADA}"/>
    <hyperlink ref="G62" r:id="rId21" xr:uid="{2839F3E1-7F5B-4E3D-8392-4B83DBE6F88F}"/>
    <hyperlink ref="G68" r:id="rId22" xr:uid="{077E2F68-DEBC-4E02-88D3-A7E09CE5EA4A}"/>
    <hyperlink ref="G56" r:id="rId23" xr:uid="{1F59F591-B113-41D7-B065-14BA94B4EAAC}"/>
    <hyperlink ref="G92" r:id="rId24" xr:uid="{0597AC2A-502D-43D9-9500-AD936193974A}"/>
    <hyperlink ref="G74" r:id="rId25" xr:uid="{F742390F-2728-4866-81D6-A845CD67B8F4}"/>
    <hyperlink ref="G80" r:id="rId26" xr:uid="{4878A0DF-6835-4EB5-A281-9C8A92356AFC}"/>
    <hyperlink ref="G86" r:id="rId27" xr:uid="{27D45CDB-0B49-4ED6-A4A4-1D638C664EEC}"/>
    <hyperlink ref="H38" r:id="rId28" xr:uid="{4B5B25C6-B95E-4553-B036-2410DD54EAFE}"/>
    <hyperlink ref="H44" r:id="rId29" xr:uid="{032D0A08-9C31-4537-9273-54D72A0498FC}"/>
    <hyperlink ref="G26" r:id="rId30" xr:uid="{F17E4926-095F-4DFA-8CA4-0D9C5161271B}"/>
    <hyperlink ref="H20" r:id="rId31" xr:uid="{B7A70C5B-8F85-40D1-9F6A-9CBB1E390242}"/>
    <hyperlink ref="H26" r:id="rId32" xr:uid="{7D47A38E-54AF-433D-B36B-078AACD45B47}"/>
    <hyperlink ref="H116" r:id="rId33" xr:uid="{B0E578C4-13D8-4DD8-A394-3658126D2CE3}"/>
    <hyperlink ref="H110" r:id="rId34" xr:uid="{A1F2394B-1036-4311-AEE0-1095C02A436C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82" zoomScaleNormal="82" workbookViewId="0">
      <selection activeCell="H149" sqref="H14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1" t="s">
        <v>41</v>
      </c>
      <c r="C2" s="122"/>
      <c r="D2" s="65"/>
      <c r="E2" s="62"/>
      <c r="F2" s="60"/>
      <c r="G2" s="60"/>
      <c r="H2" s="60"/>
      <c r="I2" s="60"/>
      <c r="J2" s="60"/>
      <c r="K2" s="60"/>
      <c r="L2" s="52"/>
    </row>
    <row r="3" spans="1:14" s="67" customFormat="1" ht="111" customHeight="1">
      <c r="B3" s="460" t="s">
        <v>497</v>
      </c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</row>
    <row r="4" spans="1:14" s="28" customFormat="1" ht="20.25">
      <c r="A4" s="53"/>
      <c r="B4" s="54"/>
      <c r="C4" s="55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3"/>
      <c r="B5" s="56" t="s">
        <v>45</v>
      </c>
      <c r="C5" s="57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3"/>
      <c r="B6" s="58"/>
      <c r="C6" s="57"/>
      <c r="D6" s="461" t="s">
        <v>51</v>
      </c>
      <c r="E6" s="462"/>
      <c r="F6" s="465" t="s">
        <v>135</v>
      </c>
      <c r="G6" s="59" t="s">
        <v>46</v>
      </c>
      <c r="H6" s="272" t="s">
        <v>494</v>
      </c>
      <c r="I6" s="467" t="s">
        <v>43</v>
      </c>
      <c r="J6" s="469" t="s">
        <v>47</v>
      </c>
      <c r="K6" s="59" t="s">
        <v>498</v>
      </c>
      <c r="L6" s="471" t="s">
        <v>496</v>
      </c>
    </row>
    <row r="7" spans="1:14" ht="23.25" customHeight="1">
      <c r="D7" s="463"/>
      <c r="E7" s="464"/>
      <c r="F7" s="466"/>
      <c r="G7" s="83" t="s">
        <v>495</v>
      </c>
      <c r="H7" s="83" t="s">
        <v>495</v>
      </c>
      <c r="I7" s="468"/>
      <c r="J7" s="470"/>
      <c r="K7" s="150"/>
      <c r="L7" s="472"/>
    </row>
    <row r="8" spans="1:14" ht="21" customHeight="1">
      <c r="D8" s="473" t="s">
        <v>112</v>
      </c>
      <c r="E8" s="487" t="s">
        <v>146</v>
      </c>
      <c r="F8" s="100" t="s">
        <v>121</v>
      </c>
      <c r="G8" s="73"/>
      <c r="H8" s="73"/>
      <c r="I8" s="102">
        <f>LENB(H8)</f>
        <v>0</v>
      </c>
      <c r="J8" s="111"/>
      <c r="K8" s="158" t="s">
        <v>236</v>
      </c>
      <c r="L8" s="515"/>
    </row>
    <row r="9" spans="1:14" ht="21" customHeight="1">
      <c r="D9" s="474"/>
      <c r="E9" s="483"/>
      <c r="F9" s="85" t="s">
        <v>147</v>
      </c>
      <c r="G9" s="68" t="s">
        <v>160</v>
      </c>
      <c r="H9" s="68" t="s">
        <v>160</v>
      </c>
      <c r="I9" s="102">
        <f t="shared" ref="I9:I72" si="0">LENB(H9)</f>
        <v>7</v>
      </c>
      <c r="J9" s="112">
        <v>10</v>
      </c>
      <c r="K9" s="112"/>
      <c r="L9" s="516"/>
    </row>
    <row r="10" spans="1:14" ht="21" customHeight="1">
      <c r="D10" s="474"/>
      <c r="E10" s="483"/>
      <c r="F10" s="85" t="s">
        <v>111</v>
      </c>
      <c r="G10" s="68" t="s">
        <v>350</v>
      </c>
      <c r="H10" s="68" t="s">
        <v>514</v>
      </c>
      <c r="I10" s="102">
        <f t="shared" si="0"/>
        <v>7</v>
      </c>
      <c r="J10" s="85"/>
      <c r="K10" s="85"/>
      <c r="L10" s="516"/>
    </row>
    <row r="11" spans="1:14" ht="21" customHeight="1">
      <c r="D11" s="474"/>
      <c r="E11" s="483"/>
      <c r="F11" s="94" t="s">
        <v>48</v>
      </c>
      <c r="G11" s="81" t="s">
        <v>150</v>
      </c>
      <c r="H11" s="81" t="s">
        <v>515</v>
      </c>
      <c r="I11" s="102">
        <f t="shared" si="0"/>
        <v>55</v>
      </c>
      <c r="J11" s="88"/>
      <c r="K11" s="88"/>
      <c r="L11" s="516"/>
    </row>
    <row r="12" spans="1:14" ht="21" customHeight="1">
      <c r="D12" s="474"/>
      <c r="E12" s="483"/>
      <c r="F12" s="85" t="s">
        <v>49</v>
      </c>
      <c r="G12" s="68"/>
      <c r="H12" s="68" t="s">
        <v>160</v>
      </c>
      <c r="I12" s="102">
        <f t="shared" si="0"/>
        <v>7</v>
      </c>
      <c r="J12" s="88"/>
      <c r="K12" s="88"/>
      <c r="L12" s="516"/>
    </row>
    <row r="13" spans="1:14" ht="21" customHeight="1">
      <c r="D13" s="475"/>
      <c r="E13" s="484"/>
      <c r="F13" s="96" t="s">
        <v>72</v>
      </c>
      <c r="G13" s="69" t="s">
        <v>160</v>
      </c>
      <c r="H13" s="69" t="s">
        <v>160</v>
      </c>
      <c r="I13" s="102">
        <f t="shared" si="0"/>
        <v>7</v>
      </c>
      <c r="J13" s="113"/>
      <c r="K13" s="113"/>
      <c r="L13" s="517"/>
    </row>
    <row r="14" spans="1:14" ht="21" customHeight="1">
      <c r="D14" s="474" t="s">
        <v>116</v>
      </c>
      <c r="E14" s="483" t="s">
        <v>118</v>
      </c>
      <c r="F14" s="176" t="s">
        <v>120</v>
      </c>
      <c r="G14" s="177"/>
      <c r="H14" s="176"/>
      <c r="I14" s="179">
        <f t="shared" si="0"/>
        <v>0</v>
      </c>
      <c r="J14" s="178"/>
      <c r="K14" s="179" t="s">
        <v>238</v>
      </c>
      <c r="L14" s="506"/>
    </row>
    <row r="15" spans="1:14" ht="21" customHeight="1">
      <c r="D15" s="474"/>
      <c r="E15" s="483"/>
      <c r="F15" s="180" t="s">
        <v>52</v>
      </c>
      <c r="G15" s="181" t="s">
        <v>254</v>
      </c>
      <c r="H15" s="181" t="s">
        <v>254</v>
      </c>
      <c r="I15" s="179">
        <f t="shared" si="0"/>
        <v>17</v>
      </c>
      <c r="J15" s="182">
        <v>33</v>
      </c>
      <c r="K15" s="182"/>
      <c r="L15" s="507"/>
    </row>
    <row r="16" spans="1:14" ht="21" customHeight="1">
      <c r="D16" s="474"/>
      <c r="E16" s="483"/>
      <c r="F16" s="180" t="s">
        <v>119</v>
      </c>
      <c r="G16" s="181" t="s">
        <v>351</v>
      </c>
      <c r="H16" s="181" t="s">
        <v>819</v>
      </c>
      <c r="I16" s="179">
        <f t="shared" si="0"/>
        <v>17</v>
      </c>
      <c r="J16" s="180"/>
      <c r="K16" s="180"/>
      <c r="L16" s="507"/>
    </row>
    <row r="17" spans="2:12" ht="20.100000000000001" customHeight="1">
      <c r="D17" s="474"/>
      <c r="E17" s="483"/>
      <c r="F17" s="183" t="s">
        <v>48</v>
      </c>
      <c r="G17" s="184" t="s">
        <v>255</v>
      </c>
      <c r="H17" s="184" t="s">
        <v>820</v>
      </c>
      <c r="I17" s="179">
        <f t="shared" si="0"/>
        <v>55</v>
      </c>
      <c r="J17" s="182"/>
      <c r="K17" s="182"/>
      <c r="L17" s="507"/>
    </row>
    <row r="18" spans="2:12" ht="20.100000000000001" customHeight="1">
      <c r="D18" s="474"/>
      <c r="E18" s="483"/>
      <c r="F18" s="180" t="s">
        <v>49</v>
      </c>
      <c r="G18" s="181"/>
      <c r="H18" s="181" t="s">
        <v>254</v>
      </c>
      <c r="I18" s="179">
        <f t="shared" si="0"/>
        <v>17</v>
      </c>
      <c r="J18" s="182"/>
      <c r="K18" s="182"/>
      <c r="L18" s="507"/>
    </row>
    <row r="19" spans="2:12" ht="20.100000000000001" customHeight="1">
      <c r="D19" s="474"/>
      <c r="E19" s="484"/>
      <c r="F19" s="185" t="s">
        <v>72</v>
      </c>
      <c r="G19" s="186" t="s">
        <v>254</v>
      </c>
      <c r="H19" s="181" t="s">
        <v>254</v>
      </c>
      <c r="I19" s="179">
        <f t="shared" si="0"/>
        <v>17</v>
      </c>
      <c r="J19" s="187"/>
      <c r="K19" s="187"/>
      <c r="L19" s="508"/>
    </row>
    <row r="20" spans="2:12" ht="20.100000000000001" customHeight="1">
      <c r="D20" s="474"/>
      <c r="E20" s="487" t="s">
        <v>122</v>
      </c>
      <c r="F20" s="177" t="s">
        <v>120</v>
      </c>
      <c r="G20" s="177"/>
      <c r="H20" s="177"/>
      <c r="I20" s="179">
        <f t="shared" si="0"/>
        <v>0</v>
      </c>
      <c r="J20" s="179"/>
      <c r="K20" s="179" t="s">
        <v>238</v>
      </c>
      <c r="L20" s="506"/>
    </row>
    <row r="21" spans="2:12" ht="20.100000000000001" customHeight="1">
      <c r="D21" s="474"/>
      <c r="E21" s="483"/>
      <c r="F21" s="180" t="s">
        <v>52</v>
      </c>
      <c r="G21" s="181" t="s">
        <v>256</v>
      </c>
      <c r="H21" s="181" t="s">
        <v>256</v>
      </c>
      <c r="I21" s="179">
        <f t="shared" si="0"/>
        <v>10</v>
      </c>
      <c r="J21" s="182">
        <v>33</v>
      </c>
      <c r="K21" s="182"/>
      <c r="L21" s="507"/>
    </row>
    <row r="22" spans="2:12" ht="20.100000000000001" customHeight="1">
      <c r="D22" s="474"/>
      <c r="E22" s="483"/>
      <c r="F22" s="180" t="s">
        <v>119</v>
      </c>
      <c r="G22" s="181" t="s">
        <v>352</v>
      </c>
      <c r="H22" s="181" t="s">
        <v>818</v>
      </c>
      <c r="I22" s="179">
        <f t="shared" si="0"/>
        <v>10</v>
      </c>
      <c r="J22" s="180"/>
      <c r="K22" s="180"/>
      <c r="L22" s="507"/>
    </row>
    <row r="23" spans="2:12" ht="20.100000000000001" customHeight="1">
      <c r="B23" s="56" t="s">
        <v>44</v>
      </c>
      <c r="D23" s="474"/>
      <c r="E23" s="483"/>
      <c r="F23" s="183" t="s">
        <v>48</v>
      </c>
      <c r="G23" s="184" t="s">
        <v>257</v>
      </c>
      <c r="H23" s="184" t="s">
        <v>697</v>
      </c>
      <c r="I23" s="179">
        <f t="shared" si="0"/>
        <v>47</v>
      </c>
      <c r="J23" s="182"/>
      <c r="K23" s="182"/>
      <c r="L23" s="507"/>
    </row>
    <row r="24" spans="2:12" ht="20.100000000000001" customHeight="1">
      <c r="D24" s="474"/>
      <c r="E24" s="483"/>
      <c r="F24" s="180" t="s">
        <v>49</v>
      </c>
      <c r="G24" s="181"/>
      <c r="H24" s="186" t="s">
        <v>256</v>
      </c>
      <c r="I24" s="179">
        <f t="shared" si="0"/>
        <v>10</v>
      </c>
      <c r="J24" s="182"/>
      <c r="K24" s="182"/>
      <c r="L24" s="507"/>
    </row>
    <row r="25" spans="2:12" ht="20.100000000000001" customHeight="1">
      <c r="D25" s="474"/>
      <c r="E25" s="484"/>
      <c r="F25" s="185" t="s">
        <v>72</v>
      </c>
      <c r="G25" s="186" t="s">
        <v>256</v>
      </c>
      <c r="H25" s="186" t="s">
        <v>256</v>
      </c>
      <c r="I25" s="179">
        <f t="shared" si="0"/>
        <v>10</v>
      </c>
      <c r="J25" s="187"/>
      <c r="K25" s="187"/>
      <c r="L25" s="508"/>
    </row>
    <row r="26" spans="2:12" ht="20.100000000000001" customHeight="1">
      <c r="D26" s="474"/>
      <c r="E26" s="487" t="s">
        <v>123</v>
      </c>
      <c r="F26" s="177" t="s">
        <v>120</v>
      </c>
      <c r="G26" s="177"/>
      <c r="H26" s="392"/>
      <c r="I26" s="179">
        <f t="shared" si="0"/>
        <v>0</v>
      </c>
      <c r="J26" s="179"/>
      <c r="K26" s="179" t="s">
        <v>238</v>
      </c>
      <c r="L26" s="506"/>
    </row>
    <row r="27" spans="2:12" ht="20.100000000000001" customHeight="1">
      <c r="D27" s="474"/>
      <c r="E27" s="483"/>
      <c r="F27" s="180" t="s">
        <v>52</v>
      </c>
      <c r="G27" s="181" t="s">
        <v>258</v>
      </c>
      <c r="H27" s="393"/>
      <c r="I27" s="179">
        <f t="shared" si="0"/>
        <v>0</v>
      </c>
      <c r="J27" s="182">
        <v>33</v>
      </c>
      <c r="K27" s="182"/>
      <c r="L27" s="507"/>
    </row>
    <row r="28" spans="2:12" ht="14.25">
      <c r="D28" s="474"/>
      <c r="E28" s="483"/>
      <c r="F28" s="180" t="s">
        <v>119</v>
      </c>
      <c r="G28" s="181" t="s">
        <v>353</v>
      </c>
      <c r="H28" s="393"/>
      <c r="I28" s="179">
        <f t="shared" si="0"/>
        <v>0</v>
      </c>
      <c r="J28" s="180"/>
      <c r="K28" s="180"/>
      <c r="L28" s="507"/>
    </row>
    <row r="29" spans="2:12" ht="33">
      <c r="D29" s="474"/>
      <c r="E29" s="483"/>
      <c r="F29" s="183" t="s">
        <v>48</v>
      </c>
      <c r="G29" s="184" t="s">
        <v>259</v>
      </c>
      <c r="H29" s="394"/>
      <c r="I29" s="179">
        <f t="shared" si="0"/>
        <v>0</v>
      </c>
      <c r="J29" s="182"/>
      <c r="K29" s="182"/>
      <c r="L29" s="507"/>
    </row>
    <row r="30" spans="2:12" ht="20.65" customHeight="1">
      <c r="D30" s="474"/>
      <c r="E30" s="483"/>
      <c r="F30" s="180" t="s">
        <v>49</v>
      </c>
      <c r="G30" s="181"/>
      <c r="H30" s="393"/>
      <c r="I30" s="179">
        <f t="shared" si="0"/>
        <v>0</v>
      </c>
      <c r="J30" s="182"/>
      <c r="K30" s="182"/>
      <c r="L30" s="507"/>
    </row>
    <row r="31" spans="2:12" ht="20.65" customHeight="1">
      <c r="D31" s="474"/>
      <c r="E31" s="484"/>
      <c r="F31" s="185" t="s">
        <v>72</v>
      </c>
      <c r="G31" s="186" t="s">
        <v>258</v>
      </c>
      <c r="H31" s="395"/>
      <c r="I31" s="179">
        <f t="shared" si="0"/>
        <v>0</v>
      </c>
      <c r="J31" s="187"/>
      <c r="K31" s="187"/>
      <c r="L31" s="508"/>
    </row>
    <row r="32" spans="2:12" ht="20.65" customHeight="1">
      <c r="D32" s="474"/>
      <c r="E32" s="487" t="s">
        <v>124</v>
      </c>
      <c r="F32" s="177" t="s">
        <v>120</v>
      </c>
      <c r="G32" s="177" t="s">
        <v>73</v>
      </c>
      <c r="H32" s="177"/>
      <c r="I32" s="179">
        <f t="shared" si="0"/>
        <v>0</v>
      </c>
      <c r="J32" s="179"/>
      <c r="K32" s="179" t="s">
        <v>238</v>
      </c>
      <c r="L32" s="506"/>
    </row>
    <row r="33" spans="4:12" ht="20.65" customHeight="1">
      <c r="D33" s="474"/>
      <c r="E33" s="483"/>
      <c r="F33" s="180" t="s">
        <v>52</v>
      </c>
      <c r="G33" s="181" t="s">
        <v>260</v>
      </c>
      <c r="H33" s="181" t="s">
        <v>260</v>
      </c>
      <c r="I33" s="179">
        <f t="shared" si="0"/>
        <v>12</v>
      </c>
      <c r="J33" s="182">
        <v>33</v>
      </c>
      <c r="K33" s="182"/>
      <c r="L33" s="507"/>
    </row>
    <row r="34" spans="4:12" ht="20.65" customHeight="1">
      <c r="D34" s="474"/>
      <c r="E34" s="483"/>
      <c r="F34" s="180" t="s">
        <v>119</v>
      </c>
      <c r="G34" s="181" t="s">
        <v>354</v>
      </c>
      <c r="H34" s="181" t="s">
        <v>692</v>
      </c>
      <c r="I34" s="179">
        <f t="shared" si="0"/>
        <v>12</v>
      </c>
      <c r="J34" s="180"/>
      <c r="K34" s="180"/>
      <c r="L34" s="507"/>
    </row>
    <row r="35" spans="4:12" ht="20.65" customHeight="1">
      <c r="D35" s="474"/>
      <c r="E35" s="483"/>
      <c r="F35" s="183" t="s">
        <v>48</v>
      </c>
      <c r="G35" s="184" t="s">
        <v>261</v>
      </c>
      <c r="H35" s="184" t="s">
        <v>698</v>
      </c>
      <c r="I35" s="179">
        <f t="shared" si="0"/>
        <v>47</v>
      </c>
      <c r="J35" s="182"/>
      <c r="K35" s="182"/>
      <c r="L35" s="507"/>
    </row>
    <row r="36" spans="4:12" ht="20.65" customHeight="1">
      <c r="D36" s="474"/>
      <c r="E36" s="483"/>
      <c r="F36" s="180" t="s">
        <v>49</v>
      </c>
      <c r="G36" s="181"/>
      <c r="H36" s="579" t="s">
        <v>260</v>
      </c>
      <c r="I36" s="179">
        <f t="shared" si="0"/>
        <v>12</v>
      </c>
      <c r="J36" s="182"/>
      <c r="K36" s="182"/>
      <c r="L36" s="507"/>
    </row>
    <row r="37" spans="4:12" ht="20.65" customHeight="1">
      <c r="D37" s="474"/>
      <c r="E37" s="484"/>
      <c r="F37" s="185" t="s">
        <v>72</v>
      </c>
      <c r="G37" s="186" t="s">
        <v>260</v>
      </c>
      <c r="H37" s="186" t="s">
        <v>260</v>
      </c>
      <c r="I37" s="179">
        <f t="shared" si="0"/>
        <v>12</v>
      </c>
      <c r="J37" s="187"/>
      <c r="K37" s="187"/>
      <c r="L37" s="508"/>
    </row>
    <row r="38" spans="4:12" ht="20.65" customHeight="1">
      <c r="D38" s="474"/>
      <c r="E38" s="487" t="s">
        <v>125</v>
      </c>
      <c r="F38" s="177" t="s">
        <v>120</v>
      </c>
      <c r="G38" s="177"/>
      <c r="H38" s="177"/>
      <c r="I38" s="179">
        <f t="shared" si="0"/>
        <v>0</v>
      </c>
      <c r="J38" s="179"/>
      <c r="K38" s="179" t="s">
        <v>238</v>
      </c>
      <c r="L38" s="506"/>
    </row>
    <row r="39" spans="4:12" ht="20.65" customHeight="1">
      <c r="D39" s="474"/>
      <c r="E39" s="483"/>
      <c r="F39" s="180" t="s">
        <v>52</v>
      </c>
      <c r="G39" s="181" t="s">
        <v>64</v>
      </c>
      <c r="H39" s="181" t="s">
        <v>64</v>
      </c>
      <c r="I39" s="179">
        <f t="shared" si="0"/>
        <v>11</v>
      </c>
      <c r="J39" s="182">
        <v>33</v>
      </c>
      <c r="K39" s="182"/>
      <c r="L39" s="507"/>
    </row>
    <row r="40" spans="4:12" ht="20.100000000000001" customHeight="1">
      <c r="D40" s="474"/>
      <c r="E40" s="483"/>
      <c r="F40" s="180" t="s">
        <v>119</v>
      </c>
      <c r="G40" s="181" t="s">
        <v>355</v>
      </c>
      <c r="H40" s="181" t="s">
        <v>694</v>
      </c>
      <c r="I40" s="179">
        <f t="shared" si="0"/>
        <v>11</v>
      </c>
      <c r="J40" s="180"/>
      <c r="K40" s="180"/>
      <c r="L40" s="507"/>
    </row>
    <row r="41" spans="4:12" ht="20.100000000000001" customHeight="1">
      <c r="D41" s="474"/>
      <c r="E41" s="483"/>
      <c r="F41" s="183" t="s">
        <v>48</v>
      </c>
      <c r="G41" s="188" t="s">
        <v>66</v>
      </c>
      <c r="H41" s="184" t="s">
        <v>517</v>
      </c>
      <c r="I41" s="179">
        <f t="shared" si="0"/>
        <v>55</v>
      </c>
      <c r="J41" s="182"/>
      <c r="K41" s="182"/>
      <c r="L41" s="507"/>
    </row>
    <row r="42" spans="4:12" ht="20.100000000000001" customHeight="1">
      <c r="D42" s="474"/>
      <c r="E42" s="483"/>
      <c r="F42" s="180" t="s">
        <v>49</v>
      </c>
      <c r="G42" s="181"/>
      <c r="H42" s="181" t="s">
        <v>64</v>
      </c>
      <c r="I42" s="179">
        <f t="shared" si="0"/>
        <v>11</v>
      </c>
      <c r="J42" s="182"/>
      <c r="K42" s="182"/>
      <c r="L42" s="507"/>
    </row>
    <row r="43" spans="4:12" ht="20.100000000000001" customHeight="1">
      <c r="D43" s="474"/>
      <c r="E43" s="484"/>
      <c r="F43" s="185" t="s">
        <v>72</v>
      </c>
      <c r="G43" s="186" t="s">
        <v>64</v>
      </c>
      <c r="H43" s="181" t="s">
        <v>64</v>
      </c>
      <c r="I43" s="179">
        <f t="shared" si="0"/>
        <v>11</v>
      </c>
      <c r="J43" s="187"/>
      <c r="K43" s="187"/>
      <c r="L43" s="508"/>
    </row>
    <row r="44" spans="4:12" ht="20.100000000000001" customHeight="1">
      <c r="D44" s="474"/>
      <c r="E44" s="487" t="s">
        <v>126</v>
      </c>
      <c r="F44" s="177" t="s">
        <v>120</v>
      </c>
      <c r="G44" s="177" t="s">
        <v>73</v>
      </c>
      <c r="H44" s="177"/>
      <c r="I44" s="179">
        <f t="shared" si="0"/>
        <v>0</v>
      </c>
      <c r="J44" s="179"/>
      <c r="K44" s="179" t="s">
        <v>238</v>
      </c>
      <c r="L44" s="506"/>
    </row>
    <row r="45" spans="4:12" ht="20.100000000000001" customHeight="1">
      <c r="D45" s="474"/>
      <c r="E45" s="483"/>
      <c r="F45" s="180" t="s">
        <v>52</v>
      </c>
      <c r="G45" s="181" t="s">
        <v>53</v>
      </c>
      <c r="H45" s="181" t="s">
        <v>53</v>
      </c>
      <c r="I45" s="179">
        <f t="shared" si="0"/>
        <v>11</v>
      </c>
      <c r="J45" s="182">
        <v>33</v>
      </c>
      <c r="K45" s="182"/>
      <c r="L45" s="507"/>
    </row>
    <row r="46" spans="4:12" ht="20.100000000000001" customHeight="1">
      <c r="D46" s="474"/>
      <c r="E46" s="483"/>
      <c r="F46" s="180" t="s">
        <v>119</v>
      </c>
      <c r="G46" s="181" t="s">
        <v>314</v>
      </c>
      <c r="H46" s="181" t="s">
        <v>518</v>
      </c>
      <c r="I46" s="179">
        <f t="shared" si="0"/>
        <v>11</v>
      </c>
      <c r="J46" s="180"/>
      <c r="K46" s="180"/>
      <c r="L46" s="507"/>
    </row>
    <row r="47" spans="4:12" ht="20.100000000000001" customHeight="1">
      <c r="D47" s="474"/>
      <c r="E47" s="483"/>
      <c r="F47" s="183" t="s">
        <v>48</v>
      </c>
      <c r="G47" s="188" t="s">
        <v>65</v>
      </c>
      <c r="H47" s="184" t="s">
        <v>699</v>
      </c>
      <c r="I47" s="179">
        <f t="shared" si="0"/>
        <v>43</v>
      </c>
      <c r="J47" s="182"/>
      <c r="K47" s="182"/>
      <c r="L47" s="507"/>
    </row>
    <row r="48" spans="4:12" ht="20.100000000000001" customHeight="1">
      <c r="D48" s="474"/>
      <c r="E48" s="483"/>
      <c r="F48" s="180" t="s">
        <v>49</v>
      </c>
      <c r="G48" s="181"/>
      <c r="H48" s="181" t="s">
        <v>53</v>
      </c>
      <c r="I48" s="179">
        <f t="shared" si="0"/>
        <v>11</v>
      </c>
      <c r="J48" s="182"/>
      <c r="K48" s="182"/>
      <c r="L48" s="507"/>
    </row>
    <row r="49" spans="4:12" ht="20.100000000000001" customHeight="1">
      <c r="D49" s="474"/>
      <c r="E49" s="484"/>
      <c r="F49" s="185" t="s">
        <v>72</v>
      </c>
      <c r="G49" s="186" t="s">
        <v>53</v>
      </c>
      <c r="H49" s="580" t="s">
        <v>53</v>
      </c>
      <c r="I49" s="179">
        <f t="shared" si="0"/>
        <v>11</v>
      </c>
      <c r="J49" s="187"/>
      <c r="K49" s="187"/>
      <c r="L49" s="508"/>
    </row>
    <row r="50" spans="4:12" ht="20.100000000000001" customHeight="1">
      <c r="D50" s="474"/>
      <c r="E50" s="487" t="s">
        <v>127</v>
      </c>
      <c r="F50" s="177" t="s">
        <v>120</v>
      </c>
      <c r="G50" s="177" t="s">
        <v>73</v>
      </c>
      <c r="H50" s="177"/>
      <c r="I50" s="179">
        <f t="shared" si="0"/>
        <v>0</v>
      </c>
      <c r="J50" s="179"/>
      <c r="K50" s="179" t="s">
        <v>238</v>
      </c>
      <c r="L50" s="506"/>
    </row>
    <row r="51" spans="4:12" ht="20.100000000000001" customHeight="1">
      <c r="D51" s="474"/>
      <c r="E51" s="483"/>
      <c r="F51" s="180" t="s">
        <v>52</v>
      </c>
      <c r="G51" s="181" t="s">
        <v>63</v>
      </c>
      <c r="H51" s="181" t="s">
        <v>63</v>
      </c>
      <c r="I51" s="179">
        <f t="shared" si="0"/>
        <v>18</v>
      </c>
      <c r="J51" s="182">
        <v>33</v>
      </c>
      <c r="K51" s="182"/>
      <c r="L51" s="507"/>
    </row>
    <row r="52" spans="4:12" ht="20.100000000000001" customHeight="1">
      <c r="D52" s="474"/>
      <c r="E52" s="483"/>
      <c r="F52" s="180" t="s">
        <v>119</v>
      </c>
      <c r="G52" s="181" t="s">
        <v>356</v>
      </c>
      <c r="H52" s="181" t="s">
        <v>821</v>
      </c>
      <c r="I52" s="179">
        <f t="shared" si="0"/>
        <v>18</v>
      </c>
      <c r="J52" s="180"/>
      <c r="K52" s="180"/>
      <c r="L52" s="507"/>
    </row>
    <row r="53" spans="4:12" ht="20.100000000000001" customHeight="1">
      <c r="D53" s="474"/>
      <c r="E53" s="483"/>
      <c r="F53" s="183" t="s">
        <v>48</v>
      </c>
      <c r="G53" s="188" t="s">
        <v>67</v>
      </c>
      <c r="H53" s="184" t="s">
        <v>520</v>
      </c>
      <c r="I53" s="179">
        <f t="shared" si="0"/>
        <v>69</v>
      </c>
      <c r="J53" s="182"/>
      <c r="K53" s="182"/>
      <c r="L53" s="507"/>
    </row>
    <row r="54" spans="4:12" ht="20.100000000000001" customHeight="1">
      <c r="D54" s="474"/>
      <c r="E54" s="483"/>
      <c r="F54" s="180" t="s">
        <v>49</v>
      </c>
      <c r="G54" s="181"/>
      <c r="H54" s="181" t="s">
        <v>63</v>
      </c>
      <c r="I54" s="179">
        <f t="shared" si="0"/>
        <v>18</v>
      </c>
      <c r="J54" s="182"/>
      <c r="K54" s="182"/>
      <c r="L54" s="507"/>
    </row>
    <row r="55" spans="4:12" ht="20.100000000000001" customHeight="1">
      <c r="D55" s="474"/>
      <c r="E55" s="484"/>
      <c r="F55" s="185" t="s">
        <v>72</v>
      </c>
      <c r="G55" s="186" t="s">
        <v>63</v>
      </c>
      <c r="H55" s="580" t="s">
        <v>63</v>
      </c>
      <c r="I55" s="179">
        <f t="shared" si="0"/>
        <v>18</v>
      </c>
      <c r="J55" s="187"/>
      <c r="K55" s="187"/>
      <c r="L55" s="508"/>
    </row>
    <row r="56" spans="4:12" ht="20.100000000000001" customHeight="1">
      <c r="D56" s="474"/>
      <c r="E56" s="487" t="s">
        <v>128</v>
      </c>
      <c r="F56" s="177" t="s">
        <v>120</v>
      </c>
      <c r="G56" s="189" t="s">
        <v>73</v>
      </c>
      <c r="H56" s="396"/>
      <c r="I56" s="179">
        <f t="shared" si="0"/>
        <v>0</v>
      </c>
      <c r="J56" s="179"/>
      <c r="K56" s="179" t="s">
        <v>238</v>
      </c>
      <c r="L56" s="506"/>
    </row>
    <row r="57" spans="4:12" ht="20.100000000000001" customHeight="1">
      <c r="D57" s="474"/>
      <c r="E57" s="483"/>
      <c r="F57" s="180" t="s">
        <v>52</v>
      </c>
      <c r="G57" s="181" t="s">
        <v>262</v>
      </c>
      <c r="H57" s="393"/>
      <c r="I57" s="179">
        <f t="shared" si="0"/>
        <v>0</v>
      </c>
      <c r="J57" s="182">
        <v>33</v>
      </c>
      <c r="K57" s="182"/>
      <c r="L57" s="507"/>
    </row>
    <row r="58" spans="4:12" ht="20.100000000000001" customHeight="1">
      <c r="D58" s="474"/>
      <c r="E58" s="483"/>
      <c r="F58" s="180" t="s">
        <v>119</v>
      </c>
      <c r="G58" s="181" t="s">
        <v>357</v>
      </c>
      <c r="H58" s="393"/>
      <c r="I58" s="179">
        <f t="shared" si="0"/>
        <v>0</v>
      </c>
      <c r="J58" s="180"/>
      <c r="K58" s="180"/>
      <c r="L58" s="507"/>
    </row>
    <row r="59" spans="4:12" ht="20.100000000000001" customHeight="1">
      <c r="D59" s="474"/>
      <c r="E59" s="483"/>
      <c r="F59" s="183" t="s">
        <v>48</v>
      </c>
      <c r="G59" s="190" t="s">
        <v>263</v>
      </c>
      <c r="H59" s="397"/>
      <c r="I59" s="179">
        <f t="shared" si="0"/>
        <v>0</v>
      </c>
      <c r="J59" s="182"/>
      <c r="K59" s="182"/>
      <c r="L59" s="507"/>
    </row>
    <row r="60" spans="4:12" ht="17.649999999999999" customHeight="1">
      <c r="D60" s="474"/>
      <c r="E60" s="483"/>
      <c r="F60" s="180" t="s">
        <v>49</v>
      </c>
      <c r="G60" s="181"/>
      <c r="H60" s="393"/>
      <c r="I60" s="179">
        <f t="shared" si="0"/>
        <v>0</v>
      </c>
      <c r="J60" s="182"/>
      <c r="K60" s="182"/>
      <c r="L60" s="507"/>
    </row>
    <row r="61" spans="4:12" ht="16.5" customHeight="1">
      <c r="D61" s="474"/>
      <c r="E61" s="484"/>
      <c r="F61" s="185" t="s">
        <v>72</v>
      </c>
      <c r="G61" s="186" t="s">
        <v>262</v>
      </c>
      <c r="H61" s="395"/>
      <c r="I61" s="179">
        <f t="shared" si="0"/>
        <v>0</v>
      </c>
      <c r="J61" s="187"/>
      <c r="K61" s="187"/>
      <c r="L61" s="508"/>
    </row>
    <row r="62" spans="4:12" ht="17.25" customHeight="1">
      <c r="D62" s="474"/>
      <c r="E62" s="487" t="s">
        <v>129</v>
      </c>
      <c r="F62" s="100" t="s">
        <v>120</v>
      </c>
      <c r="G62" s="171"/>
      <c r="H62" s="398"/>
      <c r="I62" s="102">
        <f t="shared" si="0"/>
        <v>0</v>
      </c>
      <c r="J62" s="102"/>
      <c r="K62" s="102" t="s">
        <v>238</v>
      </c>
      <c r="L62" s="515"/>
    </row>
    <row r="63" spans="4:12" ht="16.5" customHeight="1">
      <c r="D63" s="474"/>
      <c r="E63" s="483"/>
      <c r="F63" s="85" t="s">
        <v>52</v>
      </c>
      <c r="G63" s="172"/>
      <c r="H63" s="399"/>
      <c r="I63" s="102">
        <f t="shared" si="0"/>
        <v>0</v>
      </c>
      <c r="J63" s="87">
        <v>33</v>
      </c>
      <c r="K63" s="87"/>
      <c r="L63" s="516"/>
    </row>
    <row r="64" spans="4:12" ht="16.5" customHeight="1">
      <c r="D64" s="474"/>
      <c r="E64" s="483"/>
      <c r="F64" s="85" t="s">
        <v>119</v>
      </c>
      <c r="G64" s="172"/>
      <c r="H64" s="399"/>
      <c r="I64" s="102">
        <f t="shared" si="0"/>
        <v>0</v>
      </c>
      <c r="J64" s="85"/>
      <c r="K64" s="85"/>
      <c r="L64" s="516"/>
    </row>
    <row r="65" spans="4:12" ht="20.100000000000001" customHeight="1">
      <c r="D65" s="474"/>
      <c r="E65" s="483"/>
      <c r="F65" s="94" t="s">
        <v>48</v>
      </c>
      <c r="G65" s="173"/>
      <c r="H65" s="400"/>
      <c r="I65" s="102">
        <f t="shared" si="0"/>
        <v>0</v>
      </c>
      <c r="J65" s="87"/>
      <c r="K65" s="87"/>
      <c r="L65" s="516"/>
    </row>
    <row r="66" spans="4:12" ht="20.100000000000001" customHeight="1">
      <c r="D66" s="474"/>
      <c r="E66" s="483"/>
      <c r="F66" s="85" t="s">
        <v>49</v>
      </c>
      <c r="G66" s="172"/>
      <c r="H66" s="399"/>
      <c r="I66" s="102">
        <f t="shared" si="0"/>
        <v>0</v>
      </c>
      <c r="J66" s="87"/>
      <c r="K66" s="87"/>
      <c r="L66" s="516"/>
    </row>
    <row r="67" spans="4:12" ht="20.100000000000001" customHeight="1">
      <c r="D67" s="474"/>
      <c r="E67" s="484"/>
      <c r="F67" s="96" t="s">
        <v>72</v>
      </c>
      <c r="G67" s="174"/>
      <c r="H67" s="401"/>
      <c r="I67" s="102">
        <f t="shared" si="0"/>
        <v>0</v>
      </c>
      <c r="J67" s="98"/>
      <c r="K67" s="98"/>
      <c r="L67" s="517"/>
    </row>
    <row r="68" spans="4:12" ht="20.100000000000001" customHeight="1">
      <c r="D68" s="474"/>
      <c r="E68" s="487" t="s">
        <v>130</v>
      </c>
      <c r="F68" s="100" t="s">
        <v>120</v>
      </c>
      <c r="G68" s="70"/>
      <c r="H68" s="392"/>
      <c r="I68" s="102">
        <f t="shared" si="0"/>
        <v>0</v>
      </c>
      <c r="J68" s="102"/>
      <c r="K68" s="92" t="s">
        <v>238</v>
      </c>
      <c r="L68" s="515"/>
    </row>
    <row r="69" spans="4:12" ht="20.100000000000001" customHeight="1">
      <c r="D69" s="474"/>
      <c r="E69" s="483"/>
      <c r="F69" s="85" t="s">
        <v>52</v>
      </c>
      <c r="G69" s="75"/>
      <c r="H69" s="393"/>
      <c r="I69" s="102">
        <f t="shared" si="0"/>
        <v>0</v>
      </c>
      <c r="J69" s="87">
        <v>33</v>
      </c>
      <c r="K69" s="87"/>
      <c r="L69" s="516"/>
    </row>
    <row r="70" spans="4:12" ht="20.100000000000001" customHeight="1">
      <c r="D70" s="474"/>
      <c r="E70" s="483"/>
      <c r="F70" s="85" t="s">
        <v>119</v>
      </c>
      <c r="G70" s="75"/>
      <c r="H70" s="393"/>
      <c r="I70" s="102">
        <f t="shared" si="0"/>
        <v>0</v>
      </c>
      <c r="J70" s="85"/>
      <c r="K70" s="85"/>
      <c r="L70" s="516"/>
    </row>
    <row r="71" spans="4:12" ht="20.100000000000001" customHeight="1">
      <c r="D71" s="474"/>
      <c r="E71" s="483"/>
      <c r="F71" s="94" t="s">
        <v>48</v>
      </c>
      <c r="G71" s="74"/>
      <c r="H71" s="402"/>
      <c r="I71" s="102">
        <f t="shared" si="0"/>
        <v>0</v>
      </c>
      <c r="J71" s="87"/>
      <c r="K71" s="87"/>
      <c r="L71" s="516"/>
    </row>
    <row r="72" spans="4:12" ht="20.100000000000001" customHeight="1">
      <c r="D72" s="474"/>
      <c r="E72" s="483"/>
      <c r="F72" s="85" t="s">
        <v>49</v>
      </c>
      <c r="G72" s="75"/>
      <c r="H72" s="393"/>
      <c r="I72" s="102">
        <f t="shared" si="0"/>
        <v>0</v>
      </c>
      <c r="J72" s="87"/>
      <c r="K72" s="87"/>
      <c r="L72" s="516"/>
    </row>
    <row r="73" spans="4:12" ht="20.100000000000001" customHeight="1">
      <c r="D73" s="474"/>
      <c r="E73" s="484"/>
      <c r="F73" s="114" t="s">
        <v>72</v>
      </c>
      <c r="G73" s="76"/>
      <c r="H73" s="403"/>
      <c r="I73" s="102">
        <f t="shared" ref="I73:I136" si="1">LENB(H73)</f>
        <v>0</v>
      </c>
      <c r="J73" s="116"/>
      <c r="K73" s="98"/>
      <c r="L73" s="517"/>
    </row>
    <row r="74" spans="4:12" ht="19.5" customHeight="1">
      <c r="D74" s="474"/>
      <c r="E74" s="487" t="s">
        <v>140</v>
      </c>
      <c r="F74" s="100" t="s">
        <v>120</v>
      </c>
      <c r="G74" s="70"/>
      <c r="H74" s="392"/>
      <c r="I74" s="102">
        <f t="shared" si="1"/>
        <v>0</v>
      </c>
      <c r="J74" s="102"/>
      <c r="K74" s="102" t="s">
        <v>238</v>
      </c>
      <c r="L74" s="515"/>
    </row>
    <row r="75" spans="4:12" ht="20.100000000000001" customHeight="1">
      <c r="D75" s="474"/>
      <c r="E75" s="483"/>
      <c r="F75" s="85" t="s">
        <v>52</v>
      </c>
      <c r="G75" s="75"/>
      <c r="H75" s="393"/>
      <c r="I75" s="102">
        <f t="shared" si="1"/>
        <v>0</v>
      </c>
      <c r="J75" s="87">
        <v>33</v>
      </c>
      <c r="K75" s="87"/>
      <c r="L75" s="516"/>
    </row>
    <row r="76" spans="4:12" ht="20.100000000000001" customHeight="1">
      <c r="D76" s="474"/>
      <c r="E76" s="483"/>
      <c r="F76" s="85" t="s">
        <v>119</v>
      </c>
      <c r="G76" s="75"/>
      <c r="H76" s="393"/>
      <c r="I76" s="102">
        <f t="shared" si="1"/>
        <v>0</v>
      </c>
      <c r="J76" s="85"/>
      <c r="K76" s="85"/>
      <c r="L76" s="516"/>
    </row>
    <row r="77" spans="4:12" ht="20.100000000000001" customHeight="1">
      <c r="D77" s="474"/>
      <c r="E77" s="483"/>
      <c r="F77" s="94" t="s">
        <v>48</v>
      </c>
      <c r="G77" s="74"/>
      <c r="H77" s="402"/>
      <c r="I77" s="102">
        <f t="shared" si="1"/>
        <v>0</v>
      </c>
      <c r="J77" s="87"/>
      <c r="K77" s="87"/>
      <c r="L77" s="516"/>
    </row>
    <row r="78" spans="4:12" ht="20.100000000000001" customHeight="1">
      <c r="D78" s="474"/>
      <c r="E78" s="483"/>
      <c r="F78" s="85" t="s">
        <v>49</v>
      </c>
      <c r="G78" s="75"/>
      <c r="H78" s="393"/>
      <c r="I78" s="102">
        <f t="shared" si="1"/>
        <v>0</v>
      </c>
      <c r="J78" s="87"/>
      <c r="K78" s="87"/>
      <c r="L78" s="516"/>
    </row>
    <row r="79" spans="4:12" ht="20.100000000000001" customHeight="1">
      <c r="D79" s="474"/>
      <c r="E79" s="484"/>
      <c r="F79" s="96" t="s">
        <v>72</v>
      </c>
      <c r="G79" s="76"/>
      <c r="H79" s="395"/>
      <c r="I79" s="102">
        <f t="shared" si="1"/>
        <v>0</v>
      </c>
      <c r="J79" s="98"/>
      <c r="K79" s="98"/>
      <c r="L79" s="517"/>
    </row>
    <row r="80" spans="4:12" ht="20.100000000000001" customHeight="1">
      <c r="D80" s="474"/>
      <c r="E80" s="487" t="s">
        <v>141</v>
      </c>
      <c r="F80" s="100" t="s">
        <v>120</v>
      </c>
      <c r="G80" s="70"/>
      <c r="H80" s="392"/>
      <c r="I80" s="102">
        <f t="shared" si="1"/>
        <v>0</v>
      </c>
      <c r="J80" s="102"/>
      <c r="K80" s="102" t="s">
        <v>238</v>
      </c>
      <c r="L80" s="515"/>
    </row>
    <row r="81" spans="4:12" ht="20.100000000000001" customHeight="1">
      <c r="D81" s="474"/>
      <c r="E81" s="483"/>
      <c r="F81" s="85" t="s">
        <v>52</v>
      </c>
      <c r="G81" s="75"/>
      <c r="H81" s="393"/>
      <c r="I81" s="102">
        <f t="shared" si="1"/>
        <v>0</v>
      </c>
      <c r="J81" s="87">
        <v>33</v>
      </c>
      <c r="K81" s="87"/>
      <c r="L81" s="516"/>
    </row>
    <row r="82" spans="4:12" ht="20.100000000000001" customHeight="1">
      <c r="D82" s="474"/>
      <c r="E82" s="483"/>
      <c r="F82" s="85" t="s">
        <v>119</v>
      </c>
      <c r="G82" s="75"/>
      <c r="H82" s="393"/>
      <c r="I82" s="102">
        <f t="shared" si="1"/>
        <v>0</v>
      </c>
      <c r="J82" s="85"/>
      <c r="K82" s="85"/>
      <c r="L82" s="516"/>
    </row>
    <row r="83" spans="4:12" ht="20.100000000000001" customHeight="1">
      <c r="D83" s="474"/>
      <c r="E83" s="483"/>
      <c r="F83" s="94" t="s">
        <v>48</v>
      </c>
      <c r="G83" s="74"/>
      <c r="H83" s="402"/>
      <c r="I83" s="102">
        <f t="shared" si="1"/>
        <v>0</v>
      </c>
      <c r="J83" s="87"/>
      <c r="K83" s="87"/>
      <c r="L83" s="516"/>
    </row>
    <row r="84" spans="4:12" ht="20.100000000000001" customHeight="1">
      <c r="D84" s="474"/>
      <c r="E84" s="483"/>
      <c r="F84" s="85" t="s">
        <v>49</v>
      </c>
      <c r="G84" s="75"/>
      <c r="H84" s="393"/>
      <c r="I84" s="102">
        <f t="shared" si="1"/>
        <v>0</v>
      </c>
      <c r="J84" s="87"/>
      <c r="K84" s="87"/>
      <c r="L84" s="516"/>
    </row>
    <row r="85" spans="4:12" ht="20.100000000000001" customHeight="1">
      <c r="D85" s="474"/>
      <c r="E85" s="484"/>
      <c r="F85" s="96" t="s">
        <v>72</v>
      </c>
      <c r="G85" s="76"/>
      <c r="H85" s="395"/>
      <c r="I85" s="102">
        <f t="shared" si="1"/>
        <v>0</v>
      </c>
      <c r="J85" s="98"/>
      <c r="K85" s="98"/>
      <c r="L85" s="517"/>
    </row>
    <row r="86" spans="4:12" ht="20.100000000000001" customHeight="1">
      <c r="D86" s="474"/>
      <c r="E86" s="487" t="s">
        <v>142</v>
      </c>
      <c r="F86" s="100" t="s">
        <v>120</v>
      </c>
      <c r="G86" s="70"/>
      <c r="H86" s="392"/>
      <c r="I86" s="102">
        <f t="shared" si="1"/>
        <v>0</v>
      </c>
      <c r="J86" s="157"/>
      <c r="K86" s="102" t="s">
        <v>238</v>
      </c>
      <c r="L86" s="518"/>
    </row>
    <row r="87" spans="4:12" ht="20.100000000000001" customHeight="1">
      <c r="D87" s="474"/>
      <c r="E87" s="483"/>
      <c r="F87" s="85" t="s">
        <v>52</v>
      </c>
      <c r="G87" s="75"/>
      <c r="H87" s="393"/>
      <c r="I87" s="102">
        <f t="shared" si="1"/>
        <v>0</v>
      </c>
      <c r="J87" s="152">
        <v>33</v>
      </c>
      <c r="K87" s="87"/>
      <c r="L87" s="519"/>
    </row>
    <row r="88" spans="4:12" ht="20.100000000000001" customHeight="1">
      <c r="D88" s="474"/>
      <c r="E88" s="483"/>
      <c r="F88" s="85" t="s">
        <v>119</v>
      </c>
      <c r="G88" s="75"/>
      <c r="H88" s="393"/>
      <c r="I88" s="102">
        <f t="shared" si="1"/>
        <v>0</v>
      </c>
      <c r="J88" s="151"/>
      <c r="K88" s="85"/>
      <c r="L88" s="519"/>
    </row>
    <row r="89" spans="4:12" ht="20.100000000000001" customHeight="1">
      <c r="D89" s="474"/>
      <c r="E89" s="483"/>
      <c r="F89" s="94" t="s">
        <v>48</v>
      </c>
      <c r="G89" s="74"/>
      <c r="H89" s="402"/>
      <c r="I89" s="102">
        <f t="shared" si="1"/>
        <v>0</v>
      </c>
      <c r="J89" s="152"/>
      <c r="K89" s="87"/>
      <c r="L89" s="519"/>
    </row>
    <row r="90" spans="4:12" ht="20.100000000000001" customHeight="1">
      <c r="D90" s="474"/>
      <c r="E90" s="483"/>
      <c r="F90" s="85" t="s">
        <v>49</v>
      </c>
      <c r="G90" s="75"/>
      <c r="H90" s="393"/>
      <c r="I90" s="102">
        <f t="shared" si="1"/>
        <v>0</v>
      </c>
      <c r="J90" s="152"/>
      <c r="K90" s="87"/>
      <c r="L90" s="519"/>
    </row>
    <row r="91" spans="4:12" ht="20.100000000000001" customHeight="1">
      <c r="D91" s="474"/>
      <c r="E91" s="484"/>
      <c r="F91" s="96" t="s">
        <v>72</v>
      </c>
      <c r="G91" s="76"/>
      <c r="H91" s="395"/>
      <c r="I91" s="102">
        <f t="shared" si="1"/>
        <v>0</v>
      </c>
      <c r="J91" s="156"/>
      <c r="K91" s="98"/>
      <c r="L91" s="520"/>
    </row>
    <row r="92" spans="4:12" ht="20.100000000000001" customHeight="1">
      <c r="D92" s="474"/>
      <c r="E92" s="487" t="s">
        <v>143</v>
      </c>
      <c r="F92" s="100" t="s">
        <v>120</v>
      </c>
      <c r="G92" s="101"/>
      <c r="H92" s="404"/>
      <c r="I92" s="102">
        <f t="shared" si="1"/>
        <v>0</v>
      </c>
      <c r="J92" s="102"/>
      <c r="K92" s="157" t="s">
        <v>238</v>
      </c>
      <c r="L92" s="515"/>
    </row>
    <row r="93" spans="4:12" ht="20.100000000000001" customHeight="1">
      <c r="D93" s="474"/>
      <c r="E93" s="483"/>
      <c r="F93" s="85" t="s">
        <v>52</v>
      </c>
      <c r="G93" s="103"/>
      <c r="H93" s="363"/>
      <c r="I93" s="102">
        <f t="shared" si="1"/>
        <v>0</v>
      </c>
      <c r="J93" s="87">
        <v>33</v>
      </c>
      <c r="K93" s="152"/>
      <c r="L93" s="516"/>
    </row>
    <row r="94" spans="4:12" ht="20.100000000000001" customHeight="1">
      <c r="D94" s="474"/>
      <c r="E94" s="483"/>
      <c r="F94" s="85" t="s">
        <v>119</v>
      </c>
      <c r="G94" s="103"/>
      <c r="H94" s="363"/>
      <c r="I94" s="102">
        <f t="shared" si="1"/>
        <v>0</v>
      </c>
      <c r="J94" s="85"/>
      <c r="K94" s="151"/>
      <c r="L94" s="516"/>
    </row>
    <row r="95" spans="4:12" ht="20.100000000000001" customHeight="1">
      <c r="D95" s="474"/>
      <c r="E95" s="483"/>
      <c r="F95" s="94" t="s">
        <v>48</v>
      </c>
      <c r="G95" s="72"/>
      <c r="H95" s="405"/>
      <c r="I95" s="102">
        <f t="shared" si="1"/>
        <v>0</v>
      </c>
      <c r="J95" s="87"/>
      <c r="K95" s="152"/>
      <c r="L95" s="516"/>
    </row>
    <row r="96" spans="4:12" ht="20.100000000000001" customHeight="1">
      <c r="D96" s="474"/>
      <c r="E96" s="483"/>
      <c r="F96" s="85" t="s">
        <v>49</v>
      </c>
      <c r="G96" s="103"/>
      <c r="H96" s="363"/>
      <c r="I96" s="102">
        <f t="shared" si="1"/>
        <v>0</v>
      </c>
      <c r="J96" s="87"/>
      <c r="K96" s="152"/>
      <c r="L96" s="516"/>
    </row>
    <row r="97" spans="4:12" ht="20.100000000000001" customHeight="1" thickBot="1">
      <c r="D97" s="474"/>
      <c r="E97" s="483"/>
      <c r="F97" s="114" t="s">
        <v>72</v>
      </c>
      <c r="G97" s="115"/>
      <c r="H97" s="365"/>
      <c r="I97" s="274">
        <f t="shared" si="1"/>
        <v>0</v>
      </c>
      <c r="J97" s="116"/>
      <c r="K97" s="164"/>
      <c r="L97" s="516"/>
    </row>
    <row r="98" spans="4:12" ht="20.100000000000001" customHeight="1">
      <c r="D98" s="480" t="s">
        <v>117</v>
      </c>
      <c r="E98" s="482" t="s">
        <v>115</v>
      </c>
      <c r="F98" s="191" t="s">
        <v>62</v>
      </c>
      <c r="G98" s="191" t="s">
        <v>73</v>
      </c>
      <c r="H98" s="191"/>
      <c r="I98" s="84">
        <f t="shared" si="1"/>
        <v>0</v>
      </c>
      <c r="J98" s="192"/>
      <c r="K98" s="193" t="s">
        <v>238</v>
      </c>
      <c r="L98" s="512"/>
    </row>
    <row r="99" spans="4:12" ht="20.100000000000001" customHeight="1">
      <c r="D99" s="474"/>
      <c r="E99" s="483"/>
      <c r="F99" s="180" t="s">
        <v>52</v>
      </c>
      <c r="G99" s="194" t="s">
        <v>264</v>
      </c>
      <c r="H99" s="194" t="s">
        <v>264</v>
      </c>
      <c r="I99" s="102">
        <f t="shared" si="1"/>
        <v>15</v>
      </c>
      <c r="J99" s="182">
        <v>33</v>
      </c>
      <c r="K99" s="195"/>
      <c r="L99" s="507"/>
    </row>
    <row r="100" spans="4:12" ht="20.100000000000001" customHeight="1">
      <c r="D100" s="474"/>
      <c r="E100" s="483"/>
      <c r="F100" s="180" t="s">
        <v>119</v>
      </c>
      <c r="G100" s="194" t="s">
        <v>358</v>
      </c>
      <c r="H100" s="194" t="s">
        <v>521</v>
      </c>
      <c r="I100" s="102">
        <f t="shared" si="1"/>
        <v>15</v>
      </c>
      <c r="J100" s="180"/>
      <c r="K100" s="196"/>
      <c r="L100" s="507"/>
    </row>
    <row r="101" spans="4:12" ht="19.899999999999999" customHeight="1">
      <c r="D101" s="474"/>
      <c r="E101" s="483"/>
      <c r="F101" s="183" t="s">
        <v>48</v>
      </c>
      <c r="G101" s="188" t="s">
        <v>265</v>
      </c>
      <c r="H101" s="406" t="s">
        <v>823</v>
      </c>
      <c r="I101" s="102">
        <f t="shared" si="1"/>
        <v>35</v>
      </c>
      <c r="J101" s="182"/>
      <c r="K101" s="195"/>
      <c r="L101" s="507"/>
    </row>
    <row r="102" spans="4:12" ht="17.649999999999999" customHeight="1">
      <c r="D102" s="474"/>
      <c r="E102" s="483"/>
      <c r="F102" s="180" t="s">
        <v>49</v>
      </c>
      <c r="G102" s="194"/>
      <c r="H102" s="194" t="s">
        <v>264</v>
      </c>
      <c r="I102" s="102">
        <f t="shared" si="1"/>
        <v>15</v>
      </c>
      <c r="J102" s="182"/>
      <c r="K102" s="195"/>
      <c r="L102" s="507"/>
    </row>
    <row r="103" spans="4:12" ht="17.649999999999999" customHeight="1">
      <c r="D103" s="474"/>
      <c r="E103" s="484"/>
      <c r="F103" s="185" t="s">
        <v>72</v>
      </c>
      <c r="G103" s="197" t="s">
        <v>264</v>
      </c>
      <c r="H103" s="197" t="s">
        <v>264</v>
      </c>
      <c r="I103" s="102">
        <f t="shared" si="1"/>
        <v>15</v>
      </c>
      <c r="J103" s="187"/>
      <c r="K103" s="198"/>
      <c r="L103" s="508"/>
    </row>
    <row r="104" spans="4:12" ht="17.649999999999999" customHeight="1">
      <c r="D104" s="474"/>
      <c r="E104" s="487" t="s">
        <v>131</v>
      </c>
      <c r="F104" s="177" t="s">
        <v>62</v>
      </c>
      <c r="G104" s="177" t="s">
        <v>73</v>
      </c>
      <c r="H104" s="291"/>
      <c r="I104" s="102">
        <f t="shared" si="1"/>
        <v>0</v>
      </c>
      <c r="J104" s="179"/>
      <c r="K104" s="199" t="s">
        <v>238</v>
      </c>
      <c r="L104" s="506"/>
    </row>
    <row r="105" spans="4:12" ht="17.649999999999999" customHeight="1">
      <c r="D105" s="474"/>
      <c r="E105" s="483"/>
      <c r="F105" s="180" t="s">
        <v>52</v>
      </c>
      <c r="G105" s="194" t="s">
        <v>266</v>
      </c>
      <c r="H105" s="292" t="s">
        <v>266</v>
      </c>
      <c r="I105" s="102">
        <f t="shared" si="1"/>
        <v>9</v>
      </c>
      <c r="J105" s="182">
        <v>33</v>
      </c>
      <c r="K105" s="195"/>
      <c r="L105" s="507"/>
    </row>
    <row r="106" spans="4:12" ht="17.649999999999999" customHeight="1">
      <c r="D106" s="474"/>
      <c r="E106" s="483"/>
      <c r="F106" s="180" t="s">
        <v>119</v>
      </c>
      <c r="G106" s="194" t="s">
        <v>317</v>
      </c>
      <c r="H106" s="292" t="s">
        <v>522</v>
      </c>
      <c r="I106" s="102">
        <f t="shared" si="1"/>
        <v>9</v>
      </c>
      <c r="J106" s="180"/>
      <c r="K106" s="196"/>
      <c r="L106" s="507"/>
    </row>
    <row r="107" spans="4:12" ht="17.649999999999999" customHeight="1">
      <c r="D107" s="474"/>
      <c r="E107" s="483"/>
      <c r="F107" s="183" t="s">
        <v>48</v>
      </c>
      <c r="G107" s="188" t="s">
        <v>69</v>
      </c>
      <c r="H107" s="407" t="s">
        <v>824</v>
      </c>
      <c r="I107" s="102">
        <f t="shared" si="1"/>
        <v>38</v>
      </c>
      <c r="J107" s="182"/>
      <c r="K107" s="195"/>
      <c r="L107" s="507"/>
    </row>
    <row r="108" spans="4:12" ht="17.649999999999999" customHeight="1">
      <c r="D108" s="474"/>
      <c r="E108" s="483"/>
      <c r="F108" s="180" t="s">
        <v>49</v>
      </c>
      <c r="G108" s="194"/>
      <c r="H108" s="292" t="s">
        <v>266</v>
      </c>
      <c r="I108" s="102">
        <f t="shared" si="1"/>
        <v>9</v>
      </c>
      <c r="J108" s="182"/>
      <c r="K108" s="195"/>
      <c r="L108" s="507"/>
    </row>
    <row r="109" spans="4:12" ht="17.649999999999999" customHeight="1">
      <c r="D109" s="474"/>
      <c r="E109" s="484"/>
      <c r="F109" s="185" t="s">
        <v>72</v>
      </c>
      <c r="G109" s="197" t="s">
        <v>266</v>
      </c>
      <c r="H109" s="292" t="s">
        <v>266</v>
      </c>
      <c r="I109" s="102">
        <f t="shared" si="1"/>
        <v>9</v>
      </c>
      <c r="J109" s="187"/>
      <c r="K109" s="198"/>
      <c r="L109" s="508"/>
    </row>
    <row r="110" spans="4:12" ht="17.649999999999999" customHeight="1">
      <c r="D110" s="474"/>
      <c r="E110" s="487" t="s">
        <v>132</v>
      </c>
      <c r="F110" s="177" t="s">
        <v>62</v>
      </c>
      <c r="G110" s="177" t="s">
        <v>73</v>
      </c>
      <c r="H110" s="291"/>
      <c r="I110" s="102">
        <f t="shared" si="1"/>
        <v>0</v>
      </c>
      <c r="J110" s="179"/>
      <c r="K110" s="199" t="s">
        <v>238</v>
      </c>
      <c r="L110" s="506"/>
    </row>
    <row r="111" spans="4:12" ht="17.649999999999999" customHeight="1">
      <c r="D111" s="474"/>
      <c r="E111" s="483"/>
      <c r="F111" s="180" t="s">
        <v>52</v>
      </c>
      <c r="G111" s="194" t="s">
        <v>151</v>
      </c>
      <c r="H111" s="292" t="s">
        <v>151</v>
      </c>
      <c r="I111" s="102">
        <f t="shared" si="1"/>
        <v>6</v>
      </c>
      <c r="J111" s="182">
        <v>33</v>
      </c>
      <c r="K111" s="195"/>
      <c r="L111" s="507"/>
    </row>
    <row r="112" spans="4:12" ht="17.649999999999999" customHeight="1">
      <c r="D112" s="474"/>
      <c r="E112" s="483"/>
      <c r="F112" s="180" t="s">
        <v>119</v>
      </c>
      <c r="G112" s="194" t="s">
        <v>359</v>
      </c>
      <c r="H112" s="292" t="s">
        <v>523</v>
      </c>
      <c r="I112" s="102">
        <f t="shared" si="1"/>
        <v>6</v>
      </c>
      <c r="J112" s="180"/>
      <c r="K112" s="196"/>
      <c r="L112" s="507"/>
    </row>
    <row r="113" spans="4:12" ht="17.649999999999999" customHeight="1">
      <c r="D113" s="474"/>
      <c r="E113" s="483"/>
      <c r="F113" s="183" t="s">
        <v>48</v>
      </c>
      <c r="G113" s="188" t="s">
        <v>152</v>
      </c>
      <c r="H113" s="407" t="s">
        <v>825</v>
      </c>
      <c r="I113" s="102">
        <f t="shared" si="1"/>
        <v>35</v>
      </c>
      <c r="J113" s="182"/>
      <c r="K113" s="195"/>
      <c r="L113" s="507"/>
    </row>
    <row r="114" spans="4:12" ht="17.649999999999999" customHeight="1">
      <c r="D114" s="474"/>
      <c r="E114" s="483"/>
      <c r="F114" s="180" t="s">
        <v>49</v>
      </c>
      <c r="G114" s="194"/>
      <c r="H114" s="292" t="s">
        <v>151</v>
      </c>
      <c r="I114" s="102">
        <f t="shared" si="1"/>
        <v>6</v>
      </c>
      <c r="J114" s="182"/>
      <c r="K114" s="195"/>
      <c r="L114" s="507"/>
    </row>
    <row r="115" spans="4:12" ht="17.649999999999999" customHeight="1">
      <c r="D115" s="474"/>
      <c r="E115" s="484"/>
      <c r="F115" s="185" t="s">
        <v>72</v>
      </c>
      <c r="G115" s="197" t="s">
        <v>151</v>
      </c>
      <c r="H115" s="292" t="s">
        <v>151</v>
      </c>
      <c r="I115" s="102">
        <f t="shared" si="1"/>
        <v>6</v>
      </c>
      <c r="J115" s="187"/>
      <c r="K115" s="198"/>
      <c r="L115" s="508"/>
    </row>
    <row r="116" spans="4:12" ht="17.649999999999999" customHeight="1">
      <c r="D116" s="474"/>
      <c r="E116" s="487" t="s">
        <v>133</v>
      </c>
      <c r="F116" s="177" t="s">
        <v>62</v>
      </c>
      <c r="G116" s="177" t="s">
        <v>73</v>
      </c>
      <c r="H116" s="291"/>
      <c r="I116" s="102">
        <f t="shared" si="1"/>
        <v>0</v>
      </c>
      <c r="J116" s="179"/>
      <c r="K116" s="199" t="s">
        <v>238</v>
      </c>
      <c r="L116" s="506"/>
    </row>
    <row r="117" spans="4:12" ht="17.649999999999999" customHeight="1">
      <c r="D117" s="474"/>
      <c r="E117" s="483"/>
      <c r="F117" s="180" t="s">
        <v>52</v>
      </c>
      <c r="G117" s="194" t="s">
        <v>153</v>
      </c>
      <c r="H117" s="292" t="s">
        <v>153</v>
      </c>
      <c r="I117" s="102">
        <f t="shared" si="1"/>
        <v>14</v>
      </c>
      <c r="J117" s="182">
        <v>33</v>
      </c>
      <c r="K117" s="195"/>
      <c r="L117" s="507"/>
    </row>
    <row r="118" spans="4:12" ht="17.649999999999999" customHeight="1">
      <c r="D118" s="474"/>
      <c r="E118" s="483"/>
      <c r="F118" s="180" t="s">
        <v>119</v>
      </c>
      <c r="G118" s="194" t="s">
        <v>316</v>
      </c>
      <c r="H118" s="292" t="s">
        <v>524</v>
      </c>
      <c r="I118" s="102">
        <f t="shared" si="1"/>
        <v>14</v>
      </c>
      <c r="J118" s="180"/>
      <c r="K118" s="196"/>
      <c r="L118" s="507"/>
    </row>
    <row r="119" spans="4:12" ht="17.649999999999999" customHeight="1">
      <c r="D119" s="474"/>
      <c r="E119" s="483"/>
      <c r="F119" s="183" t="s">
        <v>48</v>
      </c>
      <c r="G119" s="188" t="s">
        <v>154</v>
      </c>
      <c r="H119" s="406" t="s">
        <v>826</v>
      </c>
      <c r="I119" s="102">
        <f t="shared" si="1"/>
        <v>48</v>
      </c>
      <c r="J119" s="182"/>
      <c r="K119" s="195"/>
      <c r="L119" s="507"/>
    </row>
    <row r="120" spans="4:12" ht="17.649999999999999" customHeight="1">
      <c r="D120" s="474"/>
      <c r="E120" s="483"/>
      <c r="F120" s="180" t="s">
        <v>49</v>
      </c>
      <c r="G120" s="194"/>
      <c r="H120" s="292" t="s">
        <v>153</v>
      </c>
      <c r="I120" s="102">
        <f t="shared" si="1"/>
        <v>14</v>
      </c>
      <c r="J120" s="182"/>
      <c r="K120" s="195"/>
      <c r="L120" s="507"/>
    </row>
    <row r="121" spans="4:12" ht="17.649999999999999" customHeight="1">
      <c r="D121" s="474"/>
      <c r="E121" s="484"/>
      <c r="F121" s="185" t="s">
        <v>72</v>
      </c>
      <c r="G121" s="197" t="s">
        <v>153</v>
      </c>
      <c r="H121" s="292" t="s">
        <v>153</v>
      </c>
      <c r="I121" s="102">
        <f t="shared" si="1"/>
        <v>14</v>
      </c>
      <c r="J121" s="187"/>
      <c r="K121" s="198"/>
      <c r="L121" s="508"/>
    </row>
    <row r="122" spans="4:12" ht="17.649999999999999" customHeight="1">
      <c r="D122" s="474"/>
      <c r="E122" s="487" t="s">
        <v>134</v>
      </c>
      <c r="F122" s="177" t="s">
        <v>62</v>
      </c>
      <c r="G122" s="177"/>
      <c r="H122" s="291"/>
      <c r="I122" s="102">
        <f t="shared" si="1"/>
        <v>0</v>
      </c>
      <c r="J122" s="179"/>
      <c r="K122" s="199" t="s">
        <v>238</v>
      </c>
      <c r="L122" s="506"/>
    </row>
    <row r="123" spans="4:12" ht="17.649999999999999" customHeight="1">
      <c r="D123" s="474"/>
      <c r="E123" s="483"/>
      <c r="F123" s="180" t="s">
        <v>52</v>
      </c>
      <c r="G123" s="194" t="s">
        <v>155</v>
      </c>
      <c r="H123" s="292" t="s">
        <v>525</v>
      </c>
      <c r="I123" s="102">
        <f t="shared" si="1"/>
        <v>15</v>
      </c>
      <c r="J123" s="182">
        <v>33</v>
      </c>
      <c r="K123" s="195"/>
      <c r="L123" s="507"/>
    </row>
    <row r="124" spans="4:12" ht="17.649999999999999" customHeight="1">
      <c r="D124" s="474"/>
      <c r="E124" s="483"/>
      <c r="F124" s="180" t="s">
        <v>119</v>
      </c>
      <c r="G124" s="194" t="s">
        <v>318</v>
      </c>
      <c r="H124" s="292" t="s">
        <v>526</v>
      </c>
      <c r="I124" s="102">
        <f t="shared" si="1"/>
        <v>17</v>
      </c>
      <c r="J124" s="180"/>
      <c r="K124" s="196"/>
      <c r="L124" s="507"/>
    </row>
    <row r="125" spans="4:12" ht="17.649999999999999" customHeight="1">
      <c r="D125" s="474"/>
      <c r="E125" s="483"/>
      <c r="F125" s="183" t="s">
        <v>48</v>
      </c>
      <c r="G125" s="188" t="s">
        <v>156</v>
      </c>
      <c r="H125" s="407" t="s">
        <v>827</v>
      </c>
      <c r="I125" s="102">
        <f t="shared" si="1"/>
        <v>33</v>
      </c>
      <c r="J125" s="182"/>
      <c r="K125" s="195"/>
      <c r="L125" s="507"/>
    </row>
    <row r="126" spans="4:12" ht="17.649999999999999" customHeight="1">
      <c r="D126" s="474"/>
      <c r="E126" s="483"/>
      <c r="F126" s="180" t="s">
        <v>49</v>
      </c>
      <c r="G126" s="194"/>
      <c r="H126" s="292" t="s">
        <v>525</v>
      </c>
      <c r="I126" s="102">
        <f t="shared" si="1"/>
        <v>15</v>
      </c>
      <c r="J126" s="182"/>
      <c r="K126" s="195"/>
      <c r="L126" s="507"/>
    </row>
    <row r="127" spans="4:12" ht="17.649999999999999" customHeight="1">
      <c r="D127" s="474"/>
      <c r="E127" s="483"/>
      <c r="F127" s="185" t="s">
        <v>72</v>
      </c>
      <c r="G127" s="197" t="s">
        <v>155</v>
      </c>
      <c r="H127" s="292" t="s">
        <v>525</v>
      </c>
      <c r="I127" s="102">
        <f t="shared" si="1"/>
        <v>15</v>
      </c>
      <c r="J127" s="187"/>
      <c r="K127" s="198"/>
      <c r="L127" s="508"/>
    </row>
    <row r="128" spans="4:12" ht="17.649999999999999" customHeight="1">
      <c r="D128" s="474"/>
      <c r="E128" s="487" t="s">
        <v>139</v>
      </c>
      <c r="F128" s="200" t="s">
        <v>62</v>
      </c>
      <c r="G128" s="177"/>
      <c r="H128" s="291"/>
      <c r="I128" s="102">
        <f t="shared" si="1"/>
        <v>0</v>
      </c>
      <c r="J128" s="179"/>
      <c r="K128" s="199" t="s">
        <v>238</v>
      </c>
      <c r="L128" s="509"/>
    </row>
    <row r="129" spans="4:12" ht="17.649999999999999" customHeight="1">
      <c r="D129" s="474"/>
      <c r="E129" s="483"/>
      <c r="F129" s="201" t="s">
        <v>52</v>
      </c>
      <c r="G129" s="194" t="s">
        <v>157</v>
      </c>
      <c r="H129" s="292" t="s">
        <v>157</v>
      </c>
      <c r="I129" s="102">
        <f t="shared" si="1"/>
        <v>10</v>
      </c>
      <c r="J129" s="182">
        <v>33</v>
      </c>
      <c r="K129" s="195"/>
      <c r="L129" s="510"/>
    </row>
    <row r="130" spans="4:12" ht="17.649999999999999" customHeight="1">
      <c r="D130" s="474"/>
      <c r="E130" s="483"/>
      <c r="F130" s="201" t="s">
        <v>119</v>
      </c>
      <c r="G130" s="194" t="s">
        <v>319</v>
      </c>
      <c r="H130" s="292" t="s">
        <v>527</v>
      </c>
      <c r="I130" s="102">
        <f t="shared" si="1"/>
        <v>10</v>
      </c>
      <c r="J130" s="180"/>
      <c r="K130" s="196"/>
      <c r="L130" s="510"/>
    </row>
    <row r="131" spans="4:12" ht="17.649999999999999" customHeight="1">
      <c r="D131" s="474"/>
      <c r="E131" s="483"/>
      <c r="F131" s="202" t="s">
        <v>48</v>
      </c>
      <c r="G131" s="188" t="s">
        <v>71</v>
      </c>
      <c r="H131" s="407" t="s">
        <v>828</v>
      </c>
      <c r="I131" s="102">
        <f t="shared" si="1"/>
        <v>46</v>
      </c>
      <c r="J131" s="182"/>
      <c r="K131" s="195"/>
      <c r="L131" s="510"/>
    </row>
    <row r="132" spans="4:12" ht="17.649999999999999" customHeight="1">
      <c r="D132" s="474"/>
      <c r="E132" s="483"/>
      <c r="F132" s="201" t="s">
        <v>49</v>
      </c>
      <c r="G132" s="194"/>
      <c r="H132" s="292" t="s">
        <v>157</v>
      </c>
      <c r="I132" s="102">
        <f t="shared" si="1"/>
        <v>10</v>
      </c>
      <c r="J132" s="182"/>
      <c r="K132" s="195"/>
      <c r="L132" s="510"/>
    </row>
    <row r="133" spans="4:12" ht="16.5">
      <c r="D133" s="474"/>
      <c r="E133" s="484"/>
      <c r="F133" s="203" t="s">
        <v>72</v>
      </c>
      <c r="G133" s="197" t="s">
        <v>157</v>
      </c>
      <c r="H133" s="295" t="s">
        <v>157</v>
      </c>
      <c r="I133" s="261">
        <f t="shared" si="1"/>
        <v>10</v>
      </c>
      <c r="J133" s="187"/>
      <c r="K133" s="198"/>
      <c r="L133" s="511"/>
    </row>
    <row r="134" spans="4:12" ht="16.5">
      <c r="D134" s="474"/>
      <c r="E134" s="483" t="s">
        <v>145</v>
      </c>
      <c r="F134" s="177" t="s">
        <v>62</v>
      </c>
      <c r="G134" s="177"/>
      <c r="H134" s="291"/>
      <c r="I134" s="102">
        <f t="shared" si="1"/>
        <v>0</v>
      </c>
      <c r="J134" s="179"/>
      <c r="K134" s="199" t="s">
        <v>238</v>
      </c>
      <c r="L134" s="509"/>
    </row>
    <row r="135" spans="4:12" ht="16.5">
      <c r="D135" s="474"/>
      <c r="E135" s="483"/>
      <c r="F135" s="180" t="s">
        <v>52</v>
      </c>
      <c r="G135" s="194" t="s">
        <v>158</v>
      </c>
      <c r="H135" s="294" t="s">
        <v>158</v>
      </c>
      <c r="I135" s="102">
        <f t="shared" si="1"/>
        <v>16</v>
      </c>
      <c r="J135" s="182">
        <v>33</v>
      </c>
      <c r="K135" s="195"/>
      <c r="L135" s="510"/>
    </row>
    <row r="136" spans="4:12" ht="16.5">
      <c r="D136" s="474"/>
      <c r="E136" s="483"/>
      <c r="F136" s="180" t="s">
        <v>119</v>
      </c>
      <c r="G136" s="194" t="s">
        <v>320</v>
      </c>
      <c r="H136" s="294" t="s">
        <v>528</v>
      </c>
      <c r="I136" s="102">
        <f t="shared" si="1"/>
        <v>16</v>
      </c>
      <c r="J136" s="180"/>
      <c r="K136" s="196"/>
      <c r="L136" s="510"/>
    </row>
    <row r="137" spans="4:12" ht="16.5">
      <c r="D137" s="474"/>
      <c r="E137" s="483"/>
      <c r="F137" s="183" t="s">
        <v>48</v>
      </c>
      <c r="G137" s="184" t="s">
        <v>159</v>
      </c>
      <c r="H137" s="408" t="s">
        <v>829</v>
      </c>
      <c r="I137" s="102">
        <f t="shared" ref="I137:I145" si="2">LENB(H137)</f>
        <v>52</v>
      </c>
      <c r="J137" s="182"/>
      <c r="K137" s="195"/>
      <c r="L137" s="510"/>
    </row>
    <row r="138" spans="4:12" ht="16.5">
      <c r="D138" s="474"/>
      <c r="E138" s="483"/>
      <c r="F138" s="180" t="s">
        <v>49</v>
      </c>
      <c r="G138" s="194"/>
      <c r="H138" s="294" t="s">
        <v>158</v>
      </c>
      <c r="I138" s="102">
        <f t="shared" si="2"/>
        <v>16</v>
      </c>
      <c r="J138" s="182"/>
      <c r="K138" s="195"/>
      <c r="L138" s="510"/>
    </row>
    <row r="139" spans="4:12" ht="16.5">
      <c r="D139" s="474"/>
      <c r="E139" s="483"/>
      <c r="F139" s="185" t="s">
        <v>72</v>
      </c>
      <c r="G139" s="197" t="s">
        <v>158</v>
      </c>
      <c r="H139" s="296" t="s">
        <v>158</v>
      </c>
      <c r="I139" s="261">
        <f t="shared" si="2"/>
        <v>16</v>
      </c>
      <c r="J139" s="187"/>
      <c r="K139" s="198"/>
      <c r="L139" s="511"/>
    </row>
    <row r="140" spans="4:12" ht="16.5">
      <c r="D140" s="474"/>
      <c r="E140" s="487" t="s">
        <v>242</v>
      </c>
      <c r="F140" s="205" t="s">
        <v>62</v>
      </c>
      <c r="G140" s="176"/>
      <c r="H140" s="293"/>
      <c r="I140" s="92">
        <f t="shared" si="2"/>
        <v>0</v>
      </c>
      <c r="J140" s="178"/>
      <c r="K140" s="204" t="s">
        <v>238</v>
      </c>
      <c r="L140" s="507"/>
    </row>
    <row r="141" spans="4:12" ht="14.25">
      <c r="D141" s="474"/>
      <c r="E141" s="483"/>
      <c r="F141" s="201" t="s">
        <v>52</v>
      </c>
      <c r="G141" s="194" t="s">
        <v>267</v>
      </c>
      <c r="H141" s="194" t="s">
        <v>267</v>
      </c>
      <c r="I141" s="102">
        <f t="shared" si="2"/>
        <v>16</v>
      </c>
      <c r="J141" s="182">
        <v>33</v>
      </c>
      <c r="K141" s="195"/>
      <c r="L141" s="507"/>
    </row>
    <row r="142" spans="4:12" ht="14.25">
      <c r="D142" s="474"/>
      <c r="E142" s="483"/>
      <c r="F142" s="201" t="s">
        <v>119</v>
      </c>
      <c r="G142" s="194" t="s">
        <v>321</v>
      </c>
      <c r="H142" s="194" t="s">
        <v>830</v>
      </c>
      <c r="I142" s="102">
        <f t="shared" si="2"/>
        <v>16</v>
      </c>
      <c r="J142" s="180"/>
      <c r="K142" s="196"/>
      <c r="L142" s="507"/>
    </row>
    <row r="143" spans="4:12" ht="16.5">
      <c r="D143" s="474"/>
      <c r="E143" s="483"/>
      <c r="F143" s="202" t="s">
        <v>48</v>
      </c>
      <c r="G143" s="184" t="s">
        <v>268</v>
      </c>
      <c r="H143" s="406" t="s">
        <v>822</v>
      </c>
      <c r="I143" s="102">
        <f t="shared" si="2"/>
        <v>37</v>
      </c>
      <c r="J143" s="182"/>
      <c r="K143" s="195"/>
      <c r="L143" s="507"/>
    </row>
    <row r="144" spans="4:12" ht="14.25">
      <c r="D144" s="474"/>
      <c r="E144" s="483"/>
      <c r="F144" s="201" t="s">
        <v>49</v>
      </c>
      <c r="G144" s="194"/>
      <c r="H144" s="581" t="s">
        <v>267</v>
      </c>
      <c r="I144" s="102">
        <f t="shared" si="2"/>
        <v>16</v>
      </c>
      <c r="J144" s="182"/>
      <c r="K144" s="195"/>
      <c r="L144" s="507"/>
    </row>
    <row r="145" spans="4:12" ht="15" thickBot="1">
      <c r="D145" s="481"/>
      <c r="E145" s="513"/>
      <c r="F145" s="206" t="s">
        <v>72</v>
      </c>
      <c r="G145" s="207" t="s">
        <v>267</v>
      </c>
      <c r="H145" s="207" t="s">
        <v>267</v>
      </c>
      <c r="I145" s="276">
        <f t="shared" si="2"/>
        <v>16</v>
      </c>
      <c r="J145" s="208"/>
      <c r="K145" s="209"/>
      <c r="L145" s="514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2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7" r:id="rId15" xr:uid="{1740E325-5F4E-4DA1-AB61-0753567A253E}"/>
    <hyperlink ref="H23" r:id="rId16" xr:uid="{EA6E8599-A34E-455F-B97E-A63D131AAB5B}"/>
    <hyperlink ref="H35" r:id="rId17" xr:uid="{BC090C19-969B-45EF-A9D6-436C1DAE5702}"/>
    <hyperlink ref="H41" r:id="rId18" xr:uid="{86378C35-6F38-4539-A6CD-94C65F32230E}"/>
    <hyperlink ref="H53" r:id="rId19" xr:uid="{343E4A96-3F4E-48D4-B619-5F68D1A54F18}"/>
    <hyperlink ref="H47" r:id="rId20" xr:uid="{D2C64F0C-2C55-4AC5-BD4E-B48463C1C31B}"/>
    <hyperlink ref="H143" r:id="rId21" xr:uid="{2EAB3145-FDAD-4A3E-BFCF-A43FFFD6EB4D}"/>
    <hyperlink ref="H101" r:id="rId22" xr:uid="{C950C56D-57AB-478A-A9C4-7C1135F0374E}"/>
    <hyperlink ref="H107" r:id="rId23" xr:uid="{443A2C28-5635-4FDB-A53B-959EABB7A6CC}"/>
    <hyperlink ref="H113" r:id="rId24" xr:uid="{41E20350-2C89-4201-BDC3-E28F1B446629}"/>
    <hyperlink ref="H119" r:id="rId25" xr:uid="{EE195E1D-6805-42BA-AE81-55307443C2B1}"/>
    <hyperlink ref="H125" r:id="rId26" xr:uid="{1A40770A-A2D9-4044-91E9-3CF4624AE8E8}"/>
    <hyperlink ref="H131" r:id="rId27" xr:uid="{00F31BE0-2864-471D-A3F6-6E03C3675A99}"/>
    <hyperlink ref="H137" r:id="rId28" xr:uid="{1F6827C2-BB9B-4E64-8A4A-57313B1A3713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F1" zoomScale="67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1" t="s">
        <v>42</v>
      </c>
      <c r="C2" s="122"/>
      <c r="D2" s="65"/>
      <c r="E2" s="65"/>
      <c r="F2" s="62"/>
      <c r="G2" s="60"/>
      <c r="H2" s="60"/>
      <c r="I2" s="60"/>
      <c r="J2" s="60"/>
      <c r="K2" s="60"/>
      <c r="L2" s="60"/>
      <c r="M2" s="52"/>
    </row>
    <row r="3" spans="1:13" s="67" customFormat="1" ht="106.5" customHeight="1">
      <c r="B3" s="545" t="s">
        <v>499</v>
      </c>
      <c r="C3" s="545"/>
      <c r="D3" s="545"/>
      <c r="E3" s="545"/>
      <c r="F3" s="545"/>
      <c r="G3" s="545"/>
      <c r="H3" s="66"/>
      <c r="I3" s="66"/>
      <c r="J3" s="66"/>
      <c r="K3" s="66"/>
      <c r="L3" s="66"/>
    </row>
    <row r="4" spans="1:13" s="28" customFormat="1" ht="20.25">
      <c r="A4" s="53"/>
      <c r="B4" s="54"/>
      <c r="C4" s="55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3"/>
      <c r="B5" s="56" t="s">
        <v>45</v>
      </c>
      <c r="C5" s="57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3"/>
      <c r="B6" s="58"/>
      <c r="C6" s="57"/>
      <c r="D6" s="461" t="s">
        <v>51</v>
      </c>
      <c r="E6" s="535"/>
      <c r="F6" s="462"/>
      <c r="G6" s="465" t="s">
        <v>135</v>
      </c>
      <c r="H6" s="59" t="s">
        <v>46</v>
      </c>
      <c r="I6" s="272" t="s">
        <v>494</v>
      </c>
      <c r="J6" s="467" t="s">
        <v>43</v>
      </c>
      <c r="K6" s="469" t="s">
        <v>47</v>
      </c>
      <c r="L6" s="149" t="s">
        <v>235</v>
      </c>
      <c r="M6" s="471" t="s">
        <v>496</v>
      </c>
    </row>
    <row r="7" spans="1:13" ht="23.25" customHeight="1">
      <c r="D7" s="463"/>
      <c r="E7" s="536"/>
      <c r="F7" s="464"/>
      <c r="G7" s="466"/>
      <c r="H7" s="83" t="s">
        <v>495</v>
      </c>
      <c r="I7" s="83" t="s">
        <v>495</v>
      </c>
      <c r="J7" s="468"/>
      <c r="K7" s="470"/>
      <c r="L7" s="150"/>
      <c r="M7" s="472"/>
    </row>
    <row r="8" spans="1:13" ht="21" customHeight="1">
      <c r="D8" s="525" t="s">
        <v>112</v>
      </c>
      <c r="E8" s="526"/>
      <c r="F8" s="487" t="s">
        <v>146</v>
      </c>
      <c r="G8" s="100" t="s">
        <v>121</v>
      </c>
      <c r="H8" s="73"/>
      <c r="I8" s="73"/>
      <c r="J8" s="102">
        <f>LENB(I8)</f>
        <v>0</v>
      </c>
      <c r="K8" s="111"/>
      <c r="L8" s="158" t="s">
        <v>236</v>
      </c>
      <c r="M8" s="515"/>
    </row>
    <row r="9" spans="1:13" ht="21" customHeight="1">
      <c r="D9" s="527"/>
      <c r="E9" s="528"/>
      <c r="F9" s="483"/>
      <c r="G9" s="85" t="s">
        <v>147</v>
      </c>
      <c r="H9" s="68" t="s">
        <v>243</v>
      </c>
      <c r="I9" s="68" t="s">
        <v>243</v>
      </c>
      <c r="J9" s="102">
        <f t="shared" ref="J9:J72" si="0">LENB(I9)</f>
        <v>7</v>
      </c>
      <c r="K9" s="112">
        <v>10</v>
      </c>
      <c r="L9" s="112"/>
      <c r="M9" s="516"/>
    </row>
    <row r="10" spans="1:13" ht="21" customHeight="1">
      <c r="D10" s="527"/>
      <c r="E10" s="528"/>
      <c r="F10" s="483"/>
      <c r="G10" s="85" t="s">
        <v>111</v>
      </c>
      <c r="H10" s="68" t="s">
        <v>462</v>
      </c>
      <c r="I10" s="68" t="s">
        <v>529</v>
      </c>
      <c r="J10" s="102">
        <f t="shared" si="0"/>
        <v>9</v>
      </c>
      <c r="K10" s="85"/>
      <c r="L10" s="85"/>
      <c r="M10" s="516"/>
    </row>
    <row r="11" spans="1:13" ht="16.5">
      <c r="D11" s="527"/>
      <c r="E11" s="528"/>
      <c r="F11" s="483"/>
      <c r="G11" s="94" t="s">
        <v>48</v>
      </c>
      <c r="H11" s="129" t="s">
        <v>713</v>
      </c>
      <c r="I11" s="129" t="s">
        <v>714</v>
      </c>
      <c r="J11" s="102">
        <f t="shared" si="0"/>
        <v>39</v>
      </c>
      <c r="K11" s="88"/>
      <c r="L11" s="88"/>
      <c r="M11" s="516"/>
    </row>
    <row r="12" spans="1:13" ht="21" customHeight="1">
      <c r="D12" s="527"/>
      <c r="E12" s="528"/>
      <c r="F12" s="483"/>
      <c r="G12" s="85" t="s">
        <v>49</v>
      </c>
      <c r="H12" s="68"/>
      <c r="I12" s="68" t="s">
        <v>243</v>
      </c>
      <c r="J12" s="102">
        <f t="shared" si="0"/>
        <v>7</v>
      </c>
      <c r="K12" s="88"/>
      <c r="L12" s="88"/>
      <c r="M12" s="516"/>
    </row>
    <row r="13" spans="1:13" ht="21" customHeight="1">
      <c r="D13" s="529"/>
      <c r="E13" s="530"/>
      <c r="F13" s="484"/>
      <c r="G13" s="96" t="s">
        <v>72</v>
      </c>
      <c r="H13" s="68" t="s">
        <v>243</v>
      </c>
      <c r="I13" s="69" t="s">
        <v>243</v>
      </c>
      <c r="J13" s="102">
        <f t="shared" si="0"/>
        <v>7</v>
      </c>
      <c r="K13" s="113"/>
      <c r="L13" s="113"/>
      <c r="M13" s="517"/>
    </row>
    <row r="14" spans="1:13" ht="21" customHeight="1">
      <c r="D14" s="525" t="s">
        <v>116</v>
      </c>
      <c r="E14" s="526"/>
      <c r="F14" s="487" t="s">
        <v>465</v>
      </c>
      <c r="G14" s="90" t="s">
        <v>120</v>
      </c>
      <c r="H14" s="177" t="s">
        <v>362</v>
      </c>
      <c r="I14" s="176"/>
      <c r="J14" s="102">
        <f t="shared" si="0"/>
        <v>0</v>
      </c>
      <c r="K14" s="92"/>
      <c r="L14" s="102" t="s">
        <v>238</v>
      </c>
      <c r="M14" s="515"/>
    </row>
    <row r="15" spans="1:13" ht="21" customHeight="1">
      <c r="D15" s="527"/>
      <c r="E15" s="528"/>
      <c r="F15" s="483"/>
      <c r="G15" s="85" t="s">
        <v>52</v>
      </c>
      <c r="H15" s="181" t="s">
        <v>74</v>
      </c>
      <c r="I15" s="181" t="s">
        <v>74</v>
      </c>
      <c r="J15" s="102">
        <f t="shared" si="0"/>
        <v>8</v>
      </c>
      <c r="K15" s="87">
        <v>33</v>
      </c>
      <c r="L15" s="87"/>
      <c r="M15" s="516"/>
    </row>
    <row r="16" spans="1:13" ht="21" customHeight="1">
      <c r="D16" s="527"/>
      <c r="E16" s="528"/>
      <c r="F16" s="483"/>
      <c r="G16" s="85" t="s">
        <v>119</v>
      </c>
      <c r="H16" s="181" t="s">
        <v>426</v>
      </c>
      <c r="I16" s="181" t="s">
        <v>426</v>
      </c>
      <c r="J16" s="102">
        <f t="shared" si="0"/>
        <v>8</v>
      </c>
      <c r="K16" s="85"/>
      <c r="L16" s="85"/>
      <c r="M16" s="516"/>
    </row>
    <row r="17" spans="2:13" ht="20.100000000000001" customHeight="1">
      <c r="D17" s="527"/>
      <c r="E17" s="528"/>
      <c r="F17" s="483"/>
      <c r="G17" s="94" t="s">
        <v>48</v>
      </c>
      <c r="H17" s="188" t="s">
        <v>85</v>
      </c>
      <c r="I17" s="184" t="s">
        <v>530</v>
      </c>
      <c r="J17" s="102">
        <f t="shared" si="0"/>
        <v>43</v>
      </c>
      <c r="K17" s="87"/>
      <c r="L17" s="87"/>
      <c r="M17" s="516"/>
    </row>
    <row r="18" spans="2:13" ht="20.100000000000001" customHeight="1">
      <c r="D18" s="527"/>
      <c r="E18" s="528"/>
      <c r="F18" s="483"/>
      <c r="G18" s="85" t="s">
        <v>49</v>
      </c>
      <c r="H18" s="181"/>
      <c r="I18" s="181" t="s">
        <v>74</v>
      </c>
      <c r="J18" s="102">
        <f t="shared" si="0"/>
        <v>8</v>
      </c>
      <c r="K18" s="87"/>
      <c r="L18" s="87"/>
      <c r="M18" s="516"/>
    </row>
    <row r="19" spans="2:13" ht="20.100000000000001" customHeight="1">
      <c r="D19" s="527"/>
      <c r="E19" s="528"/>
      <c r="F19" s="484"/>
      <c r="G19" s="96" t="s">
        <v>72</v>
      </c>
      <c r="H19" s="186" t="s">
        <v>74</v>
      </c>
      <c r="I19" s="186" t="s">
        <v>74</v>
      </c>
      <c r="J19" s="102">
        <f t="shared" si="0"/>
        <v>8</v>
      </c>
      <c r="K19" s="98"/>
      <c r="L19" s="98"/>
      <c r="M19" s="517"/>
    </row>
    <row r="20" spans="2:13" ht="20.100000000000001" customHeight="1">
      <c r="D20" s="527"/>
      <c r="E20" s="528"/>
      <c r="F20" s="487" t="s">
        <v>122</v>
      </c>
      <c r="G20" s="100" t="s">
        <v>120</v>
      </c>
      <c r="H20" s="177" t="s">
        <v>363</v>
      </c>
      <c r="I20" s="177"/>
      <c r="J20" s="102">
        <f t="shared" si="0"/>
        <v>0</v>
      </c>
      <c r="K20" s="102"/>
      <c r="L20" s="102" t="s">
        <v>238</v>
      </c>
      <c r="M20" s="515"/>
    </row>
    <row r="21" spans="2:13" ht="20.100000000000001" customHeight="1">
      <c r="D21" s="527"/>
      <c r="E21" s="528"/>
      <c r="F21" s="483"/>
      <c r="G21" s="85" t="s">
        <v>52</v>
      </c>
      <c r="H21" s="181" t="s">
        <v>75</v>
      </c>
      <c r="I21" s="181" t="s">
        <v>75</v>
      </c>
      <c r="J21" s="102">
        <f t="shared" si="0"/>
        <v>4</v>
      </c>
      <c r="K21" s="87">
        <v>33</v>
      </c>
      <c r="L21" s="87"/>
      <c r="M21" s="516"/>
    </row>
    <row r="22" spans="2:13" ht="20.100000000000001" customHeight="1">
      <c r="D22" s="527"/>
      <c r="E22" s="528"/>
      <c r="F22" s="483"/>
      <c r="G22" s="85" t="s">
        <v>119</v>
      </c>
      <c r="H22" s="181" t="s">
        <v>427</v>
      </c>
      <c r="I22" s="181" t="s">
        <v>427</v>
      </c>
      <c r="J22" s="102">
        <f t="shared" si="0"/>
        <v>4</v>
      </c>
      <c r="K22" s="85"/>
      <c r="L22" s="85"/>
      <c r="M22" s="516"/>
    </row>
    <row r="23" spans="2:13" ht="20.100000000000001" customHeight="1">
      <c r="B23" s="56" t="s">
        <v>44</v>
      </c>
      <c r="D23" s="527"/>
      <c r="E23" s="528"/>
      <c r="F23" s="483"/>
      <c r="G23" s="94" t="s">
        <v>48</v>
      </c>
      <c r="H23" s="188" t="s">
        <v>86</v>
      </c>
      <c r="I23" s="184" t="s">
        <v>531</v>
      </c>
      <c r="J23" s="102">
        <f t="shared" si="0"/>
        <v>39</v>
      </c>
      <c r="K23" s="87"/>
      <c r="L23" s="87"/>
      <c r="M23" s="516"/>
    </row>
    <row r="24" spans="2:13" ht="20.100000000000001" customHeight="1">
      <c r="D24" s="527"/>
      <c r="E24" s="528"/>
      <c r="F24" s="483"/>
      <c r="G24" s="85" t="s">
        <v>49</v>
      </c>
      <c r="H24" s="181"/>
      <c r="I24" s="186" t="s">
        <v>75</v>
      </c>
      <c r="J24" s="102">
        <f t="shared" si="0"/>
        <v>4</v>
      </c>
      <c r="K24" s="87"/>
      <c r="L24" s="87"/>
      <c r="M24" s="516"/>
    </row>
    <row r="25" spans="2:13" ht="20.100000000000001" customHeight="1">
      <c r="D25" s="527"/>
      <c r="E25" s="528"/>
      <c r="F25" s="484"/>
      <c r="G25" s="96" t="s">
        <v>72</v>
      </c>
      <c r="H25" s="186" t="s">
        <v>75</v>
      </c>
      <c r="I25" s="186" t="s">
        <v>75</v>
      </c>
      <c r="J25" s="102">
        <f t="shared" si="0"/>
        <v>4</v>
      </c>
      <c r="K25" s="98"/>
      <c r="L25" s="98"/>
      <c r="M25" s="517"/>
    </row>
    <row r="26" spans="2:13" ht="20.100000000000001" customHeight="1">
      <c r="D26" s="527"/>
      <c r="E26" s="528"/>
      <c r="F26" s="487" t="s">
        <v>123</v>
      </c>
      <c r="G26" s="100" t="s">
        <v>120</v>
      </c>
      <c r="H26" s="177" t="s">
        <v>364</v>
      </c>
      <c r="I26" s="177"/>
      <c r="J26" s="102">
        <f t="shared" si="0"/>
        <v>0</v>
      </c>
      <c r="K26" s="102"/>
      <c r="L26" s="102" t="s">
        <v>238</v>
      </c>
      <c r="M26" s="515"/>
    </row>
    <row r="27" spans="2:13" ht="20.100000000000001" customHeight="1">
      <c r="D27" s="527"/>
      <c r="E27" s="528"/>
      <c r="F27" s="483"/>
      <c r="G27" s="85" t="s">
        <v>52</v>
      </c>
      <c r="H27" s="181" t="s">
        <v>76</v>
      </c>
      <c r="I27" s="181" t="s">
        <v>76</v>
      </c>
      <c r="J27" s="102">
        <f t="shared" si="0"/>
        <v>4</v>
      </c>
      <c r="K27" s="87">
        <v>33</v>
      </c>
      <c r="L27" s="87"/>
      <c r="M27" s="516"/>
    </row>
    <row r="28" spans="2:13" ht="20.100000000000001" customHeight="1">
      <c r="D28" s="527"/>
      <c r="E28" s="528"/>
      <c r="F28" s="483"/>
      <c r="G28" s="85" t="s">
        <v>119</v>
      </c>
      <c r="H28" s="181" t="s">
        <v>428</v>
      </c>
      <c r="I28" s="181" t="s">
        <v>428</v>
      </c>
      <c r="J28" s="102">
        <f t="shared" si="0"/>
        <v>4</v>
      </c>
      <c r="K28" s="85"/>
      <c r="L28" s="85"/>
      <c r="M28" s="516"/>
    </row>
    <row r="29" spans="2:13" ht="20.65" customHeight="1">
      <c r="D29" s="527"/>
      <c r="E29" s="528"/>
      <c r="F29" s="483"/>
      <c r="G29" s="94" t="s">
        <v>48</v>
      </c>
      <c r="H29" s="188" t="s">
        <v>87</v>
      </c>
      <c r="I29" s="184" t="s">
        <v>532</v>
      </c>
      <c r="J29" s="102">
        <f t="shared" si="0"/>
        <v>39</v>
      </c>
      <c r="K29" s="87"/>
      <c r="L29" s="87"/>
      <c r="M29" s="516"/>
    </row>
    <row r="30" spans="2:13" ht="20.65" customHeight="1">
      <c r="D30" s="527"/>
      <c r="E30" s="528"/>
      <c r="F30" s="483"/>
      <c r="G30" s="85" t="s">
        <v>49</v>
      </c>
      <c r="H30" s="181"/>
      <c r="I30" s="186" t="s">
        <v>76</v>
      </c>
      <c r="J30" s="102">
        <f t="shared" si="0"/>
        <v>4</v>
      </c>
      <c r="K30" s="87"/>
      <c r="L30" s="87"/>
      <c r="M30" s="516"/>
    </row>
    <row r="31" spans="2:13" ht="20.65" customHeight="1">
      <c r="D31" s="527"/>
      <c r="E31" s="528"/>
      <c r="F31" s="484"/>
      <c r="G31" s="96" t="s">
        <v>72</v>
      </c>
      <c r="H31" s="186" t="s">
        <v>76</v>
      </c>
      <c r="I31" s="186" t="s">
        <v>76</v>
      </c>
      <c r="J31" s="102">
        <f t="shared" si="0"/>
        <v>4</v>
      </c>
      <c r="K31" s="98"/>
      <c r="L31" s="98"/>
      <c r="M31" s="517"/>
    </row>
    <row r="32" spans="2:13" ht="20.65" customHeight="1">
      <c r="D32" s="527"/>
      <c r="E32" s="528"/>
      <c r="F32" s="487" t="s">
        <v>124</v>
      </c>
      <c r="G32" s="100" t="s">
        <v>120</v>
      </c>
      <c r="H32" s="177" t="s">
        <v>365</v>
      </c>
      <c r="I32" s="177"/>
      <c r="J32" s="102">
        <f t="shared" si="0"/>
        <v>0</v>
      </c>
      <c r="K32" s="102"/>
      <c r="L32" s="102" t="s">
        <v>238</v>
      </c>
      <c r="M32" s="515"/>
    </row>
    <row r="33" spans="4:13" ht="20.65" customHeight="1">
      <c r="D33" s="527"/>
      <c r="E33" s="528"/>
      <c r="F33" s="483"/>
      <c r="G33" s="85" t="s">
        <v>52</v>
      </c>
      <c r="H33" s="181" t="s">
        <v>77</v>
      </c>
      <c r="I33" s="181" t="s">
        <v>77</v>
      </c>
      <c r="J33" s="102">
        <f t="shared" si="0"/>
        <v>11</v>
      </c>
      <c r="K33" s="87">
        <v>33</v>
      </c>
      <c r="L33" s="87"/>
      <c r="M33" s="516"/>
    </row>
    <row r="34" spans="4:13" ht="20.65" customHeight="1">
      <c r="D34" s="527"/>
      <c r="E34" s="528"/>
      <c r="F34" s="483"/>
      <c r="G34" s="85" t="s">
        <v>119</v>
      </c>
      <c r="H34" s="181" t="s">
        <v>429</v>
      </c>
      <c r="I34" s="181" t="s">
        <v>429</v>
      </c>
      <c r="J34" s="102">
        <f t="shared" si="0"/>
        <v>11</v>
      </c>
      <c r="K34" s="85"/>
      <c r="L34" s="85"/>
      <c r="M34" s="516"/>
    </row>
    <row r="35" spans="4:13" ht="20.65" customHeight="1">
      <c r="D35" s="527"/>
      <c r="E35" s="528"/>
      <c r="F35" s="483"/>
      <c r="G35" s="94" t="s">
        <v>48</v>
      </c>
      <c r="H35" s="188" t="s">
        <v>88</v>
      </c>
      <c r="I35" s="184" t="s">
        <v>533</v>
      </c>
      <c r="J35" s="102">
        <f t="shared" si="0"/>
        <v>46</v>
      </c>
      <c r="K35" s="87"/>
      <c r="L35" s="87"/>
      <c r="M35" s="516"/>
    </row>
    <row r="36" spans="4:13" ht="20.65" customHeight="1">
      <c r="D36" s="527"/>
      <c r="E36" s="528"/>
      <c r="F36" s="483"/>
      <c r="G36" s="85" t="s">
        <v>49</v>
      </c>
      <c r="H36" s="181"/>
      <c r="I36" s="186" t="s">
        <v>77</v>
      </c>
      <c r="J36" s="102">
        <f t="shared" si="0"/>
        <v>11</v>
      </c>
      <c r="K36" s="87"/>
      <c r="L36" s="87"/>
      <c r="M36" s="516"/>
    </row>
    <row r="37" spans="4:13" ht="20.65" customHeight="1">
      <c r="D37" s="527"/>
      <c r="E37" s="528"/>
      <c r="F37" s="484"/>
      <c r="G37" s="96" t="s">
        <v>72</v>
      </c>
      <c r="H37" s="186" t="s">
        <v>77</v>
      </c>
      <c r="I37" s="186" t="s">
        <v>77</v>
      </c>
      <c r="J37" s="102">
        <f t="shared" si="0"/>
        <v>11</v>
      </c>
      <c r="K37" s="98"/>
      <c r="L37" s="98"/>
      <c r="M37" s="517"/>
    </row>
    <row r="38" spans="4:13" ht="20.65" customHeight="1">
      <c r="D38" s="527"/>
      <c r="E38" s="528"/>
      <c r="F38" s="487" t="s">
        <v>125</v>
      </c>
      <c r="G38" s="100" t="s">
        <v>120</v>
      </c>
      <c r="H38" s="177" t="s">
        <v>366</v>
      </c>
      <c r="I38" s="177"/>
      <c r="J38" s="102">
        <f t="shared" si="0"/>
        <v>0</v>
      </c>
      <c r="K38" s="102"/>
      <c r="L38" s="102" t="s">
        <v>238</v>
      </c>
      <c r="M38" s="515"/>
    </row>
    <row r="39" spans="4:13" ht="20.65" customHeight="1">
      <c r="D39" s="527"/>
      <c r="E39" s="528"/>
      <c r="F39" s="483"/>
      <c r="G39" s="85" t="s">
        <v>52</v>
      </c>
      <c r="H39" s="181" t="s">
        <v>78</v>
      </c>
      <c r="I39" s="181" t="s">
        <v>78</v>
      </c>
      <c r="J39" s="102">
        <f t="shared" si="0"/>
        <v>9</v>
      </c>
      <c r="K39" s="87">
        <v>33</v>
      </c>
      <c r="L39" s="87"/>
      <c r="M39" s="516"/>
    </row>
    <row r="40" spans="4:13" ht="20.100000000000001" customHeight="1">
      <c r="D40" s="527"/>
      <c r="E40" s="528"/>
      <c r="F40" s="483"/>
      <c r="G40" s="85" t="s">
        <v>119</v>
      </c>
      <c r="H40" s="181" t="s">
        <v>430</v>
      </c>
      <c r="I40" s="181" t="s">
        <v>430</v>
      </c>
      <c r="J40" s="102">
        <f t="shared" si="0"/>
        <v>9</v>
      </c>
      <c r="K40" s="85"/>
      <c r="L40" s="85"/>
      <c r="M40" s="516"/>
    </row>
    <row r="41" spans="4:13" ht="20.100000000000001" customHeight="1">
      <c r="D41" s="527"/>
      <c r="E41" s="528"/>
      <c r="F41" s="483"/>
      <c r="G41" s="94" t="s">
        <v>48</v>
      </c>
      <c r="H41" s="184" t="s">
        <v>367</v>
      </c>
      <c r="I41" s="184" t="s">
        <v>534</v>
      </c>
      <c r="J41" s="102">
        <f t="shared" si="0"/>
        <v>51</v>
      </c>
      <c r="K41" s="87"/>
      <c r="L41" s="87"/>
      <c r="M41" s="516"/>
    </row>
    <row r="42" spans="4:13" ht="20.100000000000001" customHeight="1">
      <c r="D42" s="527"/>
      <c r="E42" s="528"/>
      <c r="F42" s="483"/>
      <c r="G42" s="85" t="s">
        <v>49</v>
      </c>
      <c r="H42" s="181"/>
      <c r="I42" s="579" t="s">
        <v>78</v>
      </c>
      <c r="J42" s="102">
        <f t="shared" si="0"/>
        <v>9</v>
      </c>
      <c r="K42" s="87"/>
      <c r="L42" s="87"/>
      <c r="M42" s="516"/>
    </row>
    <row r="43" spans="4:13" ht="20.100000000000001" customHeight="1">
      <c r="D43" s="527"/>
      <c r="E43" s="528"/>
      <c r="F43" s="484"/>
      <c r="G43" s="96" t="s">
        <v>72</v>
      </c>
      <c r="H43" s="186" t="s">
        <v>78</v>
      </c>
      <c r="I43" s="186" t="s">
        <v>78</v>
      </c>
      <c r="J43" s="102">
        <f t="shared" si="0"/>
        <v>9</v>
      </c>
      <c r="K43" s="98"/>
      <c r="L43" s="98"/>
      <c r="M43" s="517"/>
    </row>
    <row r="44" spans="4:13" ht="20.100000000000001" customHeight="1">
      <c r="D44" s="527"/>
      <c r="E44" s="528"/>
      <c r="F44" s="487" t="s">
        <v>126</v>
      </c>
      <c r="G44" s="100" t="s">
        <v>120</v>
      </c>
      <c r="H44" s="177" t="s">
        <v>368</v>
      </c>
      <c r="I44" s="177"/>
      <c r="J44" s="102">
        <f t="shared" si="0"/>
        <v>0</v>
      </c>
      <c r="K44" s="102"/>
      <c r="L44" s="102" t="s">
        <v>238</v>
      </c>
      <c r="M44" s="515"/>
    </row>
    <row r="45" spans="4:13" ht="20.100000000000001" customHeight="1">
      <c r="D45" s="527"/>
      <c r="E45" s="528"/>
      <c r="F45" s="483"/>
      <c r="G45" s="85" t="s">
        <v>52</v>
      </c>
      <c r="H45" s="181" t="s">
        <v>54</v>
      </c>
      <c r="I45" s="181" t="s">
        <v>54</v>
      </c>
      <c r="J45" s="102">
        <f t="shared" si="0"/>
        <v>9</v>
      </c>
      <c r="K45" s="87">
        <v>33</v>
      </c>
      <c r="L45" s="87"/>
      <c r="M45" s="516"/>
    </row>
    <row r="46" spans="4:13" ht="20.100000000000001" customHeight="1">
      <c r="D46" s="527"/>
      <c r="E46" s="528"/>
      <c r="F46" s="483"/>
      <c r="G46" s="85" t="s">
        <v>119</v>
      </c>
      <c r="H46" s="181" t="s">
        <v>431</v>
      </c>
      <c r="I46" s="181" t="s">
        <v>431</v>
      </c>
      <c r="J46" s="102">
        <f t="shared" si="0"/>
        <v>9</v>
      </c>
      <c r="K46" s="85"/>
      <c r="L46" s="85"/>
      <c r="M46" s="516"/>
    </row>
    <row r="47" spans="4:13" ht="20.100000000000001" customHeight="1">
      <c r="D47" s="527"/>
      <c r="E47" s="528"/>
      <c r="F47" s="483"/>
      <c r="G47" s="94" t="s">
        <v>48</v>
      </c>
      <c r="H47" s="188" t="s">
        <v>89</v>
      </c>
      <c r="I47" s="184" t="s">
        <v>535</v>
      </c>
      <c r="J47" s="102">
        <f t="shared" si="0"/>
        <v>49</v>
      </c>
      <c r="K47" s="87"/>
      <c r="L47" s="87"/>
      <c r="M47" s="516"/>
    </row>
    <row r="48" spans="4:13" ht="20.100000000000001" customHeight="1">
      <c r="D48" s="527"/>
      <c r="E48" s="528"/>
      <c r="F48" s="483"/>
      <c r="G48" s="85" t="s">
        <v>49</v>
      </c>
      <c r="H48" s="181"/>
      <c r="I48" s="579" t="s">
        <v>54</v>
      </c>
      <c r="J48" s="102">
        <f t="shared" si="0"/>
        <v>9</v>
      </c>
      <c r="K48" s="87"/>
      <c r="L48" s="87"/>
      <c r="M48" s="516"/>
    </row>
    <row r="49" spans="4:13" ht="20.100000000000001" customHeight="1">
      <c r="D49" s="527"/>
      <c r="E49" s="528"/>
      <c r="F49" s="484"/>
      <c r="G49" s="96" t="s">
        <v>72</v>
      </c>
      <c r="H49" s="186" t="s">
        <v>54</v>
      </c>
      <c r="I49" s="186" t="s">
        <v>54</v>
      </c>
      <c r="J49" s="102">
        <f t="shared" si="0"/>
        <v>9</v>
      </c>
      <c r="K49" s="98"/>
      <c r="L49" s="98"/>
      <c r="M49" s="517"/>
    </row>
    <row r="50" spans="4:13" ht="20.100000000000001" customHeight="1">
      <c r="D50" s="527"/>
      <c r="E50" s="528"/>
      <c r="F50" s="487" t="s">
        <v>127</v>
      </c>
      <c r="G50" s="100" t="s">
        <v>120</v>
      </c>
      <c r="H50" s="177" t="s">
        <v>369</v>
      </c>
      <c r="I50" s="582"/>
      <c r="J50" s="102">
        <f t="shared" si="0"/>
        <v>0</v>
      </c>
      <c r="K50" s="102"/>
      <c r="L50" s="102" t="s">
        <v>238</v>
      </c>
      <c r="M50" s="515"/>
    </row>
    <row r="51" spans="4:13" ht="20.100000000000001" customHeight="1">
      <c r="D51" s="527"/>
      <c r="E51" s="528"/>
      <c r="F51" s="483"/>
      <c r="G51" s="85" t="s">
        <v>52</v>
      </c>
      <c r="H51" s="181" t="s">
        <v>79</v>
      </c>
      <c r="I51" s="583"/>
      <c r="J51" s="102">
        <f t="shared" si="0"/>
        <v>0</v>
      </c>
      <c r="K51" s="87">
        <v>33</v>
      </c>
      <c r="L51" s="87"/>
      <c r="M51" s="516"/>
    </row>
    <row r="52" spans="4:13" ht="20.100000000000001" customHeight="1">
      <c r="D52" s="527"/>
      <c r="E52" s="528"/>
      <c r="F52" s="483"/>
      <c r="G52" s="85" t="s">
        <v>119</v>
      </c>
      <c r="H52" s="181" t="s">
        <v>432</v>
      </c>
      <c r="I52" s="583"/>
      <c r="J52" s="102">
        <f t="shared" si="0"/>
        <v>0</v>
      </c>
      <c r="K52" s="85"/>
      <c r="L52" s="85"/>
      <c r="M52" s="516"/>
    </row>
    <row r="53" spans="4:13" ht="20.100000000000001" customHeight="1">
      <c r="D53" s="527"/>
      <c r="E53" s="528"/>
      <c r="F53" s="483"/>
      <c r="G53" s="94" t="s">
        <v>48</v>
      </c>
      <c r="H53" s="188" t="s">
        <v>90</v>
      </c>
      <c r="I53" s="583"/>
      <c r="J53" s="102">
        <f t="shared" si="0"/>
        <v>0</v>
      </c>
      <c r="K53" s="87"/>
      <c r="L53" s="87"/>
      <c r="M53" s="516"/>
    </row>
    <row r="54" spans="4:13" ht="20.100000000000001" customHeight="1">
      <c r="D54" s="527"/>
      <c r="E54" s="528"/>
      <c r="F54" s="483"/>
      <c r="G54" s="85" t="s">
        <v>49</v>
      </c>
      <c r="H54" s="181"/>
      <c r="I54" s="583"/>
      <c r="J54" s="102">
        <f t="shared" si="0"/>
        <v>0</v>
      </c>
      <c r="K54" s="87"/>
      <c r="L54" s="87"/>
      <c r="M54" s="516"/>
    </row>
    <row r="55" spans="4:13" ht="20.100000000000001" customHeight="1">
      <c r="D55" s="527"/>
      <c r="E55" s="528"/>
      <c r="F55" s="484"/>
      <c r="G55" s="96" t="s">
        <v>72</v>
      </c>
      <c r="H55" s="186" t="s">
        <v>79</v>
      </c>
      <c r="I55" s="584"/>
      <c r="J55" s="102">
        <f t="shared" si="0"/>
        <v>0</v>
      </c>
      <c r="K55" s="98"/>
      <c r="L55" s="98"/>
      <c r="M55" s="517"/>
    </row>
    <row r="56" spans="4:13" ht="20.100000000000001" customHeight="1">
      <c r="D56" s="527"/>
      <c r="E56" s="528"/>
      <c r="F56" s="487" t="s">
        <v>128</v>
      </c>
      <c r="G56" s="100" t="s">
        <v>120</v>
      </c>
      <c r="H56" s="177" t="s">
        <v>400</v>
      </c>
      <c r="I56" s="582"/>
      <c r="J56" s="102">
        <f t="shared" si="0"/>
        <v>0</v>
      </c>
      <c r="K56" s="102"/>
      <c r="L56" s="102" t="s">
        <v>238</v>
      </c>
      <c r="M56" s="515"/>
    </row>
    <row r="57" spans="4:13" ht="20.100000000000001" customHeight="1">
      <c r="D57" s="527"/>
      <c r="E57" s="528"/>
      <c r="F57" s="483"/>
      <c r="G57" s="85" t="s">
        <v>52</v>
      </c>
      <c r="H57" s="181" t="s">
        <v>401</v>
      </c>
      <c r="I57" s="583"/>
      <c r="J57" s="102">
        <f t="shared" si="0"/>
        <v>0</v>
      </c>
      <c r="K57" s="87">
        <v>33</v>
      </c>
      <c r="L57" s="87"/>
      <c r="M57" s="516"/>
    </row>
    <row r="58" spans="4:13" ht="20.100000000000001" customHeight="1">
      <c r="D58" s="527"/>
      <c r="E58" s="528"/>
      <c r="F58" s="483"/>
      <c r="G58" s="85" t="s">
        <v>119</v>
      </c>
      <c r="H58" s="181" t="s">
        <v>433</v>
      </c>
      <c r="I58" s="583"/>
      <c r="J58" s="102">
        <f t="shared" si="0"/>
        <v>0</v>
      </c>
      <c r="K58" s="85"/>
      <c r="L58" s="85"/>
      <c r="M58" s="516"/>
    </row>
    <row r="59" spans="4:13" ht="20.100000000000001" customHeight="1">
      <c r="D59" s="527"/>
      <c r="E59" s="528"/>
      <c r="F59" s="483"/>
      <c r="G59" s="94" t="s">
        <v>48</v>
      </c>
      <c r="H59" s="184" t="s">
        <v>402</v>
      </c>
      <c r="I59" s="583"/>
      <c r="J59" s="102">
        <f t="shared" si="0"/>
        <v>0</v>
      </c>
      <c r="K59" s="87"/>
      <c r="L59" s="87"/>
      <c r="M59" s="516"/>
    </row>
    <row r="60" spans="4:13" ht="17.649999999999999" customHeight="1">
      <c r="D60" s="527"/>
      <c r="E60" s="528"/>
      <c r="F60" s="483"/>
      <c r="G60" s="85" t="s">
        <v>49</v>
      </c>
      <c r="H60" s="181"/>
      <c r="I60" s="583"/>
      <c r="J60" s="102">
        <f t="shared" si="0"/>
        <v>0</v>
      </c>
      <c r="K60" s="87"/>
      <c r="L60" s="87"/>
      <c r="M60" s="516"/>
    </row>
    <row r="61" spans="4:13" ht="16.5" customHeight="1">
      <c r="D61" s="527"/>
      <c r="E61" s="528"/>
      <c r="F61" s="484"/>
      <c r="G61" s="96" t="s">
        <v>72</v>
      </c>
      <c r="H61" s="186" t="s">
        <v>401</v>
      </c>
      <c r="I61" s="584"/>
      <c r="J61" s="102">
        <f t="shared" si="0"/>
        <v>0</v>
      </c>
      <c r="K61" s="98"/>
      <c r="L61" s="98"/>
      <c r="M61" s="517"/>
    </row>
    <row r="62" spans="4:13" ht="17.25" customHeight="1">
      <c r="D62" s="527"/>
      <c r="E62" s="528"/>
      <c r="F62" s="487" t="s">
        <v>129</v>
      </c>
      <c r="G62" s="100" t="s">
        <v>120</v>
      </c>
      <c r="H62" s="177" t="s">
        <v>370</v>
      </c>
      <c r="I62" s="177"/>
      <c r="J62" s="102">
        <f t="shared" si="0"/>
        <v>0</v>
      </c>
      <c r="K62" s="102"/>
      <c r="L62" s="102" t="s">
        <v>238</v>
      </c>
      <c r="M62" s="515"/>
    </row>
    <row r="63" spans="4:13" ht="16.5" customHeight="1">
      <c r="D63" s="527"/>
      <c r="E63" s="528"/>
      <c r="F63" s="483"/>
      <c r="G63" s="85" t="s">
        <v>52</v>
      </c>
      <c r="H63" s="181" t="s">
        <v>434</v>
      </c>
      <c r="I63" s="181" t="s">
        <v>536</v>
      </c>
      <c r="J63" s="102">
        <f t="shared" si="0"/>
        <v>13</v>
      </c>
      <c r="K63" s="87">
        <v>33</v>
      </c>
      <c r="L63" s="87"/>
      <c r="M63" s="516"/>
    </row>
    <row r="64" spans="4:13" ht="16.5" customHeight="1">
      <c r="D64" s="527"/>
      <c r="E64" s="528"/>
      <c r="F64" s="483"/>
      <c r="G64" s="85" t="s">
        <v>119</v>
      </c>
      <c r="H64" s="181" t="s">
        <v>435</v>
      </c>
      <c r="I64" s="181" t="s">
        <v>537</v>
      </c>
      <c r="J64" s="102">
        <f t="shared" si="0"/>
        <v>13</v>
      </c>
      <c r="K64" s="85"/>
      <c r="L64" s="85"/>
      <c r="M64" s="516"/>
    </row>
    <row r="65" spans="4:13" ht="20.100000000000001" customHeight="1">
      <c r="D65" s="527"/>
      <c r="E65" s="528"/>
      <c r="F65" s="483"/>
      <c r="G65" s="94" t="s">
        <v>48</v>
      </c>
      <c r="H65" s="188" t="s">
        <v>91</v>
      </c>
      <c r="I65" s="184" t="s">
        <v>538</v>
      </c>
      <c r="J65" s="102">
        <f t="shared" si="0"/>
        <v>59</v>
      </c>
      <c r="K65" s="87"/>
      <c r="L65" s="87"/>
      <c r="M65" s="516"/>
    </row>
    <row r="66" spans="4:13" ht="20.100000000000001" customHeight="1">
      <c r="D66" s="527"/>
      <c r="E66" s="528"/>
      <c r="F66" s="483"/>
      <c r="G66" s="85" t="s">
        <v>49</v>
      </c>
      <c r="H66" s="181"/>
      <c r="I66" s="186" t="s">
        <v>80</v>
      </c>
      <c r="J66" s="102">
        <f t="shared" si="0"/>
        <v>13</v>
      </c>
      <c r="K66" s="87"/>
      <c r="L66" s="87"/>
      <c r="M66" s="516"/>
    </row>
    <row r="67" spans="4:13" ht="20.100000000000001" customHeight="1">
      <c r="D67" s="527"/>
      <c r="E67" s="528"/>
      <c r="F67" s="484"/>
      <c r="G67" s="96" t="s">
        <v>72</v>
      </c>
      <c r="H67" s="186" t="s">
        <v>80</v>
      </c>
      <c r="I67" s="186" t="s">
        <v>80</v>
      </c>
      <c r="J67" s="102">
        <f t="shared" si="0"/>
        <v>13</v>
      </c>
      <c r="K67" s="98"/>
      <c r="L67" s="98"/>
      <c r="M67" s="517"/>
    </row>
    <row r="68" spans="4:13" ht="20.100000000000001" customHeight="1">
      <c r="D68" s="527"/>
      <c r="E68" s="528"/>
      <c r="F68" s="487" t="s">
        <v>130</v>
      </c>
      <c r="G68" s="100" t="s">
        <v>120</v>
      </c>
      <c r="H68" s="177" t="s">
        <v>371</v>
      </c>
      <c r="I68" s="177"/>
      <c r="J68" s="102">
        <f t="shared" si="0"/>
        <v>0</v>
      </c>
      <c r="K68" s="102"/>
      <c r="L68" s="92" t="s">
        <v>238</v>
      </c>
      <c r="M68" s="515"/>
    </row>
    <row r="69" spans="4:13" ht="20.100000000000001" customHeight="1">
      <c r="D69" s="527"/>
      <c r="E69" s="528"/>
      <c r="F69" s="483"/>
      <c r="G69" s="85" t="s">
        <v>52</v>
      </c>
      <c r="H69" s="181" t="s">
        <v>81</v>
      </c>
      <c r="I69" s="181" t="s">
        <v>81</v>
      </c>
      <c r="J69" s="102">
        <f t="shared" si="0"/>
        <v>10</v>
      </c>
      <c r="K69" s="87">
        <v>33</v>
      </c>
      <c r="L69" s="87"/>
      <c r="M69" s="516"/>
    </row>
    <row r="70" spans="4:13" ht="20.100000000000001" customHeight="1">
      <c r="D70" s="527"/>
      <c r="E70" s="528"/>
      <c r="F70" s="483"/>
      <c r="G70" s="85" t="s">
        <v>119</v>
      </c>
      <c r="H70" s="181" t="s">
        <v>436</v>
      </c>
      <c r="I70" s="181" t="s">
        <v>539</v>
      </c>
      <c r="J70" s="102">
        <f t="shared" si="0"/>
        <v>10</v>
      </c>
      <c r="K70" s="85"/>
      <c r="L70" s="85"/>
      <c r="M70" s="516"/>
    </row>
    <row r="71" spans="4:13" ht="20.100000000000001" customHeight="1">
      <c r="D71" s="527"/>
      <c r="E71" s="528"/>
      <c r="F71" s="483"/>
      <c r="G71" s="94" t="s">
        <v>48</v>
      </c>
      <c r="H71" s="188" t="s">
        <v>92</v>
      </c>
      <c r="I71" s="184" t="s">
        <v>540</v>
      </c>
      <c r="J71" s="102">
        <f t="shared" si="0"/>
        <v>53</v>
      </c>
      <c r="K71" s="87"/>
      <c r="L71" s="87"/>
      <c r="M71" s="516"/>
    </row>
    <row r="72" spans="4:13" ht="20.100000000000001" customHeight="1">
      <c r="D72" s="527"/>
      <c r="E72" s="528"/>
      <c r="F72" s="483"/>
      <c r="G72" s="85" t="s">
        <v>49</v>
      </c>
      <c r="H72" s="181"/>
      <c r="I72" s="186" t="s">
        <v>81</v>
      </c>
      <c r="J72" s="102">
        <f t="shared" si="0"/>
        <v>10</v>
      </c>
      <c r="K72" s="87"/>
      <c r="L72" s="87"/>
      <c r="M72" s="516"/>
    </row>
    <row r="73" spans="4:13" ht="20.100000000000001" customHeight="1">
      <c r="D73" s="527"/>
      <c r="E73" s="528"/>
      <c r="F73" s="484"/>
      <c r="G73" s="114" t="s">
        <v>72</v>
      </c>
      <c r="H73" s="186" t="s">
        <v>81</v>
      </c>
      <c r="I73" s="186" t="s">
        <v>81</v>
      </c>
      <c r="J73" s="102">
        <f t="shared" ref="J73:J136" si="1">LENB(I73)</f>
        <v>10</v>
      </c>
      <c r="K73" s="116"/>
      <c r="L73" s="98"/>
      <c r="M73" s="517"/>
    </row>
    <row r="74" spans="4:13" ht="19.5" customHeight="1">
      <c r="D74" s="527"/>
      <c r="E74" s="528"/>
      <c r="F74" s="487" t="s">
        <v>140</v>
      </c>
      <c r="G74" s="100" t="s">
        <v>120</v>
      </c>
      <c r="H74" s="177" t="s">
        <v>403</v>
      </c>
      <c r="I74" s="177"/>
      <c r="J74" s="102">
        <f t="shared" si="1"/>
        <v>0</v>
      </c>
      <c r="K74" s="102"/>
      <c r="L74" s="102" t="s">
        <v>238</v>
      </c>
      <c r="M74" s="515"/>
    </row>
    <row r="75" spans="4:13" ht="20.100000000000001" customHeight="1">
      <c r="D75" s="527"/>
      <c r="E75" s="528"/>
      <c r="F75" s="483"/>
      <c r="G75" s="85" t="s">
        <v>52</v>
      </c>
      <c r="H75" s="181" t="s">
        <v>82</v>
      </c>
      <c r="I75" s="181" t="s">
        <v>82</v>
      </c>
      <c r="J75" s="102">
        <f t="shared" si="1"/>
        <v>14</v>
      </c>
      <c r="K75" s="87">
        <v>33</v>
      </c>
      <c r="L75" s="87"/>
      <c r="M75" s="516"/>
    </row>
    <row r="76" spans="4:13" ht="20.100000000000001" customHeight="1">
      <c r="D76" s="527"/>
      <c r="E76" s="528"/>
      <c r="F76" s="483"/>
      <c r="G76" s="85" t="s">
        <v>119</v>
      </c>
      <c r="H76" s="181" t="s">
        <v>306</v>
      </c>
      <c r="I76" s="181" t="s">
        <v>541</v>
      </c>
      <c r="J76" s="102">
        <f t="shared" si="1"/>
        <v>14</v>
      </c>
      <c r="K76" s="85"/>
      <c r="L76" s="85"/>
      <c r="M76" s="516"/>
    </row>
    <row r="77" spans="4:13" ht="20.100000000000001" customHeight="1">
      <c r="D77" s="527"/>
      <c r="E77" s="528"/>
      <c r="F77" s="483"/>
      <c r="G77" s="94" t="s">
        <v>48</v>
      </c>
      <c r="H77" s="188" t="s">
        <v>93</v>
      </c>
      <c r="I77" s="184" t="s">
        <v>542</v>
      </c>
      <c r="J77" s="102">
        <f t="shared" si="1"/>
        <v>61</v>
      </c>
      <c r="K77" s="87"/>
      <c r="L77" s="87"/>
      <c r="M77" s="516"/>
    </row>
    <row r="78" spans="4:13" ht="20.100000000000001" customHeight="1">
      <c r="D78" s="527"/>
      <c r="E78" s="528"/>
      <c r="F78" s="483"/>
      <c r="G78" s="85" t="s">
        <v>49</v>
      </c>
      <c r="H78" s="181"/>
      <c r="I78" s="186" t="s">
        <v>82</v>
      </c>
      <c r="J78" s="102">
        <f t="shared" si="1"/>
        <v>14</v>
      </c>
      <c r="K78" s="87"/>
      <c r="L78" s="87"/>
      <c r="M78" s="516"/>
    </row>
    <row r="79" spans="4:13" ht="20.100000000000001" customHeight="1">
      <c r="D79" s="527"/>
      <c r="E79" s="528"/>
      <c r="F79" s="484"/>
      <c r="G79" s="96" t="s">
        <v>72</v>
      </c>
      <c r="H79" s="186" t="s">
        <v>82</v>
      </c>
      <c r="I79" s="186" t="s">
        <v>82</v>
      </c>
      <c r="J79" s="102">
        <f t="shared" si="1"/>
        <v>14</v>
      </c>
      <c r="K79" s="98"/>
      <c r="L79" s="98"/>
      <c r="M79" s="517"/>
    </row>
    <row r="80" spans="4:13" ht="20.100000000000001" customHeight="1">
      <c r="D80" s="527"/>
      <c r="E80" s="528"/>
      <c r="F80" s="487" t="s">
        <v>141</v>
      </c>
      <c r="G80" s="100" t="s">
        <v>120</v>
      </c>
      <c r="H80" s="177" t="s">
        <v>404</v>
      </c>
      <c r="I80" s="177"/>
      <c r="J80" s="102">
        <f t="shared" si="1"/>
        <v>0</v>
      </c>
      <c r="K80" s="102"/>
      <c r="L80" s="102" t="s">
        <v>238</v>
      </c>
      <c r="M80" s="515"/>
    </row>
    <row r="81" spans="4:13" ht="20.100000000000001" customHeight="1">
      <c r="D81" s="527"/>
      <c r="E81" s="528"/>
      <c r="F81" s="483"/>
      <c r="G81" s="85" t="s">
        <v>52</v>
      </c>
      <c r="H81" s="181" t="s">
        <v>181</v>
      </c>
      <c r="I81" s="181" t="s">
        <v>181</v>
      </c>
      <c r="J81" s="102">
        <f t="shared" si="1"/>
        <v>17</v>
      </c>
      <c r="K81" s="87">
        <v>33</v>
      </c>
      <c r="L81" s="87"/>
      <c r="M81" s="516"/>
    </row>
    <row r="82" spans="4:13" ht="20.100000000000001" customHeight="1">
      <c r="D82" s="527"/>
      <c r="E82" s="528"/>
      <c r="F82" s="483"/>
      <c r="G82" s="85" t="s">
        <v>119</v>
      </c>
      <c r="H82" s="181" t="s">
        <v>279</v>
      </c>
      <c r="I82" s="181" t="s">
        <v>543</v>
      </c>
      <c r="J82" s="102">
        <f t="shared" si="1"/>
        <v>17</v>
      </c>
      <c r="K82" s="85"/>
      <c r="L82" s="85"/>
      <c r="M82" s="516"/>
    </row>
    <row r="83" spans="4:13" ht="20.100000000000001" customHeight="1">
      <c r="D83" s="527"/>
      <c r="E83" s="528"/>
      <c r="F83" s="483"/>
      <c r="G83" s="94" t="s">
        <v>48</v>
      </c>
      <c r="H83" s="184" t="s">
        <v>182</v>
      </c>
      <c r="I83" s="184" t="s">
        <v>544</v>
      </c>
      <c r="J83" s="102">
        <f t="shared" si="1"/>
        <v>67</v>
      </c>
      <c r="K83" s="87"/>
      <c r="L83" s="87"/>
      <c r="M83" s="516"/>
    </row>
    <row r="84" spans="4:13" ht="20.100000000000001" customHeight="1">
      <c r="D84" s="527"/>
      <c r="E84" s="528"/>
      <c r="F84" s="483"/>
      <c r="G84" s="85" t="s">
        <v>49</v>
      </c>
      <c r="H84" s="181"/>
      <c r="I84" s="186" t="s">
        <v>181</v>
      </c>
      <c r="J84" s="102">
        <f t="shared" si="1"/>
        <v>17</v>
      </c>
      <c r="K84" s="87"/>
      <c r="L84" s="87"/>
      <c r="M84" s="516"/>
    </row>
    <row r="85" spans="4:13" ht="20.100000000000001" customHeight="1">
      <c r="D85" s="527"/>
      <c r="E85" s="528"/>
      <c r="F85" s="484"/>
      <c r="G85" s="96" t="s">
        <v>72</v>
      </c>
      <c r="H85" s="186" t="s">
        <v>181</v>
      </c>
      <c r="I85" s="186" t="s">
        <v>181</v>
      </c>
      <c r="J85" s="102">
        <f t="shared" si="1"/>
        <v>17</v>
      </c>
      <c r="K85" s="98"/>
      <c r="L85" s="98"/>
      <c r="M85" s="517"/>
    </row>
    <row r="86" spans="4:13" ht="20.100000000000001" customHeight="1">
      <c r="D86" s="527"/>
      <c r="E86" s="528"/>
      <c r="F86" s="487" t="s">
        <v>142</v>
      </c>
      <c r="G86" s="100" t="s">
        <v>120</v>
      </c>
      <c r="H86" s="100"/>
      <c r="I86" s="100"/>
      <c r="J86" s="102">
        <f t="shared" si="1"/>
        <v>0</v>
      </c>
      <c r="K86" s="102"/>
      <c r="L86" s="102" t="s">
        <v>238</v>
      </c>
      <c r="M86" s="515"/>
    </row>
    <row r="87" spans="4:13" ht="20.100000000000001" customHeight="1">
      <c r="D87" s="527"/>
      <c r="E87" s="528"/>
      <c r="F87" s="483"/>
      <c r="G87" s="85" t="s">
        <v>52</v>
      </c>
      <c r="H87" s="75" t="s">
        <v>83</v>
      </c>
      <c r="I87" s="75" t="s">
        <v>83</v>
      </c>
      <c r="J87" s="102">
        <f t="shared" si="1"/>
        <v>12</v>
      </c>
      <c r="K87" s="87">
        <v>33</v>
      </c>
      <c r="L87" s="87"/>
      <c r="M87" s="516"/>
    </row>
    <row r="88" spans="4:13" ht="20.100000000000001" customHeight="1">
      <c r="D88" s="527"/>
      <c r="E88" s="528"/>
      <c r="F88" s="483"/>
      <c r="G88" s="85" t="s">
        <v>119</v>
      </c>
      <c r="H88" s="75" t="s">
        <v>437</v>
      </c>
      <c r="I88" s="75" t="s">
        <v>545</v>
      </c>
      <c r="J88" s="102">
        <f t="shared" si="1"/>
        <v>12</v>
      </c>
      <c r="K88" s="85"/>
      <c r="L88" s="85"/>
      <c r="M88" s="516"/>
    </row>
    <row r="89" spans="4:13" ht="20.100000000000001" customHeight="1">
      <c r="D89" s="527"/>
      <c r="E89" s="528"/>
      <c r="F89" s="483"/>
      <c r="G89" s="94" t="s">
        <v>48</v>
      </c>
      <c r="H89" s="129" t="s">
        <v>373</v>
      </c>
      <c r="I89" s="129" t="s">
        <v>546</v>
      </c>
      <c r="J89" s="102">
        <f t="shared" si="1"/>
        <v>43</v>
      </c>
      <c r="K89" s="87"/>
      <c r="L89" s="87"/>
      <c r="M89" s="516"/>
    </row>
    <row r="90" spans="4:13" ht="20.100000000000001" customHeight="1">
      <c r="D90" s="527"/>
      <c r="E90" s="528"/>
      <c r="F90" s="483"/>
      <c r="G90" s="85" t="s">
        <v>49</v>
      </c>
      <c r="H90" s="75"/>
      <c r="I90" s="76" t="s">
        <v>83</v>
      </c>
      <c r="J90" s="102">
        <f t="shared" si="1"/>
        <v>12</v>
      </c>
      <c r="K90" s="87"/>
      <c r="L90" s="87"/>
      <c r="M90" s="516"/>
    </row>
    <row r="91" spans="4:13" ht="19.899999999999999" customHeight="1">
      <c r="D91" s="527"/>
      <c r="E91" s="528"/>
      <c r="F91" s="484"/>
      <c r="G91" s="96" t="s">
        <v>72</v>
      </c>
      <c r="H91" s="76" t="s">
        <v>83</v>
      </c>
      <c r="I91" s="76" t="s">
        <v>83</v>
      </c>
      <c r="J91" s="102">
        <f t="shared" si="1"/>
        <v>12</v>
      </c>
      <c r="K91" s="98"/>
      <c r="L91" s="98"/>
      <c r="M91" s="517"/>
    </row>
    <row r="92" spans="4:13" ht="20.100000000000001" customHeight="1">
      <c r="D92" s="527"/>
      <c r="E92" s="528"/>
      <c r="F92" s="483" t="s">
        <v>288</v>
      </c>
      <c r="G92" s="85" t="s">
        <v>52</v>
      </c>
      <c r="H92" s="100" t="s">
        <v>405</v>
      </c>
      <c r="I92" s="100" t="s">
        <v>547</v>
      </c>
      <c r="J92" s="102">
        <f t="shared" si="1"/>
        <v>7</v>
      </c>
      <c r="K92" s="152"/>
      <c r="L92" s="87"/>
      <c r="M92" s="516"/>
    </row>
    <row r="93" spans="4:13" ht="20.100000000000001" customHeight="1">
      <c r="D93" s="527"/>
      <c r="E93" s="528"/>
      <c r="F93" s="483"/>
      <c r="G93" s="85" t="s">
        <v>119</v>
      </c>
      <c r="H93" s="86" t="str">
        <f>LOWER(H92)</f>
        <v>98 inch</v>
      </c>
      <c r="I93" s="86" t="s">
        <v>547</v>
      </c>
      <c r="J93" s="102">
        <f t="shared" si="1"/>
        <v>7</v>
      </c>
      <c r="K93" s="151"/>
      <c r="L93" s="85"/>
      <c r="M93" s="516"/>
    </row>
    <row r="94" spans="4:13" ht="20.100000000000001" customHeight="1">
      <c r="D94" s="527"/>
      <c r="E94" s="528"/>
      <c r="F94" s="483"/>
      <c r="G94" s="94" t="s">
        <v>48</v>
      </c>
      <c r="H94" s="245" t="s">
        <v>406</v>
      </c>
      <c r="I94" s="129" t="s">
        <v>546</v>
      </c>
      <c r="J94" s="102">
        <f t="shared" si="1"/>
        <v>43</v>
      </c>
      <c r="K94" s="152"/>
      <c r="L94" s="87"/>
      <c r="M94" s="516"/>
    </row>
    <row r="95" spans="4:13" ht="20.100000000000001" customHeight="1">
      <c r="D95" s="527"/>
      <c r="E95" s="528"/>
      <c r="F95" s="484"/>
      <c r="G95" s="96" t="s">
        <v>72</v>
      </c>
      <c r="H95" s="246"/>
      <c r="I95" s="86" t="s">
        <v>547</v>
      </c>
      <c r="J95" s="102">
        <f t="shared" si="1"/>
        <v>7</v>
      </c>
      <c r="K95" s="156"/>
      <c r="L95" s="98"/>
      <c r="M95" s="517"/>
    </row>
    <row r="96" spans="4:13" ht="20.100000000000001" customHeight="1">
      <c r="D96" s="527"/>
      <c r="E96" s="528"/>
      <c r="F96" s="483" t="s">
        <v>289</v>
      </c>
      <c r="G96" s="85" t="s">
        <v>52</v>
      </c>
      <c r="H96" s="281" t="s">
        <v>407</v>
      </c>
      <c r="I96" s="281" t="s">
        <v>548</v>
      </c>
      <c r="J96" s="102">
        <f t="shared" si="1"/>
        <v>12</v>
      </c>
      <c r="K96" s="152"/>
      <c r="L96" s="87"/>
      <c r="M96" s="516"/>
    </row>
    <row r="97" spans="4:13" ht="20.100000000000001" customHeight="1">
      <c r="D97" s="527"/>
      <c r="E97" s="528"/>
      <c r="F97" s="483"/>
      <c r="G97" s="85" t="s">
        <v>119</v>
      </c>
      <c r="H97" s="180" t="s">
        <v>438</v>
      </c>
      <c r="I97" s="180" t="s">
        <v>549</v>
      </c>
      <c r="J97" s="102">
        <f t="shared" si="1"/>
        <v>14</v>
      </c>
      <c r="K97" s="151"/>
      <c r="L97" s="85"/>
      <c r="M97" s="516"/>
    </row>
    <row r="98" spans="4:13" ht="19.899999999999999" customHeight="1">
      <c r="D98" s="527"/>
      <c r="E98" s="528"/>
      <c r="F98" s="483"/>
      <c r="G98" s="94" t="s">
        <v>48</v>
      </c>
      <c r="H98" s="245" t="s">
        <v>408</v>
      </c>
      <c r="I98" s="129" t="s">
        <v>550</v>
      </c>
      <c r="J98" s="102">
        <f t="shared" si="1"/>
        <v>43</v>
      </c>
      <c r="K98" s="152"/>
      <c r="L98" s="87"/>
      <c r="M98" s="516"/>
    </row>
    <row r="99" spans="4:13" ht="17.649999999999999" customHeight="1">
      <c r="D99" s="527"/>
      <c r="E99" s="528"/>
      <c r="F99" s="484"/>
      <c r="G99" s="96" t="s">
        <v>72</v>
      </c>
      <c r="H99" s="247"/>
      <c r="I99" s="281" t="s">
        <v>548</v>
      </c>
      <c r="J99" s="102">
        <f t="shared" si="1"/>
        <v>12</v>
      </c>
      <c r="K99" s="156"/>
      <c r="L99" s="98"/>
      <c r="M99" s="517"/>
    </row>
    <row r="100" spans="4:13" ht="17.649999999999999" customHeight="1">
      <c r="D100" s="527"/>
      <c r="E100" s="528"/>
      <c r="F100" s="483" t="s">
        <v>290</v>
      </c>
      <c r="G100" s="85" t="s">
        <v>52</v>
      </c>
      <c r="H100" s="281" t="s">
        <v>409</v>
      </c>
      <c r="I100" s="281" t="s">
        <v>409</v>
      </c>
      <c r="J100" s="102">
        <f t="shared" si="1"/>
        <v>12</v>
      </c>
      <c r="K100" s="152"/>
      <c r="L100" s="87"/>
      <c r="M100" s="516"/>
    </row>
    <row r="101" spans="4:13" ht="17.649999999999999" customHeight="1">
      <c r="D101" s="527"/>
      <c r="E101" s="528"/>
      <c r="F101" s="483"/>
      <c r="G101" s="85" t="s">
        <v>119</v>
      </c>
      <c r="H101" s="180" t="s">
        <v>439</v>
      </c>
      <c r="I101" s="180" t="s">
        <v>551</v>
      </c>
      <c r="J101" s="102">
        <f t="shared" si="1"/>
        <v>14</v>
      </c>
      <c r="K101" s="151"/>
      <c r="L101" s="85"/>
      <c r="M101" s="516"/>
    </row>
    <row r="102" spans="4:13" ht="17.649999999999999" customHeight="1">
      <c r="D102" s="527"/>
      <c r="E102" s="528"/>
      <c r="F102" s="483"/>
      <c r="G102" s="94" t="s">
        <v>48</v>
      </c>
      <c r="H102" s="245" t="s">
        <v>410</v>
      </c>
      <c r="I102" s="129" t="s">
        <v>552</v>
      </c>
      <c r="J102" s="102">
        <f t="shared" si="1"/>
        <v>43</v>
      </c>
      <c r="K102" s="152"/>
      <c r="L102" s="87"/>
      <c r="M102" s="516"/>
    </row>
    <row r="103" spans="4:13" ht="17.649999999999999" customHeight="1">
      <c r="D103" s="527"/>
      <c r="E103" s="528"/>
      <c r="F103" s="484"/>
      <c r="G103" s="96" t="s">
        <v>72</v>
      </c>
      <c r="H103" s="247"/>
      <c r="I103" s="281" t="s">
        <v>409</v>
      </c>
      <c r="J103" s="102">
        <f t="shared" si="1"/>
        <v>12</v>
      </c>
      <c r="K103" s="156"/>
      <c r="L103" s="98"/>
      <c r="M103" s="517"/>
    </row>
    <row r="104" spans="4:13" ht="17.649999999999999" customHeight="1">
      <c r="D104" s="527"/>
      <c r="E104" s="528"/>
      <c r="F104" s="483" t="s">
        <v>291</v>
      </c>
      <c r="G104" s="85" t="s">
        <v>52</v>
      </c>
      <c r="H104" s="100" t="s">
        <v>411</v>
      </c>
      <c r="I104" s="100" t="s">
        <v>411</v>
      </c>
      <c r="J104" s="102">
        <f t="shared" si="1"/>
        <v>7</v>
      </c>
      <c r="K104" s="152"/>
      <c r="L104" s="87"/>
      <c r="M104" s="516"/>
    </row>
    <row r="105" spans="4:13" ht="17.649999999999999" customHeight="1">
      <c r="D105" s="527"/>
      <c r="E105" s="528"/>
      <c r="F105" s="483"/>
      <c r="G105" s="85" t="s">
        <v>119</v>
      </c>
      <c r="H105" s="86" t="str">
        <f>LOWER(H104)</f>
        <v>65 inch</v>
      </c>
      <c r="I105" s="86" t="s">
        <v>553</v>
      </c>
      <c r="J105" s="102">
        <f t="shared" si="1"/>
        <v>7</v>
      </c>
      <c r="K105" s="151"/>
      <c r="L105" s="85"/>
      <c r="M105" s="516"/>
    </row>
    <row r="106" spans="4:13" ht="17.649999999999999" customHeight="1">
      <c r="D106" s="527"/>
      <c r="E106" s="528"/>
      <c r="F106" s="483"/>
      <c r="G106" s="94" t="s">
        <v>48</v>
      </c>
      <c r="H106" s="245" t="s">
        <v>412</v>
      </c>
      <c r="I106" s="129" t="s">
        <v>554</v>
      </c>
      <c r="J106" s="102">
        <f t="shared" si="1"/>
        <v>44</v>
      </c>
      <c r="K106" s="152"/>
      <c r="L106" s="87"/>
      <c r="M106" s="516"/>
    </row>
    <row r="107" spans="4:13" ht="17.649999999999999" customHeight="1">
      <c r="D107" s="527"/>
      <c r="E107" s="528"/>
      <c r="F107" s="484"/>
      <c r="G107" s="96" t="s">
        <v>72</v>
      </c>
      <c r="H107" s="248"/>
      <c r="I107" s="100" t="s">
        <v>411</v>
      </c>
      <c r="J107" s="102">
        <f t="shared" si="1"/>
        <v>7</v>
      </c>
      <c r="K107" s="156"/>
      <c r="L107" s="98"/>
      <c r="M107" s="517"/>
    </row>
    <row r="108" spans="4:13" ht="17.649999999999999" customHeight="1">
      <c r="D108" s="527"/>
      <c r="E108" s="528"/>
      <c r="F108" s="483" t="s">
        <v>292</v>
      </c>
      <c r="G108" s="85" t="s">
        <v>52</v>
      </c>
      <c r="H108" s="249" t="s">
        <v>413</v>
      </c>
      <c r="I108" s="249" t="s">
        <v>413</v>
      </c>
      <c r="J108" s="102">
        <f t="shared" si="1"/>
        <v>7</v>
      </c>
      <c r="K108" s="152"/>
      <c r="L108" s="87"/>
      <c r="M108" s="516"/>
    </row>
    <row r="109" spans="4:13" ht="17.649999999999999" customHeight="1">
      <c r="D109" s="527"/>
      <c r="E109" s="528"/>
      <c r="F109" s="483"/>
      <c r="G109" s="85" t="s">
        <v>119</v>
      </c>
      <c r="H109" s="86" t="str">
        <f>LOWER(H108)</f>
        <v>55 inch</v>
      </c>
      <c r="I109" s="86" t="s">
        <v>555</v>
      </c>
      <c r="J109" s="102">
        <f t="shared" si="1"/>
        <v>7</v>
      </c>
      <c r="K109" s="151"/>
      <c r="L109" s="85"/>
      <c r="M109" s="516"/>
    </row>
    <row r="110" spans="4:13" ht="17.649999999999999" customHeight="1">
      <c r="D110" s="527"/>
      <c r="E110" s="528"/>
      <c r="F110" s="483"/>
      <c r="G110" s="94" t="s">
        <v>48</v>
      </c>
      <c r="H110" s="85" t="s">
        <v>414</v>
      </c>
      <c r="I110" s="297" t="s">
        <v>556</v>
      </c>
      <c r="J110" s="102">
        <f t="shared" si="1"/>
        <v>43</v>
      </c>
      <c r="K110" s="152"/>
      <c r="L110" s="87"/>
      <c r="M110" s="516"/>
    </row>
    <row r="111" spans="4:13" ht="17.649999999999999" customHeight="1">
      <c r="D111" s="527"/>
      <c r="E111" s="528"/>
      <c r="F111" s="484"/>
      <c r="G111" s="96" t="s">
        <v>72</v>
      </c>
      <c r="H111" s="247"/>
      <c r="I111" s="86" t="s">
        <v>555</v>
      </c>
      <c r="J111" s="102">
        <f t="shared" si="1"/>
        <v>7</v>
      </c>
      <c r="K111" s="156"/>
      <c r="L111" s="98"/>
      <c r="M111" s="517"/>
    </row>
    <row r="112" spans="4:13" ht="17.649999999999999" customHeight="1">
      <c r="D112" s="527"/>
      <c r="E112" s="528"/>
      <c r="F112" s="483" t="s">
        <v>293</v>
      </c>
      <c r="G112" s="85" t="s">
        <v>52</v>
      </c>
      <c r="H112" s="249" t="s">
        <v>415</v>
      </c>
      <c r="I112" s="249" t="s">
        <v>415</v>
      </c>
      <c r="J112" s="102">
        <f t="shared" si="1"/>
        <v>12</v>
      </c>
      <c r="K112" s="152"/>
      <c r="L112" s="87"/>
      <c r="M112" s="516"/>
    </row>
    <row r="113" spans="4:13" ht="17.649999999999999" customHeight="1">
      <c r="D113" s="527"/>
      <c r="E113" s="528"/>
      <c r="F113" s="483"/>
      <c r="G113" s="85" t="s">
        <v>119</v>
      </c>
      <c r="H113" s="278" t="s">
        <v>440</v>
      </c>
      <c r="I113" s="278" t="s">
        <v>557</v>
      </c>
      <c r="J113" s="102">
        <f t="shared" si="1"/>
        <v>14</v>
      </c>
      <c r="K113" s="151"/>
      <c r="L113" s="85"/>
      <c r="M113" s="516"/>
    </row>
    <row r="114" spans="4:13" ht="17.649999999999999" customHeight="1">
      <c r="D114" s="527"/>
      <c r="E114" s="528"/>
      <c r="F114" s="483"/>
      <c r="G114" s="94" t="s">
        <v>48</v>
      </c>
      <c r="H114" s="245" t="s">
        <v>416</v>
      </c>
      <c r="I114" s="129" t="s">
        <v>558</v>
      </c>
      <c r="J114" s="102">
        <f t="shared" si="1"/>
        <v>44</v>
      </c>
      <c r="K114" s="152"/>
      <c r="L114" s="87"/>
      <c r="M114" s="516"/>
    </row>
    <row r="115" spans="4:13" ht="17.45" customHeight="1">
      <c r="D115" s="527"/>
      <c r="E115" s="528"/>
      <c r="F115" s="484"/>
      <c r="G115" s="96" t="s">
        <v>72</v>
      </c>
      <c r="H115" s="247"/>
      <c r="I115" s="249" t="s">
        <v>415</v>
      </c>
      <c r="J115" s="102">
        <f t="shared" si="1"/>
        <v>12</v>
      </c>
      <c r="K115" s="156"/>
      <c r="L115" s="98"/>
      <c r="M115" s="517"/>
    </row>
    <row r="116" spans="4:13" ht="17.649999999999999" customHeight="1">
      <c r="D116" s="527"/>
      <c r="E116" s="528"/>
      <c r="F116" s="483" t="s">
        <v>294</v>
      </c>
      <c r="G116" s="85" t="s">
        <v>52</v>
      </c>
      <c r="H116" s="100" t="s">
        <v>417</v>
      </c>
      <c r="I116" s="100" t="s">
        <v>417</v>
      </c>
      <c r="J116" s="102">
        <f t="shared" si="1"/>
        <v>7</v>
      </c>
      <c r="K116" s="152"/>
      <c r="L116" s="87"/>
      <c r="M116" s="516"/>
    </row>
    <row r="117" spans="4:13" ht="17.649999999999999" customHeight="1">
      <c r="D117" s="527"/>
      <c r="E117" s="528"/>
      <c r="F117" s="483"/>
      <c r="G117" s="85" t="s">
        <v>119</v>
      </c>
      <c r="H117" s="221" t="str">
        <f>LOWER(H116)</f>
        <v>43 inch</v>
      </c>
      <c r="I117" s="221" t="s">
        <v>559</v>
      </c>
      <c r="J117" s="102">
        <f t="shared" si="1"/>
        <v>7</v>
      </c>
      <c r="K117" s="151"/>
      <c r="L117" s="85"/>
      <c r="M117" s="516"/>
    </row>
    <row r="118" spans="4:13" ht="17.649999999999999" customHeight="1">
      <c r="D118" s="527"/>
      <c r="E118" s="528"/>
      <c r="F118" s="483"/>
      <c r="G118" s="94" t="s">
        <v>48</v>
      </c>
      <c r="H118" s="245" t="s">
        <v>418</v>
      </c>
      <c r="I118" s="129" t="s">
        <v>560</v>
      </c>
      <c r="J118" s="102">
        <f t="shared" si="1"/>
        <v>43</v>
      </c>
      <c r="K118" s="152"/>
      <c r="L118" s="87"/>
      <c r="M118" s="516"/>
    </row>
    <row r="119" spans="4:13" ht="17.649999999999999" customHeight="1">
      <c r="D119" s="527"/>
      <c r="E119" s="528"/>
      <c r="F119" s="484"/>
      <c r="G119" s="96" t="s">
        <v>72</v>
      </c>
      <c r="H119" s="250"/>
      <c r="I119" s="100" t="s">
        <v>417</v>
      </c>
      <c r="J119" s="102">
        <f t="shared" si="1"/>
        <v>7</v>
      </c>
      <c r="K119" s="156"/>
      <c r="L119" s="98"/>
      <c r="M119" s="517"/>
    </row>
    <row r="120" spans="4:13" ht="17.649999999999999" customHeight="1">
      <c r="D120" s="527"/>
      <c r="E120" s="528"/>
      <c r="F120" s="483" t="s">
        <v>295</v>
      </c>
      <c r="G120" s="85" t="s">
        <v>52</v>
      </c>
      <c r="H120" s="249" t="s">
        <v>419</v>
      </c>
      <c r="I120" s="249" t="s">
        <v>419</v>
      </c>
      <c r="J120" s="102">
        <f t="shared" si="1"/>
        <v>18</v>
      </c>
      <c r="K120" s="152"/>
      <c r="L120" s="87"/>
      <c r="M120" s="516"/>
    </row>
    <row r="121" spans="4:13" ht="18" customHeight="1">
      <c r="D121" s="527"/>
      <c r="E121" s="528"/>
      <c r="F121" s="483"/>
      <c r="G121" s="85" t="s">
        <v>119</v>
      </c>
      <c r="H121" s="221" t="str">
        <f>LOWER(H120)</f>
        <v>32 inch or smaller</v>
      </c>
      <c r="I121" s="221" t="s">
        <v>561</v>
      </c>
      <c r="J121" s="102">
        <f t="shared" si="1"/>
        <v>18</v>
      </c>
      <c r="K121" s="151"/>
      <c r="L121" s="85"/>
      <c r="M121" s="516"/>
    </row>
    <row r="122" spans="4:13" ht="17.649999999999999" customHeight="1">
      <c r="D122" s="527"/>
      <c r="E122" s="528"/>
      <c r="F122" s="483"/>
      <c r="G122" s="94" t="s">
        <v>48</v>
      </c>
      <c r="H122" s="245" t="s">
        <v>420</v>
      </c>
      <c r="I122" s="129" t="s">
        <v>562</v>
      </c>
      <c r="J122" s="102">
        <f t="shared" si="1"/>
        <v>44</v>
      </c>
      <c r="K122" s="152"/>
      <c r="L122" s="87"/>
      <c r="M122" s="516"/>
    </row>
    <row r="123" spans="4:13" ht="17.649999999999999" customHeight="1">
      <c r="D123" s="527"/>
      <c r="E123" s="528"/>
      <c r="F123" s="484"/>
      <c r="G123" s="96" t="s">
        <v>72</v>
      </c>
      <c r="H123" s="96"/>
      <c r="I123" s="249" t="s">
        <v>419</v>
      </c>
      <c r="J123" s="102">
        <f t="shared" si="1"/>
        <v>18</v>
      </c>
      <c r="K123" s="156"/>
      <c r="L123" s="98"/>
      <c r="M123" s="517"/>
    </row>
    <row r="124" spans="4:13" ht="17.649999999999999" customHeight="1">
      <c r="D124" s="527"/>
      <c r="E124" s="528"/>
      <c r="F124" s="487" t="s">
        <v>143</v>
      </c>
      <c r="G124" s="100" t="s">
        <v>120</v>
      </c>
      <c r="H124" s="70" t="s">
        <v>372</v>
      </c>
      <c r="I124" s="70"/>
      <c r="J124" s="102">
        <f t="shared" si="1"/>
        <v>0</v>
      </c>
      <c r="K124" s="157"/>
      <c r="L124" s="102" t="s">
        <v>238</v>
      </c>
      <c r="M124" s="515"/>
    </row>
    <row r="125" spans="4:13" ht="17.649999999999999" customHeight="1">
      <c r="D125" s="527"/>
      <c r="E125" s="528"/>
      <c r="F125" s="483"/>
      <c r="G125" s="85" t="s">
        <v>52</v>
      </c>
      <c r="H125" s="103" t="s">
        <v>84</v>
      </c>
      <c r="I125" s="103" t="s">
        <v>84</v>
      </c>
      <c r="J125" s="102">
        <f t="shared" si="1"/>
        <v>17</v>
      </c>
      <c r="K125" s="152">
        <v>33</v>
      </c>
      <c r="L125" s="87"/>
      <c r="M125" s="516"/>
    </row>
    <row r="126" spans="4:13" ht="17.649999999999999" customHeight="1">
      <c r="D126" s="527"/>
      <c r="E126" s="528"/>
      <c r="F126" s="483"/>
      <c r="G126" s="85" t="s">
        <v>119</v>
      </c>
      <c r="H126" s="211" t="s">
        <v>461</v>
      </c>
      <c r="I126" s="211" t="s">
        <v>563</v>
      </c>
      <c r="J126" s="102">
        <f t="shared" si="1"/>
        <v>17</v>
      </c>
      <c r="K126" s="151"/>
      <c r="L126" s="85"/>
      <c r="M126" s="516"/>
    </row>
    <row r="127" spans="4:13" ht="17.649999999999999" customHeight="1">
      <c r="D127" s="527"/>
      <c r="E127" s="528"/>
      <c r="F127" s="483"/>
      <c r="G127" s="94" t="s">
        <v>48</v>
      </c>
      <c r="H127" s="72" t="s">
        <v>94</v>
      </c>
      <c r="I127" s="82" t="s">
        <v>564</v>
      </c>
      <c r="J127" s="102">
        <f t="shared" si="1"/>
        <v>41</v>
      </c>
      <c r="K127" s="152"/>
      <c r="L127" s="87"/>
      <c r="M127" s="516"/>
    </row>
    <row r="128" spans="4:13" ht="17.649999999999999" customHeight="1">
      <c r="D128" s="527"/>
      <c r="E128" s="528"/>
      <c r="F128" s="483"/>
      <c r="G128" s="85" t="s">
        <v>49</v>
      </c>
      <c r="H128" s="103"/>
      <c r="I128" s="103" t="s">
        <v>84</v>
      </c>
      <c r="J128" s="102">
        <f t="shared" si="1"/>
        <v>17</v>
      </c>
      <c r="K128" s="152"/>
      <c r="L128" s="87"/>
      <c r="M128" s="516"/>
    </row>
    <row r="129" spans="4:13" ht="17.649999999999999" customHeight="1">
      <c r="D129" s="527"/>
      <c r="E129" s="528"/>
      <c r="F129" s="483"/>
      <c r="G129" s="96" t="s">
        <v>72</v>
      </c>
      <c r="H129" s="115" t="s">
        <v>84</v>
      </c>
      <c r="I129" s="103" t="s">
        <v>84</v>
      </c>
      <c r="J129" s="102">
        <f t="shared" si="1"/>
        <v>17</v>
      </c>
      <c r="K129" s="156"/>
      <c r="L129" s="98"/>
      <c r="M129" s="517"/>
    </row>
    <row r="130" spans="4:13" ht="17.45" customHeight="1">
      <c r="D130" s="527"/>
      <c r="E130" s="528"/>
      <c r="F130" s="493" t="s">
        <v>296</v>
      </c>
      <c r="G130" s="90" t="s">
        <v>52</v>
      </c>
      <c r="H130" s="249" t="s">
        <v>421</v>
      </c>
      <c r="I130" s="249" t="s">
        <v>421</v>
      </c>
      <c r="J130" s="102">
        <f t="shared" si="1"/>
        <v>6</v>
      </c>
      <c r="K130" s="154">
        <v>33</v>
      </c>
      <c r="L130" s="92"/>
      <c r="M130" s="516"/>
    </row>
    <row r="131" spans="4:13" ht="17.45" customHeight="1">
      <c r="D131" s="527"/>
      <c r="E131" s="528"/>
      <c r="F131" s="494"/>
      <c r="G131" s="85" t="s">
        <v>119</v>
      </c>
      <c r="H131" s="86" t="str">
        <f>LOWER(H130)</f>
        <v>8k tvs</v>
      </c>
      <c r="I131" s="86" t="s">
        <v>565</v>
      </c>
      <c r="J131" s="102">
        <f t="shared" si="1"/>
        <v>6</v>
      </c>
      <c r="K131" s="151"/>
      <c r="L131" s="85"/>
      <c r="M131" s="516"/>
    </row>
    <row r="132" spans="4:13" ht="17.45" customHeight="1">
      <c r="D132" s="527"/>
      <c r="E132" s="528"/>
      <c r="F132" s="494"/>
      <c r="G132" s="94" t="s">
        <v>48</v>
      </c>
      <c r="H132" s="245" t="s">
        <v>94</v>
      </c>
      <c r="I132" s="129" t="s">
        <v>564</v>
      </c>
      <c r="J132" s="102">
        <f t="shared" si="1"/>
        <v>41</v>
      </c>
      <c r="K132" s="152"/>
      <c r="L132" s="87"/>
      <c r="M132" s="516"/>
    </row>
    <row r="133" spans="4:13" ht="17.45" customHeight="1">
      <c r="D133" s="527"/>
      <c r="E133" s="528"/>
      <c r="F133" s="547"/>
      <c r="G133" s="96" t="s">
        <v>72</v>
      </c>
      <c r="H133" s="247"/>
      <c r="I133" s="249" t="s">
        <v>421</v>
      </c>
      <c r="J133" s="102">
        <f t="shared" si="1"/>
        <v>6</v>
      </c>
      <c r="K133" s="156"/>
      <c r="L133" s="98"/>
      <c r="M133" s="517"/>
    </row>
    <row r="134" spans="4:13" ht="17.45" customHeight="1">
      <c r="D134" s="527"/>
      <c r="E134" s="528"/>
      <c r="F134" s="487" t="s">
        <v>297</v>
      </c>
      <c r="G134" s="85" t="s">
        <v>52</v>
      </c>
      <c r="H134" s="100" t="s">
        <v>422</v>
      </c>
      <c r="I134" s="100" t="s">
        <v>422</v>
      </c>
      <c r="J134" s="102">
        <f t="shared" si="1"/>
        <v>6</v>
      </c>
      <c r="K134" s="152">
        <v>33</v>
      </c>
      <c r="L134" s="87"/>
      <c r="M134" s="516"/>
    </row>
    <row r="135" spans="4:13" ht="17.45" customHeight="1">
      <c r="D135" s="527"/>
      <c r="E135" s="528"/>
      <c r="F135" s="483"/>
      <c r="G135" s="85" t="s">
        <v>119</v>
      </c>
      <c r="H135" s="86" t="str">
        <f>LOWER(H134)</f>
        <v>4k tvs</v>
      </c>
      <c r="I135" s="86" t="s">
        <v>566</v>
      </c>
      <c r="J135" s="102">
        <f t="shared" si="1"/>
        <v>6</v>
      </c>
      <c r="K135" s="151"/>
      <c r="L135" s="85"/>
      <c r="M135" s="516"/>
    </row>
    <row r="136" spans="4:13" ht="17.45" customHeight="1">
      <c r="D136" s="527"/>
      <c r="E136" s="528"/>
      <c r="F136" s="483"/>
      <c r="G136" s="94" t="s">
        <v>48</v>
      </c>
      <c r="H136" s="245" t="s">
        <v>423</v>
      </c>
      <c r="I136" s="129" t="s">
        <v>567</v>
      </c>
      <c r="J136" s="102">
        <f t="shared" si="1"/>
        <v>42</v>
      </c>
      <c r="K136" s="152"/>
      <c r="L136" s="87"/>
      <c r="M136" s="516"/>
    </row>
    <row r="137" spans="4:13" ht="17.45" customHeight="1">
      <c r="D137" s="527"/>
      <c r="E137" s="528"/>
      <c r="F137" s="484"/>
      <c r="G137" s="96" t="s">
        <v>72</v>
      </c>
      <c r="H137" s="251"/>
      <c r="I137" s="100" t="s">
        <v>422</v>
      </c>
      <c r="J137" s="102">
        <f t="shared" ref="J137:J200" si="2">LENB(I137)</f>
        <v>6</v>
      </c>
      <c r="K137" s="156"/>
      <c r="L137" s="98"/>
      <c r="M137" s="517"/>
    </row>
    <row r="138" spans="4:13" ht="17.45" customHeight="1">
      <c r="D138" s="527"/>
      <c r="E138" s="528"/>
      <c r="F138" s="487" t="s">
        <v>298</v>
      </c>
      <c r="G138" s="85" t="s">
        <v>52</v>
      </c>
      <c r="H138" s="249" t="s">
        <v>424</v>
      </c>
      <c r="I138" s="249" t="s">
        <v>424</v>
      </c>
      <c r="J138" s="102">
        <f t="shared" si="2"/>
        <v>14</v>
      </c>
      <c r="K138" s="152">
        <v>33</v>
      </c>
      <c r="L138" s="87"/>
      <c r="M138" s="516"/>
    </row>
    <row r="139" spans="4:13" ht="17.45" customHeight="1">
      <c r="D139" s="527"/>
      <c r="E139" s="528"/>
      <c r="F139" s="483"/>
      <c r="G139" s="85" t="s">
        <v>119</v>
      </c>
      <c r="H139" s="221" t="s">
        <v>441</v>
      </c>
      <c r="I139" s="221" t="s">
        <v>568</v>
      </c>
      <c r="J139" s="102">
        <f t="shared" si="2"/>
        <v>14</v>
      </c>
      <c r="K139" s="151"/>
      <c r="L139" s="85"/>
      <c r="M139" s="516"/>
    </row>
    <row r="140" spans="4:13" ht="17.45" customHeight="1">
      <c r="D140" s="527"/>
      <c r="E140" s="528"/>
      <c r="F140" s="483"/>
      <c r="G140" s="94" t="s">
        <v>48</v>
      </c>
      <c r="H140" s="85" t="s">
        <v>425</v>
      </c>
      <c r="I140" s="297" t="s">
        <v>569</v>
      </c>
      <c r="J140" s="102">
        <f t="shared" si="2"/>
        <v>43</v>
      </c>
      <c r="K140" s="152"/>
      <c r="L140" s="87"/>
      <c r="M140" s="516"/>
    </row>
    <row r="141" spans="4:13" ht="17.45" customHeight="1" thickBot="1">
      <c r="D141" s="531"/>
      <c r="E141" s="532"/>
      <c r="F141" s="483"/>
      <c r="G141" s="117" t="s">
        <v>72</v>
      </c>
      <c r="H141" s="246"/>
      <c r="I141" s="249" t="s">
        <v>424</v>
      </c>
      <c r="J141" s="102">
        <f t="shared" si="2"/>
        <v>14</v>
      </c>
      <c r="K141" s="164"/>
      <c r="L141" s="118"/>
      <c r="M141" s="516"/>
    </row>
    <row r="142" spans="4:13" ht="17.45" customHeight="1" thickBot="1">
      <c r="D142" s="277"/>
      <c r="E142" s="288"/>
      <c r="F142" s="262" t="s">
        <v>115</v>
      </c>
      <c r="G142" s="289" t="s">
        <v>52</v>
      </c>
      <c r="H142" s="258" t="s">
        <v>463</v>
      </c>
      <c r="I142" s="258" t="s">
        <v>463</v>
      </c>
      <c r="J142" s="274">
        <f t="shared" si="2"/>
        <v>8</v>
      </c>
      <c r="K142" s="153"/>
      <c r="L142" s="259"/>
      <c r="M142" s="257"/>
    </row>
    <row r="143" spans="4:13" ht="17.45" customHeight="1">
      <c r="D143" s="546" t="s">
        <v>117</v>
      </c>
      <c r="E143" s="533">
        <v>1</v>
      </c>
      <c r="F143" s="538" t="s">
        <v>506</v>
      </c>
      <c r="G143" s="105" t="s">
        <v>62</v>
      </c>
      <c r="H143" s="252" t="s">
        <v>374</v>
      </c>
      <c r="I143" s="252"/>
      <c r="J143" s="84">
        <f t="shared" si="2"/>
        <v>0</v>
      </c>
      <c r="K143" s="84"/>
      <c r="L143" s="84" t="s">
        <v>238</v>
      </c>
      <c r="M143" s="537"/>
    </row>
    <row r="144" spans="4:13" ht="17.45" customHeight="1">
      <c r="D144" s="527"/>
      <c r="E144" s="534"/>
      <c r="F144" s="539"/>
      <c r="G144" s="85" t="s">
        <v>52</v>
      </c>
      <c r="H144" s="77" t="s">
        <v>375</v>
      </c>
      <c r="I144" s="245" t="s">
        <v>570</v>
      </c>
      <c r="J144" s="102">
        <f t="shared" si="2"/>
        <v>17</v>
      </c>
      <c r="K144" s="87">
        <v>33</v>
      </c>
      <c r="L144" s="87"/>
      <c r="M144" s="516"/>
    </row>
    <row r="145" spans="4:13" ht="17.45" customHeight="1">
      <c r="D145" s="527"/>
      <c r="E145" s="534"/>
      <c r="F145" s="539"/>
      <c r="G145" s="85" t="s">
        <v>119</v>
      </c>
      <c r="H145" s="245" t="s">
        <v>442</v>
      </c>
      <c r="I145" s="245" t="s">
        <v>571</v>
      </c>
      <c r="J145" s="102">
        <f t="shared" si="2"/>
        <v>17</v>
      </c>
      <c r="K145" s="85"/>
      <c r="L145" s="85"/>
      <c r="M145" s="516"/>
    </row>
    <row r="146" spans="4:13" ht="17.45" customHeight="1">
      <c r="D146" s="527"/>
      <c r="E146" s="534"/>
      <c r="F146" s="539"/>
      <c r="G146" s="94" t="s">
        <v>48</v>
      </c>
      <c r="H146" s="129" t="s">
        <v>376</v>
      </c>
      <c r="I146" s="129" t="s">
        <v>831</v>
      </c>
      <c r="J146" s="102">
        <f t="shared" si="2"/>
        <v>45</v>
      </c>
      <c r="K146" s="87"/>
      <c r="L146" s="87"/>
      <c r="M146" s="516"/>
    </row>
    <row r="147" spans="4:13" ht="17.45" customHeight="1">
      <c r="D147" s="527"/>
      <c r="E147" s="534"/>
      <c r="F147" s="539"/>
      <c r="G147" s="85" t="s">
        <v>49</v>
      </c>
      <c r="H147" s="77"/>
      <c r="I147" s="245" t="s">
        <v>570</v>
      </c>
      <c r="J147" s="102">
        <f t="shared" si="2"/>
        <v>17</v>
      </c>
      <c r="K147" s="87"/>
      <c r="L147" s="87"/>
      <c r="M147" s="516"/>
    </row>
    <row r="148" spans="4:13" ht="17.45" customHeight="1">
      <c r="D148" s="527"/>
      <c r="E148" s="534"/>
      <c r="F148" s="540"/>
      <c r="G148" s="96" t="s">
        <v>72</v>
      </c>
      <c r="H148" s="77" t="s">
        <v>377</v>
      </c>
      <c r="I148" s="245" t="s">
        <v>570</v>
      </c>
      <c r="J148" s="102">
        <f t="shared" si="2"/>
        <v>17</v>
      </c>
      <c r="K148" s="98"/>
      <c r="L148" s="98"/>
      <c r="M148" s="517"/>
    </row>
    <row r="149" spans="4:13" ht="17.45" customHeight="1">
      <c r="D149" s="527"/>
      <c r="E149" s="523">
        <v>2</v>
      </c>
      <c r="F149" s="541" t="s">
        <v>507</v>
      </c>
      <c r="G149" s="100" t="s">
        <v>62</v>
      </c>
      <c r="H149" s="253" t="s">
        <v>378</v>
      </c>
      <c r="I149" s="253"/>
      <c r="J149" s="102">
        <f t="shared" si="2"/>
        <v>0</v>
      </c>
      <c r="K149" s="102"/>
      <c r="L149" s="157" t="s">
        <v>238</v>
      </c>
      <c r="M149" s="515"/>
    </row>
    <row r="150" spans="4:13" ht="17.45" customHeight="1">
      <c r="D150" s="527"/>
      <c r="E150" s="523"/>
      <c r="F150" s="542"/>
      <c r="G150" s="85" t="s">
        <v>52</v>
      </c>
      <c r="H150" s="77" t="s">
        <v>379</v>
      </c>
      <c r="I150" s="245" t="s">
        <v>379</v>
      </c>
      <c r="J150" s="102">
        <f t="shared" si="2"/>
        <v>14</v>
      </c>
      <c r="K150" s="87">
        <v>33</v>
      </c>
      <c r="L150" s="152"/>
      <c r="M150" s="516"/>
    </row>
    <row r="151" spans="4:13" ht="17.45" customHeight="1">
      <c r="D151" s="527"/>
      <c r="E151" s="523"/>
      <c r="F151" s="542"/>
      <c r="G151" s="85" t="s">
        <v>119</v>
      </c>
      <c r="H151" s="245" t="s">
        <v>443</v>
      </c>
      <c r="I151" s="245" t="s">
        <v>572</v>
      </c>
      <c r="J151" s="102">
        <f t="shared" si="2"/>
        <v>14</v>
      </c>
      <c r="K151" s="85"/>
      <c r="L151" s="151"/>
      <c r="M151" s="516"/>
    </row>
    <row r="152" spans="4:13" ht="17.45" customHeight="1">
      <c r="D152" s="527"/>
      <c r="E152" s="523"/>
      <c r="F152" s="542"/>
      <c r="G152" s="94" t="s">
        <v>48</v>
      </c>
      <c r="H152" s="74" t="s">
        <v>380</v>
      </c>
      <c r="I152" s="129" t="s">
        <v>573</v>
      </c>
      <c r="J152" s="102">
        <f t="shared" si="2"/>
        <v>46</v>
      </c>
      <c r="K152" s="87"/>
      <c r="L152" s="152"/>
      <c r="M152" s="516"/>
    </row>
    <row r="153" spans="4:13" ht="17.45" customHeight="1">
      <c r="D153" s="527"/>
      <c r="E153" s="523"/>
      <c r="F153" s="542"/>
      <c r="G153" s="85" t="s">
        <v>49</v>
      </c>
      <c r="H153" s="77"/>
      <c r="I153" s="245" t="s">
        <v>379</v>
      </c>
      <c r="J153" s="102">
        <f t="shared" si="2"/>
        <v>14</v>
      </c>
      <c r="K153" s="87"/>
      <c r="L153" s="152"/>
      <c r="M153" s="516"/>
    </row>
    <row r="154" spans="4:13" ht="17.45" customHeight="1">
      <c r="D154" s="527"/>
      <c r="E154" s="523"/>
      <c r="F154" s="543"/>
      <c r="G154" s="96" t="s">
        <v>72</v>
      </c>
      <c r="H154" s="77" t="s">
        <v>379</v>
      </c>
      <c r="I154" s="245" t="s">
        <v>379</v>
      </c>
      <c r="J154" s="102">
        <f t="shared" si="2"/>
        <v>14</v>
      </c>
      <c r="K154" s="98"/>
      <c r="L154" s="156"/>
      <c r="M154" s="517"/>
    </row>
    <row r="155" spans="4:13" ht="17.45" customHeight="1">
      <c r="D155" s="527"/>
      <c r="E155" s="523">
        <v>3</v>
      </c>
      <c r="F155" s="541" t="s">
        <v>508</v>
      </c>
      <c r="G155" s="100" t="s">
        <v>62</v>
      </c>
      <c r="H155" s="253" t="s">
        <v>381</v>
      </c>
      <c r="I155" s="253"/>
      <c r="J155" s="102">
        <f t="shared" si="2"/>
        <v>0</v>
      </c>
      <c r="K155" s="102"/>
      <c r="L155" s="157" t="s">
        <v>238</v>
      </c>
      <c r="M155" s="515"/>
    </row>
    <row r="156" spans="4:13" ht="17.45" customHeight="1">
      <c r="D156" s="527"/>
      <c r="E156" s="523"/>
      <c r="F156" s="542"/>
      <c r="G156" s="85" t="s">
        <v>52</v>
      </c>
      <c r="H156" s="77" t="s">
        <v>382</v>
      </c>
      <c r="I156" s="245" t="s">
        <v>574</v>
      </c>
      <c r="J156" s="102">
        <f t="shared" si="2"/>
        <v>8</v>
      </c>
      <c r="K156" s="87">
        <v>33</v>
      </c>
      <c r="L156" s="152"/>
      <c r="M156" s="516"/>
    </row>
    <row r="157" spans="4:13" ht="17.45" customHeight="1">
      <c r="D157" s="527"/>
      <c r="E157" s="523"/>
      <c r="F157" s="542"/>
      <c r="G157" s="85" t="s">
        <v>119</v>
      </c>
      <c r="H157" s="245" t="s">
        <v>444</v>
      </c>
      <c r="I157" s="245" t="s">
        <v>575</v>
      </c>
      <c r="J157" s="102">
        <f t="shared" si="2"/>
        <v>8</v>
      </c>
      <c r="K157" s="85"/>
      <c r="L157" s="151"/>
      <c r="M157" s="516"/>
    </row>
    <row r="158" spans="4:13" ht="17.45" customHeight="1">
      <c r="D158" s="527"/>
      <c r="E158" s="523"/>
      <c r="F158" s="542"/>
      <c r="G158" s="94" t="s">
        <v>48</v>
      </c>
      <c r="H158" s="129" t="s">
        <v>284</v>
      </c>
      <c r="I158" s="129" t="s">
        <v>576</v>
      </c>
      <c r="J158" s="102">
        <f t="shared" si="2"/>
        <v>50</v>
      </c>
      <c r="K158" s="87"/>
      <c r="L158" s="152"/>
      <c r="M158" s="516"/>
    </row>
    <row r="159" spans="4:13" ht="17.45" customHeight="1">
      <c r="D159" s="527"/>
      <c r="E159" s="523"/>
      <c r="F159" s="542"/>
      <c r="G159" s="85" t="s">
        <v>49</v>
      </c>
      <c r="H159" s="77"/>
      <c r="I159" s="245" t="s">
        <v>574</v>
      </c>
      <c r="J159" s="102">
        <f t="shared" si="2"/>
        <v>8</v>
      </c>
      <c r="K159" s="87"/>
      <c r="L159" s="152"/>
      <c r="M159" s="516"/>
    </row>
    <row r="160" spans="4:13" ht="18" customHeight="1">
      <c r="D160" s="527"/>
      <c r="E160" s="523"/>
      <c r="F160" s="543"/>
      <c r="G160" s="96" t="s">
        <v>72</v>
      </c>
      <c r="H160" s="78" t="s">
        <v>382</v>
      </c>
      <c r="I160" s="247" t="s">
        <v>574</v>
      </c>
      <c r="J160" s="102">
        <f t="shared" si="2"/>
        <v>8</v>
      </c>
      <c r="K160" s="98"/>
      <c r="L160" s="156"/>
      <c r="M160" s="517"/>
    </row>
    <row r="161" spans="4:13" ht="15.6" customHeight="1">
      <c r="D161" s="527"/>
      <c r="E161" s="523">
        <v>4</v>
      </c>
      <c r="F161" s="541" t="s">
        <v>509</v>
      </c>
      <c r="G161" s="100" t="s">
        <v>62</v>
      </c>
      <c r="H161" s="253" t="s">
        <v>383</v>
      </c>
      <c r="I161" s="253"/>
      <c r="J161" s="102">
        <f t="shared" si="2"/>
        <v>0</v>
      </c>
      <c r="K161" s="102"/>
      <c r="L161" s="157" t="s">
        <v>238</v>
      </c>
      <c r="M161" s="515"/>
    </row>
    <row r="162" spans="4:13" ht="15.6" customHeight="1">
      <c r="D162" s="527"/>
      <c r="E162" s="523"/>
      <c r="F162" s="542"/>
      <c r="G162" s="85" t="s">
        <v>52</v>
      </c>
      <c r="H162" s="77" t="s">
        <v>281</v>
      </c>
      <c r="I162" s="245" t="s">
        <v>577</v>
      </c>
      <c r="J162" s="102">
        <f t="shared" si="2"/>
        <v>12</v>
      </c>
      <c r="K162" s="87">
        <v>33</v>
      </c>
      <c r="L162" s="152"/>
      <c r="M162" s="516"/>
    </row>
    <row r="163" spans="4:13" ht="15.6" customHeight="1">
      <c r="D163" s="527"/>
      <c r="E163" s="523"/>
      <c r="F163" s="542"/>
      <c r="G163" s="85" t="s">
        <v>119</v>
      </c>
      <c r="H163" s="245" t="s">
        <v>445</v>
      </c>
      <c r="I163" s="245" t="s">
        <v>578</v>
      </c>
      <c r="J163" s="102">
        <f t="shared" si="2"/>
        <v>12</v>
      </c>
      <c r="K163" s="85"/>
      <c r="L163" s="151"/>
      <c r="M163" s="516"/>
    </row>
    <row r="164" spans="4:13" ht="16.5">
      <c r="D164" s="527"/>
      <c r="E164" s="523"/>
      <c r="F164" s="542"/>
      <c r="G164" s="94" t="s">
        <v>48</v>
      </c>
      <c r="H164" s="129" t="s">
        <v>283</v>
      </c>
      <c r="I164" s="129" t="s">
        <v>832</v>
      </c>
      <c r="J164" s="102">
        <f t="shared" si="2"/>
        <v>50</v>
      </c>
      <c r="K164" s="87"/>
      <c r="L164" s="152"/>
      <c r="M164" s="516"/>
    </row>
    <row r="165" spans="4:13" ht="15.6" customHeight="1">
      <c r="D165" s="527"/>
      <c r="E165" s="523"/>
      <c r="F165" s="542"/>
      <c r="G165" s="85" t="s">
        <v>49</v>
      </c>
      <c r="H165" s="77"/>
      <c r="I165" s="245" t="s">
        <v>577</v>
      </c>
      <c r="J165" s="102">
        <f t="shared" si="2"/>
        <v>12</v>
      </c>
      <c r="K165" s="87"/>
      <c r="L165" s="152"/>
      <c r="M165" s="516"/>
    </row>
    <row r="166" spans="4:13" ht="15.6" customHeight="1">
      <c r="D166" s="527"/>
      <c r="E166" s="523"/>
      <c r="F166" s="543"/>
      <c r="G166" s="96" t="s">
        <v>72</v>
      </c>
      <c r="H166" s="77" t="s">
        <v>281</v>
      </c>
      <c r="I166" s="245" t="s">
        <v>577</v>
      </c>
      <c r="J166" s="102">
        <f t="shared" si="2"/>
        <v>12</v>
      </c>
      <c r="K166" s="98"/>
      <c r="L166" s="156"/>
      <c r="M166" s="517"/>
    </row>
    <row r="167" spans="4:13" ht="15.6" customHeight="1">
      <c r="D167" s="527"/>
      <c r="E167" s="523">
        <v>5</v>
      </c>
      <c r="F167" s="541" t="s">
        <v>510</v>
      </c>
      <c r="G167" s="100" t="s">
        <v>62</v>
      </c>
      <c r="H167" s="254" t="s">
        <v>384</v>
      </c>
      <c r="I167" s="279"/>
      <c r="J167" s="102">
        <f t="shared" si="2"/>
        <v>0</v>
      </c>
      <c r="K167" s="102"/>
      <c r="L167" s="157" t="s">
        <v>238</v>
      </c>
      <c r="M167" s="515"/>
    </row>
    <row r="168" spans="4:13" ht="15.6" customHeight="1">
      <c r="D168" s="527"/>
      <c r="E168" s="523"/>
      <c r="F168" s="542"/>
      <c r="G168" s="85" t="s">
        <v>52</v>
      </c>
      <c r="H168" s="227" t="s">
        <v>385</v>
      </c>
      <c r="I168" s="227" t="s">
        <v>579</v>
      </c>
      <c r="J168" s="102">
        <f t="shared" si="2"/>
        <v>13</v>
      </c>
      <c r="K168" s="87">
        <v>33</v>
      </c>
      <c r="L168" s="152"/>
      <c r="M168" s="516"/>
    </row>
    <row r="169" spans="4:13" ht="15.6" customHeight="1">
      <c r="D169" s="527"/>
      <c r="E169" s="523"/>
      <c r="F169" s="542"/>
      <c r="G169" s="85" t="s">
        <v>119</v>
      </c>
      <c r="H169" s="255" t="s">
        <v>446</v>
      </c>
      <c r="I169" s="255" t="s">
        <v>580</v>
      </c>
      <c r="J169" s="102">
        <f t="shared" si="2"/>
        <v>13</v>
      </c>
      <c r="K169" s="85"/>
      <c r="L169" s="151"/>
      <c r="M169" s="516"/>
    </row>
    <row r="170" spans="4:13" ht="16.5">
      <c r="D170" s="527"/>
      <c r="E170" s="523"/>
      <c r="F170" s="542"/>
      <c r="G170" s="94" t="s">
        <v>48</v>
      </c>
      <c r="H170" s="228" t="s">
        <v>280</v>
      </c>
      <c r="I170" s="228" t="s">
        <v>581</v>
      </c>
      <c r="J170" s="102">
        <f t="shared" si="2"/>
        <v>62</v>
      </c>
      <c r="K170" s="87"/>
      <c r="L170" s="152"/>
      <c r="M170" s="516"/>
    </row>
    <row r="171" spans="4:13" ht="15.6" customHeight="1">
      <c r="D171" s="527"/>
      <c r="E171" s="523"/>
      <c r="F171" s="542"/>
      <c r="G171" s="85" t="s">
        <v>49</v>
      </c>
      <c r="H171" s="227"/>
      <c r="I171" s="227" t="s">
        <v>579</v>
      </c>
      <c r="J171" s="102">
        <f t="shared" si="2"/>
        <v>13</v>
      </c>
      <c r="K171" s="87"/>
      <c r="L171" s="152"/>
      <c r="M171" s="516"/>
    </row>
    <row r="172" spans="4:13" ht="15.6" customHeight="1">
      <c r="D172" s="527"/>
      <c r="E172" s="523"/>
      <c r="F172" s="543"/>
      <c r="G172" s="96" t="s">
        <v>72</v>
      </c>
      <c r="H172" s="227" t="s">
        <v>385</v>
      </c>
      <c r="I172" s="227" t="s">
        <v>579</v>
      </c>
      <c r="J172" s="102">
        <f t="shared" si="2"/>
        <v>13</v>
      </c>
      <c r="K172" s="98"/>
      <c r="L172" s="156"/>
      <c r="M172" s="517"/>
    </row>
    <row r="173" spans="4:13" ht="15.6" customHeight="1">
      <c r="D173" s="527"/>
      <c r="E173" s="523">
        <v>6</v>
      </c>
      <c r="F173" s="541" t="s">
        <v>511</v>
      </c>
      <c r="G173" s="90" t="s">
        <v>62</v>
      </c>
      <c r="H173" s="254" t="s">
        <v>386</v>
      </c>
      <c r="I173" s="280"/>
      <c r="J173" s="102">
        <f t="shared" si="2"/>
        <v>0</v>
      </c>
      <c r="K173" s="92"/>
      <c r="L173" s="157" t="s">
        <v>238</v>
      </c>
      <c r="M173" s="515"/>
    </row>
    <row r="174" spans="4:13" ht="15.6" customHeight="1">
      <c r="D174" s="527"/>
      <c r="E174" s="523"/>
      <c r="F174" s="542"/>
      <c r="G174" s="85" t="s">
        <v>52</v>
      </c>
      <c r="H174" s="227" t="s">
        <v>282</v>
      </c>
      <c r="I174" s="227" t="s">
        <v>582</v>
      </c>
      <c r="J174" s="102">
        <f t="shared" si="2"/>
        <v>17</v>
      </c>
      <c r="K174" s="87">
        <v>33</v>
      </c>
      <c r="L174" s="152"/>
      <c r="M174" s="516"/>
    </row>
    <row r="175" spans="4:13" ht="15.6" customHeight="1">
      <c r="D175" s="527"/>
      <c r="E175" s="523"/>
      <c r="F175" s="542"/>
      <c r="G175" s="85" t="s">
        <v>119</v>
      </c>
      <c r="H175" s="255" t="s">
        <v>447</v>
      </c>
      <c r="I175" s="255" t="s">
        <v>583</v>
      </c>
      <c r="J175" s="102">
        <f t="shared" si="2"/>
        <v>17</v>
      </c>
      <c r="K175" s="85"/>
      <c r="L175" s="151"/>
      <c r="M175" s="516"/>
    </row>
    <row r="176" spans="4:13" ht="16.5">
      <c r="D176" s="527"/>
      <c r="E176" s="523"/>
      <c r="F176" s="542"/>
      <c r="G176" s="94" t="s">
        <v>48</v>
      </c>
      <c r="H176" s="228" t="s">
        <v>285</v>
      </c>
      <c r="I176" s="228" t="s">
        <v>584</v>
      </c>
      <c r="J176" s="102">
        <f t="shared" si="2"/>
        <v>46</v>
      </c>
      <c r="K176" s="87"/>
      <c r="L176" s="152"/>
      <c r="M176" s="516"/>
    </row>
    <row r="177" spans="4:13" ht="19.149999999999999" customHeight="1">
      <c r="D177" s="527"/>
      <c r="E177" s="523"/>
      <c r="F177" s="542"/>
      <c r="G177" s="85" t="s">
        <v>49</v>
      </c>
      <c r="H177" s="227"/>
      <c r="I177" s="227" t="s">
        <v>582</v>
      </c>
      <c r="J177" s="102">
        <f t="shared" si="2"/>
        <v>17</v>
      </c>
      <c r="K177" s="87"/>
      <c r="L177" s="152"/>
      <c r="M177" s="516"/>
    </row>
    <row r="178" spans="4:13" ht="15.6" customHeight="1">
      <c r="D178" s="527"/>
      <c r="E178" s="523"/>
      <c r="F178" s="543"/>
      <c r="G178" s="117" t="s">
        <v>72</v>
      </c>
      <c r="H178" s="227" t="s">
        <v>282</v>
      </c>
      <c r="I178" s="227" t="s">
        <v>582</v>
      </c>
      <c r="J178" s="102">
        <f t="shared" si="2"/>
        <v>17</v>
      </c>
      <c r="K178" s="118"/>
      <c r="L178" s="156"/>
      <c r="M178" s="517"/>
    </row>
    <row r="179" spans="4:13" ht="15.6" customHeight="1">
      <c r="D179" s="527"/>
      <c r="E179" s="523">
        <v>7</v>
      </c>
      <c r="F179" s="541" t="s">
        <v>512</v>
      </c>
      <c r="G179" s="100" t="s">
        <v>62</v>
      </c>
      <c r="H179" s="254" t="s">
        <v>387</v>
      </c>
      <c r="I179" s="279"/>
      <c r="J179" s="102">
        <f t="shared" si="2"/>
        <v>0</v>
      </c>
      <c r="K179" s="102"/>
      <c r="L179" s="157" t="s">
        <v>238</v>
      </c>
      <c r="M179" s="515"/>
    </row>
    <row r="180" spans="4:13" ht="15.6" customHeight="1">
      <c r="D180" s="527"/>
      <c r="E180" s="523"/>
      <c r="F180" s="542"/>
      <c r="G180" s="85" t="s">
        <v>52</v>
      </c>
      <c r="H180" s="77" t="s">
        <v>388</v>
      </c>
      <c r="I180" s="77" t="s">
        <v>585</v>
      </c>
      <c r="J180" s="102">
        <f t="shared" si="2"/>
        <v>27</v>
      </c>
      <c r="K180" s="87">
        <v>33</v>
      </c>
      <c r="L180" s="152"/>
      <c r="M180" s="516"/>
    </row>
    <row r="181" spans="4:13" ht="15.6" customHeight="1">
      <c r="D181" s="527"/>
      <c r="E181" s="523"/>
      <c r="F181" s="542"/>
      <c r="G181" s="85" t="s">
        <v>119</v>
      </c>
      <c r="H181" s="245" t="s">
        <v>448</v>
      </c>
      <c r="I181" s="245" t="s">
        <v>586</v>
      </c>
      <c r="J181" s="102">
        <f t="shared" si="2"/>
        <v>27</v>
      </c>
      <c r="K181" s="85"/>
      <c r="L181" s="151"/>
      <c r="M181" s="516"/>
    </row>
    <row r="182" spans="4:13" ht="16.5">
      <c r="D182" s="527"/>
      <c r="E182" s="523"/>
      <c r="F182" s="542"/>
      <c r="G182" s="94" t="s">
        <v>48</v>
      </c>
      <c r="H182" s="129" t="s">
        <v>286</v>
      </c>
      <c r="I182" s="129" t="s">
        <v>587</v>
      </c>
      <c r="J182" s="102">
        <f t="shared" si="2"/>
        <v>56</v>
      </c>
      <c r="K182" s="87"/>
      <c r="L182" s="152"/>
      <c r="M182" s="516"/>
    </row>
    <row r="183" spans="4:13" ht="15.6" customHeight="1">
      <c r="D183" s="527"/>
      <c r="E183" s="523"/>
      <c r="F183" s="542"/>
      <c r="G183" s="85" t="s">
        <v>49</v>
      </c>
      <c r="H183" s="77"/>
      <c r="I183" s="77" t="s">
        <v>585</v>
      </c>
      <c r="J183" s="102">
        <f t="shared" si="2"/>
        <v>27</v>
      </c>
      <c r="K183" s="87"/>
      <c r="L183" s="152"/>
      <c r="M183" s="516"/>
    </row>
    <row r="184" spans="4:13" ht="15.6" customHeight="1">
      <c r="D184" s="527"/>
      <c r="E184" s="523"/>
      <c r="F184" s="543"/>
      <c r="G184" s="96" t="s">
        <v>72</v>
      </c>
      <c r="H184" s="130" t="s">
        <v>388</v>
      </c>
      <c r="I184" s="130" t="s">
        <v>585</v>
      </c>
      <c r="J184" s="102">
        <f t="shared" si="2"/>
        <v>27</v>
      </c>
      <c r="K184" s="98"/>
      <c r="L184" s="156"/>
      <c r="M184" s="517"/>
    </row>
    <row r="185" spans="4:13" ht="15.6" customHeight="1">
      <c r="D185" s="527"/>
      <c r="E185" s="523">
        <v>8</v>
      </c>
      <c r="F185" s="541" t="s">
        <v>513</v>
      </c>
      <c r="G185" s="100" t="s">
        <v>62</v>
      </c>
      <c r="H185" s="254" t="s">
        <v>389</v>
      </c>
      <c r="I185" s="279"/>
      <c r="J185" s="102">
        <f t="shared" si="2"/>
        <v>0</v>
      </c>
      <c r="K185" s="102"/>
      <c r="L185" s="102" t="s">
        <v>237</v>
      </c>
      <c r="M185" s="515"/>
    </row>
    <row r="186" spans="4:13" ht="15.6" customHeight="1">
      <c r="D186" s="527"/>
      <c r="E186" s="523"/>
      <c r="F186" s="542"/>
      <c r="G186" s="85" t="s">
        <v>52</v>
      </c>
      <c r="H186" s="77" t="s">
        <v>390</v>
      </c>
      <c r="I186" s="77" t="s">
        <v>588</v>
      </c>
      <c r="J186" s="102">
        <f t="shared" si="2"/>
        <v>9</v>
      </c>
      <c r="K186" s="87">
        <v>33</v>
      </c>
      <c r="L186" s="87"/>
      <c r="M186" s="516"/>
    </row>
    <row r="187" spans="4:13" ht="15.6" customHeight="1">
      <c r="D187" s="527"/>
      <c r="E187" s="523"/>
      <c r="F187" s="542"/>
      <c r="G187" s="85" t="s">
        <v>119</v>
      </c>
      <c r="H187" s="245" t="s">
        <v>449</v>
      </c>
      <c r="I187" s="245" t="s">
        <v>589</v>
      </c>
      <c r="J187" s="102">
        <f t="shared" si="2"/>
        <v>9</v>
      </c>
      <c r="K187" s="85"/>
      <c r="L187" s="85"/>
      <c r="M187" s="516"/>
    </row>
    <row r="188" spans="4:13" ht="16.5">
      <c r="D188" s="527"/>
      <c r="E188" s="523"/>
      <c r="F188" s="542"/>
      <c r="G188" s="94" t="s">
        <v>48</v>
      </c>
      <c r="H188" s="129" t="s">
        <v>287</v>
      </c>
      <c r="I188" s="129" t="s">
        <v>590</v>
      </c>
      <c r="J188" s="102">
        <f t="shared" si="2"/>
        <v>53</v>
      </c>
      <c r="K188" s="87"/>
      <c r="L188" s="87"/>
      <c r="M188" s="516"/>
    </row>
    <row r="189" spans="4:13" ht="15.6" customHeight="1">
      <c r="D189" s="527"/>
      <c r="E189" s="523"/>
      <c r="F189" s="542"/>
      <c r="G189" s="85" t="s">
        <v>49</v>
      </c>
      <c r="H189" s="77"/>
      <c r="I189" s="77" t="s">
        <v>588</v>
      </c>
      <c r="J189" s="102">
        <f t="shared" si="2"/>
        <v>9</v>
      </c>
      <c r="K189" s="87"/>
      <c r="L189" s="87"/>
      <c r="M189" s="516"/>
    </row>
    <row r="190" spans="4:13" ht="15.6" customHeight="1" thickBot="1">
      <c r="D190" s="527"/>
      <c r="E190" s="524"/>
      <c r="F190" s="542"/>
      <c r="G190" s="117" t="s">
        <v>72</v>
      </c>
      <c r="H190" s="130" t="s">
        <v>390</v>
      </c>
      <c r="I190" s="77" t="s">
        <v>588</v>
      </c>
      <c r="J190" s="102">
        <f t="shared" si="2"/>
        <v>9</v>
      </c>
      <c r="K190" s="118"/>
      <c r="L190" s="118"/>
      <c r="M190" s="516"/>
    </row>
    <row r="191" spans="4:13">
      <c r="D191" s="474"/>
      <c r="E191" s="287"/>
      <c r="F191" s="256" t="s">
        <v>131</v>
      </c>
      <c r="G191" s="260" t="s">
        <v>52</v>
      </c>
      <c r="H191" s="227" t="s">
        <v>464</v>
      </c>
      <c r="I191" s="227" t="s">
        <v>591</v>
      </c>
      <c r="J191" s="102">
        <f t="shared" si="2"/>
        <v>12</v>
      </c>
      <c r="K191" s="261"/>
      <c r="L191" s="261"/>
      <c r="M191" s="290"/>
    </row>
    <row r="192" spans="4:13" ht="15.6" customHeight="1">
      <c r="D192" s="474"/>
      <c r="E192" s="521"/>
      <c r="F192" s="483" t="s">
        <v>500</v>
      </c>
      <c r="G192" s="90" t="s">
        <v>52</v>
      </c>
      <c r="H192" s="90" t="s">
        <v>450</v>
      </c>
      <c r="I192" s="90" t="s">
        <v>592</v>
      </c>
      <c r="J192" s="102">
        <f t="shared" si="2"/>
        <v>21</v>
      </c>
      <c r="K192" s="92">
        <v>33</v>
      </c>
      <c r="L192" s="92"/>
      <c r="M192" s="516"/>
    </row>
    <row r="193" spans="4:13" ht="15.6" customHeight="1">
      <c r="D193" s="474"/>
      <c r="E193" s="521"/>
      <c r="F193" s="483"/>
      <c r="G193" s="85" t="s">
        <v>119</v>
      </c>
      <c r="H193" s="86" t="str">
        <f>LOWER(H192)</f>
        <v>soundbar buying guide</v>
      </c>
      <c r="I193" s="86" t="str">
        <f>LOWER(I192)</f>
        <v>soundbar buying guide</v>
      </c>
      <c r="J193" s="102">
        <f t="shared" si="2"/>
        <v>21</v>
      </c>
      <c r="K193" s="85"/>
      <c r="L193" s="85"/>
      <c r="M193" s="516"/>
    </row>
    <row r="194" spans="4:13" ht="17.45" customHeight="1">
      <c r="D194" s="474"/>
      <c r="E194" s="521"/>
      <c r="F194" s="483"/>
      <c r="G194" s="94" t="s">
        <v>48</v>
      </c>
      <c r="H194" s="132" t="s">
        <v>451</v>
      </c>
      <c r="I194" s="132" t="s">
        <v>593</v>
      </c>
      <c r="J194" s="102">
        <f t="shared" si="2"/>
        <v>63</v>
      </c>
      <c r="K194" s="87"/>
      <c r="L194" s="87"/>
      <c r="M194" s="516"/>
    </row>
    <row r="195" spans="4:13" ht="15.6" customHeight="1">
      <c r="D195" s="474"/>
      <c r="E195" s="521"/>
      <c r="F195" s="484"/>
      <c r="G195" s="96" t="s">
        <v>72</v>
      </c>
      <c r="H195" s="96"/>
      <c r="I195" s="90" t="s">
        <v>592</v>
      </c>
      <c r="J195" s="102">
        <f t="shared" si="2"/>
        <v>21</v>
      </c>
      <c r="K195" s="98"/>
      <c r="L195" s="98"/>
      <c r="M195" s="517"/>
    </row>
    <row r="196" spans="4:13" ht="16.149999999999999" customHeight="1">
      <c r="D196" s="474"/>
      <c r="E196" s="521"/>
      <c r="F196" s="483" t="s">
        <v>501</v>
      </c>
      <c r="G196" s="85" t="s">
        <v>52</v>
      </c>
      <c r="H196" s="100" t="s">
        <v>452</v>
      </c>
      <c r="I196" s="100" t="s">
        <v>452</v>
      </c>
      <c r="J196" s="102">
        <f t="shared" si="2"/>
        <v>13</v>
      </c>
      <c r="K196" s="87">
        <v>33</v>
      </c>
      <c r="L196" s="87"/>
      <c r="M196" s="515"/>
    </row>
    <row r="197" spans="4:13" ht="16.149999999999999" customHeight="1">
      <c r="D197" s="474"/>
      <c r="E197" s="521"/>
      <c r="F197" s="483"/>
      <c r="G197" s="85" t="s">
        <v>119</v>
      </c>
      <c r="H197" s="86" t="str">
        <f>LOWER(H196)</f>
        <v>why the frame</v>
      </c>
      <c r="I197" s="86" t="str">
        <f>LOWER(I196)</f>
        <v>why the frame</v>
      </c>
      <c r="J197" s="102">
        <f t="shared" si="2"/>
        <v>13</v>
      </c>
      <c r="K197" s="85"/>
      <c r="L197" s="85"/>
      <c r="M197" s="516"/>
    </row>
    <row r="198" spans="4:13" ht="17.45" customHeight="1">
      <c r="D198" s="474"/>
      <c r="E198" s="521"/>
      <c r="F198" s="483"/>
      <c r="G198" s="94" t="s">
        <v>48</v>
      </c>
      <c r="H198" s="94" t="s">
        <v>280</v>
      </c>
      <c r="I198" s="228" t="s">
        <v>581</v>
      </c>
      <c r="J198" s="102">
        <f t="shared" si="2"/>
        <v>62</v>
      </c>
      <c r="K198" s="87"/>
      <c r="L198" s="87"/>
      <c r="M198" s="516"/>
    </row>
    <row r="199" spans="4:13" ht="16.149999999999999" customHeight="1">
      <c r="D199" s="474"/>
      <c r="E199" s="521"/>
      <c r="F199" s="484"/>
      <c r="G199" s="96" t="s">
        <v>72</v>
      </c>
      <c r="H199" s="96"/>
      <c r="I199" s="100" t="s">
        <v>452</v>
      </c>
      <c r="J199" s="102">
        <f t="shared" si="2"/>
        <v>13</v>
      </c>
      <c r="K199" s="98"/>
      <c r="L199" s="98"/>
      <c r="M199" s="517"/>
    </row>
    <row r="200" spans="4:13" ht="16.149999999999999" customHeight="1">
      <c r="D200" s="474"/>
      <c r="E200" s="521"/>
      <c r="F200" s="483" t="s">
        <v>502</v>
      </c>
      <c r="G200" s="85" t="s">
        <v>52</v>
      </c>
      <c r="H200" s="100" t="s">
        <v>453</v>
      </c>
      <c r="I200" s="100" t="s">
        <v>453</v>
      </c>
      <c r="J200" s="102">
        <f t="shared" si="2"/>
        <v>16</v>
      </c>
      <c r="K200" s="87">
        <v>33</v>
      </c>
      <c r="L200" s="87"/>
      <c r="M200" s="515"/>
    </row>
    <row r="201" spans="4:13" ht="16.149999999999999" customHeight="1">
      <c r="D201" s="474"/>
      <c r="E201" s="521"/>
      <c r="F201" s="483"/>
      <c r="G201" s="85" t="s">
        <v>119</v>
      </c>
      <c r="H201" s="86" t="str">
        <f>LOWER(H200)</f>
        <v>samsung smart tv</v>
      </c>
      <c r="I201" s="86" t="str">
        <f>LOWER(I200)</f>
        <v>samsung smart tv</v>
      </c>
      <c r="J201" s="102">
        <f t="shared" ref="J201:J214" si="3">LENB(I201)</f>
        <v>16</v>
      </c>
      <c r="K201" s="85"/>
      <c r="L201" s="85"/>
      <c r="M201" s="516"/>
    </row>
    <row r="202" spans="4:13" ht="17.45" customHeight="1">
      <c r="D202" s="474"/>
      <c r="E202" s="521"/>
      <c r="F202" s="483"/>
      <c r="G202" s="94" t="s">
        <v>48</v>
      </c>
      <c r="H202" s="94" t="s">
        <v>454</v>
      </c>
      <c r="I202" s="132" t="s">
        <v>594</v>
      </c>
      <c r="J202" s="102">
        <f t="shared" si="3"/>
        <v>52</v>
      </c>
      <c r="K202" s="87"/>
      <c r="L202" s="87"/>
      <c r="M202" s="516"/>
    </row>
    <row r="203" spans="4:13" ht="16.149999999999999" customHeight="1">
      <c r="D203" s="474"/>
      <c r="E203" s="521"/>
      <c r="F203" s="484"/>
      <c r="G203" s="117" t="s">
        <v>72</v>
      </c>
      <c r="H203" s="96"/>
      <c r="I203" s="100" t="s">
        <v>453</v>
      </c>
      <c r="J203" s="102">
        <f t="shared" si="3"/>
        <v>16</v>
      </c>
      <c r="K203" s="118"/>
      <c r="L203" s="118"/>
      <c r="M203" s="516"/>
    </row>
    <row r="204" spans="4:13" ht="16.149999999999999" customHeight="1">
      <c r="D204" s="474"/>
      <c r="E204" s="521"/>
      <c r="F204" s="483" t="s">
        <v>503</v>
      </c>
      <c r="G204" s="100" t="s">
        <v>52</v>
      </c>
      <c r="H204" s="100" t="s">
        <v>455</v>
      </c>
      <c r="I204" s="100" t="s">
        <v>595</v>
      </c>
      <c r="J204" s="102">
        <f t="shared" si="3"/>
        <v>14</v>
      </c>
      <c r="K204" s="102">
        <v>33</v>
      </c>
      <c r="L204" s="102"/>
      <c r="M204" s="515"/>
    </row>
    <row r="205" spans="4:13" ht="16.149999999999999" customHeight="1">
      <c r="D205" s="474"/>
      <c r="E205" s="521"/>
      <c r="F205" s="483"/>
      <c r="G205" s="85" t="s">
        <v>119</v>
      </c>
      <c r="H205" s="86" t="str">
        <f>LOWER(H204)</f>
        <v>best gaming tv</v>
      </c>
      <c r="I205" s="86" t="str">
        <f>LOWER(I204)</f>
        <v>best gaming tv</v>
      </c>
      <c r="J205" s="102">
        <f t="shared" si="3"/>
        <v>14</v>
      </c>
      <c r="K205" s="85"/>
      <c r="L205" s="85"/>
      <c r="M205" s="516"/>
    </row>
    <row r="206" spans="4:13" ht="17.45" customHeight="1">
      <c r="D206" s="474"/>
      <c r="E206" s="521"/>
      <c r="F206" s="483"/>
      <c r="G206" s="94" t="s">
        <v>48</v>
      </c>
      <c r="H206" s="94" t="s">
        <v>456</v>
      </c>
      <c r="I206" s="132" t="s">
        <v>596</v>
      </c>
      <c r="J206" s="102">
        <f t="shared" si="3"/>
        <v>42</v>
      </c>
      <c r="K206" s="87"/>
      <c r="L206" s="87"/>
      <c r="M206" s="516"/>
    </row>
    <row r="207" spans="4:13" ht="16.149999999999999" customHeight="1">
      <c r="D207" s="474"/>
      <c r="E207" s="521"/>
      <c r="F207" s="484"/>
      <c r="G207" s="96" t="s">
        <v>72</v>
      </c>
      <c r="H207" s="96"/>
      <c r="I207" s="100" t="s">
        <v>595</v>
      </c>
      <c r="J207" s="102">
        <f t="shared" si="3"/>
        <v>14</v>
      </c>
      <c r="K207" s="98"/>
      <c r="L207" s="98"/>
      <c r="M207" s="517"/>
    </row>
    <row r="208" spans="4:13" ht="16.149999999999999" customHeight="1">
      <c r="D208" s="474"/>
      <c r="E208" s="521"/>
      <c r="F208" s="483" t="s">
        <v>504</v>
      </c>
      <c r="G208" s="85" t="s">
        <v>52</v>
      </c>
      <c r="H208" s="100" t="s">
        <v>457</v>
      </c>
      <c r="I208" s="100" t="s">
        <v>457</v>
      </c>
      <c r="J208" s="102">
        <f t="shared" si="3"/>
        <v>12</v>
      </c>
      <c r="K208" s="87">
        <v>33</v>
      </c>
      <c r="L208" s="87"/>
      <c r="M208" s="515"/>
    </row>
    <row r="209" spans="4:13" ht="16.149999999999999" customHeight="1">
      <c r="D209" s="474"/>
      <c r="E209" s="521"/>
      <c r="F209" s="483"/>
      <c r="G209" s="85" t="s">
        <v>119</v>
      </c>
      <c r="H209" s="86" t="str">
        <f>LOWER(H208)</f>
        <v>super big tv</v>
      </c>
      <c r="I209" s="86" t="str">
        <f>LOWER(I208)</f>
        <v>super big tv</v>
      </c>
      <c r="J209" s="102">
        <f t="shared" si="3"/>
        <v>12</v>
      </c>
      <c r="K209" s="85"/>
      <c r="L209" s="85"/>
      <c r="M209" s="516"/>
    </row>
    <row r="210" spans="4:13" ht="17.45" customHeight="1">
      <c r="D210" s="474"/>
      <c r="E210" s="521"/>
      <c r="F210" s="483"/>
      <c r="G210" s="94" t="s">
        <v>48</v>
      </c>
      <c r="H210" s="94" t="s">
        <v>458</v>
      </c>
      <c r="I210" s="132" t="s">
        <v>597</v>
      </c>
      <c r="J210" s="102">
        <f t="shared" si="3"/>
        <v>45</v>
      </c>
      <c r="K210" s="87"/>
      <c r="L210" s="87"/>
      <c r="M210" s="516"/>
    </row>
    <row r="211" spans="4:13" ht="16.149999999999999" customHeight="1">
      <c r="D211" s="474"/>
      <c r="E211" s="521"/>
      <c r="F211" s="484"/>
      <c r="G211" s="96" t="s">
        <v>72</v>
      </c>
      <c r="H211" s="96"/>
      <c r="I211" s="100" t="s">
        <v>457</v>
      </c>
      <c r="J211" s="102">
        <f t="shared" si="3"/>
        <v>12</v>
      </c>
      <c r="K211" s="98"/>
      <c r="L211" s="98"/>
      <c r="M211" s="517"/>
    </row>
    <row r="212" spans="4:13" ht="15.6" customHeight="1">
      <c r="D212" s="474"/>
      <c r="E212" s="521"/>
      <c r="F212" s="483" t="s">
        <v>505</v>
      </c>
      <c r="G212" s="85" t="s">
        <v>52</v>
      </c>
      <c r="H212" s="100" t="s">
        <v>459</v>
      </c>
      <c r="I212" s="100" t="s">
        <v>459</v>
      </c>
      <c r="J212" s="102">
        <f t="shared" si="3"/>
        <v>26</v>
      </c>
      <c r="K212" s="87">
        <v>33</v>
      </c>
      <c r="L212" s="87"/>
      <c r="M212" s="515"/>
    </row>
    <row r="213" spans="4:13" ht="15.6" customHeight="1">
      <c r="D213" s="474"/>
      <c r="E213" s="521"/>
      <c r="F213" s="483"/>
      <c r="G213" s="85" t="s">
        <v>119</v>
      </c>
      <c r="H213" s="86" t="str">
        <f>LOWER(H212)</f>
        <v>best samsung tv for sports</v>
      </c>
      <c r="I213" s="86" t="str">
        <f>LOWER(I212)</f>
        <v>best samsung tv for sports</v>
      </c>
      <c r="J213" s="102">
        <f t="shared" si="3"/>
        <v>26</v>
      </c>
      <c r="K213" s="85"/>
      <c r="L213" s="85"/>
      <c r="M213" s="516"/>
    </row>
    <row r="214" spans="4:13" ht="15.6" customHeight="1">
      <c r="D214" s="474"/>
      <c r="E214" s="521"/>
      <c r="F214" s="483"/>
      <c r="G214" s="94" t="s">
        <v>48</v>
      </c>
      <c r="H214" s="94" t="s">
        <v>460</v>
      </c>
      <c r="I214" s="132" t="s">
        <v>598</v>
      </c>
      <c r="J214" s="102">
        <f t="shared" si="3"/>
        <v>42</v>
      </c>
      <c r="K214" s="87"/>
      <c r="L214" s="87"/>
      <c r="M214" s="516"/>
    </row>
    <row r="215" spans="4:13" ht="16.149999999999999" customHeight="1" thickBot="1">
      <c r="D215" s="481"/>
      <c r="E215" s="522"/>
      <c r="F215" s="513"/>
      <c r="G215" s="107" t="s">
        <v>72</v>
      </c>
      <c r="H215" s="107"/>
      <c r="I215" s="100" t="s">
        <v>459</v>
      </c>
      <c r="J215" s="109">
        <f>LENB(I215)</f>
        <v>26</v>
      </c>
      <c r="K215" s="109"/>
      <c r="L215" s="109"/>
      <c r="M215" s="544"/>
    </row>
  </sheetData>
  <mergeCells count="105">
    <mergeCell ref="I50:I55"/>
    <mergeCell ref="I56:I61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2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81D19A5A-181C-427C-93FE-D6FBD5BAE5A0}"/>
    <hyperlink ref="I23" r:id="rId24" xr:uid="{2554088A-B833-4B7F-8DEC-FF07A3E4CC84}"/>
    <hyperlink ref="I29" r:id="rId25" xr:uid="{204CD59A-1A71-4B94-871F-2F1FA1BB4C68}"/>
    <hyperlink ref="I35" r:id="rId26" xr:uid="{198C97A7-D2E4-479D-B61D-DD2B545891D4}"/>
    <hyperlink ref="I41" r:id="rId27" xr:uid="{4965664E-973D-4968-92D7-287E458569D4}"/>
    <hyperlink ref="I47" r:id="rId28" xr:uid="{A5263283-B321-41AD-82E2-AA9A1B3EBFB5}"/>
    <hyperlink ref="I65" r:id="rId29" xr:uid="{59B17A29-2EB4-4833-B861-C121BC6D6CEB}"/>
    <hyperlink ref="I71" r:id="rId30" xr:uid="{7E45478A-4344-4285-A69C-5574A9953A97}"/>
    <hyperlink ref="I89" r:id="rId31" xr:uid="{B7305879-5B12-483E-BBB4-2A70F4D2AEBC}"/>
    <hyperlink ref="I98" r:id="rId32" xr:uid="{1E41828D-001B-47D1-AB04-D06117EA1CB2}"/>
    <hyperlink ref="I94" r:id="rId33" xr:uid="{03D77A11-6ED3-4BEC-9D42-26544EEF40EB}"/>
    <hyperlink ref="I102" r:id="rId34" xr:uid="{F0B2BFFE-6F44-4609-B720-7EE62D8C3B6B}"/>
    <hyperlink ref="I106" r:id="rId35" xr:uid="{D455DB78-3901-4809-9CC3-BE853741AFC9}"/>
    <hyperlink ref="I110" r:id="rId36" xr:uid="{8F3C5D7A-FD0C-45EF-B95D-18CC4E9FB935}"/>
    <hyperlink ref="I114" r:id="rId37" xr:uid="{80C848C3-1229-4642-965A-62C63D970165}"/>
    <hyperlink ref="I118" r:id="rId38" xr:uid="{B0717E06-5315-4709-B0FD-1037CD29FB4B}"/>
    <hyperlink ref="I122" r:id="rId39" xr:uid="{129103BD-D44A-4F04-8A80-E561A200D85A}"/>
    <hyperlink ref="I127" r:id="rId40" xr:uid="{24BEEBD2-5833-4EDB-AAE5-8E533C010BA4}"/>
    <hyperlink ref="I132" r:id="rId41" xr:uid="{3013DD3A-7667-41F9-B256-895D00C9F9A9}"/>
    <hyperlink ref="I136" r:id="rId42" xr:uid="{565388E3-2FC8-40B4-B7B0-385B618BC70E}"/>
    <hyperlink ref="I140" r:id="rId43" xr:uid="{2F2CDAC9-CAA5-43DB-933C-CC2C8002E502}"/>
    <hyperlink ref="I146" r:id="rId44" xr:uid="{F0C0CF45-C4E1-4888-8E81-03B72E01E285}"/>
    <hyperlink ref="I152" r:id="rId45" xr:uid="{1D9A4055-3516-43B6-A0FF-89E4DCE13C5D}"/>
    <hyperlink ref="I158" r:id="rId46" xr:uid="{C3E6C887-DA52-4E8C-A2E1-69FEC3DA5217}"/>
    <hyperlink ref="I164" r:id="rId47" xr:uid="{61DB4BBA-3992-4EBE-B02C-BD43E9826D85}"/>
    <hyperlink ref="I170" r:id="rId48" xr:uid="{BB16B9B2-8ACB-4F51-BC78-13BB5FC44CA2}"/>
    <hyperlink ref="I176" r:id="rId49" xr:uid="{03A2C83C-C8E2-437B-85E8-A45186AE46EF}"/>
    <hyperlink ref="I182" r:id="rId50" xr:uid="{5D28B175-33E2-4AB2-8E20-BA38820ACE86}"/>
    <hyperlink ref="I194" r:id="rId51" xr:uid="{CC69B0B5-CAC2-4501-8BEF-3FE09033659E}"/>
    <hyperlink ref="I198" r:id="rId52" xr:uid="{8626DB73-38A4-4CF3-B3DD-260FF3BFF1E9}"/>
    <hyperlink ref="I202" r:id="rId53" xr:uid="{D150B6ED-66C9-48B3-B6E2-08C859180EDA}"/>
    <hyperlink ref="I206" r:id="rId54" xr:uid="{36335C10-E450-4D57-A007-45CD59419FB2}"/>
    <hyperlink ref="I210" r:id="rId55" xr:uid="{A1656E50-4D66-4C8A-A3F6-751824D3B59A}"/>
    <hyperlink ref="I214" r:id="rId56" xr:uid="{E85C0D07-303C-4634-A5DE-F242F3A04499}"/>
    <hyperlink ref="H11" r:id="rId57" xr:uid="{022965B2-9968-4535-88A5-338248E2190F}"/>
    <hyperlink ref="I11" r:id="rId58" xr:uid="{4E1115F9-75E3-4FC0-B53F-D9028237452D}"/>
    <hyperlink ref="I188" r:id="rId59" xr:uid="{9DEB4F20-7D1D-4276-9BA9-8CC3A3152C62}"/>
  </hyperlinks>
  <pageMargins left="0.7" right="0.7" top="0.75" bottom="0.75" header="0.3" footer="0.3"/>
  <pageSetup paperSize="9" orientation="portrait" r:id="rId60"/>
  <drawing r:id="rId61"/>
  <legacyDrawing r:id="rId6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1" zoomScale="83" zoomScaleNormal="70" workbookViewId="0">
      <selection activeCell="J127" sqref="J12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1" t="s">
        <v>104</v>
      </c>
      <c r="C2" s="122"/>
      <c r="D2" s="65"/>
      <c r="E2" s="65"/>
      <c r="F2" s="60"/>
      <c r="G2" s="60"/>
      <c r="H2" s="60"/>
      <c r="I2" s="60"/>
      <c r="J2" s="60"/>
      <c r="K2" s="60"/>
      <c r="L2" s="52"/>
    </row>
    <row r="3" spans="1:12" s="67" customFormat="1" ht="108" customHeight="1">
      <c r="B3" s="545" t="s">
        <v>499</v>
      </c>
      <c r="C3" s="545"/>
      <c r="D3" s="545"/>
      <c r="E3" s="545"/>
      <c r="F3" s="545"/>
      <c r="G3" s="545"/>
      <c r="H3" s="282"/>
      <c r="I3" s="66"/>
      <c r="J3" s="66"/>
      <c r="K3" s="66"/>
    </row>
    <row r="4" spans="1:12" s="28" customFormat="1" ht="20.25">
      <c r="A4" s="53"/>
      <c r="B4" s="54"/>
      <c r="C4" s="55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3"/>
      <c r="B5" s="56" t="s">
        <v>45</v>
      </c>
      <c r="C5" s="57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3"/>
      <c r="B6" s="58"/>
      <c r="C6" s="57"/>
      <c r="D6" s="461" t="s">
        <v>51</v>
      </c>
      <c r="E6" s="462"/>
      <c r="F6" s="465" t="s">
        <v>135</v>
      </c>
      <c r="G6" s="59" t="s">
        <v>46</v>
      </c>
      <c r="H6" s="272" t="s">
        <v>494</v>
      </c>
      <c r="I6" s="467" t="s">
        <v>43</v>
      </c>
      <c r="J6" s="469" t="s">
        <v>47</v>
      </c>
      <c r="K6" s="59" t="s">
        <v>498</v>
      </c>
      <c r="L6" s="471" t="s">
        <v>496</v>
      </c>
    </row>
    <row r="7" spans="1:12" ht="23.25" customHeight="1">
      <c r="D7" s="463"/>
      <c r="E7" s="464"/>
      <c r="F7" s="466"/>
      <c r="G7" s="83" t="s">
        <v>495</v>
      </c>
      <c r="H7" s="83" t="s">
        <v>495</v>
      </c>
      <c r="I7" s="468"/>
      <c r="J7" s="470"/>
      <c r="K7" s="150"/>
      <c r="L7" s="472"/>
    </row>
    <row r="8" spans="1:12" ht="21" customHeight="1">
      <c r="D8" s="473" t="s">
        <v>112</v>
      </c>
      <c r="E8" s="487" t="s">
        <v>146</v>
      </c>
      <c r="F8" s="100" t="s">
        <v>121</v>
      </c>
      <c r="G8" s="80"/>
      <c r="H8" s="80"/>
      <c r="I8" s="102">
        <f>LENB(H8)</f>
        <v>0</v>
      </c>
      <c r="J8" s="111"/>
      <c r="K8" s="165" t="s">
        <v>236</v>
      </c>
      <c r="L8" s="515"/>
    </row>
    <row r="9" spans="1:12" ht="21" customHeight="1">
      <c r="D9" s="474"/>
      <c r="E9" s="483"/>
      <c r="F9" s="85" t="s">
        <v>147</v>
      </c>
      <c r="G9" s="68" t="s">
        <v>40</v>
      </c>
      <c r="H9" s="68" t="s">
        <v>40</v>
      </c>
      <c r="I9" s="102">
        <f t="shared" ref="I9:I72" si="0">LENB(H9)</f>
        <v>10</v>
      </c>
      <c r="J9" s="112">
        <v>10</v>
      </c>
      <c r="K9" s="112"/>
      <c r="L9" s="516"/>
    </row>
    <row r="10" spans="1:12" ht="21" customHeight="1">
      <c r="D10" s="474"/>
      <c r="E10" s="483"/>
      <c r="F10" s="85" t="s">
        <v>111</v>
      </c>
      <c r="G10" s="68" t="s">
        <v>329</v>
      </c>
      <c r="H10" s="68" t="s">
        <v>329</v>
      </c>
      <c r="I10" s="102">
        <f t="shared" si="0"/>
        <v>10</v>
      </c>
      <c r="J10" s="85"/>
      <c r="K10" s="85"/>
      <c r="L10" s="516"/>
    </row>
    <row r="11" spans="1:12" ht="16.5">
      <c r="D11" s="474"/>
      <c r="E11" s="483"/>
      <c r="F11" s="94" t="s">
        <v>48</v>
      </c>
      <c r="G11" s="131" t="s">
        <v>161</v>
      </c>
      <c r="H11" s="82" t="s">
        <v>599</v>
      </c>
      <c r="I11" s="102">
        <f t="shared" si="0"/>
        <v>59</v>
      </c>
      <c r="J11" s="88"/>
      <c r="K11" s="88"/>
      <c r="L11" s="516"/>
    </row>
    <row r="12" spans="1:12" ht="21" customHeight="1">
      <c r="D12" s="474"/>
      <c r="E12" s="483"/>
      <c r="F12" s="85" t="s">
        <v>49</v>
      </c>
      <c r="G12" s="68" t="s">
        <v>40</v>
      </c>
      <c r="H12" s="68" t="s">
        <v>40</v>
      </c>
      <c r="I12" s="102">
        <f t="shared" si="0"/>
        <v>10</v>
      </c>
      <c r="J12" s="88"/>
      <c r="K12" s="88"/>
      <c r="L12" s="516"/>
    </row>
    <row r="13" spans="1:12" ht="21" customHeight="1">
      <c r="D13" s="475"/>
      <c r="E13" s="484"/>
      <c r="F13" s="96" t="s">
        <v>72</v>
      </c>
      <c r="G13" s="69" t="s">
        <v>40</v>
      </c>
      <c r="H13" s="69" t="s">
        <v>40</v>
      </c>
      <c r="I13" s="102">
        <f t="shared" si="0"/>
        <v>10</v>
      </c>
      <c r="J13" s="113"/>
      <c r="K13" s="113"/>
      <c r="L13" s="517"/>
    </row>
    <row r="14" spans="1:12" ht="21" customHeight="1">
      <c r="D14" s="473" t="s">
        <v>116</v>
      </c>
      <c r="E14" s="483" t="s">
        <v>118</v>
      </c>
      <c r="F14" s="90" t="s">
        <v>120</v>
      </c>
      <c r="G14" s="91"/>
      <c r="H14" s="91"/>
      <c r="I14" s="102">
        <f t="shared" si="0"/>
        <v>0</v>
      </c>
      <c r="J14" s="92"/>
      <c r="K14" s="102" t="s">
        <v>238</v>
      </c>
      <c r="L14" s="515"/>
    </row>
    <row r="15" spans="1:12" ht="21" customHeight="1">
      <c r="D15" s="474"/>
      <c r="E15" s="483"/>
      <c r="F15" s="85" t="s">
        <v>52</v>
      </c>
      <c r="G15" s="86" t="s">
        <v>162</v>
      </c>
      <c r="H15" s="86" t="s">
        <v>162</v>
      </c>
      <c r="I15" s="102">
        <f t="shared" si="0"/>
        <v>13</v>
      </c>
      <c r="J15" s="87">
        <v>33</v>
      </c>
      <c r="K15" s="87"/>
      <c r="L15" s="516"/>
    </row>
    <row r="16" spans="1:12" ht="21" customHeight="1">
      <c r="D16" s="474"/>
      <c r="E16" s="483"/>
      <c r="F16" s="85" t="s">
        <v>119</v>
      </c>
      <c r="G16" s="86" t="s">
        <v>330</v>
      </c>
      <c r="H16" s="86" t="s">
        <v>330</v>
      </c>
      <c r="I16" s="102">
        <f t="shared" si="0"/>
        <v>13</v>
      </c>
      <c r="J16" s="85"/>
      <c r="K16" s="85"/>
      <c r="L16" s="516"/>
    </row>
    <row r="17" spans="2:12" ht="20.100000000000001" customHeight="1">
      <c r="D17" s="474"/>
      <c r="E17" s="483"/>
      <c r="F17" s="94" t="s">
        <v>48</v>
      </c>
      <c r="G17" s="72" t="s">
        <v>95</v>
      </c>
      <c r="H17" s="82" t="s">
        <v>599</v>
      </c>
      <c r="I17" s="102">
        <f t="shared" si="0"/>
        <v>59</v>
      </c>
      <c r="J17" s="87"/>
      <c r="K17" s="87"/>
      <c r="L17" s="516"/>
    </row>
    <row r="18" spans="2:12" ht="20.100000000000001" customHeight="1">
      <c r="D18" s="474"/>
      <c r="E18" s="483"/>
      <c r="F18" s="85" t="s">
        <v>49</v>
      </c>
      <c r="G18" s="86" t="s">
        <v>199</v>
      </c>
      <c r="H18" s="86" t="s">
        <v>162</v>
      </c>
      <c r="I18" s="102">
        <f t="shared" si="0"/>
        <v>13</v>
      </c>
      <c r="J18" s="87"/>
      <c r="K18" s="87"/>
      <c r="L18" s="516"/>
    </row>
    <row r="19" spans="2:12" ht="20.100000000000001" customHeight="1">
      <c r="D19" s="474"/>
      <c r="E19" s="484"/>
      <c r="F19" s="96" t="s">
        <v>72</v>
      </c>
      <c r="G19" s="97" t="s">
        <v>162</v>
      </c>
      <c r="H19" s="86" t="s">
        <v>162</v>
      </c>
      <c r="I19" s="102">
        <f t="shared" si="0"/>
        <v>13</v>
      </c>
      <c r="J19" s="98"/>
      <c r="K19" s="98"/>
      <c r="L19" s="517"/>
    </row>
    <row r="20" spans="2:12" ht="20.100000000000001" customHeight="1">
      <c r="D20" s="474"/>
      <c r="E20" s="487" t="s">
        <v>122</v>
      </c>
      <c r="F20" s="100" t="s">
        <v>120</v>
      </c>
      <c r="G20" s="101"/>
      <c r="H20" s="101"/>
      <c r="I20" s="102">
        <f t="shared" si="0"/>
        <v>0</v>
      </c>
      <c r="J20" s="102"/>
      <c r="K20" s="102" t="s">
        <v>238</v>
      </c>
      <c r="L20" s="515"/>
    </row>
    <row r="21" spans="2:12" ht="20.100000000000001" customHeight="1">
      <c r="D21" s="474"/>
      <c r="E21" s="483"/>
      <c r="F21" s="85" t="s">
        <v>52</v>
      </c>
      <c r="G21" s="103" t="s">
        <v>164</v>
      </c>
      <c r="H21" s="103" t="s">
        <v>164</v>
      </c>
      <c r="I21" s="102">
        <f t="shared" si="0"/>
        <v>5</v>
      </c>
      <c r="J21" s="87">
        <v>33</v>
      </c>
      <c r="K21" s="87"/>
      <c r="L21" s="516"/>
    </row>
    <row r="22" spans="2:12" ht="20.100000000000001" customHeight="1">
      <c r="D22" s="474"/>
      <c r="E22" s="483"/>
      <c r="F22" s="85" t="s">
        <v>119</v>
      </c>
      <c r="G22" s="103" t="s">
        <v>331</v>
      </c>
      <c r="H22" s="103" t="s">
        <v>331</v>
      </c>
      <c r="I22" s="102">
        <f t="shared" si="0"/>
        <v>5</v>
      </c>
      <c r="J22" s="85"/>
      <c r="K22" s="85"/>
      <c r="L22" s="516"/>
    </row>
    <row r="23" spans="2:12" ht="20.100000000000001" customHeight="1">
      <c r="B23" s="56" t="s">
        <v>44</v>
      </c>
      <c r="D23" s="474"/>
      <c r="E23" s="483"/>
      <c r="F23" s="94" t="s">
        <v>48</v>
      </c>
      <c r="G23" s="72" t="s">
        <v>97</v>
      </c>
      <c r="H23" s="82" t="s">
        <v>600</v>
      </c>
      <c r="I23" s="102">
        <f t="shared" si="0"/>
        <v>52</v>
      </c>
      <c r="J23" s="87"/>
      <c r="K23" s="87"/>
      <c r="L23" s="516"/>
    </row>
    <row r="24" spans="2:12" ht="20.100000000000001" customHeight="1">
      <c r="D24" s="474"/>
      <c r="E24" s="483"/>
      <c r="F24" s="85" t="s">
        <v>49</v>
      </c>
      <c r="G24" s="103" t="s">
        <v>201</v>
      </c>
      <c r="H24" s="103" t="s">
        <v>164</v>
      </c>
      <c r="I24" s="102">
        <f t="shared" si="0"/>
        <v>5</v>
      </c>
      <c r="J24" s="87"/>
      <c r="K24" s="87"/>
      <c r="L24" s="516"/>
    </row>
    <row r="25" spans="2:12" ht="20.100000000000001" customHeight="1">
      <c r="D25" s="474"/>
      <c r="E25" s="484"/>
      <c r="F25" s="96" t="s">
        <v>72</v>
      </c>
      <c r="G25" s="104" t="s">
        <v>164</v>
      </c>
      <c r="H25" s="103" t="s">
        <v>164</v>
      </c>
      <c r="I25" s="102">
        <f t="shared" si="0"/>
        <v>5</v>
      </c>
      <c r="J25" s="98"/>
      <c r="K25" s="98"/>
      <c r="L25" s="517"/>
    </row>
    <row r="26" spans="2:12" ht="20.100000000000001" customHeight="1">
      <c r="D26" s="474"/>
      <c r="E26" s="487" t="s">
        <v>123</v>
      </c>
      <c r="F26" s="100" t="s">
        <v>120</v>
      </c>
      <c r="G26" s="101"/>
      <c r="H26" s="101"/>
      <c r="I26" s="102">
        <f t="shared" si="0"/>
        <v>0</v>
      </c>
      <c r="J26" s="102"/>
      <c r="K26" s="102" t="s">
        <v>238</v>
      </c>
      <c r="L26" s="515"/>
    </row>
    <row r="27" spans="2:12" ht="20.100000000000001" customHeight="1">
      <c r="D27" s="474"/>
      <c r="E27" s="483"/>
      <c r="F27" s="85" t="s">
        <v>52</v>
      </c>
      <c r="G27" s="103" t="s">
        <v>165</v>
      </c>
      <c r="H27" s="103" t="s">
        <v>601</v>
      </c>
      <c r="I27" s="102">
        <f t="shared" si="0"/>
        <v>8</v>
      </c>
      <c r="J27" s="87">
        <v>33</v>
      </c>
      <c r="K27" s="87"/>
      <c r="L27" s="516"/>
    </row>
    <row r="28" spans="2:12" ht="20.100000000000001" customHeight="1">
      <c r="D28" s="474"/>
      <c r="E28" s="483"/>
      <c r="F28" s="85" t="s">
        <v>119</v>
      </c>
      <c r="G28" s="103" t="s">
        <v>332</v>
      </c>
      <c r="H28" s="103" t="s">
        <v>602</v>
      </c>
      <c r="I28" s="102">
        <f t="shared" si="0"/>
        <v>8</v>
      </c>
      <c r="J28" s="85"/>
      <c r="K28" s="85"/>
      <c r="L28" s="516"/>
    </row>
    <row r="29" spans="2:12" ht="20.65" customHeight="1">
      <c r="D29" s="474"/>
      <c r="E29" s="483"/>
      <c r="F29" s="94" t="s">
        <v>48</v>
      </c>
      <c r="G29" s="72" t="s">
        <v>98</v>
      </c>
      <c r="H29" s="82" t="s">
        <v>603</v>
      </c>
      <c r="I29" s="102">
        <f t="shared" si="0"/>
        <v>55</v>
      </c>
      <c r="J29" s="87"/>
      <c r="K29" s="87"/>
      <c r="L29" s="516"/>
    </row>
    <row r="30" spans="2:12" ht="20.65" customHeight="1">
      <c r="D30" s="474"/>
      <c r="E30" s="483"/>
      <c r="F30" s="85" t="s">
        <v>49</v>
      </c>
      <c r="G30" s="103" t="s">
        <v>202</v>
      </c>
      <c r="H30" s="103" t="s">
        <v>601</v>
      </c>
      <c r="I30" s="102">
        <f t="shared" si="0"/>
        <v>8</v>
      </c>
      <c r="J30" s="87"/>
      <c r="K30" s="87"/>
      <c r="L30" s="516"/>
    </row>
    <row r="31" spans="2:12" ht="20.65" customHeight="1">
      <c r="D31" s="474"/>
      <c r="E31" s="484"/>
      <c r="F31" s="96" t="s">
        <v>72</v>
      </c>
      <c r="G31" s="104" t="s">
        <v>165</v>
      </c>
      <c r="H31" s="103" t="s">
        <v>601</v>
      </c>
      <c r="I31" s="102">
        <f t="shared" si="0"/>
        <v>8</v>
      </c>
      <c r="J31" s="98"/>
      <c r="K31" s="98"/>
      <c r="L31" s="517"/>
    </row>
    <row r="32" spans="2:12" ht="20.65" customHeight="1">
      <c r="D32" s="474"/>
      <c r="E32" s="487" t="s">
        <v>124</v>
      </c>
      <c r="F32" s="100" t="s">
        <v>120</v>
      </c>
      <c r="G32" s="101"/>
      <c r="H32" s="101"/>
      <c r="I32" s="102">
        <f t="shared" si="0"/>
        <v>0</v>
      </c>
      <c r="J32" s="102"/>
      <c r="K32" s="102" t="s">
        <v>238</v>
      </c>
      <c r="L32" s="515"/>
    </row>
    <row r="33" spans="4:12" ht="20.65" customHeight="1">
      <c r="D33" s="474"/>
      <c r="E33" s="483"/>
      <c r="F33" s="85" t="s">
        <v>52</v>
      </c>
      <c r="G33" s="103" t="s">
        <v>166</v>
      </c>
      <c r="H33" s="103" t="s">
        <v>604</v>
      </c>
      <c r="I33" s="102">
        <f t="shared" si="0"/>
        <v>10</v>
      </c>
      <c r="J33" s="87">
        <v>33</v>
      </c>
      <c r="K33" s="87"/>
      <c r="L33" s="516"/>
    </row>
    <row r="34" spans="4:12" ht="20.65" customHeight="1">
      <c r="D34" s="474"/>
      <c r="E34" s="483"/>
      <c r="F34" s="85" t="s">
        <v>119</v>
      </c>
      <c r="G34" s="103" t="s">
        <v>333</v>
      </c>
      <c r="H34" s="103" t="s">
        <v>605</v>
      </c>
      <c r="I34" s="102">
        <f t="shared" si="0"/>
        <v>10</v>
      </c>
      <c r="J34" s="85"/>
      <c r="K34" s="85"/>
      <c r="L34" s="516"/>
    </row>
    <row r="35" spans="4:12" ht="20.65" customHeight="1">
      <c r="D35" s="474"/>
      <c r="E35" s="483"/>
      <c r="F35" s="94" t="s">
        <v>48</v>
      </c>
      <c r="G35" s="72" t="s">
        <v>99</v>
      </c>
      <c r="H35" s="82" t="s">
        <v>606</v>
      </c>
      <c r="I35" s="102">
        <f t="shared" si="0"/>
        <v>57</v>
      </c>
      <c r="J35" s="87"/>
      <c r="K35" s="87"/>
      <c r="L35" s="516"/>
    </row>
    <row r="36" spans="4:12" ht="20.65" customHeight="1">
      <c r="D36" s="474"/>
      <c r="E36" s="483"/>
      <c r="F36" s="85" t="s">
        <v>49</v>
      </c>
      <c r="G36" s="103" t="s">
        <v>166</v>
      </c>
      <c r="H36" s="103" t="s">
        <v>604</v>
      </c>
      <c r="I36" s="102">
        <f t="shared" si="0"/>
        <v>10</v>
      </c>
      <c r="J36" s="87"/>
      <c r="K36" s="87"/>
      <c r="L36" s="516"/>
    </row>
    <row r="37" spans="4:12" ht="20.65" customHeight="1">
      <c r="D37" s="474"/>
      <c r="E37" s="484"/>
      <c r="F37" s="96" t="s">
        <v>72</v>
      </c>
      <c r="G37" s="104" t="s">
        <v>166</v>
      </c>
      <c r="H37" s="103" t="s">
        <v>604</v>
      </c>
      <c r="I37" s="102">
        <f t="shared" si="0"/>
        <v>10</v>
      </c>
      <c r="J37" s="98"/>
      <c r="K37" s="98"/>
      <c r="L37" s="517"/>
    </row>
    <row r="38" spans="4:12" ht="20.65" customHeight="1">
      <c r="D38" s="474"/>
      <c r="E38" s="487" t="s">
        <v>125</v>
      </c>
      <c r="F38" s="100" t="s">
        <v>120</v>
      </c>
      <c r="G38" s="101"/>
      <c r="H38" s="101"/>
      <c r="I38" s="102">
        <f t="shared" si="0"/>
        <v>0</v>
      </c>
      <c r="J38" s="102"/>
      <c r="K38" s="102" t="s">
        <v>238</v>
      </c>
      <c r="L38" s="515"/>
    </row>
    <row r="39" spans="4:12" ht="20.65" customHeight="1">
      <c r="D39" s="474"/>
      <c r="E39" s="483"/>
      <c r="F39" s="85" t="s">
        <v>52</v>
      </c>
      <c r="G39" s="103" t="s">
        <v>167</v>
      </c>
      <c r="H39" s="103" t="s">
        <v>167</v>
      </c>
      <c r="I39" s="102">
        <f t="shared" si="0"/>
        <v>10</v>
      </c>
      <c r="J39" s="87">
        <v>33</v>
      </c>
      <c r="K39" s="87"/>
      <c r="L39" s="516"/>
    </row>
    <row r="40" spans="4:12" ht="20.100000000000001" customHeight="1">
      <c r="D40" s="474"/>
      <c r="E40" s="483"/>
      <c r="F40" s="85" t="s">
        <v>119</v>
      </c>
      <c r="G40" s="103" t="s">
        <v>334</v>
      </c>
      <c r="H40" s="103" t="s">
        <v>334</v>
      </c>
      <c r="I40" s="102">
        <f t="shared" si="0"/>
        <v>10</v>
      </c>
      <c r="J40" s="85"/>
      <c r="K40" s="85"/>
      <c r="L40" s="516"/>
    </row>
    <row r="41" spans="4:12" ht="20.100000000000001" customHeight="1">
      <c r="D41" s="474"/>
      <c r="E41" s="483"/>
      <c r="F41" s="94" t="s">
        <v>48</v>
      </c>
      <c r="G41" s="72" t="s">
        <v>100</v>
      </c>
      <c r="H41" s="82" t="s">
        <v>607</v>
      </c>
      <c r="I41" s="102">
        <f t="shared" si="0"/>
        <v>63</v>
      </c>
      <c r="J41" s="87"/>
      <c r="K41" s="87"/>
      <c r="L41" s="516"/>
    </row>
    <row r="42" spans="4:12" ht="20.100000000000001" customHeight="1">
      <c r="D42" s="474"/>
      <c r="E42" s="483"/>
      <c r="F42" s="85" t="s">
        <v>49</v>
      </c>
      <c r="G42" s="103" t="s">
        <v>167</v>
      </c>
      <c r="H42" s="103" t="s">
        <v>167</v>
      </c>
      <c r="I42" s="102">
        <f t="shared" si="0"/>
        <v>10</v>
      </c>
      <c r="J42" s="87"/>
      <c r="K42" s="87"/>
      <c r="L42" s="516"/>
    </row>
    <row r="43" spans="4:12" ht="20.100000000000001" customHeight="1">
      <c r="D43" s="474"/>
      <c r="E43" s="484"/>
      <c r="F43" s="96" t="s">
        <v>72</v>
      </c>
      <c r="G43" s="104" t="s">
        <v>167</v>
      </c>
      <c r="H43" s="103" t="s">
        <v>167</v>
      </c>
      <c r="I43" s="102">
        <f t="shared" si="0"/>
        <v>10</v>
      </c>
      <c r="J43" s="98"/>
      <c r="K43" s="98"/>
      <c r="L43" s="517"/>
    </row>
    <row r="44" spans="4:12" ht="20.100000000000001" customHeight="1">
      <c r="D44" s="474"/>
      <c r="E44" s="487" t="s">
        <v>126</v>
      </c>
      <c r="F44" s="100" t="s">
        <v>120</v>
      </c>
      <c r="G44" s="101"/>
      <c r="H44" s="101"/>
      <c r="I44" s="102">
        <f t="shared" si="0"/>
        <v>0</v>
      </c>
      <c r="J44" s="102"/>
      <c r="K44" s="102" t="s">
        <v>238</v>
      </c>
      <c r="L44" s="515"/>
    </row>
    <row r="45" spans="4:12" ht="20.100000000000001" customHeight="1">
      <c r="D45" s="474"/>
      <c r="E45" s="483"/>
      <c r="F45" s="85" t="s">
        <v>52</v>
      </c>
      <c r="G45" s="103" t="s">
        <v>163</v>
      </c>
      <c r="H45" s="103" t="s">
        <v>163</v>
      </c>
      <c r="I45" s="102">
        <f t="shared" si="0"/>
        <v>11</v>
      </c>
      <c r="J45" s="87">
        <v>33</v>
      </c>
      <c r="K45" s="87"/>
      <c r="L45" s="516"/>
    </row>
    <row r="46" spans="4:12" ht="20.100000000000001" customHeight="1">
      <c r="D46" s="474"/>
      <c r="E46" s="483"/>
      <c r="F46" s="85" t="s">
        <v>119</v>
      </c>
      <c r="G46" s="103" t="s">
        <v>335</v>
      </c>
      <c r="H46" s="103" t="s">
        <v>335</v>
      </c>
      <c r="I46" s="102">
        <f t="shared" si="0"/>
        <v>11</v>
      </c>
      <c r="J46" s="85"/>
      <c r="K46" s="85"/>
      <c r="L46" s="516"/>
    </row>
    <row r="47" spans="4:12" ht="20.100000000000001" customHeight="1">
      <c r="D47" s="474"/>
      <c r="E47" s="483"/>
      <c r="F47" s="94" t="s">
        <v>48</v>
      </c>
      <c r="G47" s="72" t="s">
        <v>96</v>
      </c>
      <c r="H47" s="82" t="s">
        <v>608</v>
      </c>
      <c r="I47" s="102">
        <f t="shared" si="0"/>
        <v>55</v>
      </c>
      <c r="J47" s="87"/>
      <c r="K47" s="87"/>
      <c r="L47" s="516"/>
    </row>
    <row r="48" spans="4:12" ht="20.100000000000001" customHeight="1">
      <c r="D48" s="474"/>
      <c r="E48" s="483"/>
      <c r="F48" s="85" t="s">
        <v>49</v>
      </c>
      <c r="G48" s="103" t="s">
        <v>200</v>
      </c>
      <c r="H48" s="103" t="s">
        <v>163</v>
      </c>
      <c r="I48" s="102">
        <f t="shared" si="0"/>
        <v>11</v>
      </c>
      <c r="J48" s="87"/>
      <c r="K48" s="87"/>
      <c r="L48" s="516"/>
    </row>
    <row r="49" spans="4:12" ht="20.100000000000001" customHeight="1">
      <c r="D49" s="474"/>
      <c r="E49" s="484"/>
      <c r="F49" s="96" t="s">
        <v>72</v>
      </c>
      <c r="G49" s="104" t="s">
        <v>163</v>
      </c>
      <c r="H49" s="103" t="s">
        <v>163</v>
      </c>
      <c r="I49" s="102">
        <f t="shared" si="0"/>
        <v>11</v>
      </c>
      <c r="J49" s="98"/>
      <c r="K49" s="98"/>
      <c r="L49" s="517"/>
    </row>
    <row r="50" spans="4:12" ht="20.100000000000001" customHeight="1">
      <c r="D50" s="474"/>
      <c r="E50" s="487" t="s">
        <v>127</v>
      </c>
      <c r="F50" s="100" t="s">
        <v>120</v>
      </c>
      <c r="G50" s="101"/>
      <c r="H50" s="101"/>
      <c r="I50" s="102">
        <f t="shared" si="0"/>
        <v>0</v>
      </c>
      <c r="J50" s="102"/>
      <c r="K50" s="102" t="s">
        <v>238</v>
      </c>
      <c r="L50" s="515"/>
    </row>
    <row r="51" spans="4:12" ht="20.100000000000001" customHeight="1">
      <c r="D51" s="474"/>
      <c r="E51" s="483"/>
      <c r="F51" s="85" t="s">
        <v>52</v>
      </c>
      <c r="G51" s="103" t="s">
        <v>169</v>
      </c>
      <c r="H51" s="103" t="s">
        <v>169</v>
      </c>
      <c r="I51" s="102">
        <f t="shared" si="0"/>
        <v>7</v>
      </c>
      <c r="J51" s="87">
        <v>33</v>
      </c>
      <c r="K51" s="87"/>
      <c r="L51" s="516"/>
    </row>
    <row r="52" spans="4:12" ht="20.100000000000001" customHeight="1">
      <c r="D52" s="474"/>
      <c r="E52" s="483"/>
      <c r="F52" s="85" t="s">
        <v>119</v>
      </c>
      <c r="G52" s="103" t="s">
        <v>336</v>
      </c>
      <c r="H52" s="103" t="s">
        <v>336</v>
      </c>
      <c r="I52" s="102">
        <f t="shared" si="0"/>
        <v>7</v>
      </c>
      <c r="J52" s="85"/>
      <c r="K52" s="85"/>
      <c r="L52" s="516"/>
    </row>
    <row r="53" spans="4:12" ht="20.100000000000001" customHeight="1">
      <c r="D53" s="474"/>
      <c r="E53" s="483"/>
      <c r="F53" s="94" t="s">
        <v>48</v>
      </c>
      <c r="G53" s="72" t="s">
        <v>103</v>
      </c>
      <c r="H53" s="82" t="s">
        <v>609</v>
      </c>
      <c r="I53" s="102">
        <f t="shared" si="0"/>
        <v>88</v>
      </c>
      <c r="J53" s="87"/>
      <c r="K53" s="87"/>
      <c r="L53" s="516"/>
    </row>
    <row r="54" spans="4:12" ht="20.100000000000001" customHeight="1">
      <c r="D54" s="474"/>
      <c r="E54" s="483"/>
      <c r="F54" s="85" t="s">
        <v>49</v>
      </c>
      <c r="G54" s="103" t="s">
        <v>169</v>
      </c>
      <c r="H54" s="103" t="s">
        <v>169</v>
      </c>
      <c r="I54" s="102">
        <f t="shared" si="0"/>
        <v>7</v>
      </c>
      <c r="J54" s="87"/>
      <c r="K54" s="87"/>
      <c r="L54" s="516"/>
    </row>
    <row r="55" spans="4:12" ht="20.100000000000001" customHeight="1">
      <c r="D55" s="474"/>
      <c r="E55" s="484"/>
      <c r="F55" s="96" t="s">
        <v>72</v>
      </c>
      <c r="G55" s="104" t="s">
        <v>169</v>
      </c>
      <c r="H55" s="103" t="s">
        <v>169</v>
      </c>
      <c r="I55" s="102">
        <f t="shared" si="0"/>
        <v>7</v>
      </c>
      <c r="J55" s="98"/>
      <c r="K55" s="98"/>
      <c r="L55" s="517"/>
    </row>
    <row r="56" spans="4:12" ht="20.100000000000001" customHeight="1">
      <c r="D56" s="474"/>
      <c r="E56" s="487" t="s">
        <v>128</v>
      </c>
      <c r="F56" s="100" t="s">
        <v>120</v>
      </c>
      <c r="G56" s="101"/>
      <c r="H56" s="101"/>
      <c r="I56" s="102">
        <f t="shared" si="0"/>
        <v>0</v>
      </c>
      <c r="J56" s="102"/>
      <c r="K56" s="102" t="s">
        <v>238</v>
      </c>
      <c r="L56" s="515"/>
    </row>
    <row r="57" spans="4:12" ht="20.100000000000001" customHeight="1">
      <c r="D57" s="474"/>
      <c r="E57" s="483"/>
      <c r="F57" s="85" t="s">
        <v>52</v>
      </c>
      <c r="G57" s="103" t="s">
        <v>221</v>
      </c>
      <c r="H57" s="103" t="s">
        <v>610</v>
      </c>
      <c r="I57" s="102">
        <f t="shared" si="0"/>
        <v>17</v>
      </c>
      <c r="J57" s="87">
        <v>33</v>
      </c>
      <c r="K57" s="87"/>
      <c r="L57" s="516"/>
    </row>
    <row r="58" spans="4:12" ht="20.100000000000001" customHeight="1">
      <c r="D58" s="474"/>
      <c r="E58" s="483"/>
      <c r="F58" s="85" t="s">
        <v>119</v>
      </c>
      <c r="G58" s="103" t="s">
        <v>337</v>
      </c>
      <c r="H58" s="103" t="s">
        <v>337</v>
      </c>
      <c r="I58" s="102">
        <f t="shared" si="0"/>
        <v>17</v>
      </c>
      <c r="J58" s="85"/>
      <c r="K58" s="85"/>
      <c r="L58" s="516"/>
    </row>
    <row r="59" spans="4:12" ht="20.100000000000001" customHeight="1">
      <c r="D59" s="474"/>
      <c r="E59" s="483"/>
      <c r="F59" s="94" t="s">
        <v>48</v>
      </c>
      <c r="G59" s="72" t="s">
        <v>101</v>
      </c>
      <c r="H59" s="82" t="s">
        <v>611</v>
      </c>
      <c r="I59" s="102">
        <f t="shared" si="0"/>
        <v>69</v>
      </c>
      <c r="J59" s="87"/>
      <c r="K59" s="87"/>
      <c r="L59" s="516"/>
    </row>
    <row r="60" spans="4:12" ht="17.649999999999999" customHeight="1">
      <c r="D60" s="474"/>
      <c r="E60" s="483"/>
      <c r="F60" s="85" t="s">
        <v>49</v>
      </c>
      <c r="G60" s="103" t="s">
        <v>204</v>
      </c>
      <c r="H60" s="103" t="s">
        <v>610</v>
      </c>
      <c r="I60" s="102">
        <f t="shared" si="0"/>
        <v>17</v>
      </c>
      <c r="J60" s="87"/>
      <c r="K60" s="87"/>
      <c r="L60" s="516"/>
    </row>
    <row r="61" spans="4:12" ht="16.5" customHeight="1">
      <c r="D61" s="474"/>
      <c r="E61" s="484"/>
      <c r="F61" s="96" t="s">
        <v>72</v>
      </c>
      <c r="G61" s="104" t="s">
        <v>204</v>
      </c>
      <c r="H61" s="103" t="s">
        <v>610</v>
      </c>
      <c r="I61" s="102">
        <f t="shared" si="0"/>
        <v>17</v>
      </c>
      <c r="J61" s="98"/>
      <c r="K61" s="98"/>
      <c r="L61" s="517"/>
    </row>
    <row r="62" spans="4:12" ht="17.25" customHeight="1">
      <c r="D62" s="474"/>
      <c r="E62" s="487" t="s">
        <v>129</v>
      </c>
      <c r="F62" s="100" t="s">
        <v>120</v>
      </c>
      <c r="G62" s="101"/>
      <c r="H62" s="101"/>
      <c r="I62" s="102">
        <f t="shared" si="0"/>
        <v>0</v>
      </c>
      <c r="J62" s="102"/>
      <c r="K62" s="102" t="s">
        <v>238</v>
      </c>
      <c r="L62" s="515"/>
    </row>
    <row r="63" spans="4:12" ht="16.5" customHeight="1">
      <c r="D63" s="474"/>
      <c r="E63" s="483"/>
      <c r="F63" s="85" t="s">
        <v>52</v>
      </c>
      <c r="G63" s="103" t="s">
        <v>222</v>
      </c>
      <c r="H63" s="103" t="s">
        <v>612</v>
      </c>
      <c r="I63" s="102">
        <f t="shared" si="0"/>
        <v>21</v>
      </c>
      <c r="J63" s="87">
        <v>33</v>
      </c>
      <c r="K63" s="87"/>
      <c r="L63" s="516"/>
    </row>
    <row r="64" spans="4:12" ht="16.5" customHeight="1">
      <c r="D64" s="474"/>
      <c r="E64" s="483"/>
      <c r="F64" s="85" t="s">
        <v>119</v>
      </c>
      <c r="G64" s="103" t="s">
        <v>338</v>
      </c>
      <c r="H64" s="103" t="s">
        <v>338</v>
      </c>
      <c r="I64" s="102">
        <f t="shared" si="0"/>
        <v>21</v>
      </c>
      <c r="J64" s="85"/>
      <c r="K64" s="85"/>
      <c r="L64" s="516"/>
    </row>
    <row r="65" spans="4:12" ht="20.100000000000001" customHeight="1">
      <c r="D65" s="474"/>
      <c r="E65" s="483"/>
      <c r="F65" s="94" t="s">
        <v>48</v>
      </c>
      <c r="G65" s="72" t="s">
        <v>102</v>
      </c>
      <c r="H65" s="82" t="s">
        <v>613</v>
      </c>
      <c r="I65" s="102">
        <f t="shared" si="0"/>
        <v>69</v>
      </c>
      <c r="J65" s="87"/>
      <c r="K65" s="87"/>
      <c r="L65" s="516"/>
    </row>
    <row r="66" spans="4:12" ht="20.100000000000001" customHeight="1">
      <c r="D66" s="474"/>
      <c r="E66" s="483"/>
      <c r="F66" s="85" t="s">
        <v>49</v>
      </c>
      <c r="G66" s="103" t="s">
        <v>205</v>
      </c>
      <c r="H66" s="103" t="s">
        <v>612</v>
      </c>
      <c r="I66" s="102">
        <f t="shared" si="0"/>
        <v>21</v>
      </c>
      <c r="J66" s="87"/>
      <c r="K66" s="87"/>
      <c r="L66" s="516"/>
    </row>
    <row r="67" spans="4:12" ht="20.100000000000001" customHeight="1">
      <c r="D67" s="474"/>
      <c r="E67" s="484"/>
      <c r="F67" s="114" t="s">
        <v>72</v>
      </c>
      <c r="G67" s="115" t="s">
        <v>205</v>
      </c>
      <c r="H67" s="103" t="s">
        <v>612</v>
      </c>
      <c r="I67" s="102">
        <f t="shared" si="0"/>
        <v>21</v>
      </c>
      <c r="J67" s="116"/>
      <c r="K67" s="118"/>
      <c r="L67" s="517"/>
    </row>
    <row r="68" spans="4:12" ht="20.100000000000001" customHeight="1">
      <c r="D68" s="474"/>
      <c r="E68" s="487" t="s">
        <v>130</v>
      </c>
      <c r="F68" s="70" t="s">
        <v>120</v>
      </c>
      <c r="G68" s="134"/>
      <c r="H68" s="134"/>
      <c r="I68" s="102">
        <f t="shared" si="0"/>
        <v>0</v>
      </c>
      <c r="J68" s="135"/>
      <c r="K68" s="102" t="s">
        <v>238</v>
      </c>
      <c r="L68" s="515"/>
    </row>
    <row r="69" spans="4:12" ht="20.100000000000001" customHeight="1">
      <c r="D69" s="474"/>
      <c r="E69" s="483"/>
      <c r="F69" s="136" t="s">
        <v>52</v>
      </c>
      <c r="G69" s="71" t="s">
        <v>168</v>
      </c>
      <c r="H69" s="71" t="s">
        <v>168</v>
      </c>
      <c r="I69" s="102">
        <f t="shared" si="0"/>
        <v>16</v>
      </c>
      <c r="J69" s="137">
        <v>33</v>
      </c>
      <c r="K69" s="137"/>
      <c r="L69" s="516"/>
    </row>
    <row r="70" spans="4:12" ht="20.100000000000001" customHeight="1">
      <c r="D70" s="474"/>
      <c r="E70" s="483"/>
      <c r="F70" s="136" t="s">
        <v>119</v>
      </c>
      <c r="G70" s="71" t="s">
        <v>339</v>
      </c>
      <c r="H70" s="71" t="s">
        <v>339</v>
      </c>
      <c r="I70" s="102">
        <f t="shared" si="0"/>
        <v>16</v>
      </c>
      <c r="J70" s="136"/>
      <c r="K70" s="136"/>
      <c r="L70" s="516"/>
    </row>
    <row r="71" spans="4:12" ht="20.100000000000001" customHeight="1">
      <c r="D71" s="474"/>
      <c r="E71" s="483"/>
      <c r="F71" s="138" t="s">
        <v>48</v>
      </c>
      <c r="G71" s="147" t="s">
        <v>250</v>
      </c>
      <c r="H71" s="147" t="s">
        <v>614</v>
      </c>
      <c r="I71" s="102">
        <f t="shared" si="0"/>
        <v>65</v>
      </c>
      <c r="J71" s="137"/>
      <c r="K71" s="137"/>
      <c r="L71" s="516"/>
    </row>
    <row r="72" spans="4:12" ht="20.100000000000001" customHeight="1">
      <c r="D72" s="474"/>
      <c r="E72" s="483"/>
      <c r="F72" s="136" t="s">
        <v>49</v>
      </c>
      <c r="G72" s="71" t="s">
        <v>168</v>
      </c>
      <c r="H72" s="71" t="s">
        <v>168</v>
      </c>
      <c r="I72" s="102">
        <f t="shared" si="0"/>
        <v>16</v>
      </c>
      <c r="J72" s="137"/>
      <c r="K72" s="137"/>
      <c r="L72" s="516"/>
    </row>
    <row r="73" spans="4:12" ht="20.100000000000001" customHeight="1">
      <c r="D73" s="474"/>
      <c r="E73" s="484"/>
      <c r="F73" s="139" t="s">
        <v>72</v>
      </c>
      <c r="G73" s="170" t="s">
        <v>168</v>
      </c>
      <c r="H73" s="71" t="s">
        <v>168</v>
      </c>
      <c r="I73" s="102">
        <f t="shared" ref="I73:I136" si="1">LENB(H73)</f>
        <v>16</v>
      </c>
      <c r="J73" s="140"/>
      <c r="K73" s="140"/>
      <c r="L73" s="517"/>
    </row>
    <row r="74" spans="4:12" ht="19.5" customHeight="1">
      <c r="D74" s="474"/>
      <c r="E74" s="487" t="s">
        <v>140</v>
      </c>
      <c r="F74" s="70" t="s">
        <v>120</v>
      </c>
      <c r="G74" s="134"/>
      <c r="H74" s="404"/>
      <c r="I74" s="102">
        <f t="shared" si="1"/>
        <v>0</v>
      </c>
      <c r="J74" s="135"/>
      <c r="K74" s="102" t="s">
        <v>238</v>
      </c>
      <c r="L74" s="515"/>
    </row>
    <row r="75" spans="4:12" ht="20.100000000000001" customHeight="1">
      <c r="D75" s="474"/>
      <c r="E75" s="483"/>
      <c r="F75" s="136" t="s">
        <v>52</v>
      </c>
      <c r="G75" s="71" t="s">
        <v>251</v>
      </c>
      <c r="H75" s="363"/>
      <c r="I75" s="102">
        <f t="shared" si="1"/>
        <v>0</v>
      </c>
      <c r="J75" s="137">
        <v>33</v>
      </c>
      <c r="K75" s="137"/>
      <c r="L75" s="516"/>
    </row>
    <row r="76" spans="4:12" ht="20.100000000000001" customHeight="1">
      <c r="D76" s="474"/>
      <c r="E76" s="483"/>
      <c r="F76" s="136" t="s">
        <v>119</v>
      </c>
      <c r="G76" s="71" t="s">
        <v>340</v>
      </c>
      <c r="H76" s="363"/>
      <c r="I76" s="102">
        <f t="shared" si="1"/>
        <v>0</v>
      </c>
      <c r="J76" s="136"/>
      <c r="K76" s="136"/>
      <c r="L76" s="516"/>
    </row>
    <row r="77" spans="4:12" ht="20.100000000000001" customHeight="1">
      <c r="D77" s="474"/>
      <c r="E77" s="483"/>
      <c r="F77" s="138" t="s">
        <v>48</v>
      </c>
      <c r="G77" s="147" t="s">
        <v>252</v>
      </c>
      <c r="H77" s="364"/>
      <c r="I77" s="102">
        <f t="shared" si="1"/>
        <v>0</v>
      </c>
      <c r="J77" s="137"/>
      <c r="K77" s="137"/>
      <c r="L77" s="516"/>
    </row>
    <row r="78" spans="4:12" ht="20.100000000000001" customHeight="1">
      <c r="D78" s="474"/>
      <c r="E78" s="483"/>
      <c r="F78" s="136" t="s">
        <v>49</v>
      </c>
      <c r="G78" s="71" t="s">
        <v>203</v>
      </c>
      <c r="H78" s="363"/>
      <c r="I78" s="102">
        <f t="shared" si="1"/>
        <v>0</v>
      </c>
      <c r="J78" s="137"/>
      <c r="K78" s="137"/>
      <c r="L78" s="516"/>
    </row>
    <row r="79" spans="4:12" ht="20.100000000000001" customHeight="1">
      <c r="D79" s="474"/>
      <c r="E79" s="484"/>
      <c r="F79" s="139" t="s">
        <v>72</v>
      </c>
      <c r="G79" s="170" t="s">
        <v>203</v>
      </c>
      <c r="H79" s="391"/>
      <c r="I79" s="102">
        <f t="shared" si="1"/>
        <v>0</v>
      </c>
      <c r="J79" s="140"/>
      <c r="K79" s="140"/>
      <c r="L79" s="517"/>
    </row>
    <row r="80" spans="4:12" ht="20.100000000000001" customHeight="1">
      <c r="D80" s="474"/>
      <c r="E80" s="487" t="s">
        <v>141</v>
      </c>
      <c r="F80" s="100" t="s">
        <v>120</v>
      </c>
      <c r="G80" s="101"/>
      <c r="H80" s="101"/>
      <c r="I80" s="102">
        <f t="shared" si="1"/>
        <v>0</v>
      </c>
      <c r="J80" s="102"/>
      <c r="K80" s="102" t="s">
        <v>238</v>
      </c>
      <c r="L80" s="515"/>
    </row>
    <row r="81" spans="4:12" ht="20.100000000000001" customHeight="1">
      <c r="D81" s="474"/>
      <c r="E81" s="483"/>
      <c r="F81" s="85" t="s">
        <v>52</v>
      </c>
      <c r="G81" s="103" t="s">
        <v>170</v>
      </c>
      <c r="H81" s="103" t="s">
        <v>170</v>
      </c>
      <c r="I81" s="102">
        <f t="shared" si="1"/>
        <v>22</v>
      </c>
      <c r="J81" s="87">
        <v>33</v>
      </c>
      <c r="K81" s="87"/>
      <c r="L81" s="516"/>
    </row>
    <row r="82" spans="4:12" ht="20.100000000000001" customHeight="1">
      <c r="D82" s="474"/>
      <c r="E82" s="483"/>
      <c r="F82" s="85" t="s">
        <v>119</v>
      </c>
      <c r="G82" s="103" t="s">
        <v>341</v>
      </c>
      <c r="H82" s="103" t="s">
        <v>341</v>
      </c>
      <c r="I82" s="102">
        <f t="shared" si="1"/>
        <v>22</v>
      </c>
      <c r="J82" s="85"/>
      <c r="K82" s="85"/>
      <c r="L82" s="516"/>
    </row>
    <row r="83" spans="4:12" ht="20.100000000000001" customHeight="1">
      <c r="D83" s="474"/>
      <c r="E83" s="483"/>
      <c r="F83" s="94" t="s">
        <v>48</v>
      </c>
      <c r="G83" s="82" t="s">
        <v>253</v>
      </c>
      <c r="H83" s="82" t="s">
        <v>615</v>
      </c>
      <c r="I83" s="102">
        <f t="shared" si="1"/>
        <v>85</v>
      </c>
      <c r="J83" s="87"/>
      <c r="K83" s="87"/>
      <c r="L83" s="516"/>
    </row>
    <row r="84" spans="4:12" ht="20.100000000000001" customHeight="1">
      <c r="D84" s="474"/>
      <c r="E84" s="483"/>
      <c r="F84" s="85" t="s">
        <v>49</v>
      </c>
      <c r="G84" s="103" t="s">
        <v>170</v>
      </c>
      <c r="H84" s="103" t="s">
        <v>170</v>
      </c>
      <c r="I84" s="102">
        <f t="shared" si="1"/>
        <v>22</v>
      </c>
      <c r="J84" s="87"/>
      <c r="K84" s="87"/>
      <c r="L84" s="516"/>
    </row>
    <row r="85" spans="4:12" ht="20.100000000000001" customHeight="1">
      <c r="D85" s="474"/>
      <c r="E85" s="484"/>
      <c r="F85" s="96" t="s">
        <v>72</v>
      </c>
      <c r="G85" s="104" t="s">
        <v>170</v>
      </c>
      <c r="H85" s="103" t="s">
        <v>170</v>
      </c>
      <c r="I85" s="102">
        <f t="shared" si="1"/>
        <v>22</v>
      </c>
      <c r="J85" s="98"/>
      <c r="K85" s="98"/>
      <c r="L85" s="517"/>
    </row>
    <row r="86" spans="4:12" ht="20.100000000000001" customHeight="1">
      <c r="D86" s="474"/>
      <c r="E86" s="487" t="s">
        <v>142</v>
      </c>
      <c r="F86" s="100"/>
      <c r="G86" s="101"/>
      <c r="H86" s="404"/>
      <c r="I86" s="102">
        <f t="shared" si="1"/>
        <v>0</v>
      </c>
      <c r="J86" s="157"/>
      <c r="K86" s="102" t="s">
        <v>238</v>
      </c>
      <c r="L86" s="515"/>
    </row>
    <row r="87" spans="4:12" ht="20.100000000000001" customHeight="1">
      <c r="D87" s="474"/>
      <c r="E87" s="483"/>
      <c r="F87" s="85"/>
      <c r="G87" s="103"/>
      <c r="H87" s="363"/>
      <c r="I87" s="102">
        <f t="shared" si="1"/>
        <v>0</v>
      </c>
      <c r="J87" s="152">
        <v>33</v>
      </c>
      <c r="K87" s="87"/>
      <c r="L87" s="516"/>
    </row>
    <row r="88" spans="4:12" ht="20.100000000000001" customHeight="1">
      <c r="D88" s="474"/>
      <c r="E88" s="483"/>
      <c r="F88" s="85"/>
      <c r="G88" s="103"/>
      <c r="H88" s="363"/>
      <c r="I88" s="102">
        <f t="shared" si="1"/>
        <v>0</v>
      </c>
      <c r="J88" s="151"/>
      <c r="K88" s="85"/>
      <c r="L88" s="516"/>
    </row>
    <row r="89" spans="4:12" ht="20.100000000000001" customHeight="1">
      <c r="D89" s="474"/>
      <c r="E89" s="483"/>
      <c r="F89" s="94"/>
      <c r="G89" s="72"/>
      <c r="H89" s="405"/>
      <c r="I89" s="102">
        <f t="shared" si="1"/>
        <v>0</v>
      </c>
      <c r="J89" s="152"/>
      <c r="K89" s="87"/>
      <c r="L89" s="516"/>
    </row>
    <row r="90" spans="4:12" ht="20.100000000000001" customHeight="1">
      <c r="D90" s="474"/>
      <c r="E90" s="483"/>
      <c r="F90" s="85"/>
      <c r="G90" s="103"/>
      <c r="H90" s="363"/>
      <c r="I90" s="102">
        <f t="shared" si="1"/>
        <v>0</v>
      </c>
      <c r="J90" s="152"/>
      <c r="K90" s="87"/>
      <c r="L90" s="516"/>
    </row>
    <row r="91" spans="4:12" ht="20.100000000000001" customHeight="1">
      <c r="D91" s="474"/>
      <c r="E91" s="484"/>
      <c r="F91" s="96"/>
      <c r="G91" s="104"/>
      <c r="H91" s="391"/>
      <c r="I91" s="102">
        <f t="shared" si="1"/>
        <v>0</v>
      </c>
      <c r="J91" s="156"/>
      <c r="K91" s="98"/>
      <c r="L91" s="517"/>
    </row>
    <row r="92" spans="4:12" ht="20.100000000000001" customHeight="1">
      <c r="D92" s="474"/>
      <c r="E92" s="487" t="s">
        <v>171</v>
      </c>
      <c r="F92" s="100"/>
      <c r="G92" s="101"/>
      <c r="H92" s="404"/>
      <c r="I92" s="102">
        <f t="shared" si="1"/>
        <v>0</v>
      </c>
      <c r="J92" s="102"/>
      <c r="K92" s="102" t="s">
        <v>238</v>
      </c>
      <c r="L92" s="515"/>
    </row>
    <row r="93" spans="4:12" ht="20.100000000000001" customHeight="1">
      <c r="D93" s="474"/>
      <c r="E93" s="483"/>
      <c r="F93" s="85"/>
      <c r="G93" s="103"/>
      <c r="H93" s="363"/>
      <c r="I93" s="102">
        <f t="shared" si="1"/>
        <v>0</v>
      </c>
      <c r="J93" s="87">
        <v>33</v>
      </c>
      <c r="K93" s="87"/>
      <c r="L93" s="516"/>
    </row>
    <row r="94" spans="4:12" ht="20.100000000000001" customHeight="1">
      <c r="D94" s="474"/>
      <c r="E94" s="483"/>
      <c r="F94" s="85"/>
      <c r="G94" s="103"/>
      <c r="H94" s="363"/>
      <c r="I94" s="102">
        <f t="shared" si="1"/>
        <v>0</v>
      </c>
      <c r="J94" s="85"/>
      <c r="K94" s="85"/>
      <c r="L94" s="516"/>
    </row>
    <row r="95" spans="4:12" ht="20.100000000000001" customHeight="1">
      <c r="D95" s="474"/>
      <c r="E95" s="483"/>
      <c r="F95" s="94"/>
      <c r="G95" s="72"/>
      <c r="H95" s="405"/>
      <c r="I95" s="102">
        <f t="shared" si="1"/>
        <v>0</v>
      </c>
      <c r="J95" s="87"/>
      <c r="K95" s="87"/>
      <c r="L95" s="516"/>
    </row>
    <row r="96" spans="4:12" ht="20.100000000000001" customHeight="1">
      <c r="D96" s="474"/>
      <c r="E96" s="483"/>
      <c r="F96" s="85"/>
      <c r="G96" s="103"/>
      <c r="H96" s="363"/>
      <c r="I96" s="102">
        <f t="shared" si="1"/>
        <v>0</v>
      </c>
      <c r="J96" s="87"/>
      <c r="K96" s="87"/>
      <c r="L96" s="516"/>
    </row>
    <row r="97" spans="4:12" ht="20.100000000000001" customHeight="1" thickBot="1">
      <c r="D97" s="474"/>
      <c r="E97" s="483"/>
      <c r="F97" s="114"/>
      <c r="G97" s="115"/>
      <c r="H97" s="365"/>
      <c r="I97" s="274">
        <f t="shared" si="1"/>
        <v>0</v>
      </c>
      <c r="J97" s="118"/>
      <c r="K97" s="118"/>
      <c r="L97" s="516"/>
    </row>
    <row r="98" spans="4:12" ht="20.100000000000001" customHeight="1">
      <c r="D98" s="546" t="s">
        <v>117</v>
      </c>
      <c r="E98" s="482" t="s">
        <v>115</v>
      </c>
      <c r="F98" s="105" t="s">
        <v>62</v>
      </c>
      <c r="G98" s="106"/>
      <c r="H98" s="106"/>
      <c r="I98" s="84">
        <f t="shared" si="1"/>
        <v>0</v>
      </c>
      <c r="J98" s="84"/>
      <c r="K98" s="285" t="s">
        <v>238</v>
      </c>
      <c r="L98" s="537"/>
    </row>
    <row r="99" spans="4:12" ht="20.100000000000001" customHeight="1">
      <c r="D99" s="527"/>
      <c r="E99" s="483"/>
      <c r="F99" s="85" t="s">
        <v>52</v>
      </c>
      <c r="G99" s="148" t="s">
        <v>207</v>
      </c>
      <c r="H99" s="148" t="s">
        <v>207</v>
      </c>
      <c r="I99" s="102">
        <f t="shared" si="1"/>
        <v>10</v>
      </c>
      <c r="J99" s="87">
        <v>33</v>
      </c>
      <c r="K99" s="152"/>
      <c r="L99" s="516"/>
    </row>
    <row r="100" spans="4:12" ht="20.100000000000001" customHeight="1">
      <c r="D100" s="527"/>
      <c r="E100" s="483"/>
      <c r="F100" s="85" t="s">
        <v>119</v>
      </c>
      <c r="G100" s="103" t="s">
        <v>342</v>
      </c>
      <c r="H100" s="103" t="s">
        <v>342</v>
      </c>
      <c r="I100" s="102">
        <f t="shared" si="1"/>
        <v>10</v>
      </c>
      <c r="J100" s="85"/>
      <c r="K100" s="151"/>
      <c r="L100" s="516"/>
    </row>
    <row r="101" spans="4:12" ht="19.899999999999999" customHeight="1">
      <c r="D101" s="527"/>
      <c r="E101" s="483"/>
      <c r="F101" s="94" t="s">
        <v>48</v>
      </c>
      <c r="G101" s="82" t="s">
        <v>194</v>
      </c>
      <c r="H101" s="82" t="s">
        <v>616</v>
      </c>
      <c r="I101" s="102">
        <f t="shared" si="1"/>
        <v>56</v>
      </c>
      <c r="J101" s="87"/>
      <c r="K101" s="152"/>
      <c r="L101" s="516"/>
    </row>
    <row r="102" spans="4:12" ht="17.649999999999999" customHeight="1">
      <c r="D102" s="527"/>
      <c r="E102" s="483"/>
      <c r="F102" s="85" t="s">
        <v>49</v>
      </c>
      <c r="G102" s="103" t="s">
        <v>207</v>
      </c>
      <c r="H102" s="103" t="s">
        <v>207</v>
      </c>
      <c r="I102" s="102">
        <f t="shared" si="1"/>
        <v>10</v>
      </c>
      <c r="J102" s="87"/>
      <c r="K102" s="152"/>
      <c r="L102" s="516"/>
    </row>
    <row r="103" spans="4:12" ht="17.649999999999999" customHeight="1">
      <c r="D103" s="527"/>
      <c r="E103" s="484"/>
      <c r="F103" s="96" t="s">
        <v>72</v>
      </c>
      <c r="G103" s="104" t="s">
        <v>206</v>
      </c>
      <c r="H103" s="104" t="s">
        <v>206</v>
      </c>
      <c r="I103" s="102">
        <f t="shared" si="1"/>
        <v>10</v>
      </c>
      <c r="J103" s="98"/>
      <c r="K103" s="156"/>
      <c r="L103" s="517"/>
    </row>
    <row r="104" spans="4:12" ht="17.649999999999999" customHeight="1">
      <c r="D104" s="527"/>
      <c r="E104" s="487" t="s">
        <v>131</v>
      </c>
      <c r="F104" s="100" t="s">
        <v>62</v>
      </c>
      <c r="G104" s="101"/>
      <c r="H104" s="103"/>
      <c r="I104" s="102">
        <f t="shared" si="1"/>
        <v>0</v>
      </c>
      <c r="J104" s="102"/>
      <c r="K104" s="157" t="s">
        <v>238</v>
      </c>
      <c r="L104" s="515"/>
    </row>
    <row r="105" spans="4:12" ht="17.649999999999999" customHeight="1">
      <c r="D105" s="527"/>
      <c r="E105" s="483"/>
      <c r="F105" s="85" t="s">
        <v>52</v>
      </c>
      <c r="G105" s="148" t="s">
        <v>209</v>
      </c>
      <c r="H105" s="148" t="s">
        <v>208</v>
      </c>
      <c r="I105" s="102">
        <f t="shared" si="1"/>
        <v>13</v>
      </c>
      <c r="J105" s="87">
        <v>33</v>
      </c>
      <c r="K105" s="152"/>
      <c r="L105" s="516"/>
    </row>
    <row r="106" spans="4:12" ht="17.649999999999999" customHeight="1">
      <c r="D106" s="527"/>
      <c r="E106" s="483"/>
      <c r="F106" s="85" t="s">
        <v>119</v>
      </c>
      <c r="G106" s="103" t="s">
        <v>343</v>
      </c>
      <c r="H106" s="103" t="s">
        <v>343</v>
      </c>
      <c r="I106" s="102">
        <f t="shared" si="1"/>
        <v>13</v>
      </c>
      <c r="J106" s="85"/>
      <c r="K106" s="151"/>
      <c r="L106" s="516"/>
    </row>
    <row r="107" spans="4:12" ht="17.649999999999999" customHeight="1">
      <c r="D107" s="527"/>
      <c r="E107" s="483"/>
      <c r="F107" s="94" t="s">
        <v>48</v>
      </c>
      <c r="G107" s="82" t="s">
        <v>210</v>
      </c>
      <c r="H107" s="82" t="s">
        <v>617</v>
      </c>
      <c r="I107" s="102">
        <f t="shared" si="1"/>
        <v>39</v>
      </c>
      <c r="J107" s="87"/>
      <c r="K107" s="152"/>
      <c r="L107" s="516"/>
    </row>
    <row r="108" spans="4:12" ht="17.649999999999999" customHeight="1">
      <c r="D108" s="527"/>
      <c r="E108" s="483"/>
      <c r="F108" s="85" t="s">
        <v>49</v>
      </c>
      <c r="G108" s="103" t="s">
        <v>208</v>
      </c>
      <c r="H108" s="103" t="s">
        <v>208</v>
      </c>
      <c r="I108" s="102">
        <f t="shared" si="1"/>
        <v>13</v>
      </c>
      <c r="J108" s="87"/>
      <c r="K108" s="152"/>
      <c r="L108" s="516"/>
    </row>
    <row r="109" spans="4:12" ht="17.649999999999999" customHeight="1">
      <c r="D109" s="527"/>
      <c r="E109" s="484"/>
      <c r="F109" s="96" t="s">
        <v>72</v>
      </c>
      <c r="G109" s="104" t="s">
        <v>208</v>
      </c>
      <c r="H109" s="104" t="s">
        <v>208</v>
      </c>
      <c r="I109" s="102">
        <f t="shared" si="1"/>
        <v>13</v>
      </c>
      <c r="J109" s="98"/>
      <c r="K109" s="156"/>
      <c r="L109" s="517"/>
    </row>
    <row r="110" spans="4:12" ht="17.649999999999999" customHeight="1">
      <c r="D110" s="527"/>
      <c r="E110" s="487" t="s">
        <v>132</v>
      </c>
      <c r="F110" s="100" t="s">
        <v>62</v>
      </c>
      <c r="G110" s="101"/>
      <c r="H110" s="363"/>
      <c r="I110" s="102">
        <f t="shared" si="1"/>
        <v>0</v>
      </c>
      <c r="J110" s="102"/>
      <c r="K110" s="157" t="s">
        <v>238</v>
      </c>
      <c r="L110" s="585" t="s">
        <v>843</v>
      </c>
    </row>
    <row r="111" spans="4:12" ht="17.649999999999999" customHeight="1">
      <c r="D111" s="527"/>
      <c r="E111" s="483"/>
      <c r="F111" s="85" t="s">
        <v>52</v>
      </c>
      <c r="G111" s="103" t="s">
        <v>216</v>
      </c>
      <c r="H111" s="363" t="s">
        <v>618</v>
      </c>
      <c r="I111" s="102">
        <f t="shared" si="1"/>
        <v>22</v>
      </c>
      <c r="J111" s="87">
        <v>33</v>
      </c>
      <c r="K111" s="152"/>
      <c r="L111" s="586"/>
    </row>
    <row r="112" spans="4:12" ht="17.649999999999999" customHeight="1">
      <c r="D112" s="527"/>
      <c r="E112" s="483"/>
      <c r="F112" s="85" t="s">
        <v>119</v>
      </c>
      <c r="G112" s="103" t="s">
        <v>344</v>
      </c>
      <c r="H112" s="363" t="s">
        <v>619</v>
      </c>
      <c r="I112" s="102">
        <f t="shared" si="1"/>
        <v>22</v>
      </c>
      <c r="J112" s="85"/>
      <c r="K112" s="151"/>
      <c r="L112" s="586"/>
    </row>
    <row r="113" spans="4:12" ht="17.649999999999999" customHeight="1">
      <c r="D113" s="527"/>
      <c r="E113" s="483"/>
      <c r="F113" s="94" t="s">
        <v>48</v>
      </c>
      <c r="G113" s="82" t="s">
        <v>217</v>
      </c>
      <c r="H113" s="364" t="s">
        <v>620</v>
      </c>
      <c r="I113" s="102">
        <f t="shared" si="1"/>
        <v>41</v>
      </c>
      <c r="J113" s="87"/>
      <c r="K113" s="152"/>
      <c r="L113" s="586"/>
    </row>
    <row r="114" spans="4:12" ht="17.649999999999999" customHeight="1">
      <c r="D114" s="527"/>
      <c r="E114" s="483"/>
      <c r="F114" s="85" t="s">
        <v>49</v>
      </c>
      <c r="G114" s="103" t="s">
        <v>215</v>
      </c>
      <c r="H114" s="363" t="s">
        <v>618</v>
      </c>
      <c r="I114" s="102">
        <f t="shared" si="1"/>
        <v>22</v>
      </c>
      <c r="J114" s="87"/>
      <c r="K114" s="152"/>
      <c r="L114" s="586"/>
    </row>
    <row r="115" spans="4:12" ht="17.649999999999999" customHeight="1">
      <c r="D115" s="527"/>
      <c r="E115" s="484"/>
      <c r="F115" s="96" t="s">
        <v>72</v>
      </c>
      <c r="G115" s="104" t="s">
        <v>215</v>
      </c>
      <c r="H115" s="391" t="s">
        <v>618</v>
      </c>
      <c r="I115" s="102">
        <f t="shared" si="1"/>
        <v>22</v>
      </c>
      <c r="J115" s="98"/>
      <c r="K115" s="156"/>
      <c r="L115" s="587"/>
    </row>
    <row r="116" spans="4:12" ht="17.649999999999999" customHeight="1">
      <c r="D116" s="527"/>
      <c r="E116" s="487" t="s">
        <v>133</v>
      </c>
      <c r="F116" s="100" t="s">
        <v>62</v>
      </c>
      <c r="G116" s="101"/>
      <c r="H116" s="101"/>
      <c r="I116" s="102">
        <f t="shared" si="1"/>
        <v>0</v>
      </c>
      <c r="J116" s="102"/>
      <c r="K116" s="157" t="s">
        <v>238</v>
      </c>
      <c r="L116" s="585" t="s">
        <v>843</v>
      </c>
    </row>
    <row r="117" spans="4:12" ht="17.649999999999999" customHeight="1">
      <c r="D117" s="527"/>
      <c r="E117" s="483"/>
      <c r="F117" s="85" t="s">
        <v>52</v>
      </c>
      <c r="G117" s="103" t="s">
        <v>219</v>
      </c>
      <c r="H117" s="103" t="s">
        <v>219</v>
      </c>
      <c r="I117" s="102">
        <f t="shared" si="1"/>
        <v>22</v>
      </c>
      <c r="J117" s="87">
        <v>33</v>
      </c>
      <c r="K117" s="152"/>
      <c r="L117" s="586"/>
    </row>
    <row r="118" spans="4:12" ht="17.649999999999999" customHeight="1">
      <c r="D118" s="527"/>
      <c r="E118" s="483"/>
      <c r="F118" s="85" t="s">
        <v>119</v>
      </c>
      <c r="G118" s="103" t="s">
        <v>345</v>
      </c>
      <c r="H118" s="103" t="s">
        <v>345</v>
      </c>
      <c r="I118" s="102">
        <f t="shared" si="1"/>
        <v>22</v>
      </c>
      <c r="J118" s="85"/>
      <c r="K118" s="151"/>
      <c r="L118" s="586"/>
    </row>
    <row r="119" spans="4:12" ht="17.649999999999999" customHeight="1">
      <c r="D119" s="527"/>
      <c r="E119" s="483"/>
      <c r="F119" s="94" t="s">
        <v>48</v>
      </c>
      <c r="G119" s="82" t="s">
        <v>220</v>
      </c>
      <c r="H119" s="82" t="s">
        <v>848</v>
      </c>
      <c r="I119" s="102">
        <f t="shared" si="1"/>
        <v>50</v>
      </c>
      <c r="J119" s="87"/>
      <c r="K119" s="152"/>
      <c r="L119" s="586"/>
    </row>
    <row r="120" spans="4:12" ht="17.649999999999999" customHeight="1">
      <c r="D120" s="527"/>
      <c r="E120" s="483"/>
      <c r="F120" s="85" t="s">
        <v>49</v>
      </c>
      <c r="G120" s="103" t="s">
        <v>218</v>
      </c>
      <c r="H120" s="103" t="s">
        <v>218</v>
      </c>
      <c r="I120" s="102">
        <f t="shared" si="1"/>
        <v>22</v>
      </c>
      <c r="J120" s="87"/>
      <c r="K120" s="152"/>
      <c r="L120" s="586"/>
    </row>
    <row r="121" spans="4:12" ht="17.649999999999999" customHeight="1">
      <c r="D121" s="527"/>
      <c r="E121" s="484"/>
      <c r="F121" s="96" t="s">
        <v>72</v>
      </c>
      <c r="G121" s="104" t="s">
        <v>218</v>
      </c>
      <c r="H121" s="104" t="s">
        <v>218</v>
      </c>
      <c r="I121" s="102">
        <f t="shared" si="1"/>
        <v>22</v>
      </c>
      <c r="J121" s="98"/>
      <c r="K121" s="156"/>
      <c r="L121" s="587"/>
    </row>
    <row r="122" spans="4:12" ht="17.649999999999999" customHeight="1">
      <c r="D122" s="527"/>
      <c r="E122" s="487" t="s">
        <v>134</v>
      </c>
      <c r="F122" s="100" t="s">
        <v>62</v>
      </c>
      <c r="G122" s="101"/>
      <c r="H122" s="101"/>
      <c r="I122" s="102">
        <f t="shared" si="1"/>
        <v>0</v>
      </c>
      <c r="J122" s="102"/>
      <c r="K122" s="157" t="s">
        <v>238</v>
      </c>
      <c r="L122" s="585" t="s">
        <v>843</v>
      </c>
    </row>
    <row r="123" spans="4:12" ht="17.649999999999999" customHeight="1">
      <c r="D123" s="527"/>
      <c r="E123" s="483"/>
      <c r="F123" s="85" t="s">
        <v>52</v>
      </c>
      <c r="G123" s="103" t="s">
        <v>225</v>
      </c>
      <c r="H123" s="103" t="s">
        <v>225</v>
      </c>
      <c r="I123" s="102">
        <f t="shared" si="1"/>
        <v>25</v>
      </c>
      <c r="J123" s="87">
        <v>33</v>
      </c>
      <c r="K123" s="152"/>
      <c r="L123" s="586"/>
    </row>
    <row r="124" spans="4:12" ht="17.649999999999999" customHeight="1">
      <c r="D124" s="527"/>
      <c r="E124" s="483"/>
      <c r="F124" s="85" t="s">
        <v>119</v>
      </c>
      <c r="G124" s="103" t="s">
        <v>346</v>
      </c>
      <c r="H124" s="103" t="s">
        <v>346</v>
      </c>
      <c r="I124" s="102">
        <f t="shared" si="1"/>
        <v>25</v>
      </c>
      <c r="J124" s="85"/>
      <c r="K124" s="151"/>
      <c r="L124" s="586"/>
    </row>
    <row r="125" spans="4:12" ht="17.649999999999999" customHeight="1">
      <c r="D125" s="527"/>
      <c r="E125" s="483"/>
      <c r="F125" s="94" t="s">
        <v>48</v>
      </c>
      <c r="G125" s="82" t="s">
        <v>223</v>
      </c>
      <c r="H125" s="82" t="s">
        <v>844</v>
      </c>
      <c r="I125" s="102">
        <f t="shared" si="1"/>
        <v>61</v>
      </c>
      <c r="J125" s="87"/>
      <c r="K125" s="152"/>
      <c r="L125" s="586"/>
    </row>
    <row r="126" spans="4:12" ht="17.649999999999999" customHeight="1">
      <c r="D126" s="527"/>
      <c r="E126" s="483"/>
      <c r="F126" s="85" t="s">
        <v>49</v>
      </c>
      <c r="G126" s="103" t="s">
        <v>224</v>
      </c>
      <c r="H126" s="103" t="s">
        <v>224</v>
      </c>
      <c r="I126" s="102">
        <f t="shared" si="1"/>
        <v>25</v>
      </c>
      <c r="J126" s="87"/>
      <c r="K126" s="152"/>
      <c r="L126" s="586"/>
    </row>
    <row r="127" spans="4:12" ht="17.649999999999999" customHeight="1">
      <c r="D127" s="527"/>
      <c r="E127" s="483"/>
      <c r="F127" s="96" t="s">
        <v>72</v>
      </c>
      <c r="G127" s="104" t="s">
        <v>224</v>
      </c>
      <c r="H127" s="104" t="s">
        <v>224</v>
      </c>
      <c r="I127" s="102">
        <f t="shared" si="1"/>
        <v>25</v>
      </c>
      <c r="J127" s="98"/>
      <c r="K127" s="156"/>
      <c r="L127" s="587"/>
    </row>
    <row r="128" spans="4:12" ht="17.649999999999999" customHeight="1">
      <c r="D128" s="527"/>
      <c r="E128" s="487" t="s">
        <v>139</v>
      </c>
      <c r="F128" s="125" t="s">
        <v>211</v>
      </c>
      <c r="G128" s="91"/>
      <c r="H128" s="91"/>
      <c r="I128" s="102">
        <f t="shared" si="1"/>
        <v>0</v>
      </c>
      <c r="J128" s="92"/>
      <c r="K128" s="157" t="s">
        <v>238</v>
      </c>
      <c r="L128" s="585" t="s">
        <v>843</v>
      </c>
    </row>
    <row r="129" spans="4:12" ht="17.649999999999999" customHeight="1">
      <c r="D129" s="527"/>
      <c r="E129" s="483"/>
      <c r="F129" s="126" t="s">
        <v>212</v>
      </c>
      <c r="G129" s="103" t="s">
        <v>227</v>
      </c>
      <c r="H129" s="103" t="s">
        <v>227</v>
      </c>
      <c r="I129" s="102">
        <f t="shared" si="1"/>
        <v>20</v>
      </c>
      <c r="J129" s="87">
        <v>33</v>
      </c>
      <c r="K129" s="152"/>
      <c r="L129" s="586"/>
    </row>
    <row r="130" spans="4:12" ht="17.649999999999999" customHeight="1">
      <c r="D130" s="527"/>
      <c r="E130" s="483"/>
      <c r="F130" s="126" t="s">
        <v>213</v>
      </c>
      <c r="G130" s="103" t="s">
        <v>347</v>
      </c>
      <c r="H130" s="103" t="s">
        <v>347</v>
      </c>
      <c r="I130" s="102">
        <f t="shared" si="1"/>
        <v>20</v>
      </c>
      <c r="J130" s="85"/>
      <c r="K130" s="151"/>
      <c r="L130" s="586"/>
    </row>
    <row r="131" spans="4:12" ht="17.649999999999999" customHeight="1">
      <c r="D131" s="527"/>
      <c r="E131" s="483"/>
      <c r="F131" s="127" t="s">
        <v>48</v>
      </c>
      <c r="G131" s="82" t="s">
        <v>230</v>
      </c>
      <c r="H131" s="82" t="s">
        <v>845</v>
      </c>
      <c r="I131" s="102">
        <f t="shared" si="1"/>
        <v>75</v>
      </c>
      <c r="J131" s="87"/>
      <c r="K131" s="152"/>
      <c r="L131" s="586"/>
    </row>
    <row r="132" spans="4:12" ht="17.649999999999999" customHeight="1">
      <c r="D132" s="527"/>
      <c r="E132" s="483"/>
      <c r="F132" s="126" t="s">
        <v>49</v>
      </c>
      <c r="G132" s="103" t="s">
        <v>226</v>
      </c>
      <c r="H132" s="103" t="s">
        <v>226</v>
      </c>
      <c r="I132" s="102">
        <f t="shared" si="1"/>
        <v>20</v>
      </c>
      <c r="J132" s="87"/>
      <c r="K132" s="152"/>
      <c r="L132" s="586"/>
    </row>
    <row r="133" spans="4:12" ht="17.649999999999999" customHeight="1">
      <c r="D133" s="527"/>
      <c r="E133" s="483"/>
      <c r="F133" s="166" t="s">
        <v>214</v>
      </c>
      <c r="G133" s="167" t="s">
        <v>226</v>
      </c>
      <c r="H133" s="167" t="s">
        <v>226</v>
      </c>
      <c r="I133" s="102">
        <f t="shared" si="1"/>
        <v>20</v>
      </c>
      <c r="J133" s="118"/>
      <c r="K133" s="164"/>
      <c r="L133" s="587"/>
    </row>
    <row r="134" spans="4:12" ht="17.649999999999999" customHeight="1">
      <c r="D134" s="527"/>
      <c r="E134" s="487" t="s">
        <v>145</v>
      </c>
      <c r="F134" s="168" t="s">
        <v>211</v>
      </c>
      <c r="G134" s="101"/>
      <c r="H134" s="101"/>
      <c r="I134" s="102">
        <f t="shared" si="1"/>
        <v>0</v>
      </c>
      <c r="J134" s="102"/>
      <c r="K134" s="157" t="s">
        <v>238</v>
      </c>
      <c r="L134" s="585" t="s">
        <v>843</v>
      </c>
    </row>
    <row r="135" spans="4:12" ht="17.649999999999999" customHeight="1">
      <c r="D135" s="527"/>
      <c r="E135" s="483"/>
      <c r="F135" s="126" t="s">
        <v>212</v>
      </c>
      <c r="G135" s="103" t="s">
        <v>229</v>
      </c>
      <c r="H135" s="103" t="s">
        <v>229</v>
      </c>
      <c r="I135" s="102">
        <f t="shared" si="1"/>
        <v>19</v>
      </c>
      <c r="J135" s="87">
        <v>33</v>
      </c>
      <c r="K135" s="152"/>
      <c r="L135" s="586"/>
    </row>
    <row r="136" spans="4:12" ht="17.649999999999999" customHeight="1">
      <c r="D136" s="527"/>
      <c r="E136" s="483"/>
      <c r="F136" s="126" t="s">
        <v>213</v>
      </c>
      <c r="G136" s="103" t="s">
        <v>348</v>
      </c>
      <c r="H136" s="103" t="s">
        <v>348</v>
      </c>
      <c r="I136" s="102">
        <f t="shared" si="1"/>
        <v>19</v>
      </c>
      <c r="J136" s="85"/>
      <c r="K136" s="151"/>
      <c r="L136" s="586"/>
    </row>
    <row r="137" spans="4:12" ht="17.649999999999999" customHeight="1">
      <c r="D137" s="527"/>
      <c r="E137" s="483"/>
      <c r="F137" s="127" t="s">
        <v>48</v>
      </c>
      <c r="G137" s="82" t="s">
        <v>231</v>
      </c>
      <c r="H137" s="82" t="s">
        <v>846</v>
      </c>
      <c r="I137" s="102">
        <f t="shared" ref="I137:I145" si="2">LENB(H137)</f>
        <v>71</v>
      </c>
      <c r="J137" s="87"/>
      <c r="K137" s="152"/>
      <c r="L137" s="586"/>
    </row>
    <row r="138" spans="4:12" ht="17.649999999999999" customHeight="1">
      <c r="D138" s="527"/>
      <c r="E138" s="483"/>
      <c r="F138" s="126" t="s">
        <v>49</v>
      </c>
      <c r="G138" s="103" t="s">
        <v>228</v>
      </c>
      <c r="H138" s="103" t="s">
        <v>228</v>
      </c>
      <c r="I138" s="102">
        <f t="shared" si="2"/>
        <v>19</v>
      </c>
      <c r="J138" s="87"/>
      <c r="K138" s="152"/>
      <c r="L138" s="586"/>
    </row>
    <row r="139" spans="4:12" ht="17.649999999999999" customHeight="1">
      <c r="D139" s="527"/>
      <c r="E139" s="484"/>
      <c r="F139" s="169" t="s">
        <v>214</v>
      </c>
      <c r="G139" s="104" t="s">
        <v>228</v>
      </c>
      <c r="H139" s="104" t="s">
        <v>228</v>
      </c>
      <c r="I139" s="102">
        <f t="shared" si="2"/>
        <v>19</v>
      </c>
      <c r="J139" s="98"/>
      <c r="K139" s="156"/>
      <c r="L139" s="587"/>
    </row>
    <row r="140" spans="4:12" ht="17.649999999999999" customHeight="1">
      <c r="D140" s="527"/>
      <c r="E140" s="483" t="s">
        <v>144</v>
      </c>
      <c r="F140" s="125" t="s">
        <v>211</v>
      </c>
      <c r="G140" s="91"/>
      <c r="H140" s="91"/>
      <c r="I140" s="102">
        <f t="shared" si="2"/>
        <v>0</v>
      </c>
      <c r="J140" s="92"/>
      <c r="K140" s="154" t="s">
        <v>238</v>
      </c>
      <c r="L140" s="585" t="s">
        <v>843</v>
      </c>
    </row>
    <row r="141" spans="4:12" ht="17.649999999999999" customHeight="1">
      <c r="D141" s="527"/>
      <c r="E141" s="483"/>
      <c r="F141" s="126" t="s">
        <v>212</v>
      </c>
      <c r="G141" s="103" t="s">
        <v>233</v>
      </c>
      <c r="H141" s="103" t="s">
        <v>233</v>
      </c>
      <c r="I141" s="102">
        <f t="shared" si="2"/>
        <v>20</v>
      </c>
      <c r="J141" s="87">
        <v>33</v>
      </c>
      <c r="K141" s="152"/>
      <c r="L141" s="586"/>
    </row>
    <row r="142" spans="4:12" ht="17.649999999999999" customHeight="1">
      <c r="D142" s="527"/>
      <c r="E142" s="483"/>
      <c r="F142" s="126" t="s">
        <v>213</v>
      </c>
      <c r="G142" s="103" t="s">
        <v>349</v>
      </c>
      <c r="H142" s="103" t="s">
        <v>349</v>
      </c>
      <c r="I142" s="102">
        <f t="shared" si="2"/>
        <v>20</v>
      </c>
      <c r="J142" s="85"/>
      <c r="K142" s="151"/>
      <c r="L142" s="586"/>
    </row>
    <row r="143" spans="4:12" ht="17.649999999999999" customHeight="1">
      <c r="D143" s="527"/>
      <c r="E143" s="483"/>
      <c r="F143" s="127" t="s">
        <v>48</v>
      </c>
      <c r="G143" s="82" t="s">
        <v>234</v>
      </c>
      <c r="H143" s="82" t="s">
        <v>847</v>
      </c>
      <c r="I143" s="102">
        <f t="shared" si="2"/>
        <v>56</v>
      </c>
      <c r="J143" s="87"/>
      <c r="K143" s="152"/>
      <c r="L143" s="586"/>
    </row>
    <row r="144" spans="4:12" ht="17.649999999999999" customHeight="1">
      <c r="D144" s="527"/>
      <c r="E144" s="483"/>
      <c r="F144" s="126" t="s">
        <v>49</v>
      </c>
      <c r="G144" s="103" t="s">
        <v>232</v>
      </c>
      <c r="H144" s="103" t="s">
        <v>232</v>
      </c>
      <c r="I144" s="102">
        <f t="shared" si="2"/>
        <v>20</v>
      </c>
      <c r="J144" s="87"/>
      <c r="K144" s="152"/>
      <c r="L144" s="586"/>
    </row>
    <row r="145" spans="4:12" ht="17.649999999999999" customHeight="1" thickBot="1">
      <c r="D145" s="531"/>
      <c r="E145" s="513"/>
      <c r="F145" s="128" t="s">
        <v>214</v>
      </c>
      <c r="G145" s="108" t="s">
        <v>232</v>
      </c>
      <c r="H145" s="108" t="s">
        <v>232</v>
      </c>
      <c r="I145" s="276">
        <f t="shared" si="2"/>
        <v>20</v>
      </c>
      <c r="J145" s="109"/>
      <c r="K145" s="155"/>
      <c r="L145" s="587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2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7" r:id="rId22" xr:uid="{CEE05E47-EDFF-41DE-B73F-DE2A728413DD}"/>
    <hyperlink ref="H23" r:id="rId23" xr:uid="{00A5BCD6-D60F-49AC-9852-20700CCE90C1}"/>
    <hyperlink ref="H35" r:id="rId24" xr:uid="{AA616E31-342A-4706-A5F8-264F40F248CF}"/>
    <hyperlink ref="H41" r:id="rId25" xr:uid="{5316B656-F782-4E27-BFD3-85C34EBEF0A6}"/>
    <hyperlink ref="H47" r:id="rId26" xr:uid="{E0461689-3391-4582-8468-C23967EF2842}"/>
    <hyperlink ref="H53" r:id="rId27" xr:uid="{9BC1E761-AAF4-4528-BC2F-24C9FBC3EDEB}"/>
    <hyperlink ref="H59" r:id="rId28" xr:uid="{893DB866-6DF3-49D4-8DA7-ED42476BABE6}"/>
    <hyperlink ref="H65" r:id="rId29" xr:uid="{AF5D7C38-FB0A-4B1D-AEB5-4A0C3FE07FE0}"/>
    <hyperlink ref="H71" r:id="rId30" xr:uid="{C3402FE9-380B-4D2C-8CD4-52125C19D9C5}"/>
    <hyperlink ref="H29" r:id="rId31" xr:uid="{62414999-99C5-4A03-BF5A-289D89EDE3AE}"/>
    <hyperlink ref="H83" r:id="rId32" xr:uid="{6E205F1D-CB70-4031-AB01-F79DCDF80364}"/>
    <hyperlink ref="H101" r:id="rId33" xr:uid="{AC38AFC2-DB27-43C4-9008-14195F0CE69E}"/>
    <hyperlink ref="H107" r:id="rId34" xr:uid="{279918B3-ADD2-4612-87F7-973E25C05749}"/>
    <hyperlink ref="H113" r:id="rId35" xr:uid="{3771D9D1-4672-41D7-9F3A-B0B146A85D20}"/>
    <hyperlink ref="H11" r:id="rId36" xr:uid="{908F8AD4-A413-4674-B661-0372E55D28A2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D1" zoomScale="72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45" customWidth="1"/>
    <col min="13" max="16384" width="8.75" style="26"/>
  </cols>
  <sheetData>
    <row r="2" spans="1:13" ht="36" customHeight="1">
      <c r="B2" s="121" t="s">
        <v>149</v>
      </c>
      <c r="C2" s="123"/>
      <c r="D2" s="62"/>
      <c r="E2" s="62"/>
      <c r="F2" s="60"/>
      <c r="G2" s="60"/>
      <c r="H2" s="60"/>
      <c r="I2" s="60"/>
      <c r="J2" s="60"/>
      <c r="K2" s="60"/>
      <c r="L2" s="141"/>
      <c r="M2" s="124"/>
    </row>
    <row r="3" spans="1:13" s="67" customFormat="1" ht="141" customHeight="1">
      <c r="B3" s="545" t="s">
        <v>499</v>
      </c>
      <c r="C3" s="545"/>
      <c r="D3" s="545"/>
      <c r="E3" s="545"/>
      <c r="F3" s="545"/>
      <c r="G3" s="545"/>
      <c r="H3" s="282"/>
      <c r="I3" s="66"/>
      <c r="J3" s="66"/>
      <c r="K3" s="66"/>
      <c r="L3" s="142"/>
    </row>
    <row r="4" spans="1:13" s="28" customFormat="1" ht="20.25">
      <c r="A4" s="53"/>
      <c r="B4" s="54"/>
      <c r="C4" s="55"/>
      <c r="D4" s="63"/>
      <c r="E4" s="63"/>
      <c r="F4" s="61"/>
      <c r="G4" s="61"/>
      <c r="H4" s="61"/>
      <c r="I4" s="61"/>
      <c r="J4" s="61"/>
      <c r="K4" s="61"/>
      <c r="L4" s="143"/>
    </row>
    <row r="5" spans="1:13" s="28" customFormat="1" ht="23.25" customHeight="1" thickBot="1">
      <c r="A5" s="53"/>
      <c r="B5" s="56" t="s">
        <v>45</v>
      </c>
      <c r="C5" s="57"/>
      <c r="D5" s="64"/>
      <c r="E5" s="64"/>
      <c r="F5" s="46"/>
      <c r="G5" s="46"/>
      <c r="H5" s="46"/>
      <c r="I5" s="46"/>
      <c r="J5" s="46"/>
      <c r="K5" s="46"/>
      <c r="L5" s="144"/>
    </row>
    <row r="6" spans="1:13" s="28" customFormat="1" ht="22.5">
      <c r="A6" s="53"/>
      <c r="B6" s="58"/>
      <c r="C6" s="57"/>
      <c r="D6" s="461" t="s">
        <v>51</v>
      </c>
      <c r="E6" s="462"/>
      <c r="F6" s="465" t="s">
        <v>135</v>
      </c>
      <c r="G6" s="59" t="s">
        <v>46</v>
      </c>
      <c r="H6" s="272" t="s">
        <v>494</v>
      </c>
      <c r="I6" s="467" t="s">
        <v>43</v>
      </c>
      <c r="J6" s="469" t="s">
        <v>47</v>
      </c>
      <c r="K6" s="59" t="s">
        <v>498</v>
      </c>
      <c r="L6" s="471" t="s">
        <v>496</v>
      </c>
    </row>
    <row r="7" spans="1:13" ht="23.25" customHeight="1">
      <c r="D7" s="463"/>
      <c r="E7" s="464"/>
      <c r="F7" s="466"/>
      <c r="G7" s="83" t="s">
        <v>495</v>
      </c>
      <c r="H7" s="83" t="s">
        <v>495</v>
      </c>
      <c r="I7" s="468"/>
      <c r="J7" s="470"/>
      <c r="K7" s="150"/>
      <c r="L7" s="472"/>
    </row>
    <row r="8" spans="1:13" ht="21" customHeight="1">
      <c r="D8" s="473" t="s">
        <v>112</v>
      </c>
      <c r="E8" s="487" t="s">
        <v>146</v>
      </c>
      <c r="F8" s="100" t="s">
        <v>121</v>
      </c>
      <c r="G8" s="80"/>
      <c r="H8" s="80"/>
      <c r="I8" s="102">
        <f>LENB(H8)</f>
        <v>0</v>
      </c>
      <c r="J8" s="111"/>
      <c r="K8" s="165" t="s">
        <v>236</v>
      </c>
      <c r="L8" s="548"/>
    </row>
    <row r="9" spans="1:13" ht="21" customHeight="1">
      <c r="D9" s="474"/>
      <c r="E9" s="483"/>
      <c r="F9" s="85" t="s">
        <v>147</v>
      </c>
      <c r="G9" s="68" t="s">
        <v>322</v>
      </c>
      <c r="H9" s="68" t="s">
        <v>700</v>
      </c>
      <c r="I9" s="419">
        <f t="shared" ref="I9:I72" si="0">LENB(H9)</f>
        <v>20</v>
      </c>
      <c r="J9" s="112">
        <v>10</v>
      </c>
      <c r="K9" s="112"/>
      <c r="L9" s="549"/>
    </row>
    <row r="10" spans="1:13" ht="21" customHeight="1">
      <c r="D10" s="474"/>
      <c r="E10" s="483"/>
      <c r="F10" s="85" t="s">
        <v>111</v>
      </c>
      <c r="G10" s="68" t="s">
        <v>323</v>
      </c>
      <c r="H10" s="68" t="s">
        <v>712</v>
      </c>
      <c r="I10" s="102">
        <f t="shared" si="0"/>
        <v>22</v>
      </c>
      <c r="J10" s="85"/>
      <c r="K10" s="85"/>
      <c r="L10" s="549"/>
    </row>
    <row r="11" spans="1:13" ht="38.25" customHeight="1">
      <c r="D11" s="474"/>
      <c r="E11" s="483"/>
      <c r="F11" s="94" t="s">
        <v>48</v>
      </c>
      <c r="G11" s="133" t="s">
        <v>114</v>
      </c>
      <c r="H11" s="82" t="s">
        <v>622</v>
      </c>
      <c r="I11" s="102">
        <f t="shared" si="0"/>
        <v>49</v>
      </c>
      <c r="J11" s="88"/>
      <c r="K11" s="88"/>
      <c r="L11" s="549"/>
    </row>
    <row r="12" spans="1:13" ht="21" customHeight="1">
      <c r="D12" s="474"/>
      <c r="E12" s="483"/>
      <c r="F12" s="85" t="s">
        <v>49</v>
      </c>
      <c r="G12" s="68"/>
      <c r="H12" s="68" t="s">
        <v>621</v>
      </c>
      <c r="I12" s="102">
        <f t="shared" si="0"/>
        <v>20</v>
      </c>
      <c r="J12" s="88"/>
      <c r="K12" s="88"/>
      <c r="L12" s="549"/>
    </row>
    <row r="13" spans="1:13" ht="21" customHeight="1">
      <c r="D13" s="475"/>
      <c r="E13" s="484"/>
      <c r="F13" s="96" t="s">
        <v>72</v>
      </c>
      <c r="G13" s="69" t="s">
        <v>322</v>
      </c>
      <c r="H13" s="68" t="s">
        <v>621</v>
      </c>
      <c r="I13" s="102">
        <f t="shared" si="0"/>
        <v>20</v>
      </c>
      <c r="J13" s="113"/>
      <c r="K13" s="113"/>
      <c r="L13" s="550"/>
    </row>
    <row r="14" spans="1:13" ht="21" customHeight="1">
      <c r="D14" s="473" t="s">
        <v>116</v>
      </c>
      <c r="E14" s="487" t="s">
        <v>118</v>
      </c>
      <c r="F14" s="90" t="s">
        <v>120</v>
      </c>
      <c r="G14" s="91"/>
      <c r="H14" s="411"/>
      <c r="I14" s="102">
        <f t="shared" si="0"/>
        <v>0</v>
      </c>
      <c r="J14" s="92"/>
      <c r="K14" s="102" t="s">
        <v>238</v>
      </c>
      <c r="L14" s="548"/>
    </row>
    <row r="15" spans="1:13" ht="21" customHeight="1">
      <c r="D15" s="474"/>
      <c r="E15" s="483"/>
      <c r="F15" s="85" t="s">
        <v>52</v>
      </c>
      <c r="G15" s="86" t="s">
        <v>241</v>
      </c>
      <c r="H15" s="409"/>
      <c r="I15" s="102">
        <f t="shared" si="0"/>
        <v>0</v>
      </c>
      <c r="J15" s="87">
        <v>33</v>
      </c>
      <c r="K15" s="87"/>
      <c r="L15" s="549"/>
    </row>
    <row r="16" spans="1:13" ht="21" customHeight="1">
      <c r="D16" s="474"/>
      <c r="E16" s="483"/>
      <c r="F16" s="85" t="s">
        <v>119</v>
      </c>
      <c r="G16" s="86" t="s">
        <v>324</v>
      </c>
      <c r="H16" s="409"/>
      <c r="I16" s="102">
        <f t="shared" si="0"/>
        <v>0</v>
      </c>
      <c r="J16" s="85"/>
      <c r="K16" s="85"/>
      <c r="L16" s="549"/>
    </row>
    <row r="17" spans="2:12" ht="20.100000000000001" customHeight="1">
      <c r="D17" s="474"/>
      <c r="E17" s="483"/>
      <c r="F17" s="94" t="s">
        <v>48</v>
      </c>
      <c r="G17" s="72" t="s">
        <v>172</v>
      </c>
      <c r="H17" s="405"/>
      <c r="I17" s="102">
        <f t="shared" si="0"/>
        <v>0</v>
      </c>
      <c r="J17" s="87"/>
      <c r="K17" s="87"/>
      <c r="L17" s="549"/>
    </row>
    <row r="18" spans="2:12" ht="20.100000000000001" customHeight="1">
      <c r="D18" s="474"/>
      <c r="E18" s="483"/>
      <c r="F18" s="85" t="s">
        <v>49</v>
      </c>
      <c r="G18" s="86"/>
      <c r="H18" s="409"/>
      <c r="I18" s="102">
        <f t="shared" si="0"/>
        <v>0</v>
      </c>
      <c r="J18" s="87"/>
      <c r="K18" s="87"/>
      <c r="L18" s="549"/>
    </row>
    <row r="19" spans="2:12" ht="20.100000000000001" customHeight="1">
      <c r="D19" s="474"/>
      <c r="E19" s="484"/>
      <c r="F19" s="96" t="s">
        <v>72</v>
      </c>
      <c r="G19" s="97" t="s">
        <v>241</v>
      </c>
      <c r="H19" s="412"/>
      <c r="I19" s="102">
        <f t="shared" si="0"/>
        <v>0</v>
      </c>
      <c r="J19" s="98"/>
      <c r="K19" s="98"/>
      <c r="L19" s="550"/>
    </row>
    <row r="20" spans="2:12" ht="20.100000000000001" customHeight="1">
      <c r="D20" s="474"/>
      <c r="E20" s="487" t="s">
        <v>122</v>
      </c>
      <c r="F20" s="100" t="s">
        <v>120</v>
      </c>
      <c r="G20" s="91"/>
      <c r="H20" s="68"/>
      <c r="I20" s="102">
        <f t="shared" si="0"/>
        <v>0</v>
      </c>
      <c r="J20" s="102"/>
      <c r="K20" s="102" t="s">
        <v>238</v>
      </c>
      <c r="L20" s="548"/>
    </row>
    <row r="21" spans="2:12" ht="20.100000000000001" customHeight="1">
      <c r="D21" s="474"/>
      <c r="E21" s="483"/>
      <c r="F21" s="85" t="s">
        <v>52</v>
      </c>
      <c r="G21" s="86" t="s">
        <v>106</v>
      </c>
      <c r="H21" s="86" t="s">
        <v>106</v>
      </c>
      <c r="I21" s="102">
        <f t="shared" si="0"/>
        <v>8</v>
      </c>
      <c r="J21" s="87">
        <v>33</v>
      </c>
      <c r="K21" s="87"/>
      <c r="L21" s="549"/>
    </row>
    <row r="22" spans="2:12" ht="20.100000000000001" customHeight="1">
      <c r="D22" s="474"/>
      <c r="E22" s="483"/>
      <c r="F22" s="85" t="s">
        <v>119</v>
      </c>
      <c r="G22" s="86" t="s">
        <v>325</v>
      </c>
      <c r="H22" s="86" t="s">
        <v>325</v>
      </c>
      <c r="I22" s="102">
        <f t="shared" si="0"/>
        <v>8</v>
      </c>
      <c r="J22" s="85"/>
      <c r="K22" s="85"/>
      <c r="L22" s="549"/>
    </row>
    <row r="23" spans="2:12" ht="20.100000000000001" customHeight="1">
      <c r="B23" s="56" t="s">
        <v>44</v>
      </c>
      <c r="D23" s="474"/>
      <c r="E23" s="483"/>
      <c r="F23" s="94" t="s">
        <v>48</v>
      </c>
      <c r="G23" s="72" t="s">
        <v>173</v>
      </c>
      <c r="H23" s="82" t="s">
        <v>622</v>
      </c>
      <c r="I23" s="102">
        <f t="shared" si="0"/>
        <v>49</v>
      </c>
      <c r="J23" s="87"/>
      <c r="K23" s="87"/>
      <c r="L23" s="549"/>
    </row>
    <row r="24" spans="2:12" ht="20.100000000000001" customHeight="1">
      <c r="D24" s="474"/>
      <c r="E24" s="483"/>
      <c r="F24" s="85" t="s">
        <v>49</v>
      </c>
      <c r="G24" s="86"/>
      <c r="H24" s="86" t="s">
        <v>106</v>
      </c>
      <c r="I24" s="102">
        <f t="shared" si="0"/>
        <v>8</v>
      </c>
      <c r="J24" s="87"/>
      <c r="K24" s="87"/>
      <c r="L24" s="549"/>
    </row>
    <row r="25" spans="2:12" ht="20.100000000000001" customHeight="1">
      <c r="D25" s="474"/>
      <c r="E25" s="484"/>
      <c r="F25" s="96" t="s">
        <v>72</v>
      </c>
      <c r="G25" s="97" t="s">
        <v>106</v>
      </c>
      <c r="H25" s="86" t="s">
        <v>106</v>
      </c>
      <c r="I25" s="102">
        <f t="shared" si="0"/>
        <v>8</v>
      </c>
      <c r="J25" s="98"/>
      <c r="K25" s="98"/>
      <c r="L25" s="550"/>
    </row>
    <row r="26" spans="2:12" ht="20.100000000000001" customHeight="1">
      <c r="D26" s="474"/>
      <c r="E26" s="487" t="s">
        <v>123</v>
      </c>
      <c r="F26" s="100" t="s">
        <v>120</v>
      </c>
      <c r="G26" s="101"/>
      <c r="H26" s="413"/>
      <c r="I26" s="102">
        <f t="shared" si="0"/>
        <v>0</v>
      </c>
      <c r="J26" s="102"/>
      <c r="K26" s="102" t="s">
        <v>238</v>
      </c>
      <c r="L26" s="588" t="s">
        <v>806</v>
      </c>
    </row>
    <row r="27" spans="2:12" ht="20.100000000000001" customHeight="1">
      <c r="D27" s="474"/>
      <c r="E27" s="483"/>
      <c r="F27" s="85" t="s">
        <v>52</v>
      </c>
      <c r="G27" s="103" t="s">
        <v>105</v>
      </c>
      <c r="H27" s="409" t="s">
        <v>623</v>
      </c>
      <c r="I27" s="102">
        <f t="shared" si="0"/>
        <v>15</v>
      </c>
      <c r="J27" s="87">
        <v>33</v>
      </c>
      <c r="K27" s="87"/>
      <c r="L27" s="589"/>
    </row>
    <row r="28" spans="2:12" ht="20.100000000000001" customHeight="1">
      <c r="D28" s="474"/>
      <c r="E28" s="483"/>
      <c r="F28" s="85" t="s">
        <v>119</v>
      </c>
      <c r="G28" s="103" t="s">
        <v>326</v>
      </c>
      <c r="H28" s="409" t="s">
        <v>624</v>
      </c>
      <c r="I28" s="102">
        <f t="shared" si="0"/>
        <v>15</v>
      </c>
      <c r="J28" s="85"/>
      <c r="K28" s="85"/>
      <c r="L28" s="589"/>
    </row>
    <row r="29" spans="2:12" ht="20.65" customHeight="1">
      <c r="D29" s="474"/>
      <c r="E29" s="483"/>
      <c r="F29" s="94" t="s">
        <v>48</v>
      </c>
      <c r="G29" s="72" t="s">
        <v>174</v>
      </c>
      <c r="H29" s="364" t="s">
        <v>625</v>
      </c>
      <c r="I29" s="102">
        <f t="shared" si="0"/>
        <v>43</v>
      </c>
      <c r="J29" s="87"/>
      <c r="K29" s="87"/>
      <c r="L29" s="589"/>
    </row>
    <row r="30" spans="2:12" ht="20.65" customHeight="1">
      <c r="D30" s="474"/>
      <c r="E30" s="483"/>
      <c r="F30" s="85" t="s">
        <v>49</v>
      </c>
      <c r="G30" s="103"/>
      <c r="H30" s="409" t="s">
        <v>623</v>
      </c>
      <c r="I30" s="102">
        <f t="shared" si="0"/>
        <v>15</v>
      </c>
      <c r="J30" s="87"/>
      <c r="K30" s="87"/>
      <c r="L30" s="589"/>
    </row>
    <row r="31" spans="2:12" ht="20.65" customHeight="1">
      <c r="D31" s="474"/>
      <c r="E31" s="484"/>
      <c r="F31" s="96" t="s">
        <v>72</v>
      </c>
      <c r="G31" s="104" t="s">
        <v>105</v>
      </c>
      <c r="H31" s="410" t="s">
        <v>623</v>
      </c>
      <c r="I31" s="102">
        <f t="shared" si="0"/>
        <v>15</v>
      </c>
      <c r="J31" s="98"/>
      <c r="K31" s="98"/>
      <c r="L31" s="590"/>
    </row>
    <row r="32" spans="2:12" ht="20.65" customHeight="1">
      <c r="D32" s="474"/>
      <c r="E32" s="487" t="s">
        <v>124</v>
      </c>
      <c r="F32" s="100" t="s">
        <v>120</v>
      </c>
      <c r="G32" s="101"/>
      <c r="H32" s="396"/>
      <c r="I32" s="102">
        <f t="shared" si="0"/>
        <v>0</v>
      </c>
      <c r="J32" s="102"/>
      <c r="K32" s="102" t="s">
        <v>238</v>
      </c>
      <c r="L32" s="588" t="s">
        <v>806</v>
      </c>
    </row>
    <row r="33" spans="4:12" ht="20.65" customHeight="1">
      <c r="D33" s="474"/>
      <c r="E33" s="483"/>
      <c r="F33" s="85" t="s">
        <v>52</v>
      </c>
      <c r="G33" s="103" t="s">
        <v>195</v>
      </c>
      <c r="H33" s="409"/>
      <c r="I33" s="102">
        <f t="shared" si="0"/>
        <v>0</v>
      </c>
      <c r="J33" s="87">
        <v>33</v>
      </c>
      <c r="K33" s="87"/>
      <c r="L33" s="589"/>
    </row>
    <row r="34" spans="4:12" ht="20.65" customHeight="1">
      <c r="D34" s="474"/>
      <c r="E34" s="483"/>
      <c r="F34" s="85" t="s">
        <v>119</v>
      </c>
      <c r="G34" s="103" t="s">
        <v>327</v>
      </c>
      <c r="H34" s="409"/>
      <c r="I34" s="102">
        <f t="shared" si="0"/>
        <v>0</v>
      </c>
      <c r="J34" s="85"/>
      <c r="K34" s="85"/>
      <c r="L34" s="589"/>
    </row>
    <row r="35" spans="4:12" ht="20.65" customHeight="1">
      <c r="D35" s="474"/>
      <c r="E35" s="483"/>
      <c r="F35" s="94" t="s">
        <v>48</v>
      </c>
      <c r="G35" s="72" t="s">
        <v>107</v>
      </c>
      <c r="H35" s="364"/>
      <c r="I35" s="102">
        <f t="shared" si="0"/>
        <v>0</v>
      </c>
      <c r="J35" s="87"/>
      <c r="K35" s="87"/>
      <c r="L35" s="589"/>
    </row>
    <row r="36" spans="4:12" ht="20.65" customHeight="1">
      <c r="D36" s="474"/>
      <c r="E36" s="483"/>
      <c r="F36" s="85" t="s">
        <v>49</v>
      </c>
      <c r="G36" s="103"/>
      <c r="H36" s="409"/>
      <c r="I36" s="102">
        <f t="shared" si="0"/>
        <v>0</v>
      </c>
      <c r="J36" s="87"/>
      <c r="K36" s="87"/>
      <c r="L36" s="589"/>
    </row>
    <row r="37" spans="4:12" ht="20.65" customHeight="1">
      <c r="D37" s="474"/>
      <c r="E37" s="484"/>
      <c r="F37" s="96" t="s">
        <v>72</v>
      </c>
      <c r="G37" s="104" t="s">
        <v>195</v>
      </c>
      <c r="H37" s="412"/>
      <c r="I37" s="102">
        <f t="shared" si="0"/>
        <v>0</v>
      </c>
      <c r="J37" s="98"/>
      <c r="K37" s="98"/>
      <c r="L37" s="590"/>
    </row>
    <row r="38" spans="4:12" ht="20.65" customHeight="1">
      <c r="D38" s="474"/>
      <c r="E38" s="487" t="s">
        <v>125</v>
      </c>
      <c r="F38" s="100" t="s">
        <v>120</v>
      </c>
      <c r="G38" s="101"/>
      <c r="H38" s="413" t="s">
        <v>655</v>
      </c>
      <c r="I38" s="102">
        <f t="shared" si="0"/>
        <v>47</v>
      </c>
      <c r="J38" s="102"/>
      <c r="K38" s="102" t="s">
        <v>238</v>
      </c>
      <c r="L38" s="588" t="s">
        <v>806</v>
      </c>
    </row>
    <row r="39" spans="4:12" ht="20.65" customHeight="1">
      <c r="D39" s="474"/>
      <c r="E39" s="483"/>
      <c r="F39" s="85" t="s">
        <v>52</v>
      </c>
      <c r="G39" s="103"/>
      <c r="H39" s="409" t="s">
        <v>626</v>
      </c>
      <c r="I39" s="102">
        <f t="shared" si="0"/>
        <v>14</v>
      </c>
      <c r="J39" s="87">
        <v>33</v>
      </c>
      <c r="K39" s="87"/>
      <c r="L39" s="589"/>
    </row>
    <row r="40" spans="4:12" ht="20.100000000000001" customHeight="1">
      <c r="D40" s="474"/>
      <c r="E40" s="483"/>
      <c r="F40" s="85" t="s">
        <v>119</v>
      </c>
      <c r="G40" s="103"/>
      <c r="H40" s="409" t="s">
        <v>627</v>
      </c>
      <c r="I40" s="102">
        <f t="shared" si="0"/>
        <v>14</v>
      </c>
      <c r="J40" s="85"/>
      <c r="K40" s="85"/>
      <c r="L40" s="589"/>
    </row>
    <row r="41" spans="4:12" ht="20.100000000000001" customHeight="1">
      <c r="D41" s="474"/>
      <c r="E41" s="483"/>
      <c r="F41" s="94" t="s">
        <v>48</v>
      </c>
      <c r="G41" s="72"/>
      <c r="H41" s="364" t="s">
        <v>628</v>
      </c>
      <c r="I41" s="102">
        <f t="shared" si="0"/>
        <v>42</v>
      </c>
      <c r="J41" s="87"/>
      <c r="K41" s="87"/>
      <c r="L41" s="589"/>
    </row>
    <row r="42" spans="4:12" ht="20.100000000000001" customHeight="1">
      <c r="D42" s="474"/>
      <c r="E42" s="483"/>
      <c r="F42" s="85" t="s">
        <v>49</v>
      </c>
      <c r="G42" s="103"/>
      <c r="H42" s="409" t="s">
        <v>626</v>
      </c>
      <c r="I42" s="102">
        <f t="shared" si="0"/>
        <v>14</v>
      </c>
      <c r="J42" s="87"/>
      <c r="K42" s="87"/>
      <c r="L42" s="589"/>
    </row>
    <row r="43" spans="4:12" ht="20.100000000000001" customHeight="1">
      <c r="D43" s="474"/>
      <c r="E43" s="484"/>
      <c r="F43" s="96" t="s">
        <v>72</v>
      </c>
      <c r="G43" s="104"/>
      <c r="H43" s="409" t="s">
        <v>626</v>
      </c>
      <c r="I43" s="102">
        <f t="shared" si="0"/>
        <v>14</v>
      </c>
      <c r="J43" s="98"/>
      <c r="K43" s="98"/>
      <c r="L43" s="590"/>
    </row>
    <row r="44" spans="4:12" ht="20.100000000000001" customHeight="1">
      <c r="D44" s="474"/>
      <c r="E44" s="487" t="s">
        <v>126</v>
      </c>
      <c r="F44" s="100" t="s">
        <v>120</v>
      </c>
      <c r="G44" s="101"/>
      <c r="H44" s="409" t="s">
        <v>656</v>
      </c>
      <c r="I44" s="102">
        <f t="shared" si="0"/>
        <v>47</v>
      </c>
      <c r="J44" s="102"/>
      <c r="K44" s="102" t="s">
        <v>238</v>
      </c>
      <c r="L44" s="588" t="s">
        <v>806</v>
      </c>
    </row>
    <row r="45" spans="4:12" ht="20.100000000000001" customHeight="1">
      <c r="D45" s="474"/>
      <c r="E45" s="483"/>
      <c r="F45" s="85" t="s">
        <v>52</v>
      </c>
      <c r="G45" s="103"/>
      <c r="H45" s="409" t="s">
        <v>629</v>
      </c>
      <c r="I45" s="102">
        <f t="shared" si="0"/>
        <v>18</v>
      </c>
      <c r="J45" s="87">
        <v>33</v>
      </c>
      <c r="K45" s="87"/>
      <c r="L45" s="589"/>
    </row>
    <row r="46" spans="4:12" ht="20.100000000000001" customHeight="1">
      <c r="D46" s="474"/>
      <c r="E46" s="483"/>
      <c r="F46" s="85" t="s">
        <v>119</v>
      </c>
      <c r="G46" s="103"/>
      <c r="H46" s="409" t="s">
        <v>630</v>
      </c>
      <c r="I46" s="102">
        <f t="shared" si="0"/>
        <v>18</v>
      </c>
      <c r="J46" s="85"/>
      <c r="K46" s="85"/>
      <c r="L46" s="589"/>
    </row>
    <row r="47" spans="4:12" ht="20.100000000000001" customHeight="1">
      <c r="D47" s="474"/>
      <c r="E47" s="483"/>
      <c r="F47" s="94" t="s">
        <v>48</v>
      </c>
      <c r="G47" s="72"/>
      <c r="H47" s="364" t="s">
        <v>631</v>
      </c>
      <c r="I47" s="102">
        <f t="shared" si="0"/>
        <v>47</v>
      </c>
      <c r="J47" s="87"/>
      <c r="K47" s="87"/>
      <c r="L47" s="589"/>
    </row>
    <row r="48" spans="4:12" ht="20.100000000000001" customHeight="1">
      <c r="D48" s="474"/>
      <c r="E48" s="483"/>
      <c r="F48" s="85" t="s">
        <v>49</v>
      </c>
      <c r="G48" s="103"/>
      <c r="H48" s="409" t="s">
        <v>629</v>
      </c>
      <c r="I48" s="102">
        <f t="shared" si="0"/>
        <v>18</v>
      </c>
      <c r="J48" s="87"/>
      <c r="K48" s="87"/>
      <c r="L48" s="589"/>
    </row>
    <row r="49" spans="4:12" ht="20.100000000000001" customHeight="1">
      <c r="D49" s="474"/>
      <c r="E49" s="484"/>
      <c r="F49" s="96" t="s">
        <v>72</v>
      </c>
      <c r="G49" s="104"/>
      <c r="H49" s="409" t="s">
        <v>629</v>
      </c>
      <c r="I49" s="102">
        <f t="shared" si="0"/>
        <v>18</v>
      </c>
      <c r="J49" s="98"/>
      <c r="K49" s="98"/>
      <c r="L49" s="590"/>
    </row>
    <row r="50" spans="4:12" ht="20.100000000000001" customHeight="1">
      <c r="D50" s="474"/>
      <c r="E50" s="487" t="s">
        <v>127</v>
      </c>
      <c r="F50" s="100" t="s">
        <v>120</v>
      </c>
      <c r="G50" s="101"/>
      <c r="H50" s="409" t="s">
        <v>657</v>
      </c>
      <c r="I50" s="102">
        <f t="shared" si="0"/>
        <v>47</v>
      </c>
      <c r="J50" s="102"/>
      <c r="K50" s="102" t="s">
        <v>238</v>
      </c>
      <c r="L50" s="588" t="s">
        <v>806</v>
      </c>
    </row>
    <row r="51" spans="4:12" ht="20.100000000000001" customHeight="1">
      <c r="D51" s="474"/>
      <c r="E51" s="483"/>
      <c r="F51" s="85" t="s">
        <v>52</v>
      </c>
      <c r="G51" s="103"/>
      <c r="H51" s="409" t="s">
        <v>632</v>
      </c>
      <c r="I51" s="102">
        <f t="shared" si="0"/>
        <v>15</v>
      </c>
      <c r="J51" s="87">
        <v>33</v>
      </c>
      <c r="K51" s="87"/>
      <c r="L51" s="589"/>
    </row>
    <row r="52" spans="4:12" ht="20.100000000000001" customHeight="1">
      <c r="D52" s="474"/>
      <c r="E52" s="483"/>
      <c r="F52" s="85" t="s">
        <v>119</v>
      </c>
      <c r="G52" s="103"/>
      <c r="H52" s="409" t="s">
        <v>633</v>
      </c>
      <c r="I52" s="102">
        <f t="shared" si="0"/>
        <v>15</v>
      </c>
      <c r="J52" s="85"/>
      <c r="K52" s="85"/>
      <c r="L52" s="589"/>
    </row>
    <row r="53" spans="4:12" ht="20.100000000000001" customHeight="1">
      <c r="D53" s="474"/>
      <c r="E53" s="483"/>
      <c r="F53" s="94" t="s">
        <v>48</v>
      </c>
      <c r="G53" s="72"/>
      <c r="H53" s="364" t="s">
        <v>634</v>
      </c>
      <c r="I53" s="102">
        <f t="shared" si="0"/>
        <v>43</v>
      </c>
      <c r="J53" s="87"/>
      <c r="K53" s="87"/>
      <c r="L53" s="589"/>
    </row>
    <row r="54" spans="4:12" ht="20.100000000000001" customHeight="1">
      <c r="D54" s="474"/>
      <c r="E54" s="483"/>
      <c r="F54" s="85" t="s">
        <v>49</v>
      </c>
      <c r="G54" s="103"/>
      <c r="H54" s="409" t="s">
        <v>632</v>
      </c>
      <c r="I54" s="102">
        <f t="shared" si="0"/>
        <v>15</v>
      </c>
      <c r="J54" s="87"/>
      <c r="K54" s="87"/>
      <c r="L54" s="589"/>
    </row>
    <row r="55" spans="4:12" ht="20.100000000000001" customHeight="1">
      <c r="D55" s="474"/>
      <c r="E55" s="484"/>
      <c r="F55" s="96" t="s">
        <v>72</v>
      </c>
      <c r="G55" s="104"/>
      <c r="H55" s="409" t="s">
        <v>632</v>
      </c>
      <c r="I55" s="102">
        <f t="shared" si="0"/>
        <v>15</v>
      </c>
      <c r="J55" s="98"/>
      <c r="K55" s="98"/>
      <c r="L55" s="590"/>
    </row>
    <row r="56" spans="4:12" ht="20.100000000000001" customHeight="1">
      <c r="D56" s="474"/>
      <c r="E56" s="487" t="s">
        <v>128</v>
      </c>
      <c r="F56" s="100" t="s">
        <v>120</v>
      </c>
      <c r="G56" s="101"/>
      <c r="H56" s="409" t="s">
        <v>658</v>
      </c>
      <c r="I56" s="102">
        <f t="shared" si="0"/>
        <v>47</v>
      </c>
      <c r="J56" s="102"/>
      <c r="K56" s="102" t="s">
        <v>238</v>
      </c>
      <c r="L56" s="588" t="s">
        <v>806</v>
      </c>
    </row>
    <row r="57" spans="4:12" ht="20.100000000000001" customHeight="1">
      <c r="D57" s="474"/>
      <c r="E57" s="483"/>
      <c r="F57" s="85" t="s">
        <v>52</v>
      </c>
      <c r="G57" s="103"/>
      <c r="H57" s="409" t="s">
        <v>635</v>
      </c>
      <c r="I57" s="102">
        <f t="shared" si="0"/>
        <v>15</v>
      </c>
      <c r="J57" s="87">
        <v>33</v>
      </c>
      <c r="K57" s="87"/>
      <c r="L57" s="589"/>
    </row>
    <row r="58" spans="4:12" ht="20.100000000000001" customHeight="1">
      <c r="D58" s="474"/>
      <c r="E58" s="483"/>
      <c r="F58" s="85" t="s">
        <v>119</v>
      </c>
      <c r="G58" s="103"/>
      <c r="H58" s="409" t="s">
        <v>636</v>
      </c>
      <c r="I58" s="102">
        <f t="shared" si="0"/>
        <v>15</v>
      </c>
      <c r="J58" s="85"/>
      <c r="K58" s="85"/>
      <c r="L58" s="589"/>
    </row>
    <row r="59" spans="4:12" ht="20.100000000000001" customHeight="1">
      <c r="D59" s="474"/>
      <c r="E59" s="483"/>
      <c r="F59" s="94" t="s">
        <v>48</v>
      </c>
      <c r="G59" s="72"/>
      <c r="H59" s="364" t="s">
        <v>637</v>
      </c>
      <c r="I59" s="102">
        <f t="shared" si="0"/>
        <v>43</v>
      </c>
      <c r="J59" s="87"/>
      <c r="K59" s="87"/>
      <c r="L59" s="589"/>
    </row>
    <row r="60" spans="4:12" ht="17.649999999999999" customHeight="1">
      <c r="D60" s="474"/>
      <c r="E60" s="483"/>
      <c r="F60" s="85" t="s">
        <v>49</v>
      </c>
      <c r="G60" s="103"/>
      <c r="H60" s="409" t="s">
        <v>635</v>
      </c>
      <c r="I60" s="102">
        <f t="shared" si="0"/>
        <v>15</v>
      </c>
      <c r="J60" s="87"/>
      <c r="K60" s="87"/>
      <c r="L60" s="589"/>
    </row>
    <row r="61" spans="4:12" ht="16.5" customHeight="1">
      <c r="D61" s="474"/>
      <c r="E61" s="484"/>
      <c r="F61" s="96" t="s">
        <v>72</v>
      </c>
      <c r="G61" s="104"/>
      <c r="H61" s="409" t="s">
        <v>635</v>
      </c>
      <c r="I61" s="102">
        <f t="shared" si="0"/>
        <v>15</v>
      </c>
      <c r="J61" s="98"/>
      <c r="K61" s="98"/>
      <c r="L61" s="590"/>
    </row>
    <row r="62" spans="4:12" ht="17.25" customHeight="1">
      <c r="D62" s="474"/>
      <c r="E62" s="487" t="s">
        <v>129</v>
      </c>
      <c r="F62" s="100" t="s">
        <v>120</v>
      </c>
      <c r="G62" s="101"/>
      <c r="H62" s="409" t="s">
        <v>659</v>
      </c>
      <c r="I62" s="102">
        <f t="shared" si="0"/>
        <v>47</v>
      </c>
      <c r="J62" s="102"/>
      <c r="K62" s="102" t="s">
        <v>238</v>
      </c>
      <c r="L62" s="588" t="s">
        <v>806</v>
      </c>
    </row>
    <row r="63" spans="4:12" ht="16.5" customHeight="1">
      <c r="D63" s="474"/>
      <c r="E63" s="483"/>
      <c r="F63" s="85" t="s">
        <v>52</v>
      </c>
      <c r="G63" s="103"/>
      <c r="H63" s="409" t="s">
        <v>638</v>
      </c>
      <c r="I63" s="102">
        <f t="shared" si="0"/>
        <v>21</v>
      </c>
      <c r="J63" s="87">
        <v>33</v>
      </c>
      <c r="K63" s="87"/>
      <c r="L63" s="589"/>
    </row>
    <row r="64" spans="4:12" ht="16.5" customHeight="1">
      <c r="D64" s="474"/>
      <c r="E64" s="483"/>
      <c r="F64" s="85" t="s">
        <v>119</v>
      </c>
      <c r="G64" s="103"/>
      <c r="H64" s="409" t="s">
        <v>639</v>
      </c>
      <c r="I64" s="102">
        <f t="shared" si="0"/>
        <v>21</v>
      </c>
      <c r="J64" s="85"/>
      <c r="K64" s="85"/>
      <c r="L64" s="589"/>
    </row>
    <row r="65" spans="4:12" ht="20.100000000000001" customHeight="1">
      <c r="D65" s="474"/>
      <c r="E65" s="483"/>
      <c r="F65" s="94" t="s">
        <v>48</v>
      </c>
      <c r="G65" s="72"/>
      <c r="H65" s="364" t="s">
        <v>637</v>
      </c>
      <c r="I65" s="102">
        <f t="shared" si="0"/>
        <v>43</v>
      </c>
      <c r="J65" s="87"/>
      <c r="K65" s="87"/>
      <c r="L65" s="589"/>
    </row>
    <row r="66" spans="4:12" ht="20.100000000000001" customHeight="1">
      <c r="D66" s="474"/>
      <c r="E66" s="483"/>
      <c r="F66" s="85" t="s">
        <v>49</v>
      </c>
      <c r="G66" s="103"/>
      <c r="H66" s="409" t="s">
        <v>638</v>
      </c>
      <c r="I66" s="102">
        <f t="shared" si="0"/>
        <v>21</v>
      </c>
      <c r="J66" s="87"/>
      <c r="K66" s="87"/>
      <c r="L66" s="589"/>
    </row>
    <row r="67" spans="4:12" ht="20.100000000000001" customHeight="1">
      <c r="D67" s="474"/>
      <c r="E67" s="484"/>
      <c r="F67" s="96" t="s">
        <v>72</v>
      </c>
      <c r="G67" s="104"/>
      <c r="H67" s="409" t="s">
        <v>638</v>
      </c>
      <c r="I67" s="102">
        <f t="shared" si="0"/>
        <v>21</v>
      </c>
      <c r="J67" s="98"/>
      <c r="K67" s="98"/>
      <c r="L67" s="590"/>
    </row>
    <row r="68" spans="4:12" ht="20.100000000000001" customHeight="1">
      <c r="D68" s="474"/>
      <c r="E68" s="487" t="s">
        <v>130</v>
      </c>
      <c r="F68" s="100" t="s">
        <v>120</v>
      </c>
      <c r="G68" s="101"/>
      <c r="H68" s="409" t="s">
        <v>660</v>
      </c>
      <c r="I68" s="102">
        <f t="shared" si="0"/>
        <v>47</v>
      </c>
      <c r="J68" s="102"/>
      <c r="K68" s="92" t="s">
        <v>238</v>
      </c>
      <c r="L68" s="588" t="s">
        <v>806</v>
      </c>
    </row>
    <row r="69" spans="4:12" ht="20.100000000000001" customHeight="1">
      <c r="D69" s="474"/>
      <c r="E69" s="483"/>
      <c r="F69" s="85" t="s">
        <v>52</v>
      </c>
      <c r="G69" s="103"/>
      <c r="H69" s="409" t="s">
        <v>640</v>
      </c>
      <c r="I69" s="102">
        <f t="shared" si="0"/>
        <v>18</v>
      </c>
      <c r="J69" s="87">
        <v>33</v>
      </c>
      <c r="K69" s="87"/>
      <c r="L69" s="589"/>
    </row>
    <row r="70" spans="4:12" ht="20.100000000000001" customHeight="1">
      <c r="D70" s="474"/>
      <c r="E70" s="483"/>
      <c r="F70" s="85" t="s">
        <v>119</v>
      </c>
      <c r="G70" s="103"/>
      <c r="H70" s="409" t="s">
        <v>641</v>
      </c>
      <c r="I70" s="102">
        <f t="shared" si="0"/>
        <v>18</v>
      </c>
      <c r="J70" s="85"/>
      <c r="K70" s="85"/>
      <c r="L70" s="589"/>
    </row>
    <row r="71" spans="4:12" ht="20.100000000000001" customHeight="1">
      <c r="D71" s="474"/>
      <c r="E71" s="483"/>
      <c r="F71" s="94" t="s">
        <v>48</v>
      </c>
      <c r="G71" s="72"/>
      <c r="H71" s="364" t="s">
        <v>642</v>
      </c>
      <c r="I71" s="102">
        <f t="shared" si="0"/>
        <v>61</v>
      </c>
      <c r="J71" s="87"/>
      <c r="K71" s="87"/>
      <c r="L71" s="589"/>
    </row>
    <row r="72" spans="4:12" ht="20.100000000000001" customHeight="1">
      <c r="D72" s="474"/>
      <c r="E72" s="483"/>
      <c r="F72" s="85" t="s">
        <v>49</v>
      </c>
      <c r="G72" s="103"/>
      <c r="H72" s="409" t="s">
        <v>640</v>
      </c>
      <c r="I72" s="102">
        <f t="shared" si="0"/>
        <v>18</v>
      </c>
      <c r="J72" s="87"/>
      <c r="K72" s="87"/>
      <c r="L72" s="589"/>
    </row>
    <row r="73" spans="4:12" ht="20.100000000000001" customHeight="1">
      <c r="D73" s="474"/>
      <c r="E73" s="484"/>
      <c r="F73" s="114" t="s">
        <v>72</v>
      </c>
      <c r="G73" s="115"/>
      <c r="H73" s="409" t="s">
        <v>640</v>
      </c>
      <c r="I73" s="102">
        <f t="shared" ref="I73:I136" si="1">LENB(H73)</f>
        <v>18</v>
      </c>
      <c r="J73" s="116"/>
      <c r="K73" s="98"/>
      <c r="L73" s="590"/>
    </row>
    <row r="74" spans="4:12" ht="19.5" customHeight="1">
      <c r="D74" s="474"/>
      <c r="E74" s="487" t="s">
        <v>140</v>
      </c>
      <c r="F74" s="100" t="s">
        <v>120</v>
      </c>
      <c r="G74" s="101"/>
      <c r="H74" s="409" t="s">
        <v>661</v>
      </c>
      <c r="I74" s="102">
        <f t="shared" si="1"/>
        <v>48</v>
      </c>
      <c r="J74" s="102"/>
      <c r="K74" s="102" t="s">
        <v>238</v>
      </c>
      <c r="L74" s="588" t="s">
        <v>806</v>
      </c>
    </row>
    <row r="75" spans="4:12" ht="20.100000000000001" customHeight="1">
      <c r="D75" s="474"/>
      <c r="E75" s="483"/>
      <c r="F75" s="85" t="s">
        <v>52</v>
      </c>
      <c r="G75" s="103"/>
      <c r="H75" s="409" t="s">
        <v>643</v>
      </c>
      <c r="I75" s="102">
        <f t="shared" si="1"/>
        <v>3</v>
      </c>
      <c r="J75" s="87">
        <v>33</v>
      </c>
      <c r="K75" s="87"/>
      <c r="L75" s="589"/>
    </row>
    <row r="76" spans="4:12" ht="20.100000000000001" customHeight="1">
      <c r="D76" s="474"/>
      <c r="E76" s="483"/>
      <c r="F76" s="85" t="s">
        <v>119</v>
      </c>
      <c r="G76" s="103"/>
      <c r="H76" s="409" t="s">
        <v>644</v>
      </c>
      <c r="I76" s="102">
        <f t="shared" si="1"/>
        <v>3</v>
      </c>
      <c r="J76" s="85"/>
      <c r="K76" s="85"/>
      <c r="L76" s="589"/>
    </row>
    <row r="77" spans="4:12" ht="20.100000000000001" customHeight="1">
      <c r="D77" s="474"/>
      <c r="E77" s="483"/>
      <c r="F77" s="94" t="s">
        <v>48</v>
      </c>
      <c r="G77" s="72"/>
      <c r="H77" s="364" t="s">
        <v>645</v>
      </c>
      <c r="I77" s="102">
        <f t="shared" si="1"/>
        <v>46</v>
      </c>
      <c r="J77" s="87"/>
      <c r="K77" s="87"/>
      <c r="L77" s="589"/>
    </row>
    <row r="78" spans="4:12" ht="20.100000000000001" customHeight="1">
      <c r="D78" s="474"/>
      <c r="E78" s="483"/>
      <c r="F78" s="85" t="s">
        <v>49</v>
      </c>
      <c r="G78" s="103"/>
      <c r="H78" s="409" t="s">
        <v>643</v>
      </c>
      <c r="I78" s="102">
        <f t="shared" si="1"/>
        <v>3</v>
      </c>
      <c r="J78" s="87"/>
      <c r="K78" s="87"/>
      <c r="L78" s="589"/>
    </row>
    <row r="79" spans="4:12" ht="20.100000000000001" customHeight="1">
      <c r="D79" s="474"/>
      <c r="E79" s="484"/>
      <c r="F79" s="96" t="s">
        <v>72</v>
      </c>
      <c r="G79" s="104"/>
      <c r="H79" s="409" t="s">
        <v>643</v>
      </c>
      <c r="I79" s="102">
        <f t="shared" si="1"/>
        <v>3</v>
      </c>
      <c r="J79" s="98"/>
      <c r="K79" s="98"/>
      <c r="L79" s="590"/>
    </row>
    <row r="80" spans="4:12" ht="20.100000000000001" customHeight="1">
      <c r="D80" s="474"/>
      <c r="E80" s="487" t="s">
        <v>141</v>
      </c>
      <c r="F80" s="100" t="s">
        <v>120</v>
      </c>
      <c r="G80" s="101"/>
      <c r="H80" s="409" t="s">
        <v>662</v>
      </c>
      <c r="I80" s="102">
        <f t="shared" si="1"/>
        <v>48</v>
      </c>
      <c r="J80" s="102"/>
      <c r="K80" s="102" t="s">
        <v>238</v>
      </c>
      <c r="L80" s="588" t="s">
        <v>806</v>
      </c>
    </row>
    <row r="81" spans="4:12" ht="20.100000000000001" customHeight="1">
      <c r="D81" s="474"/>
      <c r="E81" s="483"/>
      <c r="F81" s="85" t="s">
        <v>52</v>
      </c>
      <c r="G81" s="103"/>
      <c r="H81" s="409" t="s">
        <v>646</v>
      </c>
      <c r="I81" s="102">
        <f t="shared" si="1"/>
        <v>12</v>
      </c>
      <c r="J81" s="87">
        <v>33</v>
      </c>
      <c r="K81" s="87"/>
      <c r="L81" s="589"/>
    </row>
    <row r="82" spans="4:12" ht="20.100000000000001" customHeight="1">
      <c r="D82" s="474"/>
      <c r="E82" s="483"/>
      <c r="F82" s="85" t="s">
        <v>119</v>
      </c>
      <c r="G82" s="103"/>
      <c r="H82" s="409" t="s">
        <v>647</v>
      </c>
      <c r="I82" s="102">
        <f t="shared" si="1"/>
        <v>12</v>
      </c>
      <c r="J82" s="85"/>
      <c r="K82" s="85"/>
      <c r="L82" s="589"/>
    </row>
    <row r="83" spans="4:12" ht="20.100000000000001" customHeight="1">
      <c r="D83" s="474"/>
      <c r="E83" s="483"/>
      <c r="F83" s="94" t="s">
        <v>48</v>
      </c>
      <c r="G83" s="72"/>
      <c r="H83" s="364" t="s">
        <v>648</v>
      </c>
      <c r="I83" s="102">
        <f t="shared" si="1"/>
        <v>55</v>
      </c>
      <c r="J83" s="87"/>
      <c r="K83" s="87"/>
      <c r="L83" s="589"/>
    </row>
    <row r="84" spans="4:12" ht="20.100000000000001" customHeight="1">
      <c r="D84" s="474"/>
      <c r="E84" s="483"/>
      <c r="F84" s="85" t="s">
        <v>49</v>
      </c>
      <c r="G84" s="103"/>
      <c r="H84" s="409" t="s">
        <v>646</v>
      </c>
      <c r="I84" s="102">
        <f t="shared" si="1"/>
        <v>12</v>
      </c>
      <c r="J84" s="87"/>
      <c r="K84" s="87"/>
      <c r="L84" s="589"/>
    </row>
    <row r="85" spans="4:12" ht="20.100000000000001" customHeight="1">
      <c r="D85" s="474"/>
      <c r="E85" s="484"/>
      <c r="F85" s="96" t="s">
        <v>72</v>
      </c>
      <c r="G85" s="104"/>
      <c r="H85" s="409" t="s">
        <v>646</v>
      </c>
      <c r="I85" s="102">
        <f t="shared" si="1"/>
        <v>12</v>
      </c>
      <c r="J85" s="98"/>
      <c r="K85" s="98"/>
      <c r="L85" s="590"/>
    </row>
    <row r="86" spans="4:12" ht="20.100000000000001" customHeight="1">
      <c r="D86" s="474"/>
      <c r="E86" s="487" t="s">
        <v>142</v>
      </c>
      <c r="F86" s="100" t="s">
        <v>120</v>
      </c>
      <c r="G86" s="101"/>
      <c r="H86" s="409" t="s">
        <v>663</v>
      </c>
      <c r="I86" s="102">
        <f t="shared" si="1"/>
        <v>48</v>
      </c>
      <c r="J86" s="157"/>
      <c r="K86" s="102" t="s">
        <v>238</v>
      </c>
      <c r="L86" s="588" t="s">
        <v>806</v>
      </c>
    </row>
    <row r="87" spans="4:12" ht="20.100000000000001" customHeight="1">
      <c r="D87" s="474"/>
      <c r="E87" s="483"/>
      <c r="F87" s="85" t="s">
        <v>52</v>
      </c>
      <c r="G87" s="103"/>
      <c r="H87" s="409" t="s">
        <v>649</v>
      </c>
      <c r="I87" s="102">
        <f t="shared" si="1"/>
        <v>12</v>
      </c>
      <c r="J87" s="152">
        <v>33</v>
      </c>
      <c r="K87" s="87"/>
      <c r="L87" s="589"/>
    </row>
    <row r="88" spans="4:12" ht="20.100000000000001" customHeight="1">
      <c r="D88" s="474"/>
      <c r="E88" s="483"/>
      <c r="F88" s="85" t="s">
        <v>119</v>
      </c>
      <c r="G88" s="103"/>
      <c r="H88" s="409" t="s">
        <v>650</v>
      </c>
      <c r="I88" s="102">
        <f t="shared" si="1"/>
        <v>12</v>
      </c>
      <c r="J88" s="151"/>
      <c r="K88" s="85"/>
      <c r="L88" s="589"/>
    </row>
    <row r="89" spans="4:12" ht="20.100000000000001" customHeight="1">
      <c r="D89" s="474"/>
      <c r="E89" s="483"/>
      <c r="F89" s="94" t="s">
        <v>48</v>
      </c>
      <c r="G89" s="72"/>
      <c r="H89" s="364" t="s">
        <v>651</v>
      </c>
      <c r="I89" s="102">
        <f t="shared" si="1"/>
        <v>54</v>
      </c>
      <c r="J89" s="152"/>
      <c r="K89" s="87"/>
      <c r="L89" s="589"/>
    </row>
    <row r="90" spans="4:12" ht="20.100000000000001" customHeight="1">
      <c r="D90" s="474"/>
      <c r="E90" s="483"/>
      <c r="F90" s="85" t="s">
        <v>49</v>
      </c>
      <c r="G90" s="103"/>
      <c r="H90" s="409" t="s">
        <v>649</v>
      </c>
      <c r="I90" s="102">
        <f t="shared" si="1"/>
        <v>12</v>
      </c>
      <c r="J90" s="152"/>
      <c r="K90" s="87"/>
      <c r="L90" s="589"/>
    </row>
    <row r="91" spans="4:12" ht="20.100000000000001" customHeight="1">
      <c r="D91" s="474"/>
      <c r="E91" s="484"/>
      <c r="F91" s="96" t="s">
        <v>72</v>
      </c>
      <c r="G91" s="104"/>
      <c r="H91" s="409" t="s">
        <v>649</v>
      </c>
      <c r="I91" s="102">
        <f t="shared" si="1"/>
        <v>12</v>
      </c>
      <c r="J91" s="156"/>
      <c r="K91" s="98"/>
      <c r="L91" s="590"/>
    </row>
    <row r="92" spans="4:12" ht="20.100000000000001" customHeight="1">
      <c r="D92" s="474"/>
      <c r="E92" s="487" t="s">
        <v>143</v>
      </c>
      <c r="F92" s="100" t="s">
        <v>120</v>
      </c>
      <c r="G92" s="101"/>
      <c r="H92" s="409" t="s">
        <v>664</v>
      </c>
      <c r="I92" s="102">
        <f t="shared" si="1"/>
        <v>48</v>
      </c>
      <c r="J92" s="102"/>
      <c r="K92" s="157" t="s">
        <v>238</v>
      </c>
      <c r="L92" s="588" t="s">
        <v>806</v>
      </c>
    </row>
    <row r="93" spans="4:12" ht="20.100000000000001" customHeight="1">
      <c r="D93" s="474"/>
      <c r="E93" s="483"/>
      <c r="F93" s="85" t="s">
        <v>52</v>
      </c>
      <c r="G93" s="103"/>
      <c r="H93" s="409" t="s">
        <v>652</v>
      </c>
      <c r="I93" s="102">
        <f t="shared" si="1"/>
        <v>16</v>
      </c>
      <c r="J93" s="87">
        <v>33</v>
      </c>
      <c r="K93" s="152"/>
      <c r="L93" s="589"/>
    </row>
    <row r="94" spans="4:12" ht="20.100000000000001" customHeight="1">
      <c r="D94" s="474"/>
      <c r="E94" s="483"/>
      <c r="F94" s="85" t="s">
        <v>119</v>
      </c>
      <c r="G94" s="103"/>
      <c r="H94" s="409" t="s">
        <v>653</v>
      </c>
      <c r="I94" s="102">
        <f t="shared" si="1"/>
        <v>16</v>
      </c>
      <c r="J94" s="85"/>
      <c r="K94" s="151"/>
      <c r="L94" s="589"/>
    </row>
    <row r="95" spans="4:12" ht="20.100000000000001" customHeight="1">
      <c r="D95" s="474"/>
      <c r="E95" s="483"/>
      <c r="F95" s="94" t="s">
        <v>48</v>
      </c>
      <c r="G95" s="72"/>
      <c r="H95" s="364" t="s">
        <v>654</v>
      </c>
      <c r="I95" s="102">
        <f t="shared" si="1"/>
        <v>58</v>
      </c>
      <c r="J95" s="87"/>
      <c r="K95" s="152"/>
      <c r="L95" s="589"/>
    </row>
    <row r="96" spans="4:12" ht="20.100000000000001" customHeight="1">
      <c r="D96" s="474"/>
      <c r="E96" s="483"/>
      <c r="F96" s="85" t="s">
        <v>49</v>
      </c>
      <c r="G96" s="103"/>
      <c r="H96" s="409" t="s">
        <v>652</v>
      </c>
      <c r="I96" s="102">
        <f t="shared" si="1"/>
        <v>16</v>
      </c>
      <c r="J96" s="87"/>
      <c r="K96" s="152"/>
      <c r="L96" s="589"/>
    </row>
    <row r="97" spans="4:12" ht="20.100000000000001" customHeight="1" thickBot="1">
      <c r="D97" s="474"/>
      <c r="E97" s="483"/>
      <c r="F97" s="114" t="s">
        <v>72</v>
      </c>
      <c r="G97" s="115"/>
      <c r="H97" s="410" t="s">
        <v>652</v>
      </c>
      <c r="I97" s="274">
        <f t="shared" si="1"/>
        <v>16</v>
      </c>
      <c r="J97" s="116"/>
      <c r="K97" s="164"/>
      <c r="L97" s="590"/>
    </row>
    <row r="98" spans="4:12" ht="20.100000000000001" customHeight="1">
      <c r="D98" s="480" t="s">
        <v>117</v>
      </c>
      <c r="E98" s="487" t="s">
        <v>115</v>
      </c>
      <c r="F98" s="177" t="s">
        <v>62</v>
      </c>
      <c r="G98" s="210"/>
      <c r="H98" s="414"/>
      <c r="I98" s="102">
        <f t="shared" si="1"/>
        <v>0</v>
      </c>
      <c r="J98" s="179"/>
      <c r="K98" s="199" t="s">
        <v>238</v>
      </c>
      <c r="L98" s="556"/>
    </row>
    <row r="99" spans="4:12" ht="20.100000000000001" customHeight="1">
      <c r="D99" s="474"/>
      <c r="E99" s="483"/>
      <c r="F99" s="180" t="s">
        <v>52</v>
      </c>
      <c r="G99" s="211" t="s">
        <v>269</v>
      </c>
      <c r="H99" s="363"/>
      <c r="I99" s="102">
        <f t="shared" si="1"/>
        <v>0</v>
      </c>
      <c r="J99" s="182">
        <v>33</v>
      </c>
      <c r="K99" s="195"/>
      <c r="L99" s="557"/>
    </row>
    <row r="100" spans="4:12" ht="20.100000000000001" customHeight="1">
      <c r="D100" s="474"/>
      <c r="E100" s="483"/>
      <c r="F100" s="180" t="s">
        <v>119</v>
      </c>
      <c r="G100" s="211" t="s">
        <v>328</v>
      </c>
      <c r="H100" s="363"/>
      <c r="I100" s="102">
        <f t="shared" si="1"/>
        <v>0</v>
      </c>
      <c r="J100" s="180"/>
      <c r="K100" s="196"/>
      <c r="L100" s="557"/>
    </row>
    <row r="101" spans="4:12" ht="16.5">
      <c r="D101" s="474"/>
      <c r="E101" s="483"/>
      <c r="F101" s="183" t="s">
        <v>48</v>
      </c>
      <c r="G101" s="212" t="s">
        <v>270</v>
      </c>
      <c r="H101" s="364"/>
      <c r="I101" s="102">
        <f t="shared" si="1"/>
        <v>0</v>
      </c>
      <c r="J101" s="182"/>
      <c r="K101" s="195"/>
      <c r="L101" s="557"/>
    </row>
    <row r="102" spans="4:12" ht="17.649999999999999" customHeight="1">
      <c r="D102" s="474"/>
      <c r="E102" s="483"/>
      <c r="F102" s="180" t="s">
        <v>49</v>
      </c>
      <c r="G102" s="211"/>
      <c r="H102" s="363"/>
      <c r="I102" s="102">
        <f t="shared" si="1"/>
        <v>0</v>
      </c>
      <c r="J102" s="182"/>
      <c r="K102" s="195"/>
      <c r="L102" s="557"/>
    </row>
    <row r="103" spans="4:12" ht="17.649999999999999" customHeight="1">
      <c r="D103" s="474"/>
      <c r="E103" s="484"/>
      <c r="F103" s="185" t="s">
        <v>72</v>
      </c>
      <c r="G103" s="213" t="s">
        <v>269</v>
      </c>
      <c r="H103" s="391"/>
      <c r="I103" s="261">
        <f t="shared" si="1"/>
        <v>0</v>
      </c>
      <c r="J103" s="187"/>
      <c r="K103" s="198"/>
      <c r="L103" s="558"/>
    </row>
    <row r="104" spans="4:12" ht="17.649999999999999" customHeight="1">
      <c r="D104" s="474"/>
      <c r="E104" s="483" t="s">
        <v>131</v>
      </c>
      <c r="F104" s="90" t="s">
        <v>62</v>
      </c>
      <c r="G104" s="283"/>
      <c r="H104" s="283"/>
      <c r="I104" s="92">
        <f t="shared" si="1"/>
        <v>0</v>
      </c>
      <c r="J104" s="241"/>
      <c r="K104" s="242" t="s">
        <v>238</v>
      </c>
      <c r="L104" s="555"/>
    </row>
    <row r="105" spans="4:12" ht="17.649999999999999" customHeight="1">
      <c r="D105" s="474"/>
      <c r="E105" s="483"/>
      <c r="F105" s="85" t="s">
        <v>52</v>
      </c>
      <c r="G105" s="231" t="s">
        <v>391</v>
      </c>
      <c r="H105" s="231" t="s">
        <v>391</v>
      </c>
      <c r="I105" s="102">
        <f t="shared" si="1"/>
        <v>26</v>
      </c>
      <c r="J105" s="232">
        <v>33</v>
      </c>
      <c r="K105" s="233"/>
      <c r="L105" s="555"/>
    </row>
    <row r="106" spans="4:12" ht="17.649999999999999" customHeight="1">
      <c r="D106" s="474"/>
      <c r="E106" s="483"/>
      <c r="F106" s="85" t="s">
        <v>119</v>
      </c>
      <c r="G106" s="231" t="s">
        <v>391</v>
      </c>
      <c r="H106" s="231" t="s">
        <v>833</v>
      </c>
      <c r="I106" s="102">
        <f t="shared" si="1"/>
        <v>26</v>
      </c>
      <c r="J106" s="234"/>
      <c r="K106" s="235"/>
      <c r="L106" s="555"/>
    </row>
    <row r="107" spans="4:12" ht="17.649999999999999" customHeight="1">
      <c r="D107" s="474"/>
      <c r="E107" s="483"/>
      <c r="F107" s="94" t="s">
        <v>48</v>
      </c>
      <c r="G107" s="236" t="s">
        <v>392</v>
      </c>
      <c r="H107" s="236" t="s">
        <v>834</v>
      </c>
      <c r="I107" s="102">
        <f t="shared" si="1"/>
        <v>59</v>
      </c>
      <c r="J107" s="232"/>
      <c r="K107" s="233"/>
      <c r="L107" s="555"/>
    </row>
    <row r="108" spans="4:12" ht="17.649999999999999" customHeight="1">
      <c r="D108" s="474"/>
      <c r="E108" s="483"/>
      <c r="F108" s="85" t="s">
        <v>49</v>
      </c>
      <c r="G108" s="231"/>
      <c r="H108" s="231" t="s">
        <v>665</v>
      </c>
      <c r="I108" s="102">
        <f t="shared" si="1"/>
        <v>26</v>
      </c>
      <c r="J108" s="232"/>
      <c r="K108" s="233"/>
      <c r="L108" s="555"/>
    </row>
    <row r="109" spans="4:12" ht="17.649999999999999" customHeight="1">
      <c r="D109" s="474"/>
      <c r="E109" s="483"/>
      <c r="F109" s="117" t="s">
        <v>72</v>
      </c>
      <c r="G109" s="298" t="s">
        <v>391</v>
      </c>
      <c r="H109" s="298" t="s">
        <v>391</v>
      </c>
      <c r="I109" s="274">
        <f t="shared" si="1"/>
        <v>26</v>
      </c>
      <c r="J109" s="243"/>
      <c r="K109" s="244"/>
      <c r="L109" s="555"/>
    </row>
    <row r="110" spans="4:12" ht="17.649999999999999" customHeight="1">
      <c r="D110" s="474"/>
      <c r="E110" s="487" t="s">
        <v>132</v>
      </c>
      <c r="F110" s="100" t="s">
        <v>62</v>
      </c>
      <c r="G110" s="240"/>
      <c r="H110" s="299"/>
      <c r="I110" s="102">
        <f t="shared" si="1"/>
        <v>0</v>
      </c>
      <c r="J110" s="229"/>
      <c r="K110" s="230" t="s">
        <v>238</v>
      </c>
      <c r="L110" s="559"/>
    </row>
    <row r="111" spans="4:12" ht="17.649999999999999" customHeight="1">
      <c r="D111" s="474"/>
      <c r="E111" s="483"/>
      <c r="F111" s="85" t="s">
        <v>52</v>
      </c>
      <c r="G111" s="231" t="s">
        <v>393</v>
      </c>
      <c r="H111" s="231" t="s">
        <v>393</v>
      </c>
      <c r="I111" s="102">
        <f t="shared" si="1"/>
        <v>31</v>
      </c>
      <c r="J111" s="232">
        <v>33</v>
      </c>
      <c r="K111" s="233"/>
      <c r="L111" s="560"/>
    </row>
    <row r="112" spans="4:12" ht="17.649999999999999" customHeight="1">
      <c r="D112" s="474"/>
      <c r="E112" s="483"/>
      <c r="F112" s="85" t="s">
        <v>119</v>
      </c>
      <c r="G112" s="231" t="s">
        <v>393</v>
      </c>
      <c r="H112" s="231" t="s">
        <v>666</v>
      </c>
      <c r="I112" s="102">
        <f t="shared" si="1"/>
        <v>31</v>
      </c>
      <c r="J112" s="234"/>
      <c r="K112" s="235"/>
      <c r="L112" s="560"/>
    </row>
    <row r="113" spans="4:12" ht="17.649999999999999" customHeight="1">
      <c r="D113" s="474"/>
      <c r="E113" s="483"/>
      <c r="F113" s="94" t="s">
        <v>48</v>
      </c>
      <c r="G113" s="236" t="s">
        <v>394</v>
      </c>
      <c r="H113" s="236" t="s">
        <v>667</v>
      </c>
      <c r="I113" s="102">
        <f t="shared" si="1"/>
        <v>71</v>
      </c>
      <c r="J113" s="232"/>
      <c r="K113" s="233"/>
      <c r="L113" s="560"/>
    </row>
    <row r="114" spans="4:12" ht="17.649999999999999" customHeight="1">
      <c r="D114" s="474"/>
      <c r="E114" s="483"/>
      <c r="F114" s="85" t="s">
        <v>49</v>
      </c>
      <c r="G114" s="231"/>
      <c r="H114" s="231" t="s">
        <v>393</v>
      </c>
      <c r="I114" s="102">
        <f t="shared" si="1"/>
        <v>31</v>
      </c>
      <c r="J114" s="232"/>
      <c r="K114" s="233"/>
      <c r="L114" s="560"/>
    </row>
    <row r="115" spans="4:12" ht="17.649999999999999" customHeight="1">
      <c r="D115" s="474"/>
      <c r="E115" s="484"/>
      <c r="F115" s="96" t="s">
        <v>72</v>
      </c>
      <c r="G115" s="237" t="s">
        <v>393</v>
      </c>
      <c r="H115" s="237" t="s">
        <v>393</v>
      </c>
      <c r="I115" s="261">
        <f t="shared" si="1"/>
        <v>31</v>
      </c>
      <c r="J115" s="238"/>
      <c r="K115" s="239"/>
      <c r="L115" s="561"/>
    </row>
    <row r="116" spans="4:12" ht="17.649999999999999" customHeight="1">
      <c r="D116" s="474"/>
      <c r="E116" s="483" t="s">
        <v>133</v>
      </c>
      <c r="F116" s="90" t="s">
        <v>62</v>
      </c>
      <c r="G116" s="283"/>
      <c r="H116" s="597"/>
      <c r="I116" s="92">
        <f t="shared" si="1"/>
        <v>0</v>
      </c>
      <c r="J116" s="241"/>
      <c r="K116" s="242" t="s">
        <v>238</v>
      </c>
      <c r="L116" s="559"/>
    </row>
    <row r="117" spans="4:12" ht="17.649999999999999" customHeight="1">
      <c r="D117" s="474"/>
      <c r="E117" s="483"/>
      <c r="F117" s="85" t="s">
        <v>52</v>
      </c>
      <c r="G117" s="231" t="s">
        <v>395</v>
      </c>
      <c r="H117" s="598"/>
      <c r="I117" s="102">
        <f t="shared" si="1"/>
        <v>0</v>
      </c>
      <c r="J117" s="232">
        <v>33</v>
      </c>
      <c r="K117" s="233"/>
      <c r="L117" s="560"/>
    </row>
    <row r="118" spans="4:12" ht="17.649999999999999" customHeight="1">
      <c r="D118" s="474"/>
      <c r="E118" s="483"/>
      <c r="F118" s="85" t="s">
        <v>119</v>
      </c>
      <c r="G118" s="231" t="s">
        <v>395</v>
      </c>
      <c r="H118" s="598"/>
      <c r="I118" s="102">
        <f t="shared" si="1"/>
        <v>0</v>
      </c>
      <c r="J118" s="234"/>
      <c r="K118" s="235"/>
      <c r="L118" s="560"/>
    </row>
    <row r="119" spans="4:12" ht="17.649999999999999" customHeight="1">
      <c r="D119" s="474"/>
      <c r="E119" s="483"/>
      <c r="F119" s="94" t="s">
        <v>48</v>
      </c>
      <c r="G119" s="236" t="s">
        <v>396</v>
      </c>
      <c r="H119" s="598"/>
      <c r="I119" s="102">
        <f t="shared" si="1"/>
        <v>0</v>
      </c>
      <c r="J119" s="232"/>
      <c r="K119" s="233"/>
      <c r="L119" s="560"/>
    </row>
    <row r="120" spans="4:12" ht="17.649999999999999" customHeight="1">
      <c r="D120" s="474"/>
      <c r="E120" s="483"/>
      <c r="F120" s="85" t="s">
        <v>49</v>
      </c>
      <c r="G120" s="231"/>
      <c r="H120" s="598"/>
      <c r="I120" s="102">
        <f t="shared" si="1"/>
        <v>0</v>
      </c>
      <c r="J120" s="232"/>
      <c r="K120" s="233"/>
      <c r="L120" s="560"/>
    </row>
    <row r="121" spans="4:12" ht="17.649999999999999" customHeight="1">
      <c r="D121" s="474"/>
      <c r="E121" s="483"/>
      <c r="F121" s="117" t="s">
        <v>72</v>
      </c>
      <c r="G121" s="298" t="s">
        <v>395</v>
      </c>
      <c r="H121" s="599"/>
      <c r="I121" s="274">
        <f t="shared" si="1"/>
        <v>0</v>
      </c>
      <c r="J121" s="243"/>
      <c r="K121" s="244"/>
      <c r="L121" s="561"/>
    </row>
    <row r="122" spans="4:12" ht="17.649999999999999" customHeight="1">
      <c r="D122" s="474"/>
      <c r="E122" s="487" t="s">
        <v>134</v>
      </c>
      <c r="F122" s="100" t="s">
        <v>62</v>
      </c>
      <c r="G122" s="240"/>
      <c r="H122" s="414" t="s">
        <v>670</v>
      </c>
      <c r="I122" s="102">
        <f t="shared" si="1"/>
        <v>46</v>
      </c>
      <c r="J122" s="229"/>
      <c r="K122" s="229" t="s">
        <v>238</v>
      </c>
      <c r="L122" s="588" t="s">
        <v>806</v>
      </c>
    </row>
    <row r="123" spans="4:12" ht="17.649999999999999" customHeight="1">
      <c r="D123" s="474"/>
      <c r="E123" s="483"/>
      <c r="F123" s="85" t="s">
        <v>52</v>
      </c>
      <c r="G123" s="231" t="s">
        <v>397</v>
      </c>
      <c r="H123" s="363" t="s">
        <v>671</v>
      </c>
      <c r="I123" s="102">
        <f t="shared" si="1"/>
        <v>20</v>
      </c>
      <c r="J123" s="232">
        <v>33</v>
      </c>
      <c r="K123" s="232"/>
      <c r="L123" s="589"/>
    </row>
    <row r="124" spans="4:12" ht="17.649999999999999" customHeight="1">
      <c r="D124" s="474"/>
      <c r="E124" s="483"/>
      <c r="F124" s="85" t="s">
        <v>119</v>
      </c>
      <c r="G124" s="231" t="s">
        <v>397</v>
      </c>
      <c r="H124" s="363" t="s">
        <v>672</v>
      </c>
      <c r="I124" s="102">
        <f t="shared" si="1"/>
        <v>20</v>
      </c>
      <c r="J124" s="234"/>
      <c r="K124" s="234"/>
      <c r="L124" s="589"/>
    </row>
    <row r="125" spans="4:12" ht="17.649999999999999" customHeight="1">
      <c r="D125" s="474"/>
      <c r="E125" s="483"/>
      <c r="F125" s="94" t="s">
        <v>48</v>
      </c>
      <c r="G125" s="236" t="s">
        <v>196</v>
      </c>
      <c r="H125" s="364" t="s">
        <v>673</v>
      </c>
      <c r="I125" s="102">
        <f t="shared" si="1"/>
        <v>56</v>
      </c>
      <c r="J125" s="232"/>
      <c r="K125" s="232"/>
      <c r="L125" s="589"/>
    </row>
    <row r="126" spans="4:12" ht="17.649999999999999" customHeight="1">
      <c r="D126" s="474"/>
      <c r="E126" s="483"/>
      <c r="F126" s="85" t="s">
        <v>49</v>
      </c>
      <c r="G126" s="231"/>
      <c r="H126" s="363" t="s">
        <v>671</v>
      </c>
      <c r="I126" s="102">
        <f t="shared" si="1"/>
        <v>20</v>
      </c>
      <c r="J126" s="232"/>
      <c r="K126" s="232"/>
      <c r="L126" s="589"/>
    </row>
    <row r="127" spans="4:12" ht="17.649999999999999" customHeight="1">
      <c r="D127" s="474"/>
      <c r="E127" s="484"/>
      <c r="F127" s="96" t="s">
        <v>72</v>
      </c>
      <c r="G127" s="237" t="s">
        <v>397</v>
      </c>
      <c r="H127" s="391" t="s">
        <v>671</v>
      </c>
      <c r="I127" s="261">
        <f t="shared" si="1"/>
        <v>20</v>
      </c>
      <c r="J127" s="238"/>
      <c r="K127" s="238"/>
      <c r="L127" s="590"/>
    </row>
    <row r="128" spans="4:12" ht="17.649999999999999" customHeight="1">
      <c r="D128" s="474"/>
      <c r="E128" s="483" t="s">
        <v>139</v>
      </c>
      <c r="F128" s="100" t="s">
        <v>62</v>
      </c>
      <c r="G128" s="240"/>
      <c r="H128" s="591"/>
      <c r="I128" s="92">
        <f t="shared" si="1"/>
        <v>0</v>
      </c>
      <c r="J128" s="241"/>
      <c r="K128" s="242" t="s">
        <v>238</v>
      </c>
      <c r="L128" s="594" t="s">
        <v>849</v>
      </c>
    </row>
    <row r="129" spans="4:12" ht="17.649999999999999" customHeight="1">
      <c r="D129" s="474"/>
      <c r="E129" s="483"/>
      <c r="F129" s="85" t="s">
        <v>52</v>
      </c>
      <c r="G129" s="231" t="s">
        <v>398</v>
      </c>
      <c r="H129" s="592" t="s">
        <v>398</v>
      </c>
      <c r="I129" s="102">
        <f t="shared" si="1"/>
        <v>20</v>
      </c>
      <c r="J129" s="232">
        <v>33</v>
      </c>
      <c r="K129" s="233"/>
      <c r="L129" s="595"/>
    </row>
    <row r="130" spans="4:12" ht="17.649999999999999" customHeight="1">
      <c r="D130" s="474"/>
      <c r="E130" s="483"/>
      <c r="F130" s="85" t="s">
        <v>119</v>
      </c>
      <c r="G130" s="231" t="s">
        <v>398</v>
      </c>
      <c r="H130" s="592" t="s">
        <v>668</v>
      </c>
      <c r="I130" s="102">
        <f t="shared" si="1"/>
        <v>20</v>
      </c>
      <c r="J130" s="234"/>
      <c r="K130" s="235"/>
      <c r="L130" s="595"/>
    </row>
    <row r="131" spans="4:12" ht="17.649999999999999" customHeight="1">
      <c r="D131" s="474"/>
      <c r="E131" s="483"/>
      <c r="F131" s="94" t="s">
        <v>48</v>
      </c>
      <c r="G131" s="236" t="s">
        <v>399</v>
      </c>
      <c r="H131" s="147" t="s">
        <v>669</v>
      </c>
      <c r="I131" s="102">
        <f t="shared" si="1"/>
        <v>57</v>
      </c>
      <c r="J131" s="232"/>
      <c r="K131" s="233"/>
      <c r="L131" s="595"/>
    </row>
    <row r="132" spans="4:12" ht="17.649999999999999" customHeight="1">
      <c r="D132" s="474"/>
      <c r="E132" s="483"/>
      <c r="F132" s="85" t="s">
        <v>49</v>
      </c>
      <c r="G132" s="231"/>
      <c r="H132" s="592" t="s">
        <v>398</v>
      </c>
      <c r="I132" s="102">
        <f t="shared" si="1"/>
        <v>20</v>
      </c>
      <c r="J132" s="232"/>
      <c r="K132" s="233"/>
      <c r="L132" s="595"/>
    </row>
    <row r="133" spans="4:12" ht="17.25" customHeight="1">
      <c r="D133" s="474"/>
      <c r="E133" s="483"/>
      <c r="F133" s="96" t="s">
        <v>72</v>
      </c>
      <c r="G133" s="300" t="s">
        <v>197</v>
      </c>
      <c r="H133" s="593" t="s">
        <v>398</v>
      </c>
      <c r="I133" s="102">
        <f t="shared" si="1"/>
        <v>20</v>
      </c>
      <c r="J133" s="243"/>
      <c r="K133" s="244"/>
      <c r="L133" s="596"/>
    </row>
    <row r="134" spans="4:12" ht="14.25">
      <c r="D134" s="474"/>
      <c r="E134" s="493" t="s">
        <v>145</v>
      </c>
      <c r="F134" s="90" t="s">
        <v>62</v>
      </c>
      <c r="G134" s="284"/>
      <c r="H134" s="415"/>
      <c r="I134" s="102">
        <f t="shared" si="1"/>
        <v>0</v>
      </c>
      <c r="J134" s="102"/>
      <c r="K134" s="157" t="s">
        <v>238</v>
      </c>
      <c r="L134" s="551"/>
    </row>
    <row r="135" spans="4:12" ht="14.25">
      <c r="D135" s="474"/>
      <c r="E135" s="494"/>
      <c r="F135" s="85" t="s">
        <v>52</v>
      </c>
      <c r="G135" s="77"/>
      <c r="H135" s="416"/>
      <c r="I135" s="102">
        <f t="shared" si="1"/>
        <v>0</v>
      </c>
      <c r="J135" s="87">
        <v>33</v>
      </c>
      <c r="K135" s="152"/>
      <c r="L135" s="552"/>
    </row>
    <row r="136" spans="4:12" ht="14.25">
      <c r="D136" s="474"/>
      <c r="E136" s="494"/>
      <c r="F136" s="85" t="s">
        <v>119</v>
      </c>
      <c r="G136" s="77"/>
      <c r="H136" s="416"/>
      <c r="I136" s="102">
        <f t="shared" si="1"/>
        <v>0</v>
      </c>
      <c r="J136" s="85"/>
      <c r="K136" s="151"/>
      <c r="L136" s="552"/>
    </row>
    <row r="137" spans="4:12" ht="14.25">
      <c r="D137" s="474"/>
      <c r="E137" s="494"/>
      <c r="F137" s="94" t="s">
        <v>48</v>
      </c>
      <c r="G137" s="74"/>
      <c r="H137" s="402"/>
      <c r="I137" s="102">
        <f t="shared" ref="I137:I145" si="2">LENB(H137)</f>
        <v>0</v>
      </c>
      <c r="J137" s="87"/>
      <c r="K137" s="152"/>
      <c r="L137" s="552"/>
    </row>
    <row r="138" spans="4:12" ht="14.25">
      <c r="D138" s="474"/>
      <c r="E138" s="494"/>
      <c r="F138" s="85" t="s">
        <v>49</v>
      </c>
      <c r="G138" s="77"/>
      <c r="H138" s="416"/>
      <c r="I138" s="102">
        <f t="shared" si="2"/>
        <v>0</v>
      </c>
      <c r="J138" s="87"/>
      <c r="K138" s="152"/>
      <c r="L138" s="552"/>
    </row>
    <row r="139" spans="4:12" ht="14.25">
      <c r="D139" s="474"/>
      <c r="E139" s="547"/>
      <c r="F139" s="96" t="s">
        <v>72</v>
      </c>
      <c r="G139" s="78"/>
      <c r="H139" s="417"/>
      <c r="I139" s="102">
        <f t="shared" si="2"/>
        <v>0</v>
      </c>
      <c r="J139" s="98"/>
      <c r="K139" s="156"/>
      <c r="L139" s="553"/>
    </row>
    <row r="140" spans="4:12" ht="14.25">
      <c r="D140" s="474"/>
      <c r="E140" s="487" t="s">
        <v>242</v>
      </c>
      <c r="F140" s="125" t="s">
        <v>62</v>
      </c>
      <c r="G140" s="70"/>
      <c r="H140" s="415"/>
      <c r="I140" s="102">
        <f t="shared" si="2"/>
        <v>0</v>
      </c>
      <c r="J140" s="92"/>
      <c r="K140" s="157" t="s">
        <v>238</v>
      </c>
      <c r="L140" s="548"/>
    </row>
    <row r="141" spans="4:12" ht="14.25">
      <c r="D141" s="474"/>
      <c r="E141" s="483"/>
      <c r="F141" s="126" t="s">
        <v>52</v>
      </c>
      <c r="G141" s="77"/>
      <c r="H141" s="416"/>
      <c r="I141" s="102">
        <f t="shared" si="2"/>
        <v>0</v>
      </c>
      <c r="J141" s="87">
        <v>33</v>
      </c>
      <c r="K141" s="152"/>
      <c r="L141" s="549"/>
    </row>
    <row r="142" spans="4:12" ht="14.25">
      <c r="D142" s="474"/>
      <c r="E142" s="483"/>
      <c r="F142" s="126" t="s">
        <v>119</v>
      </c>
      <c r="G142" s="77"/>
      <c r="H142" s="416"/>
      <c r="I142" s="102">
        <f t="shared" si="2"/>
        <v>0</v>
      </c>
      <c r="J142" s="85"/>
      <c r="K142" s="151"/>
      <c r="L142" s="549"/>
    </row>
    <row r="143" spans="4:12" ht="14.25">
      <c r="D143" s="474"/>
      <c r="E143" s="483"/>
      <c r="F143" s="127" t="s">
        <v>48</v>
      </c>
      <c r="G143" s="74"/>
      <c r="H143" s="402"/>
      <c r="I143" s="102">
        <f t="shared" si="2"/>
        <v>0</v>
      </c>
      <c r="J143" s="87"/>
      <c r="K143" s="152"/>
      <c r="L143" s="549"/>
    </row>
    <row r="144" spans="4:12" ht="14.25">
      <c r="D144" s="474"/>
      <c r="E144" s="483"/>
      <c r="F144" s="126" t="s">
        <v>49</v>
      </c>
      <c r="G144" s="77"/>
      <c r="H144" s="416"/>
      <c r="I144" s="102">
        <f t="shared" si="2"/>
        <v>0</v>
      </c>
      <c r="J144" s="87"/>
      <c r="K144" s="152"/>
      <c r="L144" s="549"/>
    </row>
    <row r="145" spans="4:12" ht="15" thickBot="1">
      <c r="D145" s="481"/>
      <c r="E145" s="513"/>
      <c r="F145" s="128" t="s">
        <v>72</v>
      </c>
      <c r="G145" s="79"/>
      <c r="H145" s="418"/>
      <c r="I145" s="276">
        <f t="shared" si="2"/>
        <v>0</v>
      </c>
      <c r="J145" s="109"/>
      <c r="K145" s="155"/>
      <c r="L145" s="554"/>
    </row>
    <row r="180" ht="30" customHeight="1"/>
  </sheetData>
  <mergeCells count="56">
    <mergeCell ref="H116:H121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L38:L43"/>
    <mergeCell ref="L44:L49"/>
    <mergeCell ref="L50:L55"/>
    <mergeCell ref="L56:L61"/>
    <mergeCell ref="L62:L67"/>
    <mergeCell ref="L68:L73"/>
    <mergeCell ref="L74:L79"/>
    <mergeCell ref="L80:L85"/>
    <mergeCell ref="L86:L91"/>
    <mergeCell ref="L92:L97"/>
  </mergeCells>
  <phoneticPr fontId="2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23" r:id="rId7" xr:uid="{BD064721-1ABA-49C5-9F84-ED05E43E6AD8}"/>
    <hyperlink ref="H29" r:id="rId8" xr:uid="{E0453726-F4F4-443C-834F-9724746E4C81}"/>
    <hyperlink ref="H41" r:id="rId9" xr:uid="{56F35D3B-DDC7-4CD0-B138-C1DA27984D63}"/>
    <hyperlink ref="H47" r:id="rId10" xr:uid="{59BB0CE5-0F64-4582-B630-4BE9ACBD98B4}"/>
    <hyperlink ref="H53" r:id="rId11" xr:uid="{F22B7783-5D58-4E7C-B9A0-C6A33120DEC6}"/>
    <hyperlink ref="H59" r:id="rId12" xr:uid="{49674EB9-4EB1-4160-9DD9-77261B820F9B}"/>
    <hyperlink ref="H65" r:id="rId13" xr:uid="{0F4EB7D3-1F6E-4493-8407-399DAECD1FA4}"/>
    <hyperlink ref="H71" r:id="rId14" xr:uid="{6D132DB1-678C-4D16-90B1-6FC9C23A8856}"/>
    <hyperlink ref="H77" r:id="rId15" xr:uid="{CD8B3D25-55D4-4885-8ECB-B2457C17B471}"/>
    <hyperlink ref="H83" r:id="rId16" xr:uid="{BD8C5938-CB88-47B5-835E-6145D433298E}"/>
    <hyperlink ref="H89" r:id="rId17" xr:uid="{B247C099-0022-43E0-B788-61A9A0F33AE0}"/>
    <hyperlink ref="H95" r:id="rId18" xr:uid="{2D7AEF66-1F07-4D5F-9D0A-09A20B607A43}"/>
    <hyperlink ref="H113" r:id="rId19" xr:uid="{8ECC4D98-07AA-47A8-8667-518340380A95}"/>
    <hyperlink ref="H125" r:id="rId20" xr:uid="{2AF748ED-5BBE-4488-A477-74F456E58C8D}"/>
    <hyperlink ref="H11" r:id="rId21" xr:uid="{02D4E5A9-B72E-454A-8C02-A536D835BC15}"/>
    <hyperlink ref="H107" r:id="rId22" xr:uid="{5D9888C0-8C9E-4450-B208-9473C86E7C01}"/>
    <hyperlink ref="H131" r:id="rId23" xr:uid="{E13DDF4F-A162-4052-8249-32836E04A6C8}"/>
  </hyperlinks>
  <pageMargins left="0.7" right="0.7" top="0.75" bottom="0.75" header="0.3" footer="0.3"/>
  <pageSetup paperSize="9" orientation="portrait" r:id="rId24"/>
  <drawing r:id="rId25"/>
  <legacyDrawing r:id="rId2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79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1" t="s">
        <v>148</v>
      </c>
      <c r="C2" s="123"/>
      <c r="D2" s="62"/>
      <c r="E2" s="62"/>
      <c r="F2" s="60"/>
      <c r="G2" s="60"/>
      <c r="H2" s="60"/>
      <c r="I2" s="60"/>
      <c r="J2" s="60"/>
      <c r="K2" s="60"/>
      <c r="L2" s="26"/>
      <c r="M2" s="124"/>
    </row>
    <row r="3" spans="1:13" s="67" customFormat="1" ht="117.75" customHeight="1">
      <c r="B3" s="545" t="s">
        <v>499</v>
      </c>
      <c r="C3" s="545"/>
      <c r="D3" s="545"/>
      <c r="E3" s="545"/>
      <c r="F3" s="545"/>
      <c r="G3" s="545"/>
      <c r="H3" s="282"/>
      <c r="I3" s="66"/>
      <c r="J3" s="66"/>
      <c r="K3" s="66"/>
    </row>
    <row r="4" spans="1:13" s="28" customFormat="1" ht="20.25">
      <c r="A4" s="53"/>
      <c r="B4" s="54"/>
      <c r="C4" s="55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3"/>
      <c r="B5" s="56" t="s">
        <v>45</v>
      </c>
      <c r="C5" s="57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3"/>
      <c r="B6" s="58"/>
      <c r="C6" s="57"/>
      <c r="D6" s="461" t="s">
        <v>51</v>
      </c>
      <c r="E6" s="462"/>
      <c r="F6" s="465" t="s">
        <v>135</v>
      </c>
      <c r="G6" s="59" t="s">
        <v>46</v>
      </c>
      <c r="H6" s="272" t="s">
        <v>494</v>
      </c>
      <c r="I6" s="467" t="s">
        <v>43</v>
      </c>
      <c r="J6" s="469" t="s">
        <v>47</v>
      </c>
      <c r="K6" s="59" t="s">
        <v>498</v>
      </c>
      <c r="L6" s="471" t="s">
        <v>496</v>
      </c>
    </row>
    <row r="7" spans="1:13" ht="23.25" customHeight="1">
      <c r="D7" s="463"/>
      <c r="E7" s="464"/>
      <c r="F7" s="466"/>
      <c r="G7" s="83" t="s">
        <v>495</v>
      </c>
      <c r="H7" s="83" t="s">
        <v>495</v>
      </c>
      <c r="I7" s="468"/>
      <c r="J7" s="470"/>
      <c r="K7" s="150"/>
      <c r="L7" s="472"/>
    </row>
    <row r="8" spans="1:13" ht="21" customHeight="1">
      <c r="D8" s="473" t="s">
        <v>112</v>
      </c>
      <c r="E8" s="487" t="s">
        <v>146</v>
      </c>
      <c r="F8" s="100" t="s">
        <v>121</v>
      </c>
      <c r="G8" s="110"/>
      <c r="H8" s="110"/>
      <c r="I8" s="102">
        <f>LENB(H8)</f>
        <v>0</v>
      </c>
      <c r="J8" s="111"/>
      <c r="K8" s="165" t="s">
        <v>236</v>
      </c>
      <c r="L8" s="515"/>
    </row>
    <row r="9" spans="1:13" ht="21" customHeight="1">
      <c r="D9" s="474"/>
      <c r="E9" s="483"/>
      <c r="F9" s="85" t="s">
        <v>147</v>
      </c>
      <c r="G9" s="86" t="s">
        <v>192</v>
      </c>
      <c r="H9" s="86" t="s">
        <v>689</v>
      </c>
      <c r="I9" s="102">
        <f t="shared" ref="I9:I72" si="0">LENB(H9)</f>
        <v>9</v>
      </c>
      <c r="J9" s="112">
        <v>10</v>
      </c>
      <c r="K9" s="112"/>
      <c r="L9" s="516"/>
    </row>
    <row r="10" spans="1:13" ht="21" customHeight="1">
      <c r="D10" s="474"/>
      <c r="E10" s="483"/>
      <c r="F10" s="85" t="s">
        <v>111</v>
      </c>
      <c r="G10" s="86" t="s">
        <v>311</v>
      </c>
      <c r="H10" s="86" t="s">
        <v>690</v>
      </c>
      <c r="I10" s="102">
        <f t="shared" si="0"/>
        <v>9</v>
      </c>
      <c r="J10" s="85"/>
      <c r="K10" s="85"/>
      <c r="L10" s="516"/>
    </row>
    <row r="11" spans="1:13" ht="21" customHeight="1">
      <c r="D11" s="474"/>
      <c r="E11" s="483"/>
      <c r="F11" s="94" t="s">
        <v>48</v>
      </c>
      <c r="G11" s="132" t="s">
        <v>113</v>
      </c>
      <c r="H11" s="132" t="s">
        <v>516</v>
      </c>
      <c r="I11" s="102">
        <f t="shared" si="0"/>
        <v>47</v>
      </c>
      <c r="J11" s="88"/>
      <c r="K11" s="88"/>
      <c r="L11" s="516"/>
    </row>
    <row r="12" spans="1:13" ht="21" customHeight="1">
      <c r="D12" s="474"/>
      <c r="E12" s="483"/>
      <c r="F12" s="85" t="s">
        <v>49</v>
      </c>
      <c r="G12" s="86"/>
      <c r="H12" s="86" t="s">
        <v>689</v>
      </c>
      <c r="I12" s="102">
        <f t="shared" si="0"/>
        <v>9</v>
      </c>
      <c r="J12" s="88"/>
      <c r="K12" s="88"/>
      <c r="L12" s="516"/>
    </row>
    <row r="13" spans="1:13" ht="21" customHeight="1">
      <c r="D13" s="475"/>
      <c r="E13" s="484"/>
      <c r="F13" s="96" t="s">
        <v>72</v>
      </c>
      <c r="G13" s="97" t="s">
        <v>192</v>
      </c>
      <c r="H13" s="97" t="s">
        <v>689</v>
      </c>
      <c r="I13" s="102">
        <f t="shared" si="0"/>
        <v>9</v>
      </c>
      <c r="J13" s="113"/>
      <c r="K13" s="113"/>
      <c r="L13" s="517"/>
    </row>
    <row r="14" spans="1:13" ht="21" customHeight="1">
      <c r="D14" s="473" t="s">
        <v>116</v>
      </c>
      <c r="E14" s="487" t="s">
        <v>118</v>
      </c>
      <c r="F14" s="90" t="s">
        <v>120</v>
      </c>
      <c r="G14" s="91"/>
      <c r="H14"/>
      <c r="I14" s="102">
        <f t="shared" si="0"/>
        <v>0</v>
      </c>
      <c r="J14" s="92"/>
      <c r="K14" s="102" t="s">
        <v>238</v>
      </c>
      <c r="L14" s="515"/>
    </row>
    <row r="15" spans="1:13" ht="21" customHeight="1">
      <c r="D15" s="474"/>
      <c r="E15" s="483"/>
      <c r="F15" s="85" t="s">
        <v>52</v>
      </c>
      <c r="G15" s="86" t="s">
        <v>239</v>
      </c>
      <c r="H15" s="86" t="s">
        <v>691</v>
      </c>
      <c r="I15" s="102">
        <f t="shared" si="0"/>
        <v>12</v>
      </c>
      <c r="J15" s="87">
        <v>33</v>
      </c>
      <c r="K15" s="87"/>
      <c r="L15" s="516"/>
    </row>
    <row r="16" spans="1:13" ht="21" customHeight="1">
      <c r="D16" s="474"/>
      <c r="E16" s="483"/>
      <c r="F16" s="85" t="s">
        <v>119</v>
      </c>
      <c r="G16" s="86" t="s">
        <v>312</v>
      </c>
      <c r="H16" s="86" t="s">
        <v>692</v>
      </c>
      <c r="I16" s="102">
        <f t="shared" si="0"/>
        <v>12</v>
      </c>
      <c r="J16" s="85"/>
      <c r="K16" s="85"/>
      <c r="L16" s="516"/>
    </row>
    <row r="17" spans="2:12" ht="20.100000000000001" customHeight="1">
      <c r="D17" s="474"/>
      <c r="E17" s="483"/>
      <c r="F17" s="94" t="s">
        <v>48</v>
      </c>
      <c r="G17" s="82" t="s">
        <v>113</v>
      </c>
      <c r="H17" s="132" t="s">
        <v>516</v>
      </c>
      <c r="I17" s="102">
        <f t="shared" si="0"/>
        <v>47</v>
      </c>
      <c r="J17" s="87"/>
      <c r="K17" s="87"/>
      <c r="L17" s="516"/>
    </row>
    <row r="18" spans="2:12" ht="20.100000000000001" customHeight="1">
      <c r="D18" s="474"/>
      <c r="E18" s="483"/>
      <c r="F18" s="85" t="s">
        <v>49</v>
      </c>
      <c r="G18" s="86"/>
      <c r="H18" s="273" t="s">
        <v>691</v>
      </c>
      <c r="I18" s="102">
        <f t="shared" si="0"/>
        <v>12</v>
      </c>
      <c r="J18" s="87"/>
      <c r="K18" s="87"/>
      <c r="L18" s="516"/>
    </row>
    <row r="19" spans="2:12" ht="20.100000000000001" customHeight="1">
      <c r="D19" s="474"/>
      <c r="E19" s="484"/>
      <c r="F19" s="96" t="s">
        <v>72</v>
      </c>
      <c r="G19" s="97"/>
      <c r="H19" s="97" t="s">
        <v>691</v>
      </c>
      <c r="I19" s="102">
        <f t="shared" si="0"/>
        <v>12</v>
      </c>
      <c r="J19" s="98"/>
      <c r="K19" s="98"/>
      <c r="L19" s="517"/>
    </row>
    <row r="20" spans="2:12" ht="20.100000000000001" customHeight="1">
      <c r="D20" s="474"/>
      <c r="E20" s="487" t="s">
        <v>122</v>
      </c>
      <c r="F20" s="100" t="s">
        <v>120</v>
      </c>
      <c r="G20" s="101"/>
      <c r="H20"/>
      <c r="I20" s="102">
        <f t="shared" si="0"/>
        <v>0</v>
      </c>
      <c r="J20" s="102"/>
      <c r="K20" s="102" t="s">
        <v>238</v>
      </c>
      <c r="L20" s="515"/>
    </row>
    <row r="21" spans="2:12" ht="20.100000000000001" customHeight="1">
      <c r="D21" s="474"/>
      <c r="E21" s="483"/>
      <c r="F21" s="85" t="s">
        <v>52</v>
      </c>
      <c r="G21" s="103" t="s">
        <v>191</v>
      </c>
      <c r="H21" s="103" t="s">
        <v>693</v>
      </c>
      <c r="I21" s="102">
        <f t="shared" si="0"/>
        <v>11</v>
      </c>
      <c r="J21" s="87">
        <v>33</v>
      </c>
      <c r="K21" s="87"/>
      <c r="L21" s="516"/>
    </row>
    <row r="22" spans="2:12" ht="20.100000000000001" customHeight="1">
      <c r="D22" s="474"/>
      <c r="E22" s="483"/>
      <c r="F22" s="85" t="s">
        <v>119</v>
      </c>
      <c r="G22" s="103" t="s">
        <v>313</v>
      </c>
      <c r="H22" s="103" t="s">
        <v>694</v>
      </c>
      <c r="I22" s="102">
        <f t="shared" si="0"/>
        <v>11</v>
      </c>
      <c r="J22" s="85"/>
      <c r="K22" s="85"/>
      <c r="L22" s="516"/>
    </row>
    <row r="23" spans="2:12" ht="20.100000000000001" customHeight="1">
      <c r="B23" s="56" t="s">
        <v>44</v>
      </c>
      <c r="D23" s="474"/>
      <c r="E23" s="483"/>
      <c r="F23" s="94" t="s">
        <v>48</v>
      </c>
      <c r="G23" s="82" t="s">
        <v>190</v>
      </c>
      <c r="H23" s="82" t="s">
        <v>517</v>
      </c>
      <c r="I23" s="102">
        <f t="shared" si="0"/>
        <v>55</v>
      </c>
      <c r="J23" s="87"/>
      <c r="K23" s="87"/>
      <c r="L23" s="516"/>
    </row>
    <row r="24" spans="2:12" ht="20.100000000000001" customHeight="1">
      <c r="D24" s="474"/>
      <c r="E24" s="483"/>
      <c r="F24" s="85" t="s">
        <v>49</v>
      </c>
      <c r="G24" s="103"/>
      <c r="H24" s="103" t="s">
        <v>693</v>
      </c>
      <c r="I24" s="102">
        <f t="shared" si="0"/>
        <v>11</v>
      </c>
      <c r="J24" s="87"/>
      <c r="K24" s="87"/>
      <c r="L24" s="516"/>
    </row>
    <row r="25" spans="2:12" ht="20.100000000000001" customHeight="1">
      <c r="D25" s="474"/>
      <c r="E25" s="484"/>
      <c r="F25" s="96" t="s">
        <v>72</v>
      </c>
      <c r="G25" s="104" t="s">
        <v>191</v>
      </c>
      <c r="H25" s="104" t="s">
        <v>693</v>
      </c>
      <c r="I25" s="102">
        <f t="shared" si="0"/>
        <v>11</v>
      </c>
      <c r="J25" s="98"/>
      <c r="K25" s="98"/>
      <c r="L25" s="517"/>
    </row>
    <row r="26" spans="2:12" ht="20.100000000000001" customHeight="1">
      <c r="D26" s="474"/>
      <c r="E26" s="487" t="s">
        <v>123</v>
      </c>
      <c r="F26" s="100" t="s">
        <v>120</v>
      </c>
      <c r="G26" s="101"/>
      <c r="H26"/>
      <c r="I26" s="102">
        <f t="shared" si="0"/>
        <v>0</v>
      </c>
      <c r="J26" s="102"/>
      <c r="K26" s="102" t="s">
        <v>238</v>
      </c>
      <c r="L26" s="515"/>
    </row>
    <row r="27" spans="2:12" ht="20.100000000000001" customHeight="1">
      <c r="D27" s="474"/>
      <c r="E27" s="483"/>
      <c r="F27" s="85" t="s">
        <v>52</v>
      </c>
      <c r="G27" s="103" t="s">
        <v>240</v>
      </c>
      <c r="H27" s="103" t="s">
        <v>695</v>
      </c>
      <c r="I27" s="102">
        <f t="shared" si="0"/>
        <v>11</v>
      </c>
      <c r="J27" s="87">
        <v>33</v>
      </c>
      <c r="K27" s="87"/>
      <c r="L27" s="516"/>
    </row>
    <row r="28" spans="2:12" ht="20.100000000000001" customHeight="1">
      <c r="D28" s="474"/>
      <c r="E28" s="483"/>
      <c r="F28" s="85" t="s">
        <v>119</v>
      </c>
      <c r="G28" s="103" t="s">
        <v>314</v>
      </c>
      <c r="H28" s="103" t="s">
        <v>518</v>
      </c>
      <c r="I28" s="102">
        <f t="shared" si="0"/>
        <v>11</v>
      </c>
      <c r="J28" s="85"/>
      <c r="K28" s="85"/>
      <c r="L28" s="516"/>
    </row>
    <row r="29" spans="2:12" ht="20.65" customHeight="1">
      <c r="D29" s="474"/>
      <c r="E29" s="483"/>
      <c r="F29" s="94" t="s">
        <v>48</v>
      </c>
      <c r="G29" s="82" t="s">
        <v>193</v>
      </c>
      <c r="H29" s="82" t="s">
        <v>519</v>
      </c>
      <c r="I29" s="102">
        <f t="shared" si="0"/>
        <v>43</v>
      </c>
      <c r="J29" s="87"/>
      <c r="K29" s="87"/>
      <c r="L29" s="516"/>
    </row>
    <row r="30" spans="2:12" ht="20.65" customHeight="1">
      <c r="D30" s="474"/>
      <c r="E30" s="483"/>
      <c r="F30" s="85" t="s">
        <v>49</v>
      </c>
      <c r="G30" s="103"/>
      <c r="H30" s="103" t="s">
        <v>695</v>
      </c>
      <c r="I30" s="102">
        <f t="shared" si="0"/>
        <v>11</v>
      </c>
      <c r="J30" s="87"/>
      <c r="K30" s="87"/>
      <c r="L30" s="516"/>
    </row>
    <row r="31" spans="2:12" ht="20.65" customHeight="1">
      <c r="D31" s="474"/>
      <c r="E31" s="484"/>
      <c r="F31" s="96" t="s">
        <v>72</v>
      </c>
      <c r="G31" s="104" t="s">
        <v>240</v>
      </c>
      <c r="H31" s="104" t="s">
        <v>695</v>
      </c>
      <c r="I31" s="102">
        <f t="shared" si="0"/>
        <v>11</v>
      </c>
      <c r="J31" s="98"/>
      <c r="K31" s="98"/>
      <c r="L31" s="517"/>
    </row>
    <row r="32" spans="2:12" ht="20.65" customHeight="1">
      <c r="D32" s="474"/>
      <c r="E32" s="487" t="s">
        <v>124</v>
      </c>
      <c r="F32" s="100" t="s">
        <v>120</v>
      </c>
      <c r="G32" s="70"/>
      <c r="H32" s="70"/>
      <c r="I32" s="102">
        <f t="shared" si="0"/>
        <v>0</v>
      </c>
      <c r="J32" s="102"/>
      <c r="K32" s="102" t="s">
        <v>238</v>
      </c>
      <c r="L32" s="515"/>
    </row>
    <row r="33" spans="4:12" ht="20.65" customHeight="1">
      <c r="D33" s="474"/>
      <c r="E33" s="483"/>
      <c r="F33" s="85" t="s">
        <v>52</v>
      </c>
      <c r="G33" s="103" t="s">
        <v>271</v>
      </c>
      <c r="H33" s="103" t="s">
        <v>271</v>
      </c>
      <c r="I33" s="102">
        <f t="shared" si="0"/>
        <v>21</v>
      </c>
      <c r="J33" s="87">
        <v>33</v>
      </c>
      <c r="K33" s="87"/>
      <c r="L33" s="516"/>
    </row>
    <row r="34" spans="4:12" ht="20.65" customHeight="1">
      <c r="D34" s="474"/>
      <c r="E34" s="483"/>
      <c r="F34" s="85" t="s">
        <v>119</v>
      </c>
      <c r="G34" s="103" t="s">
        <v>315</v>
      </c>
      <c r="H34" s="103" t="s">
        <v>696</v>
      </c>
      <c r="I34" s="102">
        <f t="shared" si="0"/>
        <v>21</v>
      </c>
      <c r="J34" s="85"/>
      <c r="K34" s="85"/>
      <c r="L34" s="516"/>
    </row>
    <row r="35" spans="4:12" ht="20.65" customHeight="1">
      <c r="D35" s="474"/>
      <c r="E35" s="483"/>
      <c r="F35" s="94" t="s">
        <v>48</v>
      </c>
      <c r="G35" s="82" t="s">
        <v>272</v>
      </c>
      <c r="H35" s="82" t="s">
        <v>684</v>
      </c>
      <c r="I35" s="102">
        <f t="shared" si="0"/>
        <v>79</v>
      </c>
      <c r="J35" s="87"/>
      <c r="K35" s="87"/>
      <c r="L35" s="516"/>
    </row>
    <row r="36" spans="4:12" ht="20.65" customHeight="1">
      <c r="D36" s="474"/>
      <c r="E36" s="483"/>
      <c r="F36" s="85" t="s">
        <v>49</v>
      </c>
      <c r="G36" s="103"/>
      <c r="H36" s="103" t="s">
        <v>271</v>
      </c>
      <c r="I36" s="102">
        <f t="shared" si="0"/>
        <v>21</v>
      </c>
      <c r="J36" s="87"/>
      <c r="K36" s="87"/>
      <c r="L36" s="516"/>
    </row>
    <row r="37" spans="4:12" ht="20.65" customHeight="1">
      <c r="D37" s="474"/>
      <c r="E37" s="484"/>
      <c r="F37" s="96" t="s">
        <v>72</v>
      </c>
      <c r="G37" s="78" t="s">
        <v>271</v>
      </c>
      <c r="H37" s="78" t="s">
        <v>271</v>
      </c>
      <c r="I37" s="102">
        <f t="shared" si="0"/>
        <v>21</v>
      </c>
      <c r="J37" s="98"/>
      <c r="K37" s="98"/>
      <c r="L37" s="517"/>
    </row>
    <row r="38" spans="4:12" ht="20.65" customHeight="1">
      <c r="D38" s="474"/>
      <c r="E38" s="487" t="s">
        <v>125</v>
      </c>
      <c r="F38" s="100" t="s">
        <v>120</v>
      </c>
      <c r="G38" s="101"/>
      <c r="H38" s="404"/>
      <c r="I38" s="102">
        <f t="shared" si="0"/>
        <v>0</v>
      </c>
      <c r="J38" s="102"/>
      <c r="K38" s="102" t="s">
        <v>238</v>
      </c>
      <c r="L38" s="93"/>
    </row>
    <row r="39" spans="4:12" ht="20.65" customHeight="1">
      <c r="D39" s="474"/>
      <c r="E39" s="483"/>
      <c r="F39" s="85" t="s">
        <v>52</v>
      </c>
      <c r="G39" s="103"/>
      <c r="H39" s="363"/>
      <c r="I39" s="102">
        <f t="shared" si="0"/>
        <v>0</v>
      </c>
      <c r="J39" s="87">
        <v>33</v>
      </c>
      <c r="K39" s="87"/>
      <c r="L39" s="89"/>
    </row>
    <row r="40" spans="4:12" ht="20.100000000000001" customHeight="1">
      <c r="D40" s="474"/>
      <c r="E40" s="483"/>
      <c r="F40" s="85" t="s">
        <v>119</v>
      </c>
      <c r="G40" s="103"/>
      <c r="H40" s="363"/>
      <c r="I40" s="102">
        <f t="shared" si="0"/>
        <v>0</v>
      </c>
      <c r="J40" s="85"/>
      <c r="K40" s="85"/>
      <c r="L40" s="89"/>
    </row>
    <row r="41" spans="4:12" ht="20.100000000000001" customHeight="1">
      <c r="D41" s="474"/>
      <c r="E41" s="483"/>
      <c r="F41" s="94" t="s">
        <v>48</v>
      </c>
      <c r="G41" s="72"/>
      <c r="H41" s="405"/>
      <c r="I41" s="102">
        <f t="shared" si="0"/>
        <v>0</v>
      </c>
      <c r="J41" s="87"/>
      <c r="K41" s="87"/>
      <c r="L41" s="89"/>
    </row>
    <row r="42" spans="4:12" ht="20.100000000000001" customHeight="1">
      <c r="D42" s="474"/>
      <c r="E42" s="483"/>
      <c r="F42" s="85" t="s">
        <v>49</v>
      </c>
      <c r="G42" s="103"/>
      <c r="H42" s="363"/>
      <c r="I42" s="102">
        <f t="shared" si="0"/>
        <v>0</v>
      </c>
      <c r="J42" s="87"/>
      <c r="K42" s="87"/>
      <c r="L42" s="95"/>
    </row>
    <row r="43" spans="4:12" ht="20.100000000000001" customHeight="1">
      <c r="D43" s="474"/>
      <c r="E43" s="484"/>
      <c r="F43" s="96" t="s">
        <v>72</v>
      </c>
      <c r="G43" s="104"/>
      <c r="H43" s="391"/>
      <c r="I43" s="102">
        <f t="shared" si="0"/>
        <v>0</v>
      </c>
      <c r="J43" s="98"/>
      <c r="K43" s="98"/>
      <c r="L43" s="99"/>
    </row>
    <row r="44" spans="4:12" ht="20.100000000000001" customHeight="1">
      <c r="D44" s="474"/>
      <c r="E44" s="487" t="s">
        <v>126</v>
      </c>
      <c r="F44" s="100" t="s">
        <v>120</v>
      </c>
      <c r="G44" s="101"/>
      <c r="H44" s="404"/>
      <c r="I44" s="102">
        <f t="shared" si="0"/>
        <v>0</v>
      </c>
      <c r="J44" s="102"/>
      <c r="K44" s="102" t="s">
        <v>238</v>
      </c>
      <c r="L44" s="93"/>
    </row>
    <row r="45" spans="4:12" ht="20.100000000000001" customHeight="1">
      <c r="D45" s="474"/>
      <c r="E45" s="483"/>
      <c r="F45" s="85" t="s">
        <v>52</v>
      </c>
      <c r="G45" s="103"/>
      <c r="H45" s="363"/>
      <c r="I45" s="102">
        <f t="shared" si="0"/>
        <v>0</v>
      </c>
      <c r="J45" s="87">
        <v>33</v>
      </c>
      <c r="K45" s="87"/>
      <c r="L45" s="89"/>
    </row>
    <row r="46" spans="4:12" ht="20.100000000000001" customHeight="1">
      <c r="D46" s="474"/>
      <c r="E46" s="483"/>
      <c r="F46" s="85" t="s">
        <v>119</v>
      </c>
      <c r="G46" s="103"/>
      <c r="H46" s="363"/>
      <c r="I46" s="102">
        <f t="shared" si="0"/>
        <v>0</v>
      </c>
      <c r="J46" s="85"/>
      <c r="K46" s="85"/>
      <c r="L46" s="89"/>
    </row>
    <row r="47" spans="4:12" ht="20.100000000000001" customHeight="1">
      <c r="D47" s="474"/>
      <c r="E47" s="483"/>
      <c r="F47" s="94" t="s">
        <v>48</v>
      </c>
      <c r="G47" s="72"/>
      <c r="H47" s="405"/>
      <c r="I47" s="102">
        <f t="shared" si="0"/>
        <v>0</v>
      </c>
      <c r="J47" s="87"/>
      <c r="K47" s="87"/>
      <c r="L47" s="89"/>
    </row>
    <row r="48" spans="4:12" ht="20.100000000000001" customHeight="1">
      <c r="D48" s="474"/>
      <c r="E48" s="483"/>
      <c r="F48" s="85" t="s">
        <v>49</v>
      </c>
      <c r="G48" s="103"/>
      <c r="H48" s="363"/>
      <c r="I48" s="102">
        <f t="shared" si="0"/>
        <v>0</v>
      </c>
      <c r="J48" s="87"/>
      <c r="K48" s="87"/>
      <c r="L48" s="95"/>
    </row>
    <row r="49" spans="4:12" ht="20.100000000000001" customHeight="1">
      <c r="D49" s="474"/>
      <c r="E49" s="484"/>
      <c r="F49" s="96" t="s">
        <v>72</v>
      </c>
      <c r="G49" s="104"/>
      <c r="H49" s="391"/>
      <c r="I49" s="102">
        <f t="shared" si="0"/>
        <v>0</v>
      </c>
      <c r="J49" s="98"/>
      <c r="K49" s="98"/>
      <c r="L49" s="99"/>
    </row>
    <row r="50" spans="4:12" ht="20.100000000000001" customHeight="1">
      <c r="D50" s="474"/>
      <c r="E50" s="487" t="s">
        <v>127</v>
      </c>
      <c r="F50" s="100" t="s">
        <v>120</v>
      </c>
      <c r="G50" s="101"/>
      <c r="H50" s="404"/>
      <c r="I50" s="102">
        <f t="shared" si="0"/>
        <v>0</v>
      </c>
      <c r="J50" s="102"/>
      <c r="K50" s="102" t="s">
        <v>238</v>
      </c>
      <c r="L50" s="93"/>
    </row>
    <row r="51" spans="4:12" ht="20.100000000000001" customHeight="1">
      <c r="D51" s="474"/>
      <c r="E51" s="483"/>
      <c r="F51" s="85" t="s">
        <v>52</v>
      </c>
      <c r="G51" s="103"/>
      <c r="H51" s="363"/>
      <c r="I51" s="102">
        <f t="shared" si="0"/>
        <v>0</v>
      </c>
      <c r="J51" s="87">
        <v>33</v>
      </c>
      <c r="K51" s="87"/>
      <c r="L51" s="89"/>
    </row>
    <row r="52" spans="4:12" ht="20.100000000000001" customHeight="1">
      <c r="D52" s="474"/>
      <c r="E52" s="483"/>
      <c r="F52" s="85" t="s">
        <v>119</v>
      </c>
      <c r="G52" s="103"/>
      <c r="H52" s="363"/>
      <c r="I52" s="102">
        <f t="shared" si="0"/>
        <v>0</v>
      </c>
      <c r="J52" s="85"/>
      <c r="K52" s="85"/>
      <c r="L52" s="89"/>
    </row>
    <row r="53" spans="4:12" ht="20.100000000000001" customHeight="1">
      <c r="D53" s="474"/>
      <c r="E53" s="483"/>
      <c r="F53" s="94" t="s">
        <v>48</v>
      </c>
      <c r="G53" s="72"/>
      <c r="H53" s="405"/>
      <c r="I53" s="102">
        <f t="shared" si="0"/>
        <v>0</v>
      </c>
      <c r="J53" s="87"/>
      <c r="K53" s="87"/>
      <c r="L53" s="89"/>
    </row>
    <row r="54" spans="4:12" ht="20.100000000000001" customHeight="1">
      <c r="D54" s="474"/>
      <c r="E54" s="483"/>
      <c r="F54" s="85" t="s">
        <v>49</v>
      </c>
      <c r="G54" s="103"/>
      <c r="H54" s="363"/>
      <c r="I54" s="102">
        <f t="shared" si="0"/>
        <v>0</v>
      </c>
      <c r="J54" s="87"/>
      <c r="K54" s="87"/>
      <c r="L54" s="95"/>
    </row>
    <row r="55" spans="4:12" ht="20.100000000000001" customHeight="1">
      <c r="D55" s="474"/>
      <c r="E55" s="484"/>
      <c r="F55" s="96" t="s">
        <v>72</v>
      </c>
      <c r="G55" s="104"/>
      <c r="H55" s="391"/>
      <c r="I55" s="102">
        <f t="shared" si="0"/>
        <v>0</v>
      </c>
      <c r="J55" s="98"/>
      <c r="K55" s="98"/>
      <c r="L55" s="99"/>
    </row>
    <row r="56" spans="4:12" ht="20.100000000000001" customHeight="1">
      <c r="D56" s="474"/>
      <c r="E56" s="487" t="s">
        <v>128</v>
      </c>
      <c r="F56" s="100" t="s">
        <v>120</v>
      </c>
      <c r="G56" s="101"/>
      <c r="H56" s="404"/>
      <c r="I56" s="102">
        <f t="shared" si="0"/>
        <v>0</v>
      </c>
      <c r="J56" s="102"/>
      <c r="K56" s="102" t="s">
        <v>238</v>
      </c>
      <c r="L56" s="93"/>
    </row>
    <row r="57" spans="4:12" ht="20.100000000000001" customHeight="1">
      <c r="D57" s="474"/>
      <c r="E57" s="483"/>
      <c r="F57" s="85" t="s">
        <v>52</v>
      </c>
      <c r="G57" s="103"/>
      <c r="H57" s="363"/>
      <c r="I57" s="102">
        <f t="shared" si="0"/>
        <v>0</v>
      </c>
      <c r="J57" s="87">
        <v>33</v>
      </c>
      <c r="K57" s="87"/>
      <c r="L57" s="89"/>
    </row>
    <row r="58" spans="4:12" ht="20.100000000000001" customHeight="1">
      <c r="D58" s="474"/>
      <c r="E58" s="483"/>
      <c r="F58" s="85" t="s">
        <v>119</v>
      </c>
      <c r="G58" s="103"/>
      <c r="H58" s="363"/>
      <c r="I58" s="102">
        <f t="shared" si="0"/>
        <v>0</v>
      </c>
      <c r="J58" s="85"/>
      <c r="K58" s="85"/>
      <c r="L58" s="89"/>
    </row>
    <row r="59" spans="4:12" ht="20.100000000000001" customHeight="1">
      <c r="D59" s="474"/>
      <c r="E59" s="483"/>
      <c r="F59" s="94" t="s">
        <v>48</v>
      </c>
      <c r="G59" s="72"/>
      <c r="H59" s="405"/>
      <c r="I59" s="102">
        <f t="shared" si="0"/>
        <v>0</v>
      </c>
      <c r="J59" s="87"/>
      <c r="K59" s="87"/>
      <c r="L59" s="89"/>
    </row>
    <row r="60" spans="4:12" ht="17.649999999999999" customHeight="1">
      <c r="D60" s="474"/>
      <c r="E60" s="483"/>
      <c r="F60" s="85" t="s">
        <v>49</v>
      </c>
      <c r="G60" s="103"/>
      <c r="H60" s="363"/>
      <c r="I60" s="102">
        <f t="shared" si="0"/>
        <v>0</v>
      </c>
      <c r="J60" s="87"/>
      <c r="K60" s="87"/>
      <c r="L60" s="95"/>
    </row>
    <row r="61" spans="4:12" ht="16.5" customHeight="1">
      <c r="D61" s="474"/>
      <c r="E61" s="484"/>
      <c r="F61" s="96" t="s">
        <v>72</v>
      </c>
      <c r="G61" s="104"/>
      <c r="H61" s="391"/>
      <c r="I61" s="102">
        <f t="shared" si="0"/>
        <v>0</v>
      </c>
      <c r="J61" s="98"/>
      <c r="K61" s="98"/>
      <c r="L61" s="99"/>
    </row>
    <row r="62" spans="4:12" ht="17.25" customHeight="1">
      <c r="D62" s="474"/>
      <c r="E62" s="487" t="s">
        <v>129</v>
      </c>
      <c r="F62" s="100" t="s">
        <v>120</v>
      </c>
      <c r="G62" s="101"/>
      <c r="H62" s="404"/>
      <c r="I62" s="102">
        <f t="shared" si="0"/>
        <v>0</v>
      </c>
      <c r="J62" s="102"/>
      <c r="K62" s="102" t="s">
        <v>238</v>
      </c>
      <c r="L62" s="93"/>
    </row>
    <row r="63" spans="4:12" ht="16.5" customHeight="1">
      <c r="D63" s="474"/>
      <c r="E63" s="483"/>
      <c r="F63" s="85" t="s">
        <v>52</v>
      </c>
      <c r="G63" s="103"/>
      <c r="H63" s="363"/>
      <c r="I63" s="102">
        <f t="shared" si="0"/>
        <v>0</v>
      </c>
      <c r="J63" s="87">
        <v>33</v>
      </c>
      <c r="K63" s="87"/>
      <c r="L63" s="89"/>
    </row>
    <row r="64" spans="4:12" ht="16.5" customHeight="1">
      <c r="D64" s="474"/>
      <c r="E64" s="483"/>
      <c r="F64" s="85" t="s">
        <v>119</v>
      </c>
      <c r="G64" s="103"/>
      <c r="H64" s="363"/>
      <c r="I64" s="102">
        <f t="shared" si="0"/>
        <v>0</v>
      </c>
      <c r="J64" s="85"/>
      <c r="K64" s="85"/>
      <c r="L64" s="89"/>
    </row>
    <row r="65" spans="4:12" ht="20.100000000000001" customHeight="1">
      <c r="D65" s="474"/>
      <c r="E65" s="483"/>
      <c r="F65" s="94" t="s">
        <v>48</v>
      </c>
      <c r="G65" s="72"/>
      <c r="H65" s="405"/>
      <c r="I65" s="102">
        <f t="shared" si="0"/>
        <v>0</v>
      </c>
      <c r="J65" s="87"/>
      <c r="K65" s="87"/>
      <c r="L65" s="89"/>
    </row>
    <row r="66" spans="4:12" ht="20.100000000000001" customHeight="1">
      <c r="D66" s="474"/>
      <c r="E66" s="483"/>
      <c r="F66" s="85" t="s">
        <v>49</v>
      </c>
      <c r="G66" s="103"/>
      <c r="H66" s="363"/>
      <c r="I66" s="102">
        <f t="shared" si="0"/>
        <v>0</v>
      </c>
      <c r="J66" s="87"/>
      <c r="K66" s="87"/>
      <c r="L66" s="95"/>
    </row>
    <row r="67" spans="4:12" ht="20.100000000000001" customHeight="1">
      <c r="D67" s="474"/>
      <c r="E67" s="484"/>
      <c r="F67" s="96" t="s">
        <v>72</v>
      </c>
      <c r="G67" s="104"/>
      <c r="H67" s="391"/>
      <c r="I67" s="102">
        <f t="shared" si="0"/>
        <v>0</v>
      </c>
      <c r="J67" s="98"/>
      <c r="K67" s="98"/>
      <c r="L67" s="99"/>
    </row>
    <row r="68" spans="4:12" ht="20.100000000000001" customHeight="1">
      <c r="D68" s="474"/>
      <c r="E68" s="487" t="s">
        <v>130</v>
      </c>
      <c r="F68" s="100" t="s">
        <v>120</v>
      </c>
      <c r="G68" s="101"/>
      <c r="H68" s="404"/>
      <c r="I68" s="102">
        <f t="shared" si="0"/>
        <v>0</v>
      </c>
      <c r="J68" s="102"/>
      <c r="K68" s="92" t="s">
        <v>238</v>
      </c>
      <c r="L68" s="93"/>
    </row>
    <row r="69" spans="4:12" ht="20.100000000000001" customHeight="1">
      <c r="D69" s="474"/>
      <c r="E69" s="483"/>
      <c r="F69" s="85" t="s">
        <v>52</v>
      </c>
      <c r="G69" s="103"/>
      <c r="H69" s="363"/>
      <c r="I69" s="102">
        <f t="shared" si="0"/>
        <v>0</v>
      </c>
      <c r="J69" s="87">
        <v>33</v>
      </c>
      <c r="K69" s="87"/>
      <c r="L69" s="89"/>
    </row>
    <row r="70" spans="4:12" ht="20.100000000000001" customHeight="1">
      <c r="D70" s="474"/>
      <c r="E70" s="483"/>
      <c r="F70" s="85" t="s">
        <v>119</v>
      </c>
      <c r="G70" s="103"/>
      <c r="H70" s="363"/>
      <c r="I70" s="102">
        <f t="shared" si="0"/>
        <v>0</v>
      </c>
      <c r="J70" s="85"/>
      <c r="K70" s="85"/>
      <c r="L70" s="89"/>
    </row>
    <row r="71" spans="4:12" ht="20.100000000000001" customHeight="1">
      <c r="D71" s="474"/>
      <c r="E71" s="483"/>
      <c r="F71" s="94" t="s">
        <v>48</v>
      </c>
      <c r="G71" s="72"/>
      <c r="H71" s="405"/>
      <c r="I71" s="102">
        <f t="shared" si="0"/>
        <v>0</v>
      </c>
      <c r="J71" s="87"/>
      <c r="K71" s="87"/>
      <c r="L71" s="89"/>
    </row>
    <row r="72" spans="4:12" ht="20.100000000000001" customHeight="1">
      <c r="D72" s="474"/>
      <c r="E72" s="483"/>
      <c r="F72" s="85" t="s">
        <v>49</v>
      </c>
      <c r="G72" s="103"/>
      <c r="H72" s="363"/>
      <c r="I72" s="102">
        <f t="shared" si="0"/>
        <v>0</v>
      </c>
      <c r="J72" s="87"/>
      <c r="K72" s="87"/>
      <c r="L72" s="95"/>
    </row>
    <row r="73" spans="4:12" ht="20.100000000000001" customHeight="1">
      <c r="D73" s="474"/>
      <c r="E73" s="484"/>
      <c r="F73" s="114" t="s">
        <v>72</v>
      </c>
      <c r="G73" s="115"/>
      <c r="H73" s="365"/>
      <c r="I73" s="102">
        <f t="shared" ref="I73:I136" si="1">LENB(H73)</f>
        <v>0</v>
      </c>
      <c r="J73" s="116"/>
      <c r="K73" s="98"/>
      <c r="L73" s="119"/>
    </row>
    <row r="74" spans="4:12" ht="19.5" customHeight="1">
      <c r="D74" s="474"/>
      <c r="E74" s="487" t="s">
        <v>140</v>
      </c>
      <c r="F74" s="100" t="s">
        <v>120</v>
      </c>
      <c r="G74" s="101"/>
      <c r="H74" s="404"/>
      <c r="I74" s="102">
        <f t="shared" si="1"/>
        <v>0</v>
      </c>
      <c r="J74" s="102"/>
      <c r="K74" s="102" t="s">
        <v>238</v>
      </c>
      <c r="L74" s="120"/>
    </row>
    <row r="75" spans="4:12" ht="20.100000000000001" customHeight="1">
      <c r="D75" s="474"/>
      <c r="E75" s="483"/>
      <c r="F75" s="85" t="s">
        <v>52</v>
      </c>
      <c r="G75" s="103"/>
      <c r="H75" s="363"/>
      <c r="I75" s="102">
        <f t="shared" si="1"/>
        <v>0</v>
      </c>
      <c r="J75" s="87">
        <v>33</v>
      </c>
      <c r="K75" s="87"/>
      <c r="L75" s="89"/>
    </row>
    <row r="76" spans="4:12" ht="20.100000000000001" customHeight="1">
      <c r="D76" s="474"/>
      <c r="E76" s="483"/>
      <c r="F76" s="85" t="s">
        <v>119</v>
      </c>
      <c r="G76" s="103"/>
      <c r="H76" s="363"/>
      <c r="I76" s="102">
        <f t="shared" si="1"/>
        <v>0</v>
      </c>
      <c r="J76" s="85"/>
      <c r="K76" s="85"/>
      <c r="L76" s="89"/>
    </row>
    <row r="77" spans="4:12" ht="20.100000000000001" customHeight="1">
      <c r="D77" s="474"/>
      <c r="E77" s="483"/>
      <c r="F77" s="94" t="s">
        <v>48</v>
      </c>
      <c r="G77" s="72"/>
      <c r="H77" s="405"/>
      <c r="I77" s="102">
        <f t="shared" si="1"/>
        <v>0</v>
      </c>
      <c r="J77" s="87"/>
      <c r="K77" s="87"/>
      <c r="L77" s="89"/>
    </row>
    <row r="78" spans="4:12" ht="20.100000000000001" customHeight="1">
      <c r="D78" s="474"/>
      <c r="E78" s="483"/>
      <c r="F78" s="85" t="s">
        <v>49</v>
      </c>
      <c r="G78" s="103"/>
      <c r="H78" s="363"/>
      <c r="I78" s="102">
        <f t="shared" si="1"/>
        <v>0</v>
      </c>
      <c r="J78" s="87"/>
      <c r="K78" s="87"/>
      <c r="L78" s="95"/>
    </row>
    <row r="79" spans="4:12" ht="20.100000000000001" customHeight="1">
      <c r="D79" s="474"/>
      <c r="E79" s="484"/>
      <c r="F79" s="96" t="s">
        <v>72</v>
      </c>
      <c r="G79" s="104"/>
      <c r="H79" s="391"/>
      <c r="I79" s="102">
        <f t="shared" si="1"/>
        <v>0</v>
      </c>
      <c r="J79" s="98"/>
      <c r="K79" s="98"/>
      <c r="L79" s="99"/>
    </row>
    <row r="80" spans="4:12" ht="20.100000000000001" customHeight="1">
      <c r="D80" s="474"/>
      <c r="E80" s="487" t="s">
        <v>141</v>
      </c>
      <c r="F80" s="100" t="s">
        <v>120</v>
      </c>
      <c r="G80" s="101"/>
      <c r="H80" s="404"/>
      <c r="I80" s="102">
        <f t="shared" si="1"/>
        <v>0</v>
      </c>
      <c r="J80" s="102"/>
      <c r="K80" s="102" t="s">
        <v>238</v>
      </c>
      <c r="L80" s="93"/>
    </row>
    <row r="81" spans="4:12" ht="20.100000000000001" customHeight="1">
      <c r="D81" s="474"/>
      <c r="E81" s="483"/>
      <c r="F81" s="85" t="s">
        <v>52</v>
      </c>
      <c r="G81" s="103"/>
      <c r="H81" s="363"/>
      <c r="I81" s="102">
        <f t="shared" si="1"/>
        <v>0</v>
      </c>
      <c r="J81" s="87">
        <v>33</v>
      </c>
      <c r="K81" s="87"/>
      <c r="L81" s="89"/>
    </row>
    <row r="82" spans="4:12" ht="20.100000000000001" customHeight="1">
      <c r="D82" s="474"/>
      <c r="E82" s="483"/>
      <c r="F82" s="85" t="s">
        <v>119</v>
      </c>
      <c r="G82" s="103"/>
      <c r="H82" s="363"/>
      <c r="I82" s="102">
        <f t="shared" si="1"/>
        <v>0</v>
      </c>
      <c r="J82" s="85"/>
      <c r="K82" s="85"/>
      <c r="L82" s="89"/>
    </row>
    <row r="83" spans="4:12" ht="20.100000000000001" customHeight="1">
      <c r="D83" s="474"/>
      <c r="E83" s="483"/>
      <c r="F83" s="94" t="s">
        <v>48</v>
      </c>
      <c r="G83" s="72"/>
      <c r="H83" s="405"/>
      <c r="I83" s="102">
        <f t="shared" si="1"/>
        <v>0</v>
      </c>
      <c r="J83" s="87"/>
      <c r="K83" s="87"/>
      <c r="L83" s="89"/>
    </row>
    <row r="84" spans="4:12" ht="20.100000000000001" customHeight="1">
      <c r="D84" s="474"/>
      <c r="E84" s="483"/>
      <c r="F84" s="85" t="s">
        <v>49</v>
      </c>
      <c r="G84" s="103"/>
      <c r="H84" s="363"/>
      <c r="I84" s="102">
        <f t="shared" si="1"/>
        <v>0</v>
      </c>
      <c r="J84" s="87"/>
      <c r="K84" s="87"/>
      <c r="L84" s="95"/>
    </row>
    <row r="85" spans="4:12" ht="20.100000000000001" customHeight="1">
      <c r="D85" s="474"/>
      <c r="E85" s="484"/>
      <c r="F85" s="96" t="s">
        <v>72</v>
      </c>
      <c r="G85" s="104"/>
      <c r="H85" s="391"/>
      <c r="I85" s="102">
        <f t="shared" si="1"/>
        <v>0</v>
      </c>
      <c r="J85" s="98"/>
      <c r="K85" s="98"/>
      <c r="L85" s="99"/>
    </row>
    <row r="86" spans="4:12" ht="20.100000000000001" customHeight="1">
      <c r="D86" s="474"/>
      <c r="E86" s="487" t="s">
        <v>142</v>
      </c>
      <c r="F86" s="100" t="s">
        <v>120</v>
      </c>
      <c r="G86" s="101"/>
      <c r="H86" s="404"/>
      <c r="I86" s="102">
        <f t="shared" si="1"/>
        <v>0</v>
      </c>
      <c r="J86" s="157"/>
      <c r="K86" s="102" t="s">
        <v>238</v>
      </c>
      <c r="L86" s="161"/>
    </row>
    <row r="87" spans="4:12" ht="20.100000000000001" customHeight="1">
      <c r="D87" s="474"/>
      <c r="E87" s="483"/>
      <c r="F87" s="85" t="s">
        <v>52</v>
      </c>
      <c r="G87" s="103"/>
      <c r="H87" s="363"/>
      <c r="I87" s="102">
        <f t="shared" si="1"/>
        <v>0</v>
      </c>
      <c r="J87" s="152">
        <v>33</v>
      </c>
      <c r="K87" s="87"/>
      <c r="L87" s="162"/>
    </row>
    <row r="88" spans="4:12" ht="20.100000000000001" customHeight="1">
      <c r="D88" s="474"/>
      <c r="E88" s="483"/>
      <c r="F88" s="85" t="s">
        <v>119</v>
      </c>
      <c r="G88" s="103"/>
      <c r="H88" s="363"/>
      <c r="I88" s="102">
        <f t="shared" si="1"/>
        <v>0</v>
      </c>
      <c r="J88" s="151"/>
      <c r="K88" s="85"/>
      <c r="L88" s="162"/>
    </row>
    <row r="89" spans="4:12" ht="20.100000000000001" customHeight="1">
      <c r="D89" s="474"/>
      <c r="E89" s="483"/>
      <c r="F89" s="94" t="s">
        <v>48</v>
      </c>
      <c r="G89" s="72"/>
      <c r="H89" s="405"/>
      <c r="I89" s="102">
        <f t="shared" si="1"/>
        <v>0</v>
      </c>
      <c r="J89" s="152"/>
      <c r="K89" s="87"/>
      <c r="L89" s="162"/>
    </row>
    <row r="90" spans="4:12" ht="20.100000000000001" customHeight="1">
      <c r="D90" s="474"/>
      <c r="E90" s="483"/>
      <c r="F90" s="85" t="s">
        <v>49</v>
      </c>
      <c r="G90" s="103"/>
      <c r="H90" s="363"/>
      <c r="I90" s="102">
        <f t="shared" si="1"/>
        <v>0</v>
      </c>
      <c r="J90" s="152"/>
      <c r="K90" s="87"/>
      <c r="L90" s="159"/>
    </row>
    <row r="91" spans="4:12" ht="20.100000000000001" customHeight="1">
      <c r="D91" s="474"/>
      <c r="E91" s="484"/>
      <c r="F91" s="96" t="s">
        <v>72</v>
      </c>
      <c r="G91" s="104"/>
      <c r="H91" s="391"/>
      <c r="I91" s="102">
        <f t="shared" si="1"/>
        <v>0</v>
      </c>
      <c r="J91" s="156"/>
      <c r="K91" s="98"/>
      <c r="L91" s="163"/>
    </row>
    <row r="92" spans="4:12" ht="20.100000000000001" customHeight="1">
      <c r="D92" s="474"/>
      <c r="E92" s="487" t="s">
        <v>143</v>
      </c>
      <c r="F92" s="100" t="s">
        <v>120</v>
      </c>
      <c r="G92" s="101"/>
      <c r="H92" s="404"/>
      <c r="I92" s="102">
        <f t="shared" si="1"/>
        <v>0</v>
      </c>
      <c r="J92" s="102"/>
      <c r="K92" s="157" t="s">
        <v>238</v>
      </c>
      <c r="L92" s="93"/>
    </row>
    <row r="93" spans="4:12" ht="20.100000000000001" customHeight="1">
      <c r="D93" s="474"/>
      <c r="E93" s="483"/>
      <c r="F93" s="85" t="s">
        <v>52</v>
      </c>
      <c r="G93" s="103"/>
      <c r="H93" s="363"/>
      <c r="I93" s="102">
        <f t="shared" si="1"/>
        <v>0</v>
      </c>
      <c r="J93" s="87">
        <v>33</v>
      </c>
      <c r="K93" s="152"/>
      <c r="L93" s="89"/>
    </row>
    <row r="94" spans="4:12" ht="20.100000000000001" customHeight="1">
      <c r="D94" s="474"/>
      <c r="E94" s="483"/>
      <c r="F94" s="85" t="s">
        <v>119</v>
      </c>
      <c r="G94" s="103"/>
      <c r="H94" s="363"/>
      <c r="I94" s="102">
        <f t="shared" si="1"/>
        <v>0</v>
      </c>
      <c r="J94" s="85"/>
      <c r="K94" s="151"/>
      <c r="L94" s="89"/>
    </row>
    <row r="95" spans="4:12" ht="20.100000000000001" customHeight="1">
      <c r="D95" s="474"/>
      <c r="E95" s="483"/>
      <c r="F95" s="94" t="s">
        <v>48</v>
      </c>
      <c r="G95" s="72"/>
      <c r="H95" s="405"/>
      <c r="I95" s="102">
        <f t="shared" si="1"/>
        <v>0</v>
      </c>
      <c r="J95" s="87"/>
      <c r="K95" s="152"/>
      <c r="L95" s="89"/>
    </row>
    <row r="96" spans="4:12" ht="20.100000000000001" customHeight="1">
      <c r="D96" s="474"/>
      <c r="E96" s="483"/>
      <c r="F96" s="85" t="s">
        <v>49</v>
      </c>
      <c r="G96" s="103"/>
      <c r="H96" s="363"/>
      <c r="I96" s="102">
        <f t="shared" si="1"/>
        <v>0</v>
      </c>
      <c r="J96" s="87"/>
      <c r="K96" s="152"/>
      <c r="L96" s="95"/>
    </row>
    <row r="97" spans="4:12" ht="20.100000000000001" customHeight="1" thickBot="1">
      <c r="D97" s="474"/>
      <c r="E97" s="483"/>
      <c r="F97" s="114" t="s">
        <v>72</v>
      </c>
      <c r="G97" s="115"/>
      <c r="H97" s="365"/>
      <c r="I97" s="274">
        <f t="shared" si="1"/>
        <v>0</v>
      </c>
      <c r="J97" s="116"/>
      <c r="K97" s="164"/>
      <c r="L97" s="119"/>
    </row>
    <row r="98" spans="4:12" ht="20.100000000000001" customHeight="1">
      <c r="D98" s="480" t="s">
        <v>117</v>
      </c>
      <c r="E98" s="482" t="s">
        <v>115</v>
      </c>
      <c r="F98" s="191" t="s">
        <v>62</v>
      </c>
      <c r="G98" s="191" t="s">
        <v>73</v>
      </c>
      <c r="H98" s="191" t="s">
        <v>73</v>
      </c>
      <c r="I98" s="84">
        <f t="shared" si="1"/>
        <v>1</v>
      </c>
      <c r="J98" s="192"/>
      <c r="K98" s="192" t="s">
        <v>238</v>
      </c>
      <c r="L98" s="512"/>
    </row>
    <row r="99" spans="4:12" ht="20.100000000000001" customHeight="1">
      <c r="D99" s="474"/>
      <c r="E99" s="483"/>
      <c r="F99" s="180" t="s">
        <v>52</v>
      </c>
      <c r="G99" s="194" t="s">
        <v>153</v>
      </c>
      <c r="H99" s="194" t="s">
        <v>153</v>
      </c>
      <c r="I99" s="102">
        <f t="shared" si="1"/>
        <v>14</v>
      </c>
      <c r="J99" s="182">
        <v>33</v>
      </c>
      <c r="K99" s="182"/>
      <c r="L99" s="507"/>
    </row>
    <row r="100" spans="4:12" ht="20.100000000000001" customHeight="1">
      <c r="D100" s="474"/>
      <c r="E100" s="483"/>
      <c r="F100" s="180" t="s">
        <v>119</v>
      </c>
      <c r="G100" s="194" t="s">
        <v>316</v>
      </c>
      <c r="H100" s="194" t="s">
        <v>316</v>
      </c>
      <c r="I100" s="102">
        <f t="shared" si="1"/>
        <v>14</v>
      </c>
      <c r="J100" s="180"/>
      <c r="K100" s="180"/>
      <c r="L100" s="507"/>
    </row>
    <row r="101" spans="4:12" ht="19.899999999999999" customHeight="1">
      <c r="D101" s="474"/>
      <c r="E101" s="483"/>
      <c r="F101" s="183" t="s">
        <v>48</v>
      </c>
      <c r="G101" s="188" t="s">
        <v>154</v>
      </c>
      <c r="H101" s="184" t="s">
        <v>737</v>
      </c>
      <c r="I101" s="102">
        <f t="shared" si="1"/>
        <v>47</v>
      </c>
      <c r="J101" s="182"/>
      <c r="K101" s="182"/>
      <c r="L101" s="507"/>
    </row>
    <row r="102" spans="4:12" ht="17.649999999999999" customHeight="1">
      <c r="D102" s="474"/>
      <c r="E102" s="483"/>
      <c r="F102" s="180" t="s">
        <v>49</v>
      </c>
      <c r="G102" s="194"/>
      <c r="H102" s="194" t="s">
        <v>153</v>
      </c>
      <c r="I102" s="102">
        <f t="shared" si="1"/>
        <v>14</v>
      </c>
      <c r="J102" s="182"/>
      <c r="K102" s="182"/>
      <c r="L102" s="507"/>
    </row>
    <row r="103" spans="4:12" ht="17.649999999999999" customHeight="1">
      <c r="D103" s="474"/>
      <c r="E103" s="484"/>
      <c r="F103" s="185" t="s">
        <v>72</v>
      </c>
      <c r="G103" s="197" t="s">
        <v>153</v>
      </c>
      <c r="H103" s="197" t="s">
        <v>153</v>
      </c>
      <c r="I103" s="102">
        <f t="shared" si="1"/>
        <v>14</v>
      </c>
      <c r="J103" s="187"/>
      <c r="K103" s="187"/>
      <c r="L103" s="508"/>
    </row>
    <row r="104" spans="4:12" ht="17.649999999999999" customHeight="1">
      <c r="D104" s="474"/>
      <c r="E104" s="487" t="s">
        <v>131</v>
      </c>
      <c r="F104" s="177" t="s">
        <v>62</v>
      </c>
      <c r="G104" s="177" t="s">
        <v>73</v>
      </c>
      <c r="H104" s="177" t="s">
        <v>73</v>
      </c>
      <c r="I104" s="102">
        <f t="shared" si="1"/>
        <v>1</v>
      </c>
      <c r="J104" s="179"/>
      <c r="K104" s="199" t="s">
        <v>238</v>
      </c>
      <c r="L104" s="506"/>
    </row>
    <row r="105" spans="4:12" ht="17.649999999999999" customHeight="1">
      <c r="D105" s="474"/>
      <c r="E105" s="483"/>
      <c r="F105" s="180" t="s">
        <v>52</v>
      </c>
      <c r="G105" s="211" t="s">
        <v>266</v>
      </c>
      <c r="H105" s="211" t="s">
        <v>266</v>
      </c>
      <c r="I105" s="102">
        <f t="shared" si="1"/>
        <v>9</v>
      </c>
      <c r="J105" s="182">
        <v>33</v>
      </c>
      <c r="K105" s="195"/>
      <c r="L105" s="507"/>
    </row>
    <row r="106" spans="4:12" ht="17.649999999999999" customHeight="1">
      <c r="D106" s="474"/>
      <c r="E106" s="483"/>
      <c r="F106" s="180" t="s">
        <v>119</v>
      </c>
      <c r="G106" s="211" t="s">
        <v>317</v>
      </c>
      <c r="H106" s="211" t="s">
        <v>317</v>
      </c>
      <c r="I106" s="102">
        <f t="shared" si="1"/>
        <v>9</v>
      </c>
      <c r="J106" s="180"/>
      <c r="K106" s="196"/>
      <c r="L106" s="507"/>
    </row>
    <row r="107" spans="4:12" ht="17.649999999999999" customHeight="1">
      <c r="D107" s="474"/>
      <c r="E107" s="483"/>
      <c r="F107" s="183" t="s">
        <v>48</v>
      </c>
      <c r="G107" s="212" t="s">
        <v>69</v>
      </c>
      <c r="H107" s="212" t="s">
        <v>738</v>
      </c>
      <c r="I107" s="102">
        <f t="shared" si="1"/>
        <v>37</v>
      </c>
      <c r="J107" s="182"/>
      <c r="K107" s="195"/>
      <c r="L107" s="507"/>
    </row>
    <row r="108" spans="4:12" ht="17.649999999999999" customHeight="1">
      <c r="D108" s="474"/>
      <c r="E108" s="483"/>
      <c r="F108" s="180" t="s">
        <v>49</v>
      </c>
      <c r="G108" s="211"/>
      <c r="H108" s="211" t="s">
        <v>266</v>
      </c>
      <c r="I108" s="102">
        <f t="shared" si="1"/>
        <v>9</v>
      </c>
      <c r="J108" s="182"/>
      <c r="K108" s="195"/>
      <c r="L108" s="507"/>
    </row>
    <row r="109" spans="4:12" ht="17.649999999999999" customHeight="1">
      <c r="D109" s="474"/>
      <c r="E109" s="484"/>
      <c r="F109" s="185" t="s">
        <v>72</v>
      </c>
      <c r="G109" s="197" t="s">
        <v>266</v>
      </c>
      <c r="H109" s="197" t="s">
        <v>266</v>
      </c>
      <c r="I109" s="102">
        <f t="shared" si="1"/>
        <v>9</v>
      </c>
      <c r="J109" s="187"/>
      <c r="K109" s="198"/>
      <c r="L109" s="508"/>
    </row>
    <row r="110" spans="4:12" ht="17.649999999999999" customHeight="1">
      <c r="D110" s="474"/>
      <c r="E110" s="487" t="s">
        <v>132</v>
      </c>
      <c r="F110" s="177" t="s">
        <v>62</v>
      </c>
      <c r="G110" s="210"/>
      <c r="H110" s="210"/>
      <c r="I110" s="102">
        <f t="shared" si="1"/>
        <v>0</v>
      </c>
      <c r="J110" s="179"/>
      <c r="K110" s="199" t="s">
        <v>238</v>
      </c>
      <c r="L110" s="506"/>
    </row>
    <row r="111" spans="4:12" ht="17.649999999999999" customHeight="1">
      <c r="D111" s="474"/>
      <c r="E111" s="483"/>
      <c r="F111" s="180" t="s">
        <v>52</v>
      </c>
      <c r="G111" s="211" t="s">
        <v>155</v>
      </c>
      <c r="H111" s="211" t="s">
        <v>155</v>
      </c>
      <c r="I111" s="102">
        <f t="shared" si="1"/>
        <v>14</v>
      </c>
      <c r="J111" s="182">
        <v>33</v>
      </c>
      <c r="K111" s="195"/>
      <c r="L111" s="507"/>
    </row>
    <row r="112" spans="4:12" ht="17.649999999999999" customHeight="1">
      <c r="D112" s="474"/>
      <c r="E112" s="483"/>
      <c r="F112" s="180" t="s">
        <v>119</v>
      </c>
      <c r="G112" s="211" t="s">
        <v>318</v>
      </c>
      <c r="H112" s="211" t="s">
        <v>835</v>
      </c>
      <c r="I112" s="102">
        <f t="shared" si="1"/>
        <v>16</v>
      </c>
      <c r="J112" s="180"/>
      <c r="K112" s="196"/>
      <c r="L112" s="507"/>
    </row>
    <row r="113" spans="4:12" ht="17.649999999999999" customHeight="1">
      <c r="D113" s="474"/>
      <c r="E113" s="483"/>
      <c r="F113" s="183" t="s">
        <v>48</v>
      </c>
      <c r="G113" s="211" t="s">
        <v>156</v>
      </c>
      <c r="H113" s="338" t="s">
        <v>739</v>
      </c>
      <c r="I113" s="102">
        <f t="shared" si="1"/>
        <v>32</v>
      </c>
      <c r="J113" s="182"/>
      <c r="K113" s="195"/>
      <c r="L113" s="507"/>
    </row>
    <row r="114" spans="4:12" ht="17.649999999999999" customHeight="1">
      <c r="D114" s="474"/>
      <c r="E114" s="483"/>
      <c r="F114" s="180" t="s">
        <v>49</v>
      </c>
      <c r="G114" s="211"/>
      <c r="H114" s="211" t="s">
        <v>155</v>
      </c>
      <c r="I114" s="102">
        <f t="shared" si="1"/>
        <v>14</v>
      </c>
      <c r="J114" s="182"/>
      <c r="K114" s="195"/>
      <c r="L114" s="507"/>
    </row>
    <row r="115" spans="4:12" ht="17.649999999999999" customHeight="1">
      <c r="D115" s="474"/>
      <c r="E115" s="484"/>
      <c r="F115" s="185" t="s">
        <v>72</v>
      </c>
      <c r="G115" s="213" t="s">
        <v>155</v>
      </c>
      <c r="H115" s="213" t="s">
        <v>155</v>
      </c>
      <c r="I115" s="102">
        <f t="shared" si="1"/>
        <v>14</v>
      </c>
      <c r="J115" s="187"/>
      <c r="K115" s="198"/>
      <c r="L115" s="508"/>
    </row>
    <row r="116" spans="4:12" ht="17.649999999999999" customHeight="1">
      <c r="D116" s="474"/>
      <c r="E116" s="487" t="s">
        <v>133</v>
      </c>
      <c r="F116" s="177" t="s">
        <v>62</v>
      </c>
      <c r="G116" s="210"/>
      <c r="H116" s="210"/>
      <c r="I116" s="102">
        <f t="shared" si="1"/>
        <v>0</v>
      </c>
      <c r="J116" s="179"/>
      <c r="K116" s="199" t="s">
        <v>238</v>
      </c>
      <c r="L116" s="506"/>
    </row>
    <row r="117" spans="4:12" ht="17.649999999999999" customHeight="1">
      <c r="D117" s="474"/>
      <c r="E117" s="483"/>
      <c r="F117" s="180" t="s">
        <v>52</v>
      </c>
      <c r="G117" s="211" t="s">
        <v>157</v>
      </c>
      <c r="H117" s="211" t="s">
        <v>157</v>
      </c>
      <c r="I117" s="102">
        <f t="shared" si="1"/>
        <v>10</v>
      </c>
      <c r="J117" s="182">
        <v>33</v>
      </c>
      <c r="K117" s="195"/>
      <c r="L117" s="507"/>
    </row>
    <row r="118" spans="4:12" ht="17.649999999999999" customHeight="1">
      <c r="D118" s="474"/>
      <c r="E118" s="483"/>
      <c r="F118" s="180" t="s">
        <v>119</v>
      </c>
      <c r="G118" s="211" t="s">
        <v>319</v>
      </c>
      <c r="H118" s="211" t="s">
        <v>319</v>
      </c>
      <c r="I118" s="102">
        <f t="shared" si="1"/>
        <v>10</v>
      </c>
      <c r="J118" s="180"/>
      <c r="K118" s="196"/>
      <c r="L118" s="507"/>
    </row>
    <row r="119" spans="4:12" ht="17.649999999999999" customHeight="1">
      <c r="D119" s="474"/>
      <c r="E119" s="483"/>
      <c r="F119" s="183" t="s">
        <v>48</v>
      </c>
      <c r="G119" s="216" t="s">
        <v>71</v>
      </c>
      <c r="H119" s="212" t="s">
        <v>740</v>
      </c>
      <c r="I119" s="102">
        <f t="shared" si="1"/>
        <v>45</v>
      </c>
      <c r="J119" s="182"/>
      <c r="K119" s="195"/>
      <c r="L119" s="507"/>
    </row>
    <row r="120" spans="4:12" ht="17.649999999999999" customHeight="1">
      <c r="D120" s="474"/>
      <c r="E120" s="483"/>
      <c r="F120" s="180" t="s">
        <v>49</v>
      </c>
      <c r="G120" s="211"/>
      <c r="H120" s="211" t="s">
        <v>157</v>
      </c>
      <c r="I120" s="102">
        <f t="shared" si="1"/>
        <v>10</v>
      </c>
      <c r="J120" s="182"/>
      <c r="K120" s="195"/>
      <c r="L120" s="507"/>
    </row>
    <row r="121" spans="4:12" ht="17.649999999999999" customHeight="1">
      <c r="D121" s="474"/>
      <c r="E121" s="484"/>
      <c r="F121" s="185" t="s">
        <v>72</v>
      </c>
      <c r="G121" s="213" t="s">
        <v>157</v>
      </c>
      <c r="H121" s="213" t="s">
        <v>157</v>
      </c>
      <c r="I121" s="102">
        <f t="shared" si="1"/>
        <v>10</v>
      </c>
      <c r="J121" s="187"/>
      <c r="K121" s="198"/>
      <c r="L121" s="508"/>
    </row>
    <row r="122" spans="4:12" ht="17.649999999999999" customHeight="1">
      <c r="D122" s="474"/>
      <c r="E122" s="487" t="s">
        <v>134</v>
      </c>
      <c r="F122" s="177" t="s">
        <v>62</v>
      </c>
      <c r="G122" s="210"/>
      <c r="H122" s="210"/>
      <c r="I122" s="102">
        <f t="shared" si="1"/>
        <v>0</v>
      </c>
      <c r="J122" s="179"/>
      <c r="K122" s="199" t="s">
        <v>238</v>
      </c>
      <c r="L122" s="506"/>
    </row>
    <row r="123" spans="4:12" ht="17.649999999999999" customHeight="1">
      <c r="D123" s="474"/>
      <c r="E123" s="483"/>
      <c r="F123" s="180" t="s">
        <v>52</v>
      </c>
      <c r="G123" s="211" t="s">
        <v>158</v>
      </c>
      <c r="H123" s="211" t="s">
        <v>158</v>
      </c>
      <c r="I123" s="102">
        <f t="shared" si="1"/>
        <v>16</v>
      </c>
      <c r="J123" s="182">
        <v>33</v>
      </c>
      <c r="K123" s="195"/>
      <c r="L123" s="507"/>
    </row>
    <row r="124" spans="4:12" ht="17.649999999999999" customHeight="1">
      <c r="D124" s="474"/>
      <c r="E124" s="483"/>
      <c r="F124" s="180" t="s">
        <v>119</v>
      </c>
      <c r="G124" s="211" t="s">
        <v>320</v>
      </c>
      <c r="H124" s="211" t="s">
        <v>320</v>
      </c>
      <c r="I124" s="102">
        <f t="shared" si="1"/>
        <v>16</v>
      </c>
      <c r="J124" s="180"/>
      <c r="K124" s="196"/>
      <c r="L124" s="507"/>
    </row>
    <row r="125" spans="4:12" ht="17.649999999999999" customHeight="1">
      <c r="D125" s="474"/>
      <c r="E125" s="483"/>
      <c r="F125" s="183" t="s">
        <v>48</v>
      </c>
      <c r="G125" s="216" t="s">
        <v>159</v>
      </c>
      <c r="H125" s="212" t="s">
        <v>741</v>
      </c>
      <c r="I125" s="102">
        <f t="shared" si="1"/>
        <v>51</v>
      </c>
      <c r="J125" s="182"/>
      <c r="K125" s="195"/>
      <c r="L125" s="507"/>
    </row>
    <row r="126" spans="4:12" ht="17.649999999999999" customHeight="1">
      <c r="D126" s="474"/>
      <c r="E126" s="483"/>
      <c r="F126" s="180" t="s">
        <v>49</v>
      </c>
      <c r="G126" s="211"/>
      <c r="H126" s="211" t="s">
        <v>158</v>
      </c>
      <c r="I126" s="102">
        <f t="shared" si="1"/>
        <v>16</v>
      </c>
      <c r="J126" s="182"/>
      <c r="K126" s="195"/>
      <c r="L126" s="507"/>
    </row>
    <row r="127" spans="4:12" ht="17.649999999999999" customHeight="1">
      <c r="D127" s="474"/>
      <c r="E127" s="483"/>
      <c r="F127" s="185" t="s">
        <v>72</v>
      </c>
      <c r="G127" s="213" t="s">
        <v>158</v>
      </c>
      <c r="H127" s="213" t="s">
        <v>158</v>
      </c>
      <c r="I127" s="102">
        <f t="shared" si="1"/>
        <v>16</v>
      </c>
      <c r="J127" s="187"/>
      <c r="K127" s="198"/>
      <c r="L127" s="508"/>
    </row>
    <row r="128" spans="4:12" ht="17.649999999999999" customHeight="1">
      <c r="D128" s="474"/>
      <c r="E128" s="487" t="s">
        <v>139</v>
      </c>
      <c r="F128" s="205" t="s">
        <v>62</v>
      </c>
      <c r="G128" s="217"/>
      <c r="H128" s="217"/>
      <c r="I128" s="102">
        <f t="shared" si="1"/>
        <v>0</v>
      </c>
      <c r="J128" s="178"/>
      <c r="K128" s="199" t="s">
        <v>238</v>
      </c>
      <c r="L128" s="506"/>
    </row>
    <row r="129" spans="4:12" ht="17.649999999999999" customHeight="1">
      <c r="D129" s="474"/>
      <c r="E129" s="483"/>
      <c r="F129" s="201" t="s">
        <v>52</v>
      </c>
      <c r="G129" s="211" t="s">
        <v>267</v>
      </c>
      <c r="H129" s="211" t="s">
        <v>267</v>
      </c>
      <c r="I129" s="102">
        <f t="shared" si="1"/>
        <v>16</v>
      </c>
      <c r="J129" s="182">
        <v>33</v>
      </c>
      <c r="K129" s="195"/>
      <c r="L129" s="507"/>
    </row>
    <row r="130" spans="4:12" ht="17.649999999999999" customHeight="1">
      <c r="D130" s="474"/>
      <c r="E130" s="483"/>
      <c r="F130" s="201" t="s">
        <v>119</v>
      </c>
      <c r="G130" s="211" t="s">
        <v>321</v>
      </c>
      <c r="H130" s="211" t="s">
        <v>836</v>
      </c>
      <c r="I130" s="102">
        <f t="shared" si="1"/>
        <v>16</v>
      </c>
      <c r="J130" s="180"/>
      <c r="K130" s="196"/>
      <c r="L130" s="507"/>
    </row>
    <row r="131" spans="4:12" ht="17.649999999999999" customHeight="1">
      <c r="D131" s="474"/>
      <c r="E131" s="483"/>
      <c r="F131" s="202" t="s">
        <v>48</v>
      </c>
      <c r="G131" s="216" t="s">
        <v>268</v>
      </c>
      <c r="H131" s="212" t="s">
        <v>742</v>
      </c>
      <c r="I131" s="102">
        <f t="shared" si="1"/>
        <v>36</v>
      </c>
      <c r="J131" s="182"/>
      <c r="K131" s="195"/>
      <c r="L131" s="507"/>
    </row>
    <row r="132" spans="4:12" ht="16.5" customHeight="1">
      <c r="D132" s="474"/>
      <c r="E132" s="483"/>
      <c r="F132" s="201" t="s">
        <v>49</v>
      </c>
      <c r="G132" s="211"/>
      <c r="H132" s="211" t="s">
        <v>267</v>
      </c>
      <c r="I132" s="102">
        <f t="shared" si="1"/>
        <v>16</v>
      </c>
      <c r="J132" s="182"/>
      <c r="K132" s="195"/>
      <c r="L132" s="507"/>
    </row>
    <row r="133" spans="4:12" ht="17.25" customHeight="1">
      <c r="D133" s="474"/>
      <c r="E133" s="483"/>
      <c r="F133" s="218" t="s">
        <v>72</v>
      </c>
      <c r="G133" s="219" t="s">
        <v>267</v>
      </c>
      <c r="H133" s="219" t="s">
        <v>267</v>
      </c>
      <c r="I133" s="102">
        <f t="shared" si="1"/>
        <v>16</v>
      </c>
      <c r="J133" s="214"/>
      <c r="K133" s="220"/>
      <c r="L133" s="507"/>
    </row>
    <row r="134" spans="4:12" ht="16.5" customHeight="1">
      <c r="D134" s="474"/>
      <c r="E134" s="487" t="s">
        <v>244</v>
      </c>
      <c r="F134" s="100" t="s">
        <v>245</v>
      </c>
      <c r="G134" s="101"/>
      <c r="H134" s="404"/>
      <c r="I134" s="102">
        <f t="shared" si="1"/>
        <v>0</v>
      </c>
      <c r="J134" s="102"/>
      <c r="K134" s="157" t="s">
        <v>246</v>
      </c>
      <c r="L134" s="515"/>
    </row>
    <row r="135" spans="4:12" ht="16.5" customHeight="1">
      <c r="D135" s="474"/>
      <c r="E135" s="483"/>
      <c r="F135" s="85" t="s">
        <v>247</v>
      </c>
      <c r="G135" s="103"/>
      <c r="H135" s="363"/>
      <c r="I135" s="102">
        <f t="shared" si="1"/>
        <v>0</v>
      </c>
      <c r="J135" s="87">
        <v>33</v>
      </c>
      <c r="K135" s="152"/>
      <c r="L135" s="516"/>
    </row>
    <row r="136" spans="4:12" ht="16.5" customHeight="1">
      <c r="D136" s="474"/>
      <c r="E136" s="483"/>
      <c r="F136" s="85" t="s">
        <v>248</v>
      </c>
      <c r="G136" s="103"/>
      <c r="H136" s="363"/>
      <c r="I136" s="102">
        <f t="shared" si="1"/>
        <v>0</v>
      </c>
      <c r="J136" s="85"/>
      <c r="K136" s="151"/>
      <c r="L136" s="516"/>
    </row>
    <row r="137" spans="4:12" ht="16.5" customHeight="1">
      <c r="D137" s="474"/>
      <c r="E137" s="483"/>
      <c r="F137" s="94" t="s">
        <v>48</v>
      </c>
      <c r="G137" s="72"/>
      <c r="H137" s="405"/>
      <c r="I137" s="102">
        <f t="shared" ref="I137:I145" si="2">LENB(H137)</f>
        <v>0</v>
      </c>
      <c r="J137" s="87"/>
      <c r="K137" s="152"/>
      <c r="L137" s="516"/>
    </row>
    <row r="138" spans="4:12" ht="16.5" customHeight="1">
      <c r="D138" s="474"/>
      <c r="E138" s="483"/>
      <c r="F138" s="85" t="s">
        <v>49</v>
      </c>
      <c r="G138" s="103"/>
      <c r="H138" s="363"/>
      <c r="I138" s="102">
        <f t="shared" si="2"/>
        <v>0</v>
      </c>
      <c r="J138" s="87"/>
      <c r="K138" s="152"/>
      <c r="L138" s="516"/>
    </row>
    <row r="139" spans="4:12" ht="16.5" customHeight="1">
      <c r="D139" s="474"/>
      <c r="E139" s="484"/>
      <c r="F139" s="96" t="s">
        <v>249</v>
      </c>
      <c r="G139" s="104"/>
      <c r="H139" s="391"/>
      <c r="I139" s="102">
        <f t="shared" si="2"/>
        <v>0</v>
      </c>
      <c r="J139" s="98"/>
      <c r="K139" s="156"/>
      <c r="L139" s="517"/>
    </row>
    <row r="140" spans="4:12" ht="14.25">
      <c r="D140" s="474"/>
      <c r="E140" s="487" t="s">
        <v>242</v>
      </c>
      <c r="F140" s="125" t="s">
        <v>62</v>
      </c>
      <c r="G140" s="70"/>
      <c r="H140" s="415"/>
      <c r="I140" s="102">
        <f t="shared" si="2"/>
        <v>0</v>
      </c>
      <c r="J140" s="92"/>
      <c r="K140" s="157" t="s">
        <v>238</v>
      </c>
      <c r="L140" s="515"/>
    </row>
    <row r="141" spans="4:12" ht="14.25">
      <c r="D141" s="474"/>
      <c r="E141" s="483"/>
      <c r="F141" s="126" t="s">
        <v>52</v>
      </c>
      <c r="G141" s="77"/>
      <c r="H141" s="416"/>
      <c r="I141" s="102">
        <f t="shared" si="2"/>
        <v>0</v>
      </c>
      <c r="J141" s="87">
        <v>33</v>
      </c>
      <c r="K141" s="152"/>
      <c r="L141" s="516"/>
    </row>
    <row r="142" spans="4:12" ht="14.25">
      <c r="D142" s="474"/>
      <c r="E142" s="483"/>
      <c r="F142" s="126" t="s">
        <v>119</v>
      </c>
      <c r="G142" s="77"/>
      <c r="H142" s="416"/>
      <c r="I142" s="102">
        <f t="shared" si="2"/>
        <v>0</v>
      </c>
      <c r="J142" s="85"/>
      <c r="K142" s="151"/>
      <c r="L142" s="516"/>
    </row>
    <row r="143" spans="4:12" ht="14.25">
      <c r="D143" s="474"/>
      <c r="E143" s="483"/>
      <c r="F143" s="127" t="s">
        <v>48</v>
      </c>
      <c r="G143" s="74"/>
      <c r="H143" s="402"/>
      <c r="I143" s="102">
        <f t="shared" si="2"/>
        <v>0</v>
      </c>
      <c r="J143" s="87"/>
      <c r="K143" s="152"/>
      <c r="L143" s="516"/>
    </row>
    <row r="144" spans="4:12" ht="14.25">
      <c r="D144" s="474"/>
      <c r="E144" s="483"/>
      <c r="F144" s="126" t="s">
        <v>49</v>
      </c>
      <c r="G144" s="77"/>
      <c r="H144" s="416"/>
      <c r="I144" s="102">
        <f t="shared" si="2"/>
        <v>0</v>
      </c>
      <c r="J144" s="87"/>
      <c r="K144" s="152"/>
      <c r="L144" s="516"/>
    </row>
    <row r="145" spans="4:12" ht="15" thickBot="1">
      <c r="D145" s="481"/>
      <c r="E145" s="513"/>
      <c r="F145" s="128" t="s">
        <v>72</v>
      </c>
      <c r="G145" s="79"/>
      <c r="H145" s="418"/>
      <c r="I145" s="276">
        <f t="shared" si="2"/>
        <v>0</v>
      </c>
      <c r="J145" s="109"/>
      <c r="K145" s="155"/>
      <c r="L145" s="544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2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xr:uid="{8EA7E101-C044-4A80-9518-38DDF91579BD}"/>
    <hyperlink ref="H17" r:id="rId8" xr:uid="{97AB944E-68E5-4305-9435-F81777335D02}"/>
    <hyperlink ref="H23" r:id="rId9" xr:uid="{5B0B11D3-B03F-4CFD-9F71-3C7DDF82FA50}"/>
    <hyperlink ref="H29" r:id="rId10" xr:uid="{A43405BF-D45A-4D46-959F-6631CA9D3525}"/>
    <hyperlink ref="H35" r:id="rId11" xr:uid="{59BEFB5F-FAC1-4DF3-8577-7BDDF5436528}"/>
    <hyperlink ref="H107" r:id="rId12" xr:uid="{11C4C0D1-7EB2-46CB-A029-C7784EF487AD}"/>
    <hyperlink ref="H101" r:id="rId13" xr:uid="{C82FD56D-2321-49D5-96EB-753049273DD1}"/>
    <hyperlink ref="H113" r:id="rId14" xr:uid="{BADA282C-6AAF-4B0B-935A-582C1143D140}"/>
    <hyperlink ref="H119" r:id="rId15" xr:uid="{8F5C977C-B533-4BF6-9649-709A33C4A19A}"/>
    <hyperlink ref="H125" r:id="rId16" xr:uid="{4712AF8A-5D41-44DD-8095-ADE6A444CD97}"/>
    <hyperlink ref="H131" r:id="rId17" xr:uid="{FC06309A-3618-43DD-9F46-4BB21D893F17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D1" zoomScale="72" zoomScaleNormal="8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99.6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1" t="s">
        <v>110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45" t="s">
        <v>499</v>
      </c>
      <c r="C3" s="545"/>
      <c r="D3" s="545"/>
      <c r="E3" s="545"/>
      <c r="F3" s="545"/>
      <c r="G3" s="545"/>
      <c r="H3" s="286"/>
      <c r="I3" s="286"/>
      <c r="J3" s="286"/>
      <c r="K3" s="146"/>
    </row>
    <row r="4" spans="1:12" s="28" customFormat="1" ht="20.25">
      <c r="A4" s="53"/>
      <c r="B4" s="54"/>
      <c r="C4" s="55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3"/>
      <c r="B5" s="56" t="s">
        <v>45</v>
      </c>
      <c r="C5" s="57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3"/>
      <c r="B6" s="58"/>
      <c r="C6" s="57"/>
      <c r="D6" s="461" t="s">
        <v>51</v>
      </c>
      <c r="E6" s="462"/>
      <c r="F6" s="465" t="s">
        <v>135</v>
      </c>
      <c r="G6" s="59" t="s">
        <v>46</v>
      </c>
      <c r="H6" s="272" t="s">
        <v>494</v>
      </c>
      <c r="I6" s="467" t="s">
        <v>43</v>
      </c>
      <c r="J6" s="469" t="s">
        <v>47</v>
      </c>
      <c r="K6" s="59" t="s">
        <v>498</v>
      </c>
      <c r="L6" s="471" t="s">
        <v>496</v>
      </c>
    </row>
    <row r="7" spans="1:12" ht="23.25" customHeight="1">
      <c r="D7" s="463"/>
      <c r="E7" s="464"/>
      <c r="F7" s="466"/>
      <c r="G7" s="83" t="s">
        <v>495</v>
      </c>
      <c r="H7" s="83" t="s">
        <v>495</v>
      </c>
      <c r="I7" s="468"/>
      <c r="J7" s="470"/>
      <c r="K7" s="150"/>
      <c r="L7" s="472"/>
    </row>
    <row r="8" spans="1:12" ht="21" customHeight="1">
      <c r="D8" s="473" t="s">
        <v>112</v>
      </c>
      <c r="E8" s="487" t="s">
        <v>146</v>
      </c>
      <c r="F8" s="100" t="s">
        <v>121</v>
      </c>
      <c r="G8" s="110"/>
      <c r="H8" s="110"/>
      <c r="I8" s="102">
        <f>LENB(H8)</f>
        <v>0</v>
      </c>
      <c r="J8" s="111"/>
      <c r="K8" s="165" t="s">
        <v>236</v>
      </c>
      <c r="L8" s="564"/>
    </row>
    <row r="9" spans="1:12" ht="21" customHeight="1">
      <c r="D9" s="474"/>
      <c r="E9" s="483"/>
      <c r="F9" s="85" t="s">
        <v>147</v>
      </c>
      <c r="G9" s="86" t="s">
        <v>175</v>
      </c>
      <c r="H9" s="86" t="s">
        <v>175</v>
      </c>
      <c r="I9" s="102">
        <f t="shared" ref="I9:I72" si="0">LENB(H9)</f>
        <v>11</v>
      </c>
      <c r="J9" s="112">
        <v>10</v>
      </c>
      <c r="K9" s="112"/>
      <c r="L9" s="565"/>
    </row>
    <row r="10" spans="1:12" ht="21" customHeight="1">
      <c r="D10" s="474"/>
      <c r="E10" s="483"/>
      <c r="F10" s="85" t="s">
        <v>111</v>
      </c>
      <c r="G10" s="86" t="s">
        <v>299</v>
      </c>
      <c r="H10" s="86" t="s">
        <v>299</v>
      </c>
      <c r="I10" s="102">
        <f t="shared" si="0"/>
        <v>11</v>
      </c>
      <c r="J10" s="85"/>
      <c r="K10" s="85"/>
      <c r="L10" s="565"/>
    </row>
    <row r="11" spans="1:12" ht="21" customHeight="1">
      <c r="D11" s="474"/>
      <c r="E11" s="483"/>
      <c r="F11" s="94" t="s">
        <v>48</v>
      </c>
      <c r="G11" s="132" t="s">
        <v>837</v>
      </c>
      <c r="H11" s="82" t="s">
        <v>838</v>
      </c>
      <c r="I11" s="102">
        <f t="shared" si="0"/>
        <v>39</v>
      </c>
      <c r="J11" s="88"/>
      <c r="K11" s="88"/>
      <c r="L11" s="565"/>
    </row>
    <row r="12" spans="1:12" ht="21" customHeight="1">
      <c r="D12" s="474"/>
      <c r="E12" s="483"/>
      <c r="F12" s="85" t="s">
        <v>49</v>
      </c>
      <c r="G12" s="86"/>
      <c r="H12" s="86" t="s">
        <v>175</v>
      </c>
      <c r="I12" s="102">
        <f t="shared" si="0"/>
        <v>11</v>
      </c>
      <c r="J12" s="88"/>
      <c r="K12" s="88"/>
      <c r="L12" s="565"/>
    </row>
    <row r="13" spans="1:12" ht="21" customHeight="1" thickBot="1">
      <c r="D13" s="474"/>
      <c r="E13" s="483"/>
      <c r="F13" s="117" t="s">
        <v>72</v>
      </c>
      <c r="G13" s="273" t="s">
        <v>175</v>
      </c>
      <c r="H13" s="304" t="s">
        <v>175</v>
      </c>
      <c r="I13" s="274">
        <f t="shared" si="0"/>
        <v>11</v>
      </c>
      <c r="J13" s="275"/>
      <c r="K13" s="275"/>
      <c r="L13" s="565"/>
    </row>
    <row r="14" spans="1:12" ht="21" customHeight="1">
      <c r="D14" s="480" t="s">
        <v>116</v>
      </c>
      <c r="E14" s="482" t="s">
        <v>118</v>
      </c>
      <c r="F14" s="191" t="s">
        <v>120</v>
      </c>
      <c r="G14" s="215"/>
      <c r="H14" s="176"/>
      <c r="I14" s="84">
        <f t="shared" si="0"/>
        <v>0</v>
      </c>
      <c r="J14" s="192"/>
      <c r="K14" s="192" t="s">
        <v>238</v>
      </c>
      <c r="L14" s="512"/>
    </row>
    <row r="15" spans="1:12" ht="21" customHeight="1">
      <c r="D15" s="474"/>
      <c r="E15" s="483"/>
      <c r="F15" s="180" t="s">
        <v>52</v>
      </c>
      <c r="G15" s="221" t="s">
        <v>198</v>
      </c>
      <c r="H15" s="221" t="s">
        <v>678</v>
      </c>
      <c r="I15" s="102">
        <f t="shared" si="0"/>
        <v>22</v>
      </c>
      <c r="J15" s="182">
        <v>33</v>
      </c>
      <c r="K15" s="182"/>
      <c r="L15" s="507"/>
    </row>
    <row r="16" spans="1:12" ht="21" customHeight="1">
      <c r="D16" s="474"/>
      <c r="E16" s="483"/>
      <c r="F16" s="180" t="s">
        <v>119</v>
      </c>
      <c r="G16" s="221" t="s">
        <v>300</v>
      </c>
      <c r="H16" s="221" t="s">
        <v>679</v>
      </c>
      <c r="I16" s="102">
        <f t="shared" si="0"/>
        <v>22</v>
      </c>
      <c r="J16" s="180"/>
      <c r="K16" s="180"/>
      <c r="L16" s="507"/>
    </row>
    <row r="17" spans="2:12" ht="20.100000000000001" customHeight="1">
      <c r="D17" s="474"/>
      <c r="E17" s="483"/>
      <c r="F17" s="183" t="s">
        <v>48</v>
      </c>
      <c r="G17" s="216" t="s">
        <v>176</v>
      </c>
      <c r="H17" s="212" t="s">
        <v>680</v>
      </c>
      <c r="I17" s="102">
        <f t="shared" si="0"/>
        <v>81</v>
      </c>
      <c r="J17" s="182"/>
      <c r="K17" s="182"/>
      <c r="L17" s="507"/>
    </row>
    <row r="18" spans="2:12" ht="20.100000000000001" customHeight="1">
      <c r="D18" s="474"/>
      <c r="E18" s="483"/>
      <c r="F18" s="180" t="s">
        <v>49</v>
      </c>
      <c r="G18" s="221"/>
      <c r="H18" s="221" t="s">
        <v>678</v>
      </c>
      <c r="I18" s="102">
        <f t="shared" si="0"/>
        <v>22</v>
      </c>
      <c r="J18" s="182"/>
      <c r="K18" s="182"/>
      <c r="L18" s="507"/>
    </row>
    <row r="19" spans="2:12" ht="20.100000000000001" customHeight="1">
      <c r="D19" s="474"/>
      <c r="E19" s="484"/>
      <c r="F19" s="185" t="s">
        <v>72</v>
      </c>
      <c r="G19" s="221" t="s">
        <v>198</v>
      </c>
      <c r="H19" s="221" t="s">
        <v>678</v>
      </c>
      <c r="I19" s="102">
        <f t="shared" si="0"/>
        <v>22</v>
      </c>
      <c r="J19" s="187"/>
      <c r="K19" s="187"/>
      <c r="L19" s="508"/>
    </row>
    <row r="20" spans="2:12" ht="20.100000000000001" customHeight="1">
      <c r="D20" s="474"/>
      <c r="E20" s="487" t="s">
        <v>122</v>
      </c>
      <c r="F20" s="177" t="s">
        <v>120</v>
      </c>
      <c r="G20" s="210"/>
      <c r="H20" s="210"/>
      <c r="I20" s="102">
        <f t="shared" si="0"/>
        <v>0</v>
      </c>
      <c r="J20" s="179"/>
      <c r="K20" s="179" t="s">
        <v>238</v>
      </c>
      <c r="L20" s="506"/>
    </row>
    <row r="21" spans="2:12" ht="20.100000000000001" customHeight="1">
      <c r="D21" s="474"/>
      <c r="E21" s="483"/>
      <c r="F21" s="180" t="s">
        <v>52</v>
      </c>
      <c r="G21" s="211" t="s">
        <v>108</v>
      </c>
      <c r="H21" s="211" t="s">
        <v>108</v>
      </c>
      <c r="I21" s="102">
        <f t="shared" si="0"/>
        <v>18</v>
      </c>
      <c r="J21" s="182">
        <v>33</v>
      </c>
      <c r="K21" s="182"/>
      <c r="L21" s="507"/>
    </row>
    <row r="22" spans="2:12" ht="20.100000000000001" customHeight="1">
      <c r="D22" s="474"/>
      <c r="E22" s="483"/>
      <c r="F22" s="180" t="s">
        <v>119</v>
      </c>
      <c r="G22" s="211" t="s">
        <v>301</v>
      </c>
      <c r="H22" s="211" t="s">
        <v>681</v>
      </c>
      <c r="I22" s="102">
        <f t="shared" si="0"/>
        <v>18</v>
      </c>
      <c r="J22" s="180"/>
      <c r="K22" s="180"/>
      <c r="L22" s="507"/>
    </row>
    <row r="23" spans="2:12" ht="20.100000000000001" customHeight="1">
      <c r="B23" s="56" t="s">
        <v>44</v>
      </c>
      <c r="D23" s="474"/>
      <c r="E23" s="483"/>
      <c r="F23" s="183" t="s">
        <v>48</v>
      </c>
      <c r="G23" s="216" t="s">
        <v>177</v>
      </c>
      <c r="H23" s="212" t="s">
        <v>682</v>
      </c>
      <c r="I23" s="102">
        <f t="shared" si="0"/>
        <v>77</v>
      </c>
      <c r="J23" s="182"/>
      <c r="K23" s="182"/>
      <c r="L23" s="507"/>
    </row>
    <row r="24" spans="2:12" ht="20.100000000000001" customHeight="1">
      <c r="D24" s="474"/>
      <c r="E24" s="483"/>
      <c r="F24" s="180" t="s">
        <v>49</v>
      </c>
      <c r="G24" s="211"/>
      <c r="H24" s="213" t="s">
        <v>108</v>
      </c>
      <c r="I24" s="102">
        <f t="shared" si="0"/>
        <v>18</v>
      </c>
      <c r="J24" s="182"/>
      <c r="K24" s="182"/>
      <c r="L24" s="507"/>
    </row>
    <row r="25" spans="2:12" ht="20.100000000000001" customHeight="1">
      <c r="D25" s="474"/>
      <c r="E25" s="484"/>
      <c r="F25" s="185" t="s">
        <v>72</v>
      </c>
      <c r="G25" s="213" t="s">
        <v>108</v>
      </c>
      <c r="H25" s="213" t="s">
        <v>108</v>
      </c>
      <c r="I25" s="102">
        <f t="shared" si="0"/>
        <v>18</v>
      </c>
      <c r="J25" s="187"/>
      <c r="K25" s="187"/>
      <c r="L25" s="508"/>
    </row>
    <row r="26" spans="2:12" ht="20.100000000000001" customHeight="1">
      <c r="D26" s="474"/>
      <c r="E26" s="487" t="s">
        <v>123</v>
      </c>
      <c r="F26" s="177" t="s">
        <v>120</v>
      </c>
      <c r="G26" s="210"/>
      <c r="H26" s="301"/>
      <c r="I26" s="102">
        <f t="shared" si="0"/>
        <v>0</v>
      </c>
      <c r="J26" s="179"/>
      <c r="K26" s="179" t="s">
        <v>238</v>
      </c>
      <c r="L26" s="506"/>
    </row>
    <row r="27" spans="2:12" ht="20.100000000000001" customHeight="1">
      <c r="D27" s="474"/>
      <c r="E27" s="483"/>
      <c r="F27" s="180" t="s">
        <v>52</v>
      </c>
      <c r="G27" s="211" t="s">
        <v>109</v>
      </c>
      <c r="H27" s="211" t="s">
        <v>109</v>
      </c>
      <c r="I27" s="102">
        <f t="shared" si="0"/>
        <v>17</v>
      </c>
      <c r="J27" s="182">
        <v>33</v>
      </c>
      <c r="K27" s="182"/>
      <c r="L27" s="507"/>
    </row>
    <row r="28" spans="2:12" ht="20.100000000000001" customHeight="1">
      <c r="D28" s="474"/>
      <c r="E28" s="483"/>
      <c r="F28" s="180" t="s">
        <v>119</v>
      </c>
      <c r="G28" s="211" t="s">
        <v>302</v>
      </c>
      <c r="H28" s="211" t="s">
        <v>683</v>
      </c>
      <c r="I28" s="102">
        <f t="shared" si="0"/>
        <v>17</v>
      </c>
      <c r="J28" s="180"/>
      <c r="K28" s="180"/>
      <c r="L28" s="507"/>
    </row>
    <row r="29" spans="2:12" ht="20.65" customHeight="1">
      <c r="D29" s="474"/>
      <c r="E29" s="483"/>
      <c r="F29" s="183" t="s">
        <v>48</v>
      </c>
      <c r="G29" s="216" t="s">
        <v>178</v>
      </c>
      <c r="H29" s="212" t="s">
        <v>684</v>
      </c>
      <c r="I29" s="102">
        <f t="shared" si="0"/>
        <v>79</v>
      </c>
      <c r="J29" s="182"/>
      <c r="K29" s="182"/>
      <c r="L29" s="507"/>
    </row>
    <row r="30" spans="2:12" ht="20.65" customHeight="1">
      <c r="D30" s="474"/>
      <c r="E30" s="483"/>
      <c r="F30" s="180" t="s">
        <v>49</v>
      </c>
      <c r="G30" s="211"/>
      <c r="H30" s="211" t="s">
        <v>109</v>
      </c>
      <c r="I30" s="102">
        <f t="shared" si="0"/>
        <v>17</v>
      </c>
      <c r="J30" s="182"/>
      <c r="K30" s="182"/>
      <c r="L30" s="507"/>
    </row>
    <row r="31" spans="2:12" ht="20.65" customHeight="1">
      <c r="D31" s="474"/>
      <c r="E31" s="484"/>
      <c r="F31" s="185" t="s">
        <v>72</v>
      </c>
      <c r="G31" s="213" t="s">
        <v>109</v>
      </c>
      <c r="H31" s="213" t="s">
        <v>109</v>
      </c>
      <c r="I31" s="102">
        <f t="shared" si="0"/>
        <v>17</v>
      </c>
      <c r="J31" s="187"/>
      <c r="K31" s="187"/>
      <c r="L31" s="508"/>
    </row>
    <row r="32" spans="2:12" ht="20.65" customHeight="1">
      <c r="D32" s="474"/>
      <c r="E32" s="487" t="s">
        <v>124</v>
      </c>
      <c r="F32" s="177" t="s">
        <v>120</v>
      </c>
      <c r="G32" s="210"/>
      <c r="H32" s="301"/>
      <c r="I32" s="102">
        <f t="shared" si="0"/>
        <v>0</v>
      </c>
      <c r="J32" s="179"/>
      <c r="K32" s="179" t="s">
        <v>238</v>
      </c>
      <c r="L32" s="506"/>
    </row>
    <row r="33" spans="4:12" ht="20.65" customHeight="1">
      <c r="D33" s="474"/>
      <c r="E33" s="483"/>
      <c r="F33" s="180" t="s">
        <v>52</v>
      </c>
      <c r="G33" s="211" t="s">
        <v>179</v>
      </c>
      <c r="H33" s="211" t="s">
        <v>179</v>
      </c>
      <c r="I33" s="102">
        <f t="shared" si="0"/>
        <v>23</v>
      </c>
      <c r="J33" s="182">
        <v>33</v>
      </c>
      <c r="K33" s="182"/>
      <c r="L33" s="507"/>
    </row>
    <row r="34" spans="4:12" ht="20.65" customHeight="1">
      <c r="D34" s="474"/>
      <c r="E34" s="483"/>
      <c r="F34" s="180" t="s">
        <v>119</v>
      </c>
      <c r="G34" s="211" t="s">
        <v>303</v>
      </c>
      <c r="H34" s="211" t="s">
        <v>685</v>
      </c>
      <c r="I34" s="102">
        <f t="shared" si="0"/>
        <v>23</v>
      </c>
      <c r="J34" s="180"/>
      <c r="K34" s="180"/>
      <c r="L34" s="507"/>
    </row>
    <row r="35" spans="4:12" ht="20.65" customHeight="1">
      <c r="D35" s="474"/>
      <c r="E35" s="483"/>
      <c r="F35" s="183" t="s">
        <v>48</v>
      </c>
      <c r="G35" s="216" t="s">
        <v>180</v>
      </c>
      <c r="H35" s="212" t="s">
        <v>686</v>
      </c>
      <c r="I35" s="102">
        <f t="shared" si="0"/>
        <v>75</v>
      </c>
      <c r="J35" s="182"/>
      <c r="K35" s="182"/>
      <c r="L35" s="507"/>
    </row>
    <row r="36" spans="4:12" ht="20.65" customHeight="1">
      <c r="D36" s="474"/>
      <c r="E36" s="483"/>
      <c r="F36" s="180" t="s">
        <v>49</v>
      </c>
      <c r="G36" s="211"/>
      <c r="H36" s="211" t="s">
        <v>179</v>
      </c>
      <c r="I36" s="102">
        <f t="shared" si="0"/>
        <v>23</v>
      </c>
      <c r="J36" s="182"/>
      <c r="K36" s="182"/>
      <c r="L36" s="507"/>
    </row>
    <row r="37" spans="4:12" ht="20.65" customHeight="1">
      <c r="D37" s="474"/>
      <c r="E37" s="484"/>
      <c r="F37" s="185" t="s">
        <v>72</v>
      </c>
      <c r="G37" s="213" t="s">
        <v>179</v>
      </c>
      <c r="H37" s="213" t="s">
        <v>179</v>
      </c>
      <c r="I37" s="102">
        <f t="shared" si="0"/>
        <v>23</v>
      </c>
      <c r="J37" s="187"/>
      <c r="K37" s="187"/>
      <c r="L37" s="508"/>
    </row>
    <row r="38" spans="4:12" ht="20.65" customHeight="1">
      <c r="D38" s="474"/>
      <c r="E38" s="493" t="s">
        <v>125</v>
      </c>
      <c r="F38" s="222" t="s">
        <v>137</v>
      </c>
      <c r="G38" s="223" t="s">
        <v>136</v>
      </c>
      <c r="H38" s="420"/>
      <c r="I38" s="102">
        <f t="shared" si="0"/>
        <v>0</v>
      </c>
      <c r="J38" s="179"/>
      <c r="K38" s="179"/>
      <c r="L38" s="566"/>
    </row>
    <row r="39" spans="4:12" ht="20.65" customHeight="1">
      <c r="D39" s="474"/>
      <c r="E39" s="494"/>
      <c r="F39" s="180" t="s">
        <v>120</v>
      </c>
      <c r="G39" s="224"/>
      <c r="H39" s="421"/>
      <c r="I39" s="102">
        <f t="shared" si="0"/>
        <v>0</v>
      </c>
      <c r="J39" s="182"/>
      <c r="K39" s="182" t="s">
        <v>238</v>
      </c>
      <c r="L39" s="567"/>
    </row>
    <row r="40" spans="4:12" ht="20.100000000000001" customHeight="1">
      <c r="D40" s="474"/>
      <c r="E40" s="494"/>
      <c r="F40" s="180" t="s">
        <v>52</v>
      </c>
      <c r="G40" s="194" t="s">
        <v>276</v>
      </c>
      <c r="H40" s="416"/>
      <c r="I40" s="102">
        <f t="shared" si="0"/>
        <v>0</v>
      </c>
      <c r="J40" s="182">
        <v>33</v>
      </c>
      <c r="K40" s="182"/>
      <c r="L40" s="567"/>
    </row>
    <row r="41" spans="4:12" ht="20.100000000000001" customHeight="1">
      <c r="D41" s="474"/>
      <c r="E41" s="494"/>
      <c r="F41" s="180" t="s">
        <v>119</v>
      </c>
      <c r="G41" s="194" t="s">
        <v>304</v>
      </c>
      <c r="H41" s="416"/>
      <c r="I41" s="102">
        <f t="shared" si="0"/>
        <v>0</v>
      </c>
      <c r="J41" s="180"/>
      <c r="K41" s="180"/>
      <c r="L41" s="567"/>
    </row>
    <row r="42" spans="4:12" ht="20.100000000000001" customHeight="1">
      <c r="D42" s="474"/>
      <c r="E42" s="494"/>
      <c r="F42" s="183" t="s">
        <v>48</v>
      </c>
      <c r="G42" s="225" t="s">
        <v>107</v>
      </c>
      <c r="H42" s="422"/>
      <c r="I42" s="102">
        <f t="shared" si="0"/>
        <v>0</v>
      </c>
      <c r="J42" s="182"/>
      <c r="K42" s="182"/>
      <c r="L42" s="567"/>
    </row>
    <row r="43" spans="4:12" ht="20.100000000000001" customHeight="1">
      <c r="D43" s="474"/>
      <c r="E43" s="494"/>
      <c r="F43" s="180" t="s">
        <v>49</v>
      </c>
      <c r="G43" s="211"/>
      <c r="H43" s="363"/>
      <c r="I43" s="102">
        <f t="shared" si="0"/>
        <v>0</v>
      </c>
      <c r="J43" s="182"/>
      <c r="K43" s="182"/>
      <c r="L43" s="567"/>
    </row>
    <row r="44" spans="4:12" ht="20.100000000000001" customHeight="1">
      <c r="D44" s="474"/>
      <c r="E44" s="547"/>
      <c r="F44" s="185" t="s">
        <v>72</v>
      </c>
      <c r="G44" s="197" t="s">
        <v>276</v>
      </c>
      <c r="H44" s="417"/>
      <c r="I44" s="102">
        <f t="shared" si="0"/>
        <v>0</v>
      </c>
      <c r="J44" s="187"/>
      <c r="K44" s="185"/>
      <c r="L44" s="568"/>
    </row>
    <row r="45" spans="4:12" ht="20.100000000000001" customHeight="1">
      <c r="D45" s="474"/>
      <c r="E45" s="562"/>
      <c r="F45" s="176" t="s">
        <v>120</v>
      </c>
      <c r="G45" s="226"/>
      <c r="H45" s="302"/>
      <c r="I45" s="102">
        <f t="shared" si="0"/>
        <v>0</v>
      </c>
      <c r="J45" s="178"/>
      <c r="K45" s="178" t="s">
        <v>238</v>
      </c>
      <c r="L45" s="507"/>
    </row>
    <row r="46" spans="4:12" ht="20.100000000000001" customHeight="1">
      <c r="D46" s="474"/>
      <c r="E46" s="562"/>
      <c r="F46" s="180" t="s">
        <v>52</v>
      </c>
      <c r="G46" s="194" t="s">
        <v>277</v>
      </c>
      <c r="H46" s="194" t="s">
        <v>277</v>
      </c>
      <c r="I46" s="102">
        <f t="shared" si="0"/>
        <v>8</v>
      </c>
      <c r="J46" s="182">
        <v>33</v>
      </c>
      <c r="K46" s="182"/>
      <c r="L46" s="507"/>
    </row>
    <row r="47" spans="4:12" ht="20.100000000000001" customHeight="1">
      <c r="D47" s="474"/>
      <c r="E47" s="562"/>
      <c r="F47" s="180" t="s">
        <v>119</v>
      </c>
      <c r="G47" s="194" t="s">
        <v>305</v>
      </c>
      <c r="H47" s="194" t="s">
        <v>687</v>
      </c>
      <c r="I47" s="102">
        <f t="shared" si="0"/>
        <v>8</v>
      </c>
      <c r="J47" s="180"/>
      <c r="K47" s="180"/>
      <c r="L47" s="507"/>
    </row>
    <row r="48" spans="4:12" ht="20.100000000000001" customHeight="1">
      <c r="D48" s="474"/>
      <c r="E48" s="562"/>
      <c r="F48" s="183" t="s">
        <v>48</v>
      </c>
      <c r="G48" s="225" t="s">
        <v>278</v>
      </c>
      <c r="H48" s="184" t="s">
        <v>688</v>
      </c>
      <c r="I48" s="102">
        <f t="shared" si="0"/>
        <v>78</v>
      </c>
      <c r="J48" s="182"/>
      <c r="K48" s="182"/>
      <c r="L48" s="507"/>
    </row>
    <row r="49" spans="4:12" ht="20.100000000000001" customHeight="1">
      <c r="D49" s="474"/>
      <c r="E49" s="562"/>
      <c r="F49" s="180" t="s">
        <v>49</v>
      </c>
      <c r="G49" s="211"/>
      <c r="H49" s="194" t="s">
        <v>277</v>
      </c>
      <c r="I49" s="102">
        <f t="shared" si="0"/>
        <v>8</v>
      </c>
      <c r="J49" s="182"/>
      <c r="K49" s="182"/>
      <c r="L49" s="507"/>
    </row>
    <row r="50" spans="4:12" ht="19.899999999999999" customHeight="1">
      <c r="D50" s="474"/>
      <c r="E50" s="563"/>
      <c r="F50" s="185" t="s">
        <v>72</v>
      </c>
      <c r="G50" s="197" t="s">
        <v>277</v>
      </c>
      <c r="H50" s="197" t="s">
        <v>277</v>
      </c>
      <c r="I50" s="102">
        <f t="shared" si="0"/>
        <v>8</v>
      </c>
      <c r="J50" s="187"/>
      <c r="K50" s="185"/>
      <c r="L50" s="508"/>
    </row>
    <row r="51" spans="4:12" ht="19.899999999999999" customHeight="1">
      <c r="D51" s="474"/>
      <c r="E51" s="487" t="s">
        <v>127</v>
      </c>
      <c r="F51" s="100" t="s">
        <v>275</v>
      </c>
      <c r="G51" s="175" t="s">
        <v>273</v>
      </c>
      <c r="H51" s="175"/>
      <c r="I51" s="102">
        <f t="shared" si="0"/>
        <v>0</v>
      </c>
      <c r="J51" s="102"/>
      <c r="K51" s="70"/>
      <c r="L51" s="515"/>
    </row>
    <row r="52" spans="4:12" ht="19.899999999999999" customHeight="1">
      <c r="D52" s="474"/>
      <c r="E52" s="483"/>
      <c r="F52" s="85" t="s">
        <v>274</v>
      </c>
      <c r="G52" s="74"/>
      <c r="H52" s="305"/>
      <c r="I52" s="102">
        <f t="shared" si="0"/>
        <v>0</v>
      </c>
      <c r="J52" s="87"/>
      <c r="K52" s="87" t="s">
        <v>237</v>
      </c>
      <c r="L52" s="516"/>
    </row>
    <row r="53" spans="4:12" ht="19.899999999999999" customHeight="1">
      <c r="D53" s="474"/>
      <c r="E53" s="483"/>
      <c r="F53" s="85" t="s">
        <v>212</v>
      </c>
      <c r="G53" s="103" t="s">
        <v>82</v>
      </c>
      <c r="H53" s="305" t="s">
        <v>82</v>
      </c>
      <c r="I53" s="102">
        <f t="shared" si="0"/>
        <v>14</v>
      </c>
      <c r="J53" s="87">
        <v>33</v>
      </c>
      <c r="K53" s="87"/>
      <c r="L53" s="516"/>
    </row>
    <row r="54" spans="4:12" ht="20.100000000000001" customHeight="1">
      <c r="D54" s="474"/>
      <c r="E54" s="483"/>
      <c r="F54" s="85" t="s">
        <v>213</v>
      </c>
      <c r="G54" s="103" t="s">
        <v>306</v>
      </c>
      <c r="H54" s="305" t="s">
        <v>541</v>
      </c>
      <c r="I54" s="102">
        <f t="shared" si="0"/>
        <v>14</v>
      </c>
      <c r="J54" s="85"/>
      <c r="K54" s="87"/>
      <c r="L54" s="516"/>
    </row>
    <row r="55" spans="4:12" ht="20.100000000000001" customHeight="1">
      <c r="D55" s="474"/>
      <c r="E55" s="483"/>
      <c r="F55" s="94" t="s">
        <v>48</v>
      </c>
      <c r="G55" s="72" t="s">
        <v>93</v>
      </c>
      <c r="H55" s="72" t="s">
        <v>542</v>
      </c>
      <c r="I55" s="102">
        <f t="shared" si="0"/>
        <v>61</v>
      </c>
      <c r="J55" s="87"/>
      <c r="K55" s="87"/>
      <c r="L55" s="516"/>
    </row>
    <row r="56" spans="4:12" ht="20.100000000000001" customHeight="1">
      <c r="D56" s="474"/>
      <c r="E56" s="483"/>
      <c r="F56" s="85" t="s">
        <v>49</v>
      </c>
      <c r="G56" s="103"/>
      <c r="H56" s="305" t="s">
        <v>82</v>
      </c>
      <c r="I56" s="102">
        <f t="shared" si="0"/>
        <v>14</v>
      </c>
      <c r="J56" s="87"/>
      <c r="K56" s="85"/>
      <c r="L56" s="516"/>
    </row>
    <row r="57" spans="4:12" ht="20.100000000000001" customHeight="1">
      <c r="D57" s="474"/>
      <c r="E57" s="484"/>
      <c r="F57" s="96" t="s">
        <v>214</v>
      </c>
      <c r="G57" s="104" t="s">
        <v>82</v>
      </c>
      <c r="H57" s="339" t="s">
        <v>82</v>
      </c>
      <c r="I57" s="102">
        <f t="shared" si="0"/>
        <v>14</v>
      </c>
      <c r="J57" s="98"/>
      <c r="K57" s="98"/>
      <c r="L57" s="517"/>
    </row>
    <row r="58" spans="4:12" ht="20.100000000000001" customHeight="1">
      <c r="D58" s="474"/>
      <c r="E58" s="487" t="s">
        <v>128</v>
      </c>
      <c r="F58" s="100" t="s">
        <v>274</v>
      </c>
      <c r="G58" s="101"/>
      <c r="H58" s="303"/>
      <c r="I58" s="102">
        <f t="shared" si="0"/>
        <v>0</v>
      </c>
      <c r="J58" s="102"/>
      <c r="K58" s="102" t="s">
        <v>237</v>
      </c>
      <c r="L58" s="515"/>
    </row>
    <row r="59" spans="4:12" ht="20.100000000000001" customHeight="1">
      <c r="D59" s="474"/>
      <c r="E59" s="483"/>
      <c r="F59" s="85" t="s">
        <v>212</v>
      </c>
      <c r="G59" s="103" t="s">
        <v>181</v>
      </c>
      <c r="H59" s="305" t="s">
        <v>181</v>
      </c>
      <c r="I59" s="102">
        <f t="shared" si="0"/>
        <v>17</v>
      </c>
      <c r="J59" s="87">
        <v>33</v>
      </c>
      <c r="K59" s="87"/>
      <c r="L59" s="516"/>
    </row>
    <row r="60" spans="4:12" ht="17.649999999999999" customHeight="1">
      <c r="D60" s="474"/>
      <c r="E60" s="483"/>
      <c r="F60" s="85" t="s">
        <v>213</v>
      </c>
      <c r="G60" s="103" t="s">
        <v>279</v>
      </c>
      <c r="H60" s="305" t="s">
        <v>543</v>
      </c>
      <c r="I60" s="102">
        <f t="shared" si="0"/>
        <v>17</v>
      </c>
      <c r="J60" s="85"/>
      <c r="K60" s="87"/>
      <c r="L60" s="516"/>
    </row>
    <row r="61" spans="4:12" ht="36.75" customHeight="1">
      <c r="D61" s="474"/>
      <c r="E61" s="483"/>
      <c r="F61" s="94" t="s">
        <v>48</v>
      </c>
      <c r="G61" s="72" t="s">
        <v>182</v>
      </c>
      <c r="H61" s="72" t="s">
        <v>544</v>
      </c>
      <c r="I61" s="102">
        <f t="shared" si="0"/>
        <v>67</v>
      </c>
      <c r="J61" s="87"/>
      <c r="K61" s="87"/>
      <c r="L61" s="516"/>
    </row>
    <row r="62" spans="4:12" ht="17.25" customHeight="1">
      <c r="D62" s="474"/>
      <c r="E62" s="483"/>
      <c r="F62" s="85" t="s">
        <v>49</v>
      </c>
      <c r="G62" s="103"/>
      <c r="H62" s="305" t="s">
        <v>181</v>
      </c>
      <c r="I62" s="102">
        <f t="shared" si="0"/>
        <v>17</v>
      </c>
      <c r="J62" s="87"/>
      <c r="K62" s="85"/>
      <c r="L62" s="516"/>
    </row>
    <row r="63" spans="4:12" ht="16.5" customHeight="1">
      <c r="D63" s="474"/>
      <c r="E63" s="484"/>
      <c r="F63" s="96" t="s">
        <v>214</v>
      </c>
      <c r="G63" s="104" t="s">
        <v>181</v>
      </c>
      <c r="H63" s="339" t="s">
        <v>181</v>
      </c>
      <c r="I63" s="102">
        <f t="shared" si="0"/>
        <v>17</v>
      </c>
      <c r="J63" s="98"/>
      <c r="K63" s="98"/>
      <c r="L63" s="517"/>
    </row>
    <row r="64" spans="4:12" ht="16.5" customHeight="1">
      <c r="D64" s="474"/>
      <c r="E64" s="487" t="s">
        <v>129</v>
      </c>
      <c r="F64" s="100" t="s">
        <v>274</v>
      </c>
      <c r="G64" s="101"/>
      <c r="H64" s="303"/>
      <c r="I64" s="102">
        <f t="shared" si="0"/>
        <v>0</v>
      </c>
      <c r="J64" s="102"/>
      <c r="K64" s="102" t="s">
        <v>237</v>
      </c>
      <c r="L64" s="515"/>
    </row>
    <row r="65" spans="4:12" ht="20.100000000000001" customHeight="1">
      <c r="D65" s="474"/>
      <c r="E65" s="483"/>
      <c r="F65" s="85" t="s">
        <v>212</v>
      </c>
      <c r="G65" s="103" t="s">
        <v>183</v>
      </c>
      <c r="H65" s="305" t="s">
        <v>183</v>
      </c>
      <c r="I65" s="102">
        <f t="shared" si="0"/>
        <v>21</v>
      </c>
      <c r="J65" s="87">
        <v>33</v>
      </c>
      <c r="K65" s="87"/>
      <c r="L65" s="516"/>
    </row>
    <row r="66" spans="4:12" ht="20.100000000000001" customHeight="1">
      <c r="D66" s="474"/>
      <c r="E66" s="483"/>
      <c r="F66" s="85" t="s">
        <v>213</v>
      </c>
      <c r="G66" s="103" t="s">
        <v>307</v>
      </c>
      <c r="H66" s="305" t="s">
        <v>674</v>
      </c>
      <c r="I66" s="102">
        <f t="shared" si="0"/>
        <v>21</v>
      </c>
      <c r="J66" s="85"/>
      <c r="K66" s="87"/>
      <c r="L66" s="516"/>
    </row>
    <row r="67" spans="4:12" ht="20.100000000000001" customHeight="1">
      <c r="D67" s="474"/>
      <c r="E67" s="483"/>
      <c r="F67" s="94" t="s">
        <v>48</v>
      </c>
      <c r="G67" s="72" t="s">
        <v>184</v>
      </c>
      <c r="H67" s="72" t="s">
        <v>675</v>
      </c>
      <c r="I67" s="102">
        <f t="shared" si="0"/>
        <v>118</v>
      </c>
      <c r="J67" s="87"/>
      <c r="K67" s="87"/>
      <c r="L67" s="516"/>
    </row>
    <row r="68" spans="4:12" ht="20.100000000000001" customHeight="1">
      <c r="D68" s="474"/>
      <c r="E68" s="483"/>
      <c r="F68" s="85" t="s">
        <v>49</v>
      </c>
      <c r="G68" s="103"/>
      <c r="H68" s="305" t="s">
        <v>183</v>
      </c>
      <c r="I68" s="102">
        <f t="shared" si="0"/>
        <v>21</v>
      </c>
      <c r="J68" s="87"/>
      <c r="K68" s="85"/>
      <c r="L68" s="516"/>
    </row>
    <row r="69" spans="4:12" ht="20.100000000000001" customHeight="1">
      <c r="D69" s="474"/>
      <c r="E69" s="484"/>
      <c r="F69" s="96" t="s">
        <v>214</v>
      </c>
      <c r="G69" s="104" t="s">
        <v>183</v>
      </c>
      <c r="H69" s="339" t="s">
        <v>183</v>
      </c>
      <c r="I69" s="102">
        <f t="shared" si="0"/>
        <v>21</v>
      </c>
      <c r="J69" s="98"/>
      <c r="K69" s="118"/>
      <c r="L69" s="517"/>
    </row>
    <row r="70" spans="4:12" ht="20.100000000000001" customHeight="1">
      <c r="D70" s="474"/>
      <c r="E70" s="487" t="s">
        <v>130</v>
      </c>
      <c r="F70" s="100" t="s">
        <v>274</v>
      </c>
      <c r="G70" s="101"/>
      <c r="H70" s="303"/>
      <c r="I70" s="102">
        <f t="shared" si="0"/>
        <v>0</v>
      </c>
      <c r="J70" s="102"/>
      <c r="K70" s="102" t="s">
        <v>237</v>
      </c>
      <c r="L70" s="515"/>
    </row>
    <row r="71" spans="4:12" ht="20.100000000000001" customHeight="1">
      <c r="D71" s="474"/>
      <c r="E71" s="483"/>
      <c r="F71" s="85" t="s">
        <v>212</v>
      </c>
      <c r="G71" s="103" t="s">
        <v>185</v>
      </c>
      <c r="H71" s="305" t="s">
        <v>185</v>
      </c>
      <c r="I71" s="102">
        <f t="shared" si="0"/>
        <v>24</v>
      </c>
      <c r="J71" s="87">
        <v>33</v>
      </c>
      <c r="K71" s="87"/>
      <c r="L71" s="516"/>
    </row>
    <row r="72" spans="4:12" ht="20.100000000000001" customHeight="1">
      <c r="D72" s="474"/>
      <c r="E72" s="483"/>
      <c r="F72" s="85" t="s">
        <v>213</v>
      </c>
      <c r="G72" s="103" t="s">
        <v>308</v>
      </c>
      <c r="H72" s="305" t="s">
        <v>308</v>
      </c>
      <c r="I72" s="102">
        <f t="shared" si="0"/>
        <v>24</v>
      </c>
      <c r="J72" s="85"/>
      <c r="K72" s="87"/>
      <c r="L72" s="516"/>
    </row>
    <row r="73" spans="4:12" ht="20.100000000000001" customHeight="1">
      <c r="D73" s="474"/>
      <c r="E73" s="483"/>
      <c r="F73" s="94" t="s">
        <v>48</v>
      </c>
      <c r="G73" s="72" t="s">
        <v>186</v>
      </c>
      <c r="H73" s="72" t="s">
        <v>676</v>
      </c>
      <c r="I73" s="102">
        <f t="shared" ref="I73:I87" si="1">LENB(H73)</f>
        <v>111</v>
      </c>
      <c r="J73" s="87"/>
      <c r="K73" s="87"/>
      <c r="L73" s="516"/>
    </row>
    <row r="74" spans="4:12" ht="19.5" customHeight="1">
      <c r="D74" s="474"/>
      <c r="E74" s="483"/>
      <c r="F74" s="85" t="s">
        <v>49</v>
      </c>
      <c r="G74" s="103"/>
      <c r="H74" s="305" t="s">
        <v>185</v>
      </c>
      <c r="I74" s="102">
        <f t="shared" si="1"/>
        <v>24</v>
      </c>
      <c r="J74" s="87"/>
      <c r="K74" s="85"/>
      <c r="L74" s="516"/>
    </row>
    <row r="75" spans="4:12" ht="20.100000000000001" customHeight="1">
      <c r="D75" s="474"/>
      <c r="E75" s="484"/>
      <c r="F75" s="114" t="s">
        <v>214</v>
      </c>
      <c r="G75" s="115" t="s">
        <v>185</v>
      </c>
      <c r="H75" s="305" t="s">
        <v>185</v>
      </c>
      <c r="I75" s="102">
        <f t="shared" si="1"/>
        <v>24</v>
      </c>
      <c r="J75" s="116"/>
      <c r="K75" s="98"/>
      <c r="L75" s="517"/>
    </row>
    <row r="76" spans="4:12" ht="20.100000000000001" customHeight="1">
      <c r="D76" s="474"/>
      <c r="E76" s="487" t="s">
        <v>140</v>
      </c>
      <c r="F76" s="100" t="s">
        <v>274</v>
      </c>
      <c r="G76" s="101"/>
      <c r="H76" s="305"/>
      <c r="I76" s="102">
        <f t="shared" si="1"/>
        <v>0</v>
      </c>
      <c r="J76" s="102"/>
      <c r="K76" s="102" t="s">
        <v>237</v>
      </c>
      <c r="L76" s="515"/>
    </row>
    <row r="77" spans="4:12" ht="20.100000000000001" customHeight="1">
      <c r="D77" s="474"/>
      <c r="E77" s="483"/>
      <c r="F77" s="85" t="s">
        <v>212</v>
      </c>
      <c r="G77" s="103" t="s">
        <v>187</v>
      </c>
      <c r="H77" s="305" t="s">
        <v>187</v>
      </c>
      <c r="I77" s="102">
        <f t="shared" si="1"/>
        <v>26</v>
      </c>
      <c r="J77" s="87">
        <v>33</v>
      </c>
      <c r="K77" s="87"/>
      <c r="L77" s="516"/>
    </row>
    <row r="78" spans="4:12" ht="20.100000000000001" customHeight="1">
      <c r="D78" s="474"/>
      <c r="E78" s="483"/>
      <c r="F78" s="85" t="s">
        <v>213</v>
      </c>
      <c r="G78" s="103" t="s">
        <v>309</v>
      </c>
      <c r="H78" s="305" t="s">
        <v>309</v>
      </c>
      <c r="I78" s="102">
        <f t="shared" si="1"/>
        <v>26</v>
      </c>
      <c r="J78" s="85"/>
      <c r="K78" s="87"/>
      <c r="L78" s="516"/>
    </row>
    <row r="79" spans="4:12" ht="20.100000000000001" customHeight="1">
      <c r="D79" s="474"/>
      <c r="E79" s="483"/>
      <c r="F79" s="94" t="s">
        <v>48</v>
      </c>
      <c r="G79" s="82" t="s">
        <v>841</v>
      </c>
      <c r="H79" s="82" t="s">
        <v>840</v>
      </c>
      <c r="I79" s="102">
        <f t="shared" si="1"/>
        <v>101</v>
      </c>
      <c r="J79" s="87"/>
      <c r="K79" s="87"/>
      <c r="L79" s="516"/>
    </row>
    <row r="80" spans="4:12" ht="20.100000000000001" customHeight="1">
      <c r="D80" s="474"/>
      <c r="E80" s="483"/>
      <c r="F80" s="85" t="s">
        <v>49</v>
      </c>
      <c r="G80" s="103"/>
      <c r="H80" s="305" t="s">
        <v>187</v>
      </c>
      <c r="I80" s="102">
        <f t="shared" si="1"/>
        <v>26</v>
      </c>
      <c r="J80" s="87"/>
      <c r="K80" s="85"/>
      <c r="L80" s="516"/>
    </row>
    <row r="81" spans="4:12" ht="20.100000000000001" customHeight="1">
      <c r="D81" s="474"/>
      <c r="E81" s="484"/>
      <c r="F81" s="96" t="s">
        <v>214</v>
      </c>
      <c r="G81" s="104" t="s">
        <v>187</v>
      </c>
      <c r="H81" s="339" t="s">
        <v>187</v>
      </c>
      <c r="I81" s="102">
        <f t="shared" si="1"/>
        <v>26</v>
      </c>
      <c r="J81" s="98"/>
      <c r="K81" s="98"/>
      <c r="L81" s="517"/>
    </row>
    <row r="82" spans="4:12" ht="20.100000000000001" customHeight="1">
      <c r="D82" s="474"/>
      <c r="E82" s="487" t="s">
        <v>141</v>
      </c>
      <c r="F82" s="100" t="s">
        <v>274</v>
      </c>
      <c r="G82" s="101"/>
      <c r="H82" s="303"/>
      <c r="I82" s="102">
        <f t="shared" si="1"/>
        <v>0</v>
      </c>
      <c r="J82" s="102"/>
      <c r="K82" s="102" t="s">
        <v>237</v>
      </c>
      <c r="L82" s="93"/>
    </row>
    <row r="83" spans="4:12" ht="20.100000000000001" customHeight="1">
      <c r="D83" s="474"/>
      <c r="E83" s="483"/>
      <c r="F83" s="85" t="s">
        <v>212</v>
      </c>
      <c r="G83" s="103" t="s">
        <v>188</v>
      </c>
      <c r="H83" s="305" t="s">
        <v>188</v>
      </c>
      <c r="I83" s="102">
        <f t="shared" si="1"/>
        <v>26</v>
      </c>
      <c r="J83" s="87">
        <v>33</v>
      </c>
      <c r="K83" s="87"/>
      <c r="L83" s="89"/>
    </row>
    <row r="84" spans="4:12" ht="17.649999999999999" customHeight="1">
      <c r="D84" s="474"/>
      <c r="E84" s="483"/>
      <c r="F84" s="85" t="s">
        <v>213</v>
      </c>
      <c r="G84" s="103" t="s">
        <v>310</v>
      </c>
      <c r="H84" s="305" t="s">
        <v>839</v>
      </c>
      <c r="I84" s="102">
        <f t="shared" si="1"/>
        <v>28</v>
      </c>
      <c r="J84" s="85"/>
      <c r="K84" s="87"/>
      <c r="L84" s="89"/>
    </row>
    <row r="85" spans="4:12" ht="17.649999999999999" customHeight="1">
      <c r="D85" s="474"/>
      <c r="E85" s="483"/>
      <c r="F85" s="94" t="s">
        <v>48</v>
      </c>
      <c r="G85" s="72" t="s">
        <v>189</v>
      </c>
      <c r="H85" s="72" t="s">
        <v>677</v>
      </c>
      <c r="I85" s="102">
        <f t="shared" si="1"/>
        <v>105</v>
      </c>
      <c r="J85" s="87"/>
      <c r="K85" s="87"/>
      <c r="L85" s="89"/>
    </row>
    <row r="86" spans="4:12" ht="17.649999999999999" customHeight="1">
      <c r="D86" s="474"/>
      <c r="E86" s="483"/>
      <c r="F86" s="85" t="s">
        <v>49</v>
      </c>
      <c r="G86" s="103"/>
      <c r="H86" s="305" t="s">
        <v>188</v>
      </c>
      <c r="I86" s="102">
        <f t="shared" si="1"/>
        <v>26</v>
      </c>
      <c r="J86" s="152"/>
      <c r="K86" s="85"/>
      <c r="L86" s="159"/>
    </row>
    <row r="87" spans="4:12" ht="18" customHeight="1" thickBot="1">
      <c r="D87" s="481"/>
      <c r="E87" s="513"/>
      <c r="F87" s="107" t="s">
        <v>214</v>
      </c>
      <c r="G87" s="108" t="s">
        <v>188</v>
      </c>
      <c r="H87" s="306" t="s">
        <v>188</v>
      </c>
      <c r="I87" s="276">
        <f t="shared" si="1"/>
        <v>26</v>
      </c>
      <c r="J87" s="155"/>
      <c r="K87" s="109"/>
      <c r="L87" s="160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2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55" r:id="rId12" xr:uid="{B5CF9D2A-1EB2-4442-BE6D-904416A970D8}"/>
    <hyperlink ref="H61" r:id="rId13" xr:uid="{A9559165-8718-4602-9EFC-58534B0F7416}"/>
    <hyperlink ref="H67" r:id="rId14" xr:uid="{933F54D2-C868-47DD-AB0C-A4484C2F800B}"/>
    <hyperlink ref="H73" r:id="rId15" xr:uid="{2FBB1455-058B-4519-9058-C03B45E55759}"/>
    <hyperlink ref="H79" r:id="rId16" xr:uid="{67EB7DF6-B035-4D79-B9F2-E231EAF52BA7}"/>
    <hyperlink ref="H85" r:id="rId17" xr:uid="{4D140735-E610-487B-ADA4-B59B753F2E39}"/>
    <hyperlink ref="H17" r:id="rId18" xr:uid="{6867A8AA-05ED-478E-9CA5-2AD021B03EBC}"/>
    <hyperlink ref="H23" r:id="rId19" xr:uid="{9BC0415B-308B-49AB-95B7-9EA89017C7FC}"/>
    <hyperlink ref="H29" r:id="rId20" xr:uid="{D24A6F65-43F7-42F1-AC01-16D446EF46F7}"/>
    <hyperlink ref="H35" r:id="rId21" xr:uid="{83AF4B36-3ADE-456C-A452-79BB3CF0528C}"/>
    <hyperlink ref="H48" r:id="rId22" xr:uid="{5374D201-E41F-4193-83C0-A784167EAD40}"/>
    <hyperlink ref="G11" r:id="rId23" xr:uid="{AB824490-B60F-475A-ADD2-8A0182FC80BB}"/>
  </hyperlinks>
  <pageMargins left="0.7" right="0.7" top="0.75" bottom="0.75" header="0.3" footer="0.3"/>
  <pageSetup paperSize="9" orientation="portrait" r:id="rId24"/>
  <drawing r:id="rId25"/>
  <legacy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a308aaa2-6792-4257-a3df-f2ad8b14b8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2025-05-20T04:38:00Z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