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08CC4D49-AA76-4DE4-AABC-2ACC327AB7FD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J111" i="59" l="1"/>
  <c r="J110" i="59"/>
  <c r="J109" i="59"/>
  <c r="J108" i="59"/>
  <c r="J107" i="59"/>
  <c r="J106" i="59"/>
  <c r="J105" i="59"/>
  <c r="J104" i="59"/>
  <c r="J103" i="59"/>
  <c r="J102" i="59"/>
  <c r="J101" i="59"/>
  <c r="J100" i="59"/>
  <c r="J99" i="59"/>
  <c r="J98" i="59"/>
  <c r="J97" i="59"/>
  <c r="J96" i="59"/>
  <c r="J95" i="59"/>
  <c r="J94" i="59"/>
  <c r="J93" i="59"/>
  <c r="J92" i="59"/>
  <c r="J91" i="59"/>
  <c r="J90" i="59"/>
  <c r="J89" i="59"/>
  <c r="J88" i="59"/>
  <c r="J87" i="59"/>
  <c r="J86" i="59"/>
  <c r="I11" i="60"/>
  <c r="H118" i="61"/>
  <c r="I213" i="59"/>
  <c r="I205" i="59"/>
  <c r="I201" i="59"/>
  <c r="G130" i="61" l="1"/>
  <c r="G124" i="61"/>
  <c r="G118" i="61"/>
  <c r="G112" i="61"/>
  <c r="H106" i="61"/>
  <c r="G106" i="61"/>
  <c r="I31" i="61"/>
  <c r="I13" i="61"/>
  <c r="J138" i="59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2F2FA728-3B88-459D-8661-F89A6753ADC9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<sst xmlns="http://schemas.openxmlformats.org/spreadsheetml/2006/main" count="2432" uniqueCount="675">
  <si>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</si>
  <si>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</si>
  <si>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</si>
  <si>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</si>
  <si>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</si>
  <si>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</si>
  <si>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</si>
  <si>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</si>
  <si>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</si>
  <si>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</si>
  <si>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</si>
  <si>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</si>
  <si>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</si>
  <si>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</si>
  <si>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</si>
  <si>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</si>
  <si>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</si>
  <si>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</si>
  <si>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</si>
  <si>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</si>
  <si>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</si>
  <si>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</si>
  <si>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</si>
  <si>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</si>
  <si>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</si>
  <si>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</si>
  <si>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</si>
  <si>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</si>
  <si>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</si>
  <si>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</si>
  <si>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</si>
  <si>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</si>
  <si>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</si>
  <si>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</si>
  <si>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</si>
  <si>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</si>
  <si>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</si>
  <si>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</si>
  <si>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</si>
  <si>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</si>
  <si>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</si>
  <si>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</si>
  <si>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</si>
  <si>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</si>
  <si>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</si>
  <si>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</si>
  <si>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</si>
  <si>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</si>
  <si>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</si>
  <si>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</si>
  <si>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</si>
  <si>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</si>
  <si>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</si>
  <si>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</si>
  <si>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</si>
  <si>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</si>
  <si>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</si>
  <si>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</si>
  <si>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</si>
  <si>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</si>
  <si>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</si>
  <si>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</si>
  <si>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</si>
  <si>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</si>
  <si>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</si>
  <si>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</si>
  <si>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</si>
  <si>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</si>
  <si>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</si>
  <si>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</si>
  <si>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</si>
  <si>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</si>
  <si>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</si>
  <si>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</si>
  <si>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</si>
  <si>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</si>
  <si>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</si>
  <si>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</si>
  <si>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</si>
  <si>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</si>
  <si>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</si>
  <si>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</si>
  <si>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</si>
  <si>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</si>
  <si>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</si>
  <si>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</si>
  <si>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</si>
  <si>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</si>
  <si>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</si>
  <si>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</si>
  <si>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</si>
  <si>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</si>
  <si>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</si>
  <si>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</si>
  <si>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</si>
  <si>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</si>
  <si>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</si>
  <si>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</si>
  <si>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</si>
  <si>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https://www.samsung.com/uk/refrigerators/all-refrigerators/</t>
  </si>
  <si>
    <t>https://www.samsung.com/uk/cooking-appliances/ovens/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</si>
  <si>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</si>
  <si>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</si>
  <si>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</si>
  <si>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</si>
  <si>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</si>
  <si>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</si>
  <si>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</si>
  <si>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</si>
  <si>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</si>
  <si>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</si>
  <si>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</si>
  <si>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</si>
  <si>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</si>
  <si>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</si>
  <si>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</si>
  <si>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</si>
  <si>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</si>
  <si>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</si>
  <si>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</si>
  <si>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</si>
  <si>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</si>
  <si>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</si>
  <si>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</si>
  <si>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</si>
  <si>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</si>
  <si>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</si>
  <si>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</si>
  <si>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</si>
  <si>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</si>
  <si>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</si>
  <si>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</si>
  <si>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</si>
  <si>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</si>
  <si>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</si>
  <si>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</si>
  <si>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</si>
  <si>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</si>
  <si>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</si>
  <si>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</si>
  <si>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</si>
  <si>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</si>
  <si>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</si>
  <si>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</si>
  <si>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</si>
  <si>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</si>
  <si>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</si>
  <si>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</si>
  <si>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</si>
  <si>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</si>
  <si>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</si>
  <si>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</si>
  <si>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</si>
  <si>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</si>
  <si>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</si>
  <si>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</si>
  <si>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</si>
  <si>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</si>
  <si>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</si>
  <si>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</si>
  <si>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</si>
  <si>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</si>
  <si>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</si>
  <si>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</si>
  <si>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</si>
  <si>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</si>
  <si>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</si>
  <si>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</si>
  <si>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</si>
  <si>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</si>
  <si>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</si>
  <si>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</si>
  <si>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</si>
  <si>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</si>
  <si>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</si>
  <si>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</si>
  <si>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</si>
  <si>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</si>
  <si>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</si>
  <si>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</si>
  <si>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https://www.samsung.com/uk/memory-storage/all-memory-storage/</t>
  </si>
  <si>
    <t>Accessories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</si>
  <si>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</si>
  <si>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</si>
  <si>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</si>
  <si>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</si>
  <si>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</si>
  <si>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</si>
  <si>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</si>
  <si>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</si>
  <si>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</si>
  <si>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</si>
  <si>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</si>
  <si>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</si>
  <si>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</si>
  <si>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</si>
  <si>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</si>
  <si>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</si>
  <si>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</si>
  <si>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</si>
  <si>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</si>
  <si>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</si>
  <si>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</si>
  <si>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</si>
  <si>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</si>
  <si>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</si>
  <si>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</si>
  <si>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</si>
  <si>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</si>
  <si>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</si>
  <si>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</si>
  <si>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</si>
  <si>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</si>
  <si>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</si>
  <si>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</si>
  <si>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</si>
  <si>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</si>
  <si>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</si>
  <si>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</si>
  <si>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</si>
  <si>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</si>
  <si>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</si>
  <si>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</si>
  <si>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</si>
  <si>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</si>
  <si>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</si>
  <si>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</si>
  <si>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</si>
  <si>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</si>
  <si>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</si>
  <si>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</si>
  <si>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</si>
  <si>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</si>
  <si>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</si>
  <si>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</si>
  <si>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</si>
  <si>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</si>
  <si>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</si>
  <si>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</si>
  <si>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</si>
  <si>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</si>
  <si>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</si>
  <si>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</si>
  <si>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</si>
  <si>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</si>
  <si>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</si>
  <si>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</si>
  <si>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</si>
  <si>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</si>
  <si>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</si>
  <si>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</si>
  <si>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</si>
  <si>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</si>
  <si>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</si>
  <si>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</si>
  <si>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Air Purifier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</si>
  <si>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</si>
  <si>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</si>
  <si>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</si>
  <si>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</si>
  <si>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</si>
  <si>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</si>
  <si>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</si>
  <si>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</si>
  <si>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</si>
  <si>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</si>
  <si>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</si>
  <si>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</si>
  <si>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</si>
  <si>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</si>
  <si>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</si>
  <si>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</si>
  <si>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</si>
  <si>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</si>
  <si>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</si>
  <si>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</si>
  <si>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</si>
  <si>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</si>
  <si>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</si>
  <si>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</si>
  <si>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</si>
  <si>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</si>
  <si>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</si>
  <si>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</si>
  <si>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</si>
  <si>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</si>
  <si>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</si>
  <si>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</si>
  <si>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</si>
  <si>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</si>
  <si>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</si>
  <si>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</si>
  <si>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</si>
  <si>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</si>
  <si>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</si>
  <si>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</si>
  <si>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</si>
  <si>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</si>
  <si>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</si>
  <si>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</si>
  <si>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</si>
  <si>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</si>
  <si>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</si>
  <si>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</si>
  <si>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</si>
  <si>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</si>
  <si>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</si>
  <si>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</si>
  <si>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</si>
  <si>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</si>
  <si>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</si>
  <si>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</si>
  <si>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</si>
  <si>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</si>
  <si>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</si>
  <si>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</si>
  <si>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</si>
  <si>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</si>
  <si>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</si>
  <si>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</si>
  <si>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</si>
  <si>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</si>
  <si>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</si>
  <si>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monitors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</si>
  <si>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</si>
  <si>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</si>
  <si>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</si>
  <si>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</si>
  <si>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</si>
  <si>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</si>
  <si>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</si>
  <si>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</si>
  <si>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</si>
  <si>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</si>
  <si>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</si>
  <si>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</si>
  <si>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</si>
  <si>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</si>
  <si>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</si>
  <si>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</si>
  <si>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</si>
  <si>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</si>
  <si>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</si>
  <si>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</si>
  <si>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</si>
  <si>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</si>
  <si>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</si>
  <si>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</si>
  <si>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</si>
  <si>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</si>
  <si>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</si>
  <si>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</si>
  <si>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</si>
  <si>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</si>
  <si>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</si>
  <si>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</si>
  <si>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</si>
  <si>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</si>
  <si>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</si>
  <si>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</si>
  <si>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</si>
  <si>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</si>
  <si>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</si>
  <si>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</si>
  <si>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</si>
  <si>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</si>
  <si>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</si>
  <si>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</si>
  <si>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</si>
  <si>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</si>
  <si>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</si>
  <si>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</si>
  <si>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</si>
  <si>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</si>
  <si>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</si>
  <si>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</si>
  <si>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</si>
  <si>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</si>
  <si>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</si>
  <si>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</si>
  <si>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</si>
  <si>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</si>
  <si>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</si>
  <si>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</si>
  <si>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</si>
  <si>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</si>
  <si>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</si>
  <si>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</si>
  <si>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</si>
  <si>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</si>
  <si>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</si>
  <si>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</si>
  <si>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</si>
  <si>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</si>
  <si>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</si>
  <si>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</si>
  <si>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</si>
  <si>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</si>
  <si>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</si>
  <si>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</si>
  <si>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75 &amp; 77 inch</t>
  </si>
  <si>
    <t>65 inch</t>
  </si>
  <si>
    <t>55 inch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</si>
  <si>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</si>
  <si>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</si>
  <si>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</si>
  <si>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</si>
  <si>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</si>
  <si>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</si>
  <si>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</si>
  <si>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</si>
  <si>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</si>
  <si>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</si>
  <si>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</si>
  <si>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</si>
  <si>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</si>
  <si>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</si>
  <si>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</si>
  <si>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</si>
  <si>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</si>
  <si>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</si>
  <si>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</si>
  <si>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</si>
  <si>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</si>
  <si>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</si>
  <si>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</si>
  <si>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</si>
  <si>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</si>
  <si>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</si>
  <si>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</si>
  <si>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</si>
  <si>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</si>
  <si>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</si>
  <si>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</si>
  <si>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</si>
  <si>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</si>
  <si>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</si>
  <si>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</si>
  <si>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</si>
  <si>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</si>
  <si>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</si>
  <si>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</si>
  <si>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</si>
  <si>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</si>
  <si>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</si>
  <si>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</si>
  <si>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</si>
  <si>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</si>
  <si>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</si>
  <si>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</si>
  <si>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</si>
  <si>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</si>
  <si>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</si>
  <si>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</si>
  <si>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</si>
  <si>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</si>
  <si>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</si>
  <si>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</si>
  <si>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</si>
  <si>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</si>
  <si>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</si>
  <si>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</si>
  <si>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</si>
  <si>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</si>
  <si>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</si>
  <si>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</si>
  <si>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</si>
  <si>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</si>
  <si>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</si>
  <si>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</si>
  <si>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</si>
  <si>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</si>
  <si>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</si>
  <si>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</si>
  <si>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</si>
  <si>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</si>
  <si>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</si>
  <si>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</si>
  <si>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</si>
  <si>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</si>
  <si>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</si>
  <si>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</si>
  <si>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</si>
  <si>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</si>
  <si>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super big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</si>
  <si>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</si>
  <si>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</si>
  <si>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</si>
  <si>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</si>
  <si>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</si>
  <si>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</si>
  <si>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</si>
  <si>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</si>
  <si>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</si>
  <si>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</si>
  <si>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</si>
  <si>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</si>
  <si>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</si>
  <si>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</si>
  <si>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https://www.samsung.com/uk/tvs/all-tvs/</t>
    <phoneticPr fontId="1" type="noConversion"/>
  </si>
  <si>
    <t>download shop app</t>
    <phoneticPr fontId="1" type="noConversion"/>
  </si>
  <si>
    <t>N/A</t>
    <phoneticPr fontId="1" type="noConversion"/>
  </si>
  <si>
    <t>Experience Next Level Technology</t>
    <phoneticPr fontId="1" type="noConversion"/>
  </si>
  <si>
    <t>https://www.samsung.com/uk/certified-re-newed-phones/</t>
    <phoneticPr fontId="1" type="noConversion"/>
  </si>
  <si>
    <t>apps and service</t>
    <phoneticPr fontId="1" type="noConversion"/>
  </si>
  <si>
    <t>samsung trade in</t>
    <phoneticPr fontId="1" type="noConversion"/>
  </si>
  <si>
    <t>https://www.samsung.com/uk/tvs/85-inch-tvs/</t>
    <phoneticPr fontId="1" type="noConversion"/>
  </si>
  <si>
    <t>https://www.samsung.com/uk/tvs/98-inch-tvs/</t>
    <phoneticPr fontId="1" type="noConversion"/>
  </si>
  <si>
    <t>https://www.samsung.com/uk/tvs/75-inch-tvs/</t>
    <phoneticPr fontId="1" type="noConversion"/>
  </si>
  <si>
    <t>https://www.samsung.com/uk/tvs/full-hd-tv/</t>
    <phoneticPr fontId="1" type="noConversion"/>
  </si>
  <si>
    <t>https://www.samsung.com/uk/tvs/uhd-4k-tv/</t>
    <phoneticPr fontId="1" type="noConversion"/>
  </si>
  <si>
    <t>https://www.samsung.com/uk/tvs/8k-tv/</t>
    <phoneticPr fontId="1" type="noConversion"/>
  </si>
  <si>
    <t>https://www.samsung.com/uk/tvs/all-tvs/?32-and-under</t>
    <phoneticPr fontId="1" type="noConversion"/>
  </si>
  <si>
    <t>https://www.samsung.com/uk/tvs/55-inch-tvs/</t>
    <phoneticPr fontId="1" type="noConversion"/>
  </si>
  <si>
    <t>https://www.samsung.com/uk/tvs/65-inch-tvs/</t>
    <phoneticPr fontId="1" type="noConversion"/>
  </si>
  <si>
    <t>https://www.samsung.com/uk/tvs/gaming-tv/</t>
    <phoneticPr fontId="1" type="noConversion"/>
  </si>
  <si>
    <t>https://www.samsung.com/uk/tvs/sports-tv/</t>
    <phoneticPr fontId="1" type="noConversion"/>
  </si>
  <si>
    <t>https://www.samsung.com/uk/tvs/supersize-tv/</t>
    <phoneticPr fontId="1" type="noConversion"/>
  </si>
  <si>
    <t>https://www.samsung.com/uk/cooking-appliances/hobs/</t>
    <phoneticPr fontId="1" type="noConversion"/>
  </si>
  <si>
    <t>https://www.samsung.com/uk/dishwashers/all-dishwashers/</t>
    <phoneticPr fontId="1" type="noConversion"/>
  </si>
  <si>
    <t>https://www.samsung.com/uk/air-conditioners/all-air-conditioners/</t>
    <phoneticPr fontId="1" type="noConversion"/>
  </si>
  <si>
    <t>https://www.samsung.com/uk/air-care/all-air-care/</t>
    <phoneticPr fontId="1" type="noConversion"/>
  </si>
  <si>
    <t>https://www.samsung.com/uk/computers/galaxy-book-copilot-plus-pcs/</t>
    <phoneticPr fontId="1" type="noConversion"/>
  </si>
  <si>
    <t>https://www.samsung.com/uk/apps/</t>
    <phoneticPr fontId="1" type="noConversion"/>
  </si>
  <si>
    <t>https://www.samsung.com/uk/computer-accessories/all-computer-accessories/</t>
    <phoneticPr fontId="1" type="noConversion"/>
  </si>
  <si>
    <t>https://www.samsung.com/uk/mobile-accessories/all-mobile-accessories/?smarttag</t>
    <phoneticPr fontId="1" type="noConversion"/>
  </si>
  <si>
    <t>https://www.samsung.com/bd/offer/</t>
    <phoneticPr fontId="1" type="noConversion"/>
  </si>
  <si>
    <t>https://www.samsung.com/bd/smartthings/</t>
    <phoneticPr fontId="1" type="noConversion"/>
  </si>
  <si>
    <t>https://www.samsung.com/bd/mobile/switch-to-galaxy/</t>
    <phoneticPr fontId="1" type="noConversion"/>
  </si>
  <si>
    <t>https://www.samsung.com/bd/apps/samsung-health/</t>
    <phoneticPr fontId="1" type="noConversion"/>
  </si>
  <si>
    <t>https://www.samsung.com/bd/one-ui/</t>
    <phoneticPr fontId="1" type="noConversion"/>
  </si>
  <si>
    <t>https://www.samsung.com/bd/mobile/</t>
    <phoneticPr fontId="1" type="noConversion"/>
  </si>
  <si>
    <t>https://www.samsung.com/bd/smartphones/all-smartphones/</t>
    <phoneticPr fontId="1" type="noConversion"/>
  </si>
  <si>
    <t>https://www.samsung.com/bd/tablets/all-tablets/</t>
    <phoneticPr fontId="1" type="noConversion"/>
  </si>
  <si>
    <t>https://www.samsung.com/bd/watches/all-watches/</t>
    <phoneticPr fontId="1" type="noConversion"/>
  </si>
  <si>
    <t>https://www.samsung.com/bd/rings/all-rings/</t>
    <phoneticPr fontId="1" type="noConversion"/>
  </si>
  <si>
    <t>https://www.samsung.com/bd/tvs/all-tvs/</t>
    <phoneticPr fontId="1" type="noConversion"/>
  </si>
  <si>
    <t>https://www.samsung.com/bd/tvs/all-tvs/?oled-tv</t>
    <phoneticPr fontId="1" type="noConversion"/>
  </si>
  <si>
    <t>https://www.samsung.com/bd/tvs/all-tvs/?qled-4k</t>
    <phoneticPr fontId="1" type="noConversion"/>
  </si>
  <si>
    <t>https://www.samsung.com/bd/tvs/all-tvs/?crystal-uhd</t>
    <phoneticPr fontId="1" type="noConversion"/>
  </si>
  <si>
    <t>https://www.samsung.com/bd/lifestyle-tvs/the-frame/</t>
    <phoneticPr fontId="1" type="noConversion"/>
  </si>
  <si>
    <t>https://www.samsung.com/bd/lifestyle-tvs/the-serif/</t>
    <phoneticPr fontId="1" type="noConversion"/>
  </si>
  <si>
    <t>https://www.samsung.com/bd/audio-devices/all-audio-devices/</t>
    <phoneticPr fontId="1" type="noConversion"/>
  </si>
  <si>
    <t>https://www.samsung.com/uk/audio-accessories/all-audio-accessories/</t>
    <phoneticPr fontId="1" type="noConversion"/>
  </si>
  <si>
    <t>55 inch and above</t>
    <phoneticPr fontId="1" type="noConversion"/>
  </si>
  <si>
    <t>https://www.samsung.com/bd/tvs/all-tvs/?83-85-inch+75-77-inch+65-inch+05o08</t>
    <phoneticPr fontId="1" type="noConversion"/>
  </si>
  <si>
    <t>https://www.samsung.com/bd/tvs/all-tvs/?48-50-inch</t>
    <phoneticPr fontId="1" type="noConversion"/>
  </si>
  <si>
    <t>48 inch to 54 inch</t>
    <phoneticPr fontId="1" type="noConversion"/>
  </si>
  <si>
    <t>48 inch-54inch</t>
    <phoneticPr fontId="1" type="noConversion"/>
  </si>
  <si>
    <t>40 inch-47 inch</t>
    <phoneticPr fontId="1" type="noConversion"/>
  </si>
  <si>
    <t>32 inch and smaller</t>
    <phoneticPr fontId="1" type="noConversion"/>
  </si>
  <si>
    <t>40 inch to 47 inch</t>
    <phoneticPr fontId="1" type="noConversion"/>
  </si>
  <si>
    <t>https://www.samsung.com/bd/tvs/all-tvs/?43-inch</t>
    <phoneticPr fontId="1" type="noConversion"/>
  </si>
  <si>
    <t>https://www.samsung.com/bd/tvs/all-tvs/?32-inch-or-smaller</t>
    <phoneticPr fontId="1" type="noConversion"/>
  </si>
  <si>
    <t>https://www.samsung.com/bd/tvs/all-tvs/?qled-8k</t>
    <phoneticPr fontId="1" type="noConversion"/>
  </si>
  <si>
    <t>https://www.samsung.com/bd/refrigerators/all-refrigerators/</t>
    <phoneticPr fontId="1" type="noConversion"/>
  </si>
  <si>
    <t>https://www.samsung.com/bd/microwave-ovens/all-microwave-ovens/</t>
    <phoneticPr fontId="1" type="noConversion"/>
  </si>
  <si>
    <t>https://www.samsung.com/bd/washers-and-dryers/all-washers-and-dryers/?available-to-order</t>
    <phoneticPr fontId="1" type="noConversion"/>
  </si>
  <si>
    <t>https://www.samsung.com/bd/air-conditioners/all-air-conditioners/</t>
    <phoneticPr fontId="1" type="noConversion"/>
  </si>
  <si>
    <t>https://www.samsung.com/bd/home-appliances/bespoke-home/</t>
    <phoneticPr fontId="1" type="noConversion"/>
  </si>
  <si>
    <t>https://www.samsung.com/bd/home-appliances/bespoke-ai-smartthings/</t>
    <phoneticPr fontId="1" type="noConversion"/>
  </si>
  <si>
    <t>computing and displays</t>
    <phoneticPr fontId="1" type="noConversion"/>
  </si>
  <si>
    <t>galaxy book and laptop</t>
    <phoneticPr fontId="1" type="noConversion"/>
  </si>
  <si>
    <t>memory and storage</t>
    <phoneticPr fontId="1" type="noConversion"/>
  </si>
  <si>
    <t>https://www.samsung.com/bd/monitors/gaming/</t>
    <phoneticPr fontId="1" type="noConversion"/>
  </si>
  <si>
    <t>https://www.samsung.com/bd/monitors/smart/</t>
    <phoneticPr fontId="1" type="noConversion"/>
  </si>
  <si>
    <t>https://www.samsung.com/bd/audio-sound/all-audio-sound/</t>
    <phoneticPr fontId="1" type="noConversion"/>
  </si>
  <si>
    <t>https://www.samsung.com/bd/mobile-accessories/all-mobile-accessories/?wearables+audio+smarttag</t>
    <phoneticPr fontId="1" type="noConversion"/>
  </si>
  <si>
    <t>https://www.samsung.com/bd/galaxy-ai/</t>
    <phoneticPr fontId="1" type="noConversion"/>
  </si>
  <si>
    <t>https://www.samsung.com/bd/apps/</t>
    <phoneticPr fontId="1" type="noConversion"/>
  </si>
  <si>
    <t>https://www.samsung.com/uk/trade-in/</t>
    <phoneticPr fontId="1" type="noConversion"/>
  </si>
  <si>
    <t>https://www.samsung.com/bd/mobile-accessories/all-mobile-accessories/?smartphones</t>
    <phoneticPr fontId="1" type="noConversion"/>
  </si>
  <si>
    <t>https://www.samsung.com/bd/mobile-accessories/all-mobile-accessories/?smarttag.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</si>
  <si>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</si>
  <si>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</si>
  <si>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</si>
  <si>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https://www.samsung.com/uk/accessories/</t>
    <phoneticPr fontId="1" type="noConversion"/>
  </si>
  <si>
    <t>https://www.samsung.com/bd/mobile/why-galaxy/</t>
    <phoneticPr fontId="1" type="noConversion"/>
  </si>
  <si>
    <t>Why Galaxy</t>
    <phoneticPr fontId="1" type="noConversion"/>
  </si>
  <si>
    <t>WSC: Max Char. Limit exceeded</t>
    <phoneticPr fontId="1" type="noConversion"/>
  </si>
  <si>
    <t>https://www.samsung.com/uk/monitors/all-monitors/</t>
    <phoneticPr fontId="1" type="noConversion"/>
  </si>
  <si>
    <t>https://www.samsung.com/bd/monitors/all-monitors/</t>
    <phoneticPr fontId="1" type="noConversion"/>
  </si>
  <si>
    <t>WSC: Different URL (Need to check)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</si>
  <si>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</si>
  <si>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</si>
  <si>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</si>
  <si>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</si>
  <si>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</si>
  <si>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</si>
  <si>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</si>
  <si>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</si>
  <si>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</si>
  <si>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</si>
  <si>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</si>
  <si>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</si>
  <si>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</si>
  <si>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https://www.samsung.com/bd/tvs/qled-tv/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</si>
  <si>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</si>
  <si>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</si>
  <si>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</si>
  <si>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https://www.samsung.com/bd/mobile-accessories/all-mobile-accessories/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</si>
  <si>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</si>
  <si>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</si>
  <si>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</si>
  <si>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</si>
  <si>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</si>
  <si>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</si>
  <si>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</si>
  <si>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</si>
  <si>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</si>
  <si>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</si>
  <si>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</si>
  <si>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</si>
  <si>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</si>
  <si>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</si>
  <si>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</si>
  <si>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</si>
  <si>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</si>
  <si>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</si>
  <si>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</si>
  <si>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</si>
  <si>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</si>
  <si>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</si>
  <si>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</si>
  <si>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</si>
  <si>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</si>
  <si>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</si>
  <si>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</si>
  <si>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</si>
  <si>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</si>
  <si>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</si>
  <si>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</si>
  <si>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</si>
  <si>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</si>
  <si>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</si>
  <si>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</si>
  <si>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</si>
  <si>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</si>
  <si>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</si>
  <si>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</si>
  <si>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</si>
  <si>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</si>
  <si>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</si>
  <si>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</si>
  <si>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</si>
  <si>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</si>
  <si>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</si>
  <si>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</si>
  <si>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</si>
  <si>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</si>
  <si>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</si>
  <si>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</si>
  <si>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</si>
  <si>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</si>
  <si>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</si>
  <si>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</si>
  <si>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</si>
  <si>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</si>
  <si>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</si>
  <si>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</si>
  <si>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</si>
  <si>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</si>
  <si>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</si>
  <si>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</si>
  <si>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</si>
  <si>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</si>
  <si>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https://www.samsung.com/bd/smartphones/galaxy-s25-ultra/buy/</t>
    <phoneticPr fontId="1" type="noConversion"/>
  </si>
  <si>
    <t>https://www.samsung.com/bd/smartphones/galaxy-s25/buy/</t>
    <phoneticPr fontId="1" type="noConversion"/>
  </si>
  <si>
    <t>https://www.samsung.com/bd/tablets/galaxy-tab-s/galaxy-tab-s10-plus-gray-256gb-sm-x820nzaabng/</t>
    <phoneticPr fontId="1" type="noConversion"/>
  </si>
  <si>
    <t>https://www.samsung.com/bd/tvs/qled-tv/qn900b-85-inch-neo-qled-8k-smart-tv-qa85qn900bksfs/</t>
    <phoneticPr fontId="1" type="noConversion"/>
  </si>
  <si>
    <t>WSC : No Buying Page exist (Shop using country)</t>
  </si>
  <si>
    <t>https://www.samsung.com/bd/galaxy-ai/</t>
  </si>
  <si>
    <t>https://www.samsung.com/bd/apps/</t>
  </si>
  <si>
    <t>https://www.samsung.com/bd/mobile/why-galaxy/</t>
  </si>
  <si>
    <t xml:space="preserve">WSC: Banner MUST land to MKT/Buying Guide page.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</si>
</sst>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FF0000"/>
      <name val="SamsungOne 400"/>
      <family val="2"/>
    </font>
    <font>
      <sz val="11"/>
      <color theme="1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59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 wrapText="1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3" fillId="14" borderId="30" xfId="16" applyFont="1" applyFill="1" applyBorder="1" applyAlignment="1">
      <alignment horizontal="left" vertical="center" wrapText="1"/>
    </xf>
    <xf numFmtId="0" fontId="84" fillId="14" borderId="30" xfId="1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82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5" fillId="14" borderId="30" xfId="1" applyFont="1" applyFill="1" applyBorder="1" applyAlignment="1">
      <alignment vertical="center" wrapText="1"/>
    </xf>
    <xf numFmtId="0" fontId="82" fillId="14" borderId="30" xfId="15" applyFont="1" applyFill="1" applyBorder="1" applyAlignment="1">
      <alignment vertical="center" wrapText="1"/>
    </xf>
    <xf numFmtId="0" fontId="84" fillId="14" borderId="30" xfId="1" applyFont="1" applyFill="1" applyBorder="1" applyAlignment="1">
      <alignment vertical="center" wrapText="1"/>
    </xf>
    <xf numFmtId="0" fontId="82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85" fillId="14" borderId="39" xfId="1" applyFont="1" applyFill="1" applyBorder="1" applyAlignment="1">
      <alignment vertical="center" wrapText="1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2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78" fillId="4" borderId="32" xfId="0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9" xfId="0" applyFont="1" applyFill="1" applyBorder="1">
      <alignment vertical="center"/>
    </xf>
    <xf numFmtId="0" fontId="82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78" fillId="4" borderId="75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60" xfId="0" applyFont="1" applyFill="1" applyBorder="1" applyAlignment="1">
      <alignment horizontal="center" vertical="center" wrapText="1"/>
    </xf>
    <xf numFmtId="0" fontId="82" fillId="19" borderId="28" xfId="15" applyFont="1" applyFill="1" applyBorder="1" applyAlignment="1">
      <alignment vertical="center" wrapText="1"/>
    </xf>
    <xf numFmtId="0" fontId="83" fillId="19" borderId="30" xfId="16" applyFont="1" applyFill="1" applyBorder="1" applyAlignment="1">
      <alignment vertical="center" wrapText="1"/>
    </xf>
    <xf numFmtId="0" fontId="82" fillId="19" borderId="30" xfId="15" applyFont="1" applyFill="1" applyBorder="1">
      <alignment vertical="center"/>
    </xf>
    <xf numFmtId="0" fontId="84" fillId="19" borderId="30" xfId="1" applyFont="1" applyFill="1" applyBorder="1" applyAlignment="1">
      <alignment horizontal="left" vertical="center" wrapText="1"/>
    </xf>
    <xf numFmtId="0" fontId="82" fillId="19" borderId="32" xfId="15" applyFont="1" applyFill="1" applyBorder="1">
      <alignment vertical="center"/>
    </xf>
    <xf numFmtId="0" fontId="83" fillId="19" borderId="28" xfId="16" applyFont="1" applyFill="1" applyBorder="1" applyAlignment="1">
      <alignment vertical="center" wrapText="1"/>
    </xf>
    <xf numFmtId="0" fontId="82" fillId="19" borderId="9" xfId="15" applyFont="1" applyFill="1" applyBorder="1">
      <alignment vertical="center"/>
    </xf>
    <xf numFmtId="0" fontId="82" fillId="19" borderId="34" xfId="15" applyFont="1" applyFill="1" applyBorder="1">
      <alignment vertical="center"/>
    </xf>
    <xf numFmtId="0" fontId="46" fillId="19" borderId="28" xfId="0" applyFont="1" applyFill="1" applyBorder="1">
      <alignment vertical="center"/>
    </xf>
    <xf numFmtId="0" fontId="85" fillId="19" borderId="30" xfId="1" applyFont="1" applyFill="1" applyBorder="1" applyAlignment="1">
      <alignment vertical="center" wrapText="1"/>
    </xf>
    <xf numFmtId="0" fontId="82" fillId="19" borderId="30" xfId="15" applyFont="1" applyFill="1" applyBorder="1" applyAlignment="1">
      <alignment vertical="center" wrapText="1"/>
    </xf>
    <xf numFmtId="0" fontId="84" fillId="19" borderId="30" xfId="1" applyFont="1" applyFill="1" applyBorder="1" applyAlignment="1">
      <alignment vertical="center" wrapText="1"/>
    </xf>
    <xf numFmtId="0" fontId="82" fillId="19" borderId="32" xfId="15" applyFont="1" applyFill="1" applyBorder="1" applyAlignment="1">
      <alignment vertical="center" wrapText="1"/>
    </xf>
    <xf numFmtId="0" fontId="78" fillId="20" borderId="30" xfId="0" applyFont="1" applyFill="1" applyBorder="1">
      <alignment vertical="center"/>
    </xf>
    <xf numFmtId="0" fontId="84" fillId="4" borderId="30" xfId="1" applyFont="1" applyFill="1" applyBorder="1" applyAlignment="1">
      <alignment horizontal="left" vertical="center"/>
    </xf>
    <xf numFmtId="0" fontId="78" fillId="0" borderId="0" xfId="0" applyFont="1">
      <alignment vertical="center"/>
    </xf>
    <xf numFmtId="0" fontId="82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83" fillId="4" borderId="39" xfId="16" applyFont="1" applyFill="1" applyBorder="1" applyAlignment="1">
      <alignment vertical="center" wrapText="1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2" fillId="0" borderId="32" xfId="15" applyFont="1" applyBorder="1" applyAlignment="1">
      <alignment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1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2" xfId="0" applyFont="1" applyFill="1" applyBorder="1" applyAlignment="1">
      <alignment horizontal="center" vertical="center" wrapText="1"/>
    </xf>
    <xf numFmtId="0" fontId="78" fillId="4" borderId="63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84" fillId="14" borderId="30" xfId="1" applyFont="1" applyFill="1" applyBorder="1">
      <alignment vertical="center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4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3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2" fillId="0" borderId="30" xfId="15" applyFont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78" fillId="4" borderId="45" xfId="0" applyFont="1" applyFill="1" applyBorder="1">
      <alignment vertical="center"/>
    </xf>
    <xf numFmtId="0" fontId="83" fillId="19" borderId="30" xfId="16" applyFont="1" applyFill="1" applyBorder="1" applyAlignment="1">
      <alignment horizontal="left" vertical="center" wrapText="1"/>
    </xf>
    <xf numFmtId="0" fontId="78" fillId="19" borderId="28" xfId="0" applyFont="1" applyFill="1" applyBorder="1">
      <alignment vertical="center"/>
    </xf>
    <xf numFmtId="0" fontId="78" fillId="19" borderId="39" xfId="0" applyFont="1" applyFill="1" applyBorder="1">
      <alignment vertical="center"/>
    </xf>
    <xf numFmtId="0" fontId="82" fillId="19" borderId="34" xfId="15" applyFont="1" applyFill="1" applyBorder="1" applyAlignment="1">
      <alignment vertical="center" wrapText="1"/>
    </xf>
    <xf numFmtId="0" fontId="83" fillId="19" borderId="39" xfId="16" applyFont="1" applyFill="1" applyBorder="1" applyAlignment="1">
      <alignment vertical="center" wrapText="1"/>
    </xf>
    <xf numFmtId="0" fontId="82" fillId="19" borderId="36" xfId="15" applyFont="1" applyFill="1" applyBorder="1">
      <alignment vertical="center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4" fillId="12" borderId="30" xfId="1" applyFont="1" applyFill="1" applyBorder="1" applyAlignment="1">
      <alignment vertical="center" wrapText="1"/>
    </xf>
    <xf numFmtId="0" fontId="82" fillId="0" borderId="32" xfId="0" applyFont="1" applyBorder="1">
      <alignment vertical="center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1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7" xfId="11" applyFont="1" applyFill="1" applyBorder="1" applyAlignment="1" applyProtection="1">
      <alignment horizontal="center" vertical="center"/>
      <protection locked="0"/>
    </xf>
    <xf numFmtId="0" fontId="83" fillId="16" borderId="37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4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78" fillId="16" borderId="39" xfId="11" applyFont="1" applyFill="1" applyBorder="1" applyAlignment="1" applyProtection="1">
      <alignment horizontal="center" vertical="center"/>
      <protection locked="0"/>
    </xf>
    <xf numFmtId="0" fontId="78" fillId="16" borderId="54" xfId="11" applyFont="1" applyFill="1" applyBorder="1" applyAlignment="1" applyProtection="1">
      <alignment horizontal="center" vertical="center"/>
      <protection locked="0"/>
    </xf>
    <xf numFmtId="0" fontId="78" fillId="4" borderId="64" xfId="0" applyFont="1" applyFill="1" applyBorder="1">
      <alignment vertical="center"/>
    </xf>
    <xf numFmtId="0" fontId="78" fillId="16" borderId="45" xfId="0" applyFont="1" applyFill="1" applyBorder="1">
      <alignment vertical="center"/>
    </xf>
    <xf numFmtId="0" fontId="78" fillId="16" borderId="36" xfId="11" applyFont="1" applyFill="1" applyBorder="1" applyAlignment="1" applyProtection="1">
      <alignment horizontal="center" vertical="center"/>
      <protection locked="0"/>
    </xf>
    <xf numFmtId="0" fontId="78" fillId="16" borderId="63" xfId="11" applyFont="1" applyFill="1" applyBorder="1" applyAlignment="1" applyProtection="1">
      <alignment horizontal="center" vertical="center"/>
      <protection locked="0"/>
    </xf>
    <xf numFmtId="0" fontId="82" fillId="19" borderId="30" xfId="0" applyFont="1" applyFill="1" applyBorder="1">
      <alignment vertical="center"/>
    </xf>
    <xf numFmtId="0" fontId="82" fillId="20" borderId="30" xfId="0" applyFont="1" applyFill="1" applyBorder="1">
      <alignment vertical="center"/>
    </xf>
    <xf numFmtId="0" fontId="84" fillId="0" borderId="30" xfId="1" applyFont="1" applyFill="1" applyBorder="1" applyAlignment="1">
      <alignment vertical="center" wrapText="1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82" fillId="0" borderId="30" xfId="15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4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2" fillId="4" borderId="36" xfId="15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66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vertical="center" wrapText="1"/>
    </xf>
    <xf numFmtId="0" fontId="82" fillId="15" borderId="30" xfId="15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2" fillId="12" borderId="30" xfId="15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82" fillId="4" borderId="32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4" fillId="4" borderId="30" xfId="1" applyFont="1" applyFill="1" applyBorder="1">
      <alignment vertical="center"/>
    </xf>
    <xf numFmtId="0" fontId="83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2" fillId="14" borderId="39" xfId="15" applyFont="1" applyFill="1" applyBorder="1" applyAlignment="1">
      <alignment vertical="center" wrapText="1"/>
    </xf>
    <xf numFmtId="0" fontId="82" fillId="4" borderId="30" xfId="15" applyFont="1" applyFill="1" applyBorder="1" applyAlignment="1">
      <alignment vertical="center" wrapText="1"/>
    </xf>
    <xf numFmtId="0" fontId="84" fillId="4" borderId="36" xfId="1" applyFont="1" applyFill="1" applyBorder="1" applyAlignment="1">
      <alignment vertical="center" wrapText="1"/>
    </xf>
    <xf numFmtId="0" fontId="84" fillId="4" borderId="32" xfId="1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78" fillId="17" borderId="28" xfId="0" applyFont="1" applyFill="1" applyBorder="1">
      <alignment vertical="center"/>
    </xf>
    <xf numFmtId="0" fontId="78" fillId="17" borderId="1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4" borderId="1" xfId="15" applyFont="1" applyFill="1" applyBorder="1" applyAlignment="1">
      <alignment vertical="center" wrapText="1"/>
    </xf>
    <xf numFmtId="0" fontId="84" fillId="4" borderId="1" xfId="1" applyFont="1" applyFill="1" applyBorder="1" applyAlignment="1">
      <alignment vertical="center" wrapText="1"/>
    </xf>
    <xf numFmtId="0" fontId="82" fillId="0" borderId="36" xfId="15" applyFont="1" applyBorder="1" applyAlignment="1">
      <alignment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78" fillId="19" borderId="37" xfId="0" applyFont="1" applyFill="1" applyBorder="1">
      <alignment vertical="center"/>
    </xf>
    <xf numFmtId="0" fontId="78" fillId="19" borderId="2" xfId="0" applyFont="1" applyFill="1" applyBorder="1">
      <alignment vertical="center"/>
    </xf>
    <xf numFmtId="0" fontId="82" fillId="19" borderId="1" xfId="15" applyFont="1" applyFill="1" applyBorder="1" applyAlignment="1">
      <alignment vertical="center" wrapText="1"/>
    </xf>
    <xf numFmtId="0" fontId="84" fillId="19" borderId="1" xfId="1" applyFont="1" applyFill="1" applyBorder="1" applyAlignment="1">
      <alignment vertical="center" wrapText="1"/>
    </xf>
    <xf numFmtId="0" fontId="78" fillId="19" borderId="9" xfId="0" applyFont="1" applyFill="1" applyBorder="1">
      <alignment vertical="center"/>
    </xf>
    <xf numFmtId="0" fontId="82" fillId="19" borderId="36" xfId="15" applyFont="1" applyFill="1" applyBorder="1" applyAlignment="1">
      <alignment vertical="center" wrapText="1"/>
    </xf>
    <xf numFmtId="0" fontId="84" fillId="19" borderId="30" xfId="1" applyFont="1" applyFill="1" applyBorder="1" applyAlignment="1">
      <alignment horizontal="left" vertical="center"/>
    </xf>
    <xf numFmtId="0" fontId="78" fillId="19" borderId="32" xfId="0" applyFont="1" applyFill="1" applyBorder="1">
      <alignment vertical="center"/>
    </xf>
    <xf numFmtId="0" fontId="78" fillId="19" borderId="34" xfId="0" applyFont="1" applyFill="1" applyBorder="1">
      <alignment vertical="center"/>
    </xf>
    <xf numFmtId="0" fontId="82" fillId="21" borderId="30" xfId="15" applyFont="1" applyFill="1" applyBorder="1" applyAlignment="1">
      <alignment vertical="center" wrapText="1"/>
    </xf>
    <xf numFmtId="0" fontId="82" fillId="21" borderId="32" xfId="15" applyFont="1" applyFill="1" applyBorder="1" applyAlignment="1">
      <alignment vertical="center" wrapText="1"/>
    </xf>
    <xf numFmtId="0" fontId="84" fillId="0" borderId="30" xfId="1" applyFont="1" applyBorder="1" applyAlignment="1">
      <alignment vertical="center" wrapText="1"/>
    </xf>
    <xf numFmtId="0" fontId="82" fillId="14" borderId="28" xfId="0" applyFont="1" applyFill="1" applyBorder="1">
      <alignment vertical="center"/>
    </xf>
    <xf numFmtId="0" fontId="78" fillId="14" borderId="65" xfId="0" applyFont="1" applyFill="1" applyBorder="1">
      <alignment vertical="center"/>
    </xf>
    <xf numFmtId="0" fontId="78" fillId="14" borderId="66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80" fillId="19" borderId="28" xfId="0" applyFont="1" applyFill="1" applyBorder="1">
      <alignment vertical="center"/>
    </xf>
    <xf numFmtId="0" fontId="80" fillId="21" borderId="30" xfId="15" applyFont="1" applyFill="1" applyBorder="1" applyAlignment="1">
      <alignment vertical="center" wrapText="1"/>
    </xf>
    <xf numFmtId="0" fontId="88" fillId="19" borderId="30" xfId="16" applyFont="1" applyFill="1" applyBorder="1" applyAlignment="1">
      <alignment vertical="center" wrapText="1"/>
    </xf>
    <xf numFmtId="0" fontId="80" fillId="21" borderId="32" xfId="15" applyFont="1" applyFill="1" applyBorder="1" applyAlignment="1">
      <alignment vertical="center" wrapText="1"/>
    </xf>
    <xf numFmtId="0" fontId="82" fillId="21" borderId="9" xfId="15" applyFont="1" applyFill="1" applyBorder="1" applyAlignment="1">
      <alignment vertical="center" wrapText="1"/>
    </xf>
    <xf numFmtId="0" fontId="82" fillId="19" borderId="28" xfId="0" applyFont="1" applyFill="1" applyBorder="1">
      <alignment vertical="center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83" fillId="19" borderId="37" xfId="16" applyFont="1" applyFill="1" applyBorder="1" applyAlignment="1">
      <alignment vertical="center" wrapText="1"/>
    </xf>
    <xf numFmtId="0" fontId="78" fillId="20" borderId="28" xfId="0" applyFont="1" applyFill="1" applyBorder="1">
      <alignment vertical="center"/>
    </xf>
    <xf numFmtId="0" fontId="84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20" borderId="30" xfId="0" applyFont="1" applyFill="1" applyBorder="1" applyAlignment="1">
      <alignment horizontal="left" vertical="center"/>
    </xf>
    <xf numFmtId="0" fontId="78" fillId="20" borderId="32" xfId="0" applyFont="1" applyFill="1" applyBorder="1">
      <alignment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78" fillId="13" borderId="28" xfId="0" applyFont="1" applyFill="1" applyBorder="1">
      <alignment vertical="center"/>
    </xf>
    <xf numFmtId="0" fontId="84" fillId="13" borderId="39" xfId="1" applyFont="1" applyFill="1" applyBorder="1" applyAlignment="1">
      <alignment vertical="center" wrapText="1"/>
    </xf>
    <xf numFmtId="0" fontId="78" fillId="0" borderId="39" xfId="17" applyFont="1" applyBorder="1" applyAlignment="1" applyProtection="1">
      <alignment horizontal="center" vertical="center"/>
      <protection locked="0"/>
    </xf>
    <xf numFmtId="0" fontId="78" fillId="13" borderId="30" xfId="0" applyFont="1" applyFill="1" applyBorder="1">
      <alignment vertical="center"/>
    </xf>
    <xf numFmtId="0" fontId="82" fillId="13" borderId="30" xfId="15" applyFont="1" applyFill="1" applyBorder="1">
      <alignment vertical="center"/>
    </xf>
    <xf numFmtId="0" fontId="78" fillId="13" borderId="30" xfId="0" applyFont="1" applyFill="1" applyBorder="1" applyAlignment="1">
      <alignment horizontal="left" vertical="center"/>
    </xf>
    <xf numFmtId="0" fontId="84" fillId="13" borderId="30" xfId="1" applyFont="1" applyFill="1" applyBorder="1" applyAlignment="1">
      <alignment horizontal="left" vertical="center" wrapText="1"/>
    </xf>
    <xf numFmtId="0" fontId="78" fillId="13" borderId="32" xfId="0" applyFont="1" applyFill="1" applyBorder="1">
      <alignment vertical="center"/>
    </xf>
    <xf numFmtId="0" fontId="82" fillId="13" borderId="32" xfId="15" applyFont="1" applyFill="1" applyBorder="1">
      <alignment vertical="center"/>
    </xf>
    <xf numFmtId="0" fontId="84" fillId="19" borderId="39" xfId="1" applyFont="1" applyFill="1" applyBorder="1" applyAlignment="1">
      <alignment vertical="center" wrapText="1"/>
    </xf>
    <xf numFmtId="0" fontId="78" fillId="19" borderId="30" xfId="0" applyFont="1" applyFill="1" applyBorder="1">
      <alignment vertical="center"/>
    </xf>
    <xf numFmtId="0" fontId="78" fillId="19" borderId="30" xfId="0" applyFont="1" applyFill="1" applyBorder="1" applyAlignment="1">
      <alignment horizontal="left" vertical="center"/>
    </xf>
    <xf numFmtId="0" fontId="2" fillId="19" borderId="30" xfId="1" applyFill="1" applyBorder="1" applyAlignment="1">
      <alignment horizontal="left" vertical="center" wrapText="1"/>
    </xf>
    <xf numFmtId="0" fontId="84" fillId="0" borderId="39" xfId="1" applyFont="1" applyFill="1" applyBorder="1" applyAlignment="1">
      <alignment vertical="center" wrapText="1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63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3" xfId="17" applyFont="1" applyFill="1" applyBorder="1" applyAlignment="1" applyProtection="1">
      <alignment horizontal="center" vertical="center"/>
      <protection locked="0"/>
    </xf>
    <xf numFmtId="0" fontId="78" fillId="4" borderId="84" xfId="17" applyFont="1" applyFill="1" applyBorder="1" applyAlignment="1" applyProtection="1">
      <alignment horizontal="center" vertical="center"/>
      <protection locked="0"/>
    </xf>
    <xf numFmtId="0" fontId="84" fillId="4" borderId="39" xfId="1" applyFont="1" applyFill="1" applyBorder="1" applyAlignment="1">
      <alignment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89" fillId="19" borderId="2" xfId="1" applyFont="1" applyFill="1" applyBorder="1" applyAlignment="1">
      <alignment horizontal="center" vertical="center" wrapText="1"/>
    </xf>
    <xf numFmtId="0" fontId="84" fillId="19" borderId="9" xfId="1" applyFont="1" applyFill="1" applyBorder="1" applyAlignment="1">
      <alignment horizontal="center" vertical="center" wrapText="1"/>
    </xf>
    <xf numFmtId="0" fontId="84" fillId="19" borderId="3" xfId="1" applyFont="1" applyFill="1" applyBorder="1" applyAlignment="1">
      <alignment horizontal="center" vertical="center" wrapText="1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78" fillId="4" borderId="7" xfId="17" applyFont="1" applyFill="1" applyBorder="1" applyAlignment="1" applyProtection="1">
      <alignment horizontal="center" vertical="center"/>
      <protection locked="0"/>
    </xf>
    <xf numFmtId="0" fontId="78" fillId="4" borderId="22" xfId="17" applyFont="1" applyFill="1" applyBorder="1" applyAlignment="1" applyProtection="1">
      <alignment horizontal="center" vertical="center"/>
      <protection locked="0"/>
    </xf>
    <xf numFmtId="0" fontId="78" fillId="4" borderId="17" xfId="17" applyFont="1" applyFill="1" applyBorder="1" applyAlignment="1" applyProtection="1">
      <alignment horizontal="center" vertical="center"/>
      <protection locked="0"/>
    </xf>
    <xf numFmtId="0" fontId="80" fillId="20" borderId="7" xfId="17" applyFont="1" applyFill="1" applyBorder="1" applyAlignment="1" applyProtection="1">
      <alignment horizontal="center" vertical="center"/>
      <protection locked="0"/>
    </xf>
    <xf numFmtId="0" fontId="80" fillId="20" borderId="22" xfId="17" applyFont="1" applyFill="1" applyBorder="1" applyAlignment="1" applyProtection="1">
      <alignment horizontal="center" vertical="center"/>
      <protection locked="0"/>
    </xf>
    <xf numFmtId="0" fontId="80" fillId="20" borderId="17" xfId="17" applyFont="1" applyFill="1" applyBorder="1" applyAlignment="1" applyProtection="1">
      <alignment horizontal="center" vertical="center"/>
      <protection locked="0"/>
    </xf>
    <xf numFmtId="0" fontId="31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68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78" fillId="14" borderId="46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81" fillId="7" borderId="41" xfId="0" applyFont="1" applyFill="1" applyBorder="1" applyAlignment="1">
      <alignment horizontal="center" vertical="center" wrapText="1"/>
    </xf>
    <xf numFmtId="0" fontId="81" fillId="7" borderId="1" xfId="0" applyFont="1" applyFill="1" applyBorder="1" applyAlignment="1">
      <alignment horizontal="center" vertical="center" wrapText="1"/>
    </xf>
    <xf numFmtId="0" fontId="81" fillId="7" borderId="75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80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7" fillId="7" borderId="23" xfId="0" applyFont="1" applyFill="1" applyBorder="1" applyAlignment="1">
      <alignment horizontal="center" vertical="center" wrapText="1"/>
    </xf>
    <xf numFmtId="0" fontId="87" fillId="7" borderId="20" xfId="0" applyFont="1" applyFill="1" applyBorder="1" applyAlignment="1">
      <alignment horizontal="center" vertical="center" wrapText="1"/>
    </xf>
    <xf numFmtId="0" fontId="87" fillId="7" borderId="71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2" fillId="19" borderId="2" xfId="15" applyFont="1" applyFill="1" applyBorder="1" applyAlignment="1">
      <alignment horizontal="center" vertical="center"/>
    </xf>
    <xf numFmtId="0" fontId="82" fillId="19" borderId="9" xfId="15" applyFont="1" applyFill="1" applyBorder="1" applyAlignment="1">
      <alignment horizontal="center" vertical="center"/>
    </xf>
    <xf numFmtId="0" fontId="82" fillId="19" borderId="19" xfId="15" applyFont="1" applyFill="1" applyBorder="1" applyAlignment="1">
      <alignment horizontal="center" vertical="center"/>
    </xf>
    <xf numFmtId="0" fontId="82" fillId="19" borderId="3" xfId="15" applyFont="1" applyFill="1" applyBorder="1" applyAlignment="1">
      <alignment horizontal="center" vertical="center"/>
    </xf>
    <xf numFmtId="0" fontId="82" fillId="19" borderId="18" xfId="15" applyFont="1" applyFill="1" applyBorder="1" applyAlignment="1">
      <alignment horizontal="center" vertical="center"/>
    </xf>
    <xf numFmtId="0" fontId="82" fillId="19" borderId="2" xfId="0" applyFont="1" applyFill="1" applyBorder="1" applyAlignment="1">
      <alignment horizontal="center" vertical="center"/>
    </xf>
    <xf numFmtId="0" fontId="82" fillId="19" borderId="9" xfId="0" applyFont="1" applyFill="1" applyBorder="1" applyAlignment="1">
      <alignment horizontal="center" vertical="center"/>
    </xf>
    <xf numFmtId="0" fontId="82" fillId="19" borderId="3" xfId="0" applyFont="1" applyFill="1" applyBorder="1" applyAlignment="1">
      <alignment horizontal="center" vertical="center"/>
    </xf>
    <xf numFmtId="0" fontId="78" fillId="20" borderId="7" xfId="11" applyFont="1" applyFill="1" applyBorder="1" applyAlignment="1" applyProtection="1">
      <alignment horizontal="center" vertical="center" wrapText="1"/>
      <protection locked="0"/>
    </xf>
    <xf numFmtId="0" fontId="78" fillId="20" borderId="22" xfId="11" applyFont="1" applyFill="1" applyBorder="1" applyAlignment="1" applyProtection="1">
      <alignment horizontal="center" vertical="center" wrapText="1"/>
      <protection locked="0"/>
    </xf>
    <xf numFmtId="0" fontId="78" fillId="20" borderId="17" xfId="11" applyFont="1" applyFill="1" applyBorder="1" applyAlignment="1" applyProtection="1">
      <alignment horizontal="center" vertical="center" wrapText="1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4" borderId="16" xfId="11" applyFont="1" applyFill="1" applyBorder="1" applyAlignment="1" applyProtection="1">
      <alignment horizontal="center" vertical="center" wrapText="1"/>
      <protection locked="0"/>
    </xf>
    <xf numFmtId="0" fontId="78" fillId="14" borderId="22" xfId="11" applyFont="1" applyFill="1" applyBorder="1" applyAlignment="1" applyProtection="1">
      <alignment horizontal="center" vertical="center" wrapText="1"/>
      <protection locked="0"/>
    </xf>
    <xf numFmtId="0" fontId="78" fillId="14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  <xf numFmtId="0" fontId="78" fillId="22" borderId="28" xfId="0" applyFont="1" applyFill="1" applyBorder="1">
      <alignment vertical="center"/>
    </xf>
    <xf numFmtId="0" fontId="82" fillId="23" borderId="30" xfId="15" applyFont="1" applyFill="1" applyBorder="1" applyAlignment="1">
      <alignment vertical="center" wrapText="1"/>
    </xf>
    <xf numFmtId="0" fontId="84" fillId="22" borderId="30" xfId="1" applyFont="1" applyFill="1" applyBorder="1" applyAlignment="1">
      <alignment vertical="center" wrapText="1"/>
    </xf>
    <xf numFmtId="0" fontId="82" fillId="23" borderId="32" xfId="15" applyFont="1" applyFill="1" applyBorder="1" applyAlignment="1">
      <alignment vertical="center" wrapText="1"/>
    </xf>
    <xf numFmtId="0" fontId="82" fillId="22" borderId="30" xfId="0" applyFont="1" applyFill="1" applyBorder="1">
      <alignment vertical="center"/>
    </xf>
    <xf numFmtId="0" fontId="84" fillId="22" borderId="0" xfId="1" applyFont="1" applyFill="1">
      <alignment vertical="center"/>
    </xf>
    <xf numFmtId="0" fontId="78" fillId="22" borderId="2" xfId="0" applyFont="1" applyFill="1" applyBorder="1">
      <alignment vertical="center"/>
    </xf>
    <xf numFmtId="0" fontId="78" fillId="22" borderId="30" xfId="0" applyFont="1" applyFill="1" applyBorder="1">
      <alignment vertical="center"/>
    </xf>
    <xf numFmtId="0" fontId="78" fillId="22" borderId="3" xfId="0" applyFont="1" applyFill="1" applyBorder="1">
      <alignment vertical="center"/>
    </xf>
    <xf numFmtId="0" fontId="78" fillId="22" borderId="39" xfId="0" applyFont="1" applyFill="1" applyBorder="1">
      <alignment vertical="center"/>
    </xf>
    <xf numFmtId="0" fontId="78" fillId="22" borderId="9" xfId="0" applyFont="1" applyFill="1" applyBorder="1">
      <alignment vertical="center"/>
    </xf>
    <xf numFmtId="0" fontId="82" fillId="22" borderId="39" xfId="15" applyFont="1" applyFill="1" applyBorder="1" applyAlignment="1">
      <alignment vertical="center" wrapText="1"/>
    </xf>
    <xf numFmtId="0" fontId="84" fillId="22" borderId="30" xfId="1" applyFont="1" applyFill="1" applyBorder="1">
      <alignment vertical="center"/>
    </xf>
    <xf numFmtId="0" fontId="82" fillId="22" borderId="32" xfId="15" applyFont="1" applyFill="1" applyBorder="1" applyAlignment="1">
      <alignment vertical="center" wrapText="1"/>
    </xf>
    <xf numFmtId="0" fontId="84" fillId="22" borderId="32" xfId="1" applyFont="1" applyFill="1" applyBorder="1" applyAlignment="1">
      <alignment vertical="center" wrapText="1"/>
    </xf>
    <xf numFmtId="0" fontId="78" fillId="22" borderId="32" xfId="0" applyFont="1" applyFill="1" applyBorder="1">
      <alignment vertical="center"/>
    </xf>
    <xf numFmtId="0" fontId="82" fillId="22" borderId="30" xfId="15" applyFont="1" applyFill="1" applyBorder="1">
      <alignment vertical="center"/>
    </xf>
    <xf numFmtId="0" fontId="84" fillId="22" borderId="30" xfId="1" applyFont="1" applyFill="1" applyBorder="1" applyAlignment="1">
      <alignment horizontal="left" vertical="center" wrapText="1"/>
    </xf>
    <xf numFmtId="0" fontId="82" fillId="22" borderId="9" xfId="15" applyFont="1" applyFill="1" applyBorder="1">
      <alignment vertical="center"/>
    </xf>
    <xf numFmtId="0" fontId="82" fillId="22" borderId="28" xfId="15" applyFont="1" applyFill="1" applyBorder="1" applyAlignment="1">
      <alignment vertical="center" wrapText="1"/>
    </xf>
    <xf numFmtId="0" fontId="83" fillId="22" borderId="39" xfId="16" applyFont="1" applyFill="1" applyBorder="1" applyAlignment="1">
      <alignment vertical="center" wrapText="1"/>
    </xf>
    <xf numFmtId="0" fontId="82" fillId="22" borderId="32" xfId="15" applyFont="1" applyFill="1" applyBorder="1">
      <alignment vertical="center"/>
    </xf>
    <xf numFmtId="0" fontId="2" fillId="22" borderId="30" xfId="1" applyFill="1" applyBorder="1" applyAlignment="1">
      <alignment horizontal="left" vertical="center" wrapText="1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84BE73A6-364C-479F-BAA6-47C98512BFE7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98370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56458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26415028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50</xdr:row>
      <xdr:rowOff>16946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B9A6D1-D94C-4B5E-B9F5-013F1FD70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7039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11CED70-5008-4627-A95A-5922DFDF899B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C6B67CF-3D7F-45D4-98DE-13A3EF522F33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632DC3AC-D781-4E51-B48D-6C52BC3234FF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A8C4004-E1ED-4AE3-B538-41BC17ED8DF9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6C3DD118-2DFF-4D5C-8571-B9DE352CC584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88FB2E8F-7012-4712-BB6A-426D983FF718}"/>
            </a:ext>
          </a:extLst>
        </xdr:cNvPr>
        <xdr:cNvGrpSpPr/>
      </xdr:nvGrpSpPr>
      <xdr:grpSpPr>
        <a:xfrm>
          <a:off x="588917" y="13446803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982E6D9-5545-4F3C-2174-AABF04158AA5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C0417CB-3C0D-0819-AD78-4295499A383A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4DBD294A-B56E-5EF8-8D2E-9817E84FED9F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94B18E20-57DC-3ECD-9A20-D2DC5BB0A7AE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F5BA1A8D-5FCF-95AB-4CC7-9E540F779930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B824DDB-2896-5A81-9F52-C60DC5CB9012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43D0FF6-6673-4BCF-0FD4-52F59C74826D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CE70415A-C82C-F37C-DB6A-161180AA0841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0FC03ED-8FAA-43DF-83F9-56BB81C9EBF6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3CE8CB4C-2089-40B4-A9D3-6CF3732A6C99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F28506B7-6730-44B7-AE55-78095327B79A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4B0D7B41-DC48-4CAC-8EE0-AF9D624D08AE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567456A0-D429-4DE7-927D-BE304FE309A4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9122872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9199308</xdr:colOff>
      <xdr:row>35</xdr:row>
      <xdr:rowOff>210762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9279255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6574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9237616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9199789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9274753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9484179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d/offer/" TargetMode="External"/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hyperlink" Target="https://www.samsung.com/bd/smartphones/galaxy-s25-ultra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hyperlink" Target="https://www.samsung.com/bd/smartphones/galaxy-s25/buy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bd/tablets/galaxy-tab-s/galaxy-tab-s10-plus-gray-256gb-sm-x820nzaabng/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bd/tvs/qled-tv/qn900b-85-inch-neo-qled-8k-smart-tv-qa85qn900bksfs/" TargetMode="Externa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watches/galaxy-watch-ultra/buy/?modelCode=SM-L705FDAAEUA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bd/smartthings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uk/smartphones/galaxy-s25-edge/buy/" TargetMode="External"/><Relationship Id="rId30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bd/watches/all-watches/" TargetMode="External"/><Relationship Id="rId26" Type="http://schemas.openxmlformats.org/officeDocument/2006/relationships/hyperlink" Target="https://www.samsung.com/uk/certified-re-newed-phone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bd/rings/all-ring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bd/tablets/all-tablets/" TargetMode="External"/><Relationship Id="rId25" Type="http://schemas.openxmlformats.org/officeDocument/2006/relationships/hyperlink" Target="https://www.samsung.com/bd/mobile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bd/smartphones/all-smartphones/" TargetMode="External"/><Relationship Id="rId20" Type="http://schemas.openxmlformats.org/officeDocument/2006/relationships/hyperlink" Target="https://www.samsung.com/bd/audio-sound/all-audio-sound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bd/one-ui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bd/smartphones/all-smartphones/" TargetMode="External"/><Relationship Id="rId23" Type="http://schemas.openxmlformats.org/officeDocument/2006/relationships/hyperlink" Target="https://www.samsung.com/bd/apps/samsung-health/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bd/mobile-accessories/all-mobile-accessori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bd/mobile/switch-to-galaxy/" TargetMode="External"/><Relationship Id="rId27" Type="http://schemas.openxmlformats.org/officeDocument/2006/relationships/printerSettings" Target="../printerSettings/printerSettings4.bin"/><Relationship Id="rId30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bd/tvs/qled-tv/" TargetMode="External"/><Relationship Id="rId39" Type="http://schemas.openxmlformats.org/officeDocument/2006/relationships/hyperlink" Target="https://www.samsung.com/bd/tvs/all-tvs/?qled-8k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k/lifestyle-tvs/the-frame/highlights/" TargetMode="External"/><Relationship Id="rId42" Type="http://schemas.openxmlformats.org/officeDocument/2006/relationships/hyperlink" Target="https://www.samsung.com/bd/tvs/all-tvs/?43-inch" TargetMode="External"/><Relationship Id="rId47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bd/lifestyle-tvs/the-serif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bd/tvs/all-tvs/" TargetMode="External"/><Relationship Id="rId32" Type="http://schemas.openxmlformats.org/officeDocument/2006/relationships/hyperlink" Target="https://www.samsung.com/bd/tvs/all-tvs/?qled-4k" TargetMode="External"/><Relationship Id="rId37" Type="http://schemas.openxmlformats.org/officeDocument/2006/relationships/hyperlink" Target="https://www.samsung.com/uk/tvs/sports-tv/" TargetMode="External"/><Relationship Id="rId40" Type="http://schemas.openxmlformats.org/officeDocument/2006/relationships/hyperlink" Target="https://www.samsung.com/bd/tvs/all-tvs/?83-85-inch+75-77-inch+65-inch+05o08" TargetMode="External"/><Relationship Id="rId45" Type="http://schemas.openxmlformats.org/officeDocument/2006/relationships/hyperlink" Target="https://www.samsung.com/uk/tvs/8k-tv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k/tvs/all-tvs/" TargetMode="External"/><Relationship Id="rId28" Type="http://schemas.openxmlformats.org/officeDocument/2006/relationships/hyperlink" Target="https://www.samsung.com/bd/lifestyle-tvs/the-frame/" TargetMode="External"/><Relationship Id="rId36" Type="http://schemas.openxmlformats.org/officeDocument/2006/relationships/hyperlink" Target="https://www.samsung.com/uk/tvs/gaming-tv/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bd/tvs/all-tvs/?qled-8k" TargetMode="External"/><Relationship Id="rId44" Type="http://schemas.openxmlformats.org/officeDocument/2006/relationships/hyperlink" Target="https://www.samsung.com/bd/tvs/all-tvs/?83-85-inch+75-77-inch+65-inch+05o08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bd/tvs/all-tvs/?crystal-uhd" TargetMode="External"/><Relationship Id="rId30" Type="http://schemas.openxmlformats.org/officeDocument/2006/relationships/hyperlink" Target="https://www.samsung.com/bd/audio-devices/all-audio-devices/" TargetMode="External"/><Relationship Id="rId35" Type="http://schemas.openxmlformats.org/officeDocument/2006/relationships/hyperlink" Target="https://www.samsung.com/uk/tvs/smart-tv/highlights/" TargetMode="External"/><Relationship Id="rId43" Type="http://schemas.openxmlformats.org/officeDocument/2006/relationships/hyperlink" Target="https://www.samsung.com/bd/tvs/all-tvs/?32-inch-or-smaller" TargetMode="External"/><Relationship Id="rId48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bd/tvs/all-tvs/?oled-tv" TargetMode="External"/><Relationship Id="rId33" Type="http://schemas.openxmlformats.org/officeDocument/2006/relationships/hyperlink" Target="https://www.samsung.com/bd/tvs/all-tvs/?crystal-uhd" TargetMode="External"/><Relationship Id="rId38" Type="http://schemas.openxmlformats.org/officeDocument/2006/relationships/hyperlink" Target="https://www.samsung.com/uk/tvs/supersize-tv/" TargetMode="External"/><Relationship Id="rId46" Type="http://schemas.openxmlformats.org/officeDocument/2006/relationships/printerSettings" Target="../printerSettings/printerSettings5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bd/tvs/all-tvs/?48-50-inch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dishwashers/all-dishwashers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bd/home-appliances/bespoke-home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bd/air-conditioners/all-air-conditioner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uk/air-care/all-air-care/" TargetMode="External"/><Relationship Id="rId29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bd/washers-and-dryers/all-washers-and-dryers/?available-to-order" TargetMode="External"/><Relationship Id="rId32" Type="http://schemas.openxmlformats.org/officeDocument/2006/relationships/comments" Target="../comments4.xml"/><Relationship Id="rId5" Type="http://schemas.openxmlformats.org/officeDocument/2006/relationships/hyperlink" Target="https://www.samsung.com/uk/cooking-appliances/hobs/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bd/microwave-ovens/all-microwave-ovens/" TargetMode="External"/><Relationship Id="rId28" Type="http://schemas.openxmlformats.org/officeDocument/2006/relationships/hyperlink" Target="https://www.samsung.com/bd/home-appliances/bespoke-ai-smartthing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uk/air-conditioners/all-air-conditioners/" TargetMode="External"/><Relationship Id="rId31" Type="http://schemas.openxmlformats.org/officeDocument/2006/relationships/vmlDrawing" Target="../drawings/vmlDrawing4.v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bd/refrigerators/all-refrigerators/" TargetMode="External"/><Relationship Id="rId27" Type="http://schemas.openxmlformats.org/officeDocument/2006/relationships/hyperlink" Target="https://www.samsung.com/bd/refrigerators/all-refrigerators/" TargetMode="External"/><Relationship Id="rId30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d/monitors/smart/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bd/monitors/gaming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computers/galaxy-book-copilot-plus-pcs/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bd/monitors/all-monito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s://www.samsung.com/bd/monitors/all-monitors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k/monitors/all-monitors/" TargetMode="External"/><Relationship Id="rId1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d/audio-sound/all-audio-sound/" TargetMode="External"/><Relationship Id="rId13" Type="http://schemas.openxmlformats.org/officeDocument/2006/relationships/hyperlink" Target="https://www.samsung.com/bd/mobile/why-galaxy/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bd/watches/all-watches/" TargetMode="External"/><Relationship Id="rId12" Type="http://schemas.openxmlformats.org/officeDocument/2006/relationships/hyperlink" Target="https://www.samsung.com/uk/apps/" TargetMode="External"/><Relationship Id="rId17" Type="http://schemas.openxmlformats.org/officeDocument/2006/relationships/hyperlink" Target="https://www.samsung.com/uk/trade-i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bd/mobile-accessories/all-mobile-accessories/?wearables+audio+smarttag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bd/app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bd/watches/all-watches/" TargetMode="External"/><Relationship Id="rId10" Type="http://schemas.openxmlformats.org/officeDocument/2006/relationships/hyperlink" Target="https://www.samsung.com/bd/apps/samsung-health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bd/galaxy-ai/" TargetMode="External"/><Relationship Id="rId14" Type="http://schemas.openxmlformats.org/officeDocument/2006/relationships/hyperlink" Target="https://www.samsung.com/bd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bd/mobile-accessories/all-mobile-accessories/?smarttag." TargetMode="External"/><Relationship Id="rId18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bd/mobile-accessories/all-mobile-accessories/?smartphones" TargetMode="External"/><Relationship Id="rId17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mobile-accessories/all-mobile-accessories/?smarttag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k/accesso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9" t="s">
        <v>38</v>
      </c>
      <c r="C2" s="399"/>
      <c r="D2" s="399"/>
      <c r="E2" s="2"/>
      <c r="F2" s="3"/>
    </row>
    <row r="3" spans="2:6" s="3" customFormat="1" ht="54" customHeight="1">
      <c r="B3" s="400" t="s">
        <v>0</v>
      </c>
      <c r="C3" s="400"/>
      <c r="D3" s="400"/>
    </row>
    <row r="4" spans="2:6" s="3" customFormat="1" ht="25.15" customHeight="1">
      <c r="C4" s="5"/>
      <c r="D4" s="5"/>
    </row>
    <row r="5" spans="2:6" s="6" customFormat="1" ht="27" customHeight="1">
      <c r="B5" s="394" t="s">
        <v>1</v>
      </c>
      <c r="C5" s="394"/>
      <c r="D5" s="394"/>
    </row>
    <row r="6" spans="2:6" s="6" customFormat="1" ht="27" customHeight="1">
      <c r="B6" s="390" t="s">
        <v>2</v>
      </c>
      <c r="C6" s="390"/>
      <c r="D6" s="7" t="s">
        <v>3</v>
      </c>
      <c r="E6" s="8" t="s">
        <v>4</v>
      </c>
    </row>
    <row r="7" spans="2:6" s="12" customFormat="1" ht="40.9" customHeight="1">
      <c r="B7" s="401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01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01"/>
      <c r="C9" s="9" t="s">
        <v>11</v>
      </c>
      <c r="D9" s="13"/>
      <c r="E9" s="14"/>
    </row>
    <row r="10" spans="2:6" s="12" customFormat="1" ht="40.9" customHeight="1">
      <c r="B10" s="401"/>
      <c r="C10" s="9" t="s">
        <v>12</v>
      </c>
      <c r="D10" s="15" t="s">
        <v>13</v>
      </c>
      <c r="E10" s="14"/>
    </row>
    <row r="11" spans="2:6" s="12" customFormat="1" ht="50.1" customHeight="1">
      <c r="B11" s="401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01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4" t="s">
        <v>20</v>
      </c>
      <c r="C14" s="394"/>
      <c r="D14" s="394"/>
    </row>
    <row r="15" spans="2:6" s="6" customFormat="1" ht="27" customHeight="1">
      <c r="B15" s="390" t="s">
        <v>2</v>
      </c>
      <c r="C15" s="390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9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9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9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4" t="s">
        <v>32</v>
      </c>
      <c r="C21" s="394"/>
      <c r="D21" s="394"/>
    </row>
    <row r="22" spans="2:5" s="6" customFormat="1" ht="27" customHeight="1">
      <c r="B22" s="395" t="s">
        <v>2</v>
      </c>
      <c r="C22" s="395"/>
      <c r="D22" s="7" t="s">
        <v>3</v>
      </c>
      <c r="E22" s="8" t="s">
        <v>4</v>
      </c>
    </row>
    <row r="23" spans="2:5" s="12" customFormat="1" ht="40.9" customHeight="1">
      <c r="B23" s="396" t="s">
        <v>33</v>
      </c>
      <c r="C23" s="24" t="s">
        <v>34</v>
      </c>
      <c r="D23" s="25"/>
      <c r="E23" s="14"/>
    </row>
    <row r="24" spans="2:5" s="12" customFormat="1" ht="40.9" customHeight="1">
      <c r="B24" s="397"/>
      <c r="C24" s="24" t="s">
        <v>35</v>
      </c>
      <c r="D24" s="25"/>
      <c r="E24" s="14"/>
    </row>
    <row r="25" spans="2:5" s="12" customFormat="1" ht="40.9" customHeight="1">
      <c r="B25" s="397"/>
      <c r="C25" s="24" t="s">
        <v>36</v>
      </c>
      <c r="D25" s="25"/>
      <c r="E25" s="14"/>
    </row>
    <row r="26" spans="2:5" s="12" customFormat="1" ht="40.9" customHeight="1">
      <c r="B26" s="398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 r:id="rId1"/>
  <headerFooter>
    <oddFooter>&amp;C&amp;"Helvetica Neue,Regular"&amp;11&amp;K000000&amp;P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02" t="s">
        <v>448</v>
      </c>
      <c r="C2" s="402"/>
      <c r="D2" s="402"/>
      <c r="E2" s="402"/>
      <c r="F2" s="402"/>
      <c r="G2" s="402"/>
      <c r="H2" s="402"/>
    </row>
    <row r="3" spans="2:8" ht="5.25" customHeight="1">
      <c r="B3" s="30"/>
    </row>
    <row r="4" spans="2:8" s="32" customFormat="1" ht="24" customHeight="1">
      <c r="B4" s="403" t="s">
        <v>449</v>
      </c>
      <c r="C4" s="403"/>
      <c r="E4" s="46"/>
      <c r="F4" s="46"/>
      <c r="G4" s="46"/>
      <c r="H4" s="46"/>
    </row>
    <row r="5" spans="2:8" s="32" customFormat="1" ht="51.75" customHeight="1">
      <c r="B5" s="404" t="s">
        <v>450</v>
      </c>
      <c r="C5" s="404"/>
      <c r="D5" s="404"/>
      <c r="E5" s="46"/>
      <c r="F5" s="46"/>
      <c r="G5" s="46"/>
      <c r="H5" s="46"/>
    </row>
    <row r="6" spans="2:8" s="32" customFormat="1" ht="24" customHeight="1">
      <c r="B6" s="405" t="s">
        <v>451</v>
      </c>
      <c r="C6" s="403"/>
      <c r="E6" s="46"/>
      <c r="F6" s="46"/>
      <c r="G6" s="46"/>
      <c r="H6" s="46"/>
    </row>
    <row r="7" spans="2:8" s="32" customFormat="1" ht="24" customHeight="1">
      <c r="B7" s="85" t="s">
        <v>452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453</v>
      </c>
      <c r="C9" s="39" t="s">
        <v>454</v>
      </c>
      <c r="E9" s="46" t="s">
        <v>455</v>
      </c>
      <c r="F9" s="46"/>
      <c r="G9" s="46"/>
      <c r="H9" s="46"/>
    </row>
    <row r="10" spans="2:8" s="32" customFormat="1" ht="24" customHeight="1">
      <c r="B10" s="40"/>
      <c r="C10" s="50" t="s">
        <v>456</v>
      </c>
      <c r="E10" s="86" t="s">
        <v>457</v>
      </c>
      <c r="F10" s="86" t="s">
        <v>458</v>
      </c>
      <c r="G10" s="86" t="s">
        <v>459</v>
      </c>
      <c r="H10" s="86" t="s">
        <v>460</v>
      </c>
    </row>
    <row r="11" spans="2:8" s="32" customFormat="1" ht="24" customHeight="1">
      <c r="B11" s="33"/>
      <c r="C11" s="34"/>
      <c r="E11" s="406" t="s">
        <v>475</v>
      </c>
      <c r="F11" s="406" t="s">
        <v>52</v>
      </c>
      <c r="G11" s="409" t="s">
        <v>461</v>
      </c>
      <c r="H11" s="47" t="s">
        <v>462</v>
      </c>
    </row>
    <row r="12" spans="2:8" s="32" customFormat="1" ht="24" customHeight="1">
      <c r="B12" s="33"/>
      <c r="C12" s="34"/>
      <c r="E12" s="407"/>
      <c r="F12" s="407"/>
      <c r="G12" s="410"/>
      <c r="H12" s="47" t="s">
        <v>463</v>
      </c>
    </row>
    <row r="13" spans="2:8" s="32" customFormat="1" ht="24" customHeight="1">
      <c r="B13" s="33"/>
      <c r="C13" s="34"/>
      <c r="E13" s="407"/>
      <c r="F13" s="407"/>
      <c r="G13" s="410"/>
      <c r="H13" s="47" t="s">
        <v>464</v>
      </c>
    </row>
    <row r="14" spans="2:8" s="32" customFormat="1" ht="24" customHeight="1">
      <c r="B14" s="33"/>
      <c r="C14" s="34"/>
      <c r="E14" s="407"/>
      <c r="F14" s="407"/>
      <c r="G14" s="410"/>
      <c r="H14" s="47" t="s">
        <v>465</v>
      </c>
    </row>
    <row r="15" spans="2:8" s="32" customFormat="1" ht="24" customHeight="1">
      <c r="B15" s="33"/>
      <c r="C15" s="34"/>
      <c r="E15" s="407"/>
      <c r="F15" s="407"/>
      <c r="G15" s="410"/>
      <c r="H15" s="47" t="s">
        <v>466</v>
      </c>
    </row>
    <row r="16" spans="2:8" s="32" customFormat="1" ht="24" customHeight="1">
      <c r="B16" s="33"/>
      <c r="C16" s="34"/>
      <c r="E16" s="408"/>
      <c r="F16" s="408"/>
      <c r="G16" s="411"/>
      <c r="H16" s="47" t="s">
        <v>467</v>
      </c>
    </row>
    <row r="17" spans="2:9" s="32" customFormat="1" ht="24" customHeight="1">
      <c r="B17" s="33"/>
      <c r="C17" s="36"/>
      <c r="E17" s="87"/>
      <c r="F17" s="87"/>
      <c r="G17" s="88"/>
      <c r="H17" s="89"/>
    </row>
    <row r="18" spans="2:9" s="32" customFormat="1" ht="24" customHeight="1">
      <c r="B18" s="33"/>
      <c r="C18" s="36"/>
      <c r="E18" s="87"/>
      <c r="F18" s="87"/>
    </row>
    <row r="19" spans="2:9" s="32" customFormat="1" ht="24" customHeight="1">
      <c r="B19" s="33"/>
      <c r="C19" s="33"/>
      <c r="F19" s="87"/>
    </row>
    <row r="20" spans="2:9" s="32" customFormat="1" ht="24" customHeight="1">
      <c r="B20" s="33"/>
      <c r="C20" s="33"/>
      <c r="E20" s="87"/>
      <c r="F20" s="8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0" t="s">
        <v>468</v>
      </c>
      <c r="C23" s="37"/>
      <c r="F23" s="46"/>
      <c r="G23" s="46"/>
      <c r="H23" s="46"/>
    </row>
    <row r="24" spans="2:9" s="32" customFormat="1" ht="24" customHeight="1">
      <c r="B24" s="91" t="s">
        <v>469</v>
      </c>
      <c r="C24" s="41" t="s">
        <v>470</v>
      </c>
      <c r="F24" s="46"/>
      <c r="G24" s="46"/>
      <c r="H24" s="46"/>
    </row>
    <row r="25" spans="2:9" s="32" customFormat="1" ht="21">
      <c r="B25" s="92" t="s">
        <v>471</v>
      </c>
      <c r="C25" s="93" t="s">
        <v>472</v>
      </c>
      <c r="F25" s="46"/>
      <c r="G25" s="46"/>
      <c r="H25" s="46"/>
      <c r="I25" s="31"/>
    </row>
    <row r="26" spans="2:9" s="32" customFormat="1" ht="21">
      <c r="B26" s="31"/>
      <c r="C26" s="43" t="s">
        <v>473</v>
      </c>
      <c r="F26" s="46"/>
      <c r="G26" s="46"/>
      <c r="H26" s="46"/>
      <c r="I26" s="31"/>
    </row>
    <row r="27" spans="2:9" s="32" customFormat="1" ht="21">
      <c r="C27" s="44" t="s">
        <v>474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9.3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58" t="s">
        <v>478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5" t="s">
        <v>54</v>
      </c>
      <c r="E6" s="436"/>
      <c r="F6" s="439" t="s">
        <v>137</v>
      </c>
      <c r="G6" s="96" t="s">
        <v>46</v>
      </c>
      <c r="H6" s="97" t="s">
        <v>476</v>
      </c>
      <c r="I6" s="453" t="s">
        <v>43</v>
      </c>
      <c r="J6" s="441" t="s">
        <v>47</v>
      </c>
      <c r="K6" s="96" t="s">
        <v>479</v>
      </c>
      <c r="L6" s="451" t="s">
        <v>477</v>
      </c>
    </row>
    <row r="7" spans="1:13" ht="23.25" customHeight="1">
      <c r="D7" s="437"/>
      <c r="E7" s="438"/>
      <c r="F7" s="440"/>
      <c r="G7" s="98" t="s">
        <v>573</v>
      </c>
      <c r="H7" s="98" t="s">
        <v>573</v>
      </c>
      <c r="I7" s="454"/>
      <c r="J7" s="442"/>
      <c r="K7" s="99"/>
      <c r="L7" s="452"/>
    </row>
    <row r="8" spans="1:13" ht="21" customHeight="1">
      <c r="D8" s="443" t="s">
        <v>114</v>
      </c>
      <c r="E8" s="445" t="s">
        <v>153</v>
      </c>
      <c r="F8" s="101" t="s">
        <v>123</v>
      </c>
      <c r="G8" s="102"/>
      <c r="H8" s="102"/>
      <c r="I8" s="103">
        <f>LENB(H8)</f>
        <v>0</v>
      </c>
      <c r="J8" s="104"/>
      <c r="K8" s="339" t="s">
        <v>241</v>
      </c>
      <c r="L8" s="455"/>
    </row>
    <row r="9" spans="1:13" ht="21" customHeight="1">
      <c r="D9" s="444"/>
      <c r="E9" s="445"/>
      <c r="F9" s="107" t="s">
        <v>143</v>
      </c>
      <c r="G9" s="108" t="s">
        <v>52</v>
      </c>
      <c r="H9" s="108" t="s">
        <v>52</v>
      </c>
      <c r="I9" s="103">
        <f t="shared" ref="I9:I16" si="0">LENB(H9)</f>
        <v>4</v>
      </c>
      <c r="J9" s="109">
        <v>10</v>
      </c>
      <c r="K9" s="340"/>
      <c r="L9" s="456"/>
    </row>
    <row r="10" spans="1:13" ht="21" customHeight="1">
      <c r="D10" s="444"/>
      <c r="E10" s="445"/>
      <c r="F10" s="107" t="s">
        <v>144</v>
      </c>
      <c r="G10" s="108" t="s">
        <v>357</v>
      </c>
      <c r="H10" s="108" t="s">
        <v>357</v>
      </c>
      <c r="I10" s="103">
        <f t="shared" si="0"/>
        <v>4</v>
      </c>
      <c r="J10" s="107"/>
      <c r="K10" s="196"/>
      <c r="L10" s="456"/>
    </row>
    <row r="11" spans="1:13" ht="21" customHeight="1">
      <c r="D11" s="444"/>
      <c r="E11" s="445"/>
      <c r="F11" s="107" t="s">
        <v>145</v>
      </c>
      <c r="G11" s="108" t="s">
        <v>52</v>
      </c>
      <c r="H11" s="108" t="s">
        <v>52</v>
      </c>
      <c r="I11" s="103">
        <f t="shared" si="0"/>
        <v>4</v>
      </c>
      <c r="J11" s="146">
        <v>26</v>
      </c>
      <c r="K11" s="159"/>
      <c r="L11" s="456"/>
    </row>
    <row r="12" spans="1:13" ht="21" customHeight="1">
      <c r="D12" s="444"/>
      <c r="E12" s="445"/>
      <c r="F12" s="107" t="s">
        <v>146</v>
      </c>
      <c r="G12" s="108" t="s">
        <v>52</v>
      </c>
      <c r="H12" s="108" t="s">
        <v>357</v>
      </c>
      <c r="I12" s="103">
        <f t="shared" si="0"/>
        <v>4</v>
      </c>
      <c r="J12" s="107"/>
      <c r="K12" s="196"/>
      <c r="L12" s="456"/>
    </row>
    <row r="13" spans="1:13" ht="21" customHeight="1">
      <c r="D13" s="444"/>
      <c r="E13" s="445"/>
      <c r="F13" s="107" t="s">
        <v>48</v>
      </c>
      <c r="G13" s="108" t="s">
        <v>140</v>
      </c>
      <c r="H13" s="108" t="s">
        <v>502</v>
      </c>
      <c r="I13" s="103">
        <f t="shared" si="0"/>
        <v>32</v>
      </c>
      <c r="J13" s="146">
        <v>32</v>
      </c>
      <c r="K13" s="196"/>
      <c r="L13" s="456"/>
    </row>
    <row r="14" spans="1:13" ht="21" customHeight="1">
      <c r="D14" s="444"/>
      <c r="E14" s="445"/>
      <c r="F14" s="110" t="s">
        <v>49</v>
      </c>
      <c r="G14" s="111" t="s">
        <v>51</v>
      </c>
      <c r="H14" s="181" t="s">
        <v>526</v>
      </c>
      <c r="I14" s="103">
        <f t="shared" si="0"/>
        <v>33</v>
      </c>
      <c r="J14" s="113"/>
      <c r="K14" s="341"/>
      <c r="L14" s="456"/>
    </row>
    <row r="15" spans="1:13" ht="21" customHeight="1">
      <c r="D15" s="444"/>
      <c r="E15" s="445"/>
      <c r="F15" s="107" t="s">
        <v>50</v>
      </c>
      <c r="G15" s="108"/>
      <c r="H15" s="108" t="s">
        <v>52</v>
      </c>
      <c r="I15" s="103">
        <f t="shared" si="0"/>
        <v>4</v>
      </c>
      <c r="J15" s="113"/>
      <c r="K15" s="341"/>
      <c r="L15" s="456"/>
    </row>
    <row r="16" spans="1:13" ht="21" customHeight="1">
      <c r="D16" s="444"/>
      <c r="E16" s="446"/>
      <c r="F16" s="114" t="s">
        <v>77</v>
      </c>
      <c r="G16" s="115" t="s">
        <v>52</v>
      </c>
      <c r="H16" s="108" t="s">
        <v>52</v>
      </c>
      <c r="I16" s="116">
        <f t="shared" si="0"/>
        <v>4</v>
      </c>
      <c r="J16" s="117"/>
      <c r="K16" s="342"/>
      <c r="L16" s="457"/>
    </row>
    <row r="17" spans="2:12" ht="19.899999999999999" customHeight="1">
      <c r="D17" s="100" t="s">
        <v>118</v>
      </c>
      <c r="E17" s="412" t="s">
        <v>120</v>
      </c>
      <c r="F17" s="352" t="s">
        <v>122</v>
      </c>
      <c r="G17" s="353"/>
      <c r="H17" s="354"/>
      <c r="I17" s="355">
        <f t="shared" ref="I17:I80" si="1">LENB(G17)</f>
        <v>0</v>
      </c>
      <c r="J17" s="355" t="s">
        <v>601</v>
      </c>
      <c r="K17" s="356" t="s">
        <v>243</v>
      </c>
      <c r="L17" s="423"/>
    </row>
    <row r="18" spans="2:12" ht="17.649999999999999" customHeight="1">
      <c r="D18" s="106"/>
      <c r="E18" s="413"/>
      <c r="F18" s="180" t="s">
        <v>55</v>
      </c>
      <c r="G18" s="226" t="s">
        <v>602</v>
      </c>
      <c r="H18" s="182" t="s">
        <v>602</v>
      </c>
      <c r="I18" s="357">
        <f t="shared" si="1"/>
        <v>16</v>
      </c>
      <c r="J18" s="357">
        <v>33</v>
      </c>
      <c r="K18" s="358"/>
      <c r="L18" s="424"/>
    </row>
    <row r="19" spans="2:12" ht="17.649999999999999" customHeight="1">
      <c r="D19" s="106"/>
      <c r="E19" s="413"/>
      <c r="F19" s="180" t="s">
        <v>121</v>
      </c>
      <c r="G19" s="226" t="s">
        <v>603</v>
      </c>
      <c r="H19" s="226" t="s">
        <v>603</v>
      </c>
      <c r="I19" s="357">
        <f t="shared" si="1"/>
        <v>16</v>
      </c>
      <c r="J19" s="259"/>
      <c r="K19" s="359"/>
      <c r="L19" s="424"/>
    </row>
    <row r="20" spans="2:12" ht="17.649999999999999" customHeight="1">
      <c r="D20" s="106"/>
      <c r="E20" s="413"/>
      <c r="F20" s="360" t="s">
        <v>49</v>
      </c>
      <c r="G20" s="263" t="s">
        <v>604</v>
      </c>
      <c r="H20" s="81" t="s">
        <v>666</v>
      </c>
      <c r="I20" s="357">
        <f t="shared" si="1"/>
        <v>60</v>
      </c>
      <c r="J20" s="357"/>
      <c r="K20" s="358"/>
      <c r="L20" s="424"/>
    </row>
    <row r="21" spans="2:12" ht="17.649999999999999" customHeight="1">
      <c r="D21" s="106"/>
      <c r="E21" s="413"/>
      <c r="F21" s="180" t="s">
        <v>50</v>
      </c>
      <c r="G21" s="226" t="s">
        <v>602</v>
      </c>
      <c r="H21" s="226" t="s">
        <v>602</v>
      </c>
      <c r="I21" s="357">
        <f t="shared" si="1"/>
        <v>16</v>
      </c>
      <c r="J21" s="357"/>
      <c r="K21" s="358"/>
      <c r="L21" s="424"/>
    </row>
    <row r="22" spans="2:12" ht="17.649999999999999" customHeight="1">
      <c r="D22" s="106"/>
      <c r="E22" s="414"/>
      <c r="F22" s="361" t="s">
        <v>77</v>
      </c>
      <c r="G22" s="228" t="s">
        <v>602</v>
      </c>
      <c r="H22" s="228" t="s">
        <v>602</v>
      </c>
      <c r="I22" s="362">
        <f t="shared" si="1"/>
        <v>16</v>
      </c>
      <c r="J22" s="362"/>
      <c r="K22" s="363"/>
      <c r="L22" s="425"/>
    </row>
    <row r="23" spans="2:12" ht="17.649999999999999" customHeight="1">
      <c r="B23" s="57" t="s">
        <v>44</v>
      </c>
      <c r="D23" s="106"/>
      <c r="E23" s="429" t="s">
        <v>124</v>
      </c>
      <c r="F23" s="364" t="s">
        <v>122</v>
      </c>
      <c r="G23" s="365"/>
      <c r="H23" s="389"/>
      <c r="I23" s="366">
        <f t="shared" si="1"/>
        <v>0</v>
      </c>
      <c r="J23" s="366" t="s">
        <v>601</v>
      </c>
      <c r="K23" s="356" t="s">
        <v>243</v>
      </c>
      <c r="L23" s="423"/>
    </row>
    <row r="24" spans="2:12" ht="17.649999999999999" customHeight="1">
      <c r="D24" s="106"/>
      <c r="E24" s="430"/>
      <c r="F24" s="367" t="s">
        <v>55</v>
      </c>
      <c r="G24" s="368" t="s">
        <v>605</v>
      </c>
      <c r="H24" s="147" t="s">
        <v>605</v>
      </c>
      <c r="I24" s="357">
        <f t="shared" si="1"/>
        <v>17</v>
      </c>
      <c r="J24" s="357">
        <v>33</v>
      </c>
      <c r="K24" s="358"/>
      <c r="L24" s="424"/>
    </row>
    <row r="25" spans="2:12" ht="17.649999999999999" customHeight="1">
      <c r="D25" s="106"/>
      <c r="E25" s="430"/>
      <c r="F25" s="367" t="s">
        <v>121</v>
      </c>
      <c r="G25" s="368" t="s">
        <v>606</v>
      </c>
      <c r="H25" s="147" t="s">
        <v>607</v>
      </c>
      <c r="I25" s="357">
        <f t="shared" si="1"/>
        <v>21</v>
      </c>
      <c r="J25" s="259"/>
      <c r="K25" s="359"/>
      <c r="L25" s="424"/>
    </row>
    <row r="26" spans="2:12" ht="17.649999999999999" customHeight="1">
      <c r="D26" s="106"/>
      <c r="E26" s="430"/>
      <c r="F26" s="369" t="s">
        <v>49</v>
      </c>
      <c r="G26" s="370" t="s">
        <v>608</v>
      </c>
      <c r="H26" s="68" t="s">
        <v>667</v>
      </c>
      <c r="I26" s="357">
        <f t="shared" si="1"/>
        <v>54</v>
      </c>
      <c r="J26" s="357"/>
      <c r="K26" s="358"/>
      <c r="L26" s="424"/>
    </row>
    <row r="27" spans="2:12" ht="17.649999999999999" customHeight="1">
      <c r="D27" s="106"/>
      <c r="E27" s="430"/>
      <c r="F27" s="367" t="s">
        <v>50</v>
      </c>
      <c r="G27" s="368" t="s">
        <v>605</v>
      </c>
      <c r="H27" s="147" t="s">
        <v>605</v>
      </c>
      <c r="I27" s="357">
        <f t="shared" si="1"/>
        <v>17</v>
      </c>
      <c r="J27" s="357"/>
      <c r="K27" s="358"/>
      <c r="L27" s="424"/>
    </row>
    <row r="28" spans="2:12" ht="17.649999999999999" customHeight="1">
      <c r="D28" s="106"/>
      <c r="E28" s="431"/>
      <c r="F28" s="371" t="s">
        <v>77</v>
      </c>
      <c r="G28" s="372" t="s">
        <v>605</v>
      </c>
      <c r="H28" s="150" t="s">
        <v>605</v>
      </c>
      <c r="I28" s="362">
        <f t="shared" si="1"/>
        <v>17</v>
      </c>
      <c r="J28" s="362"/>
      <c r="K28" s="363"/>
      <c r="L28" s="425"/>
    </row>
    <row r="29" spans="2:12" ht="17.649999999999999" customHeight="1">
      <c r="D29" s="106"/>
      <c r="E29" s="432" t="s">
        <v>609</v>
      </c>
      <c r="F29" s="220" t="s">
        <v>122</v>
      </c>
      <c r="G29" s="373"/>
      <c r="H29" s="373"/>
      <c r="I29" s="366">
        <f t="shared" si="1"/>
        <v>0</v>
      </c>
      <c r="J29" s="366" t="s">
        <v>610</v>
      </c>
      <c r="K29" s="356" t="s">
        <v>243</v>
      </c>
      <c r="L29" s="423"/>
    </row>
    <row r="30" spans="2:12" ht="17.649999999999999" customHeight="1">
      <c r="D30" s="106"/>
      <c r="E30" s="433"/>
      <c r="F30" s="374" t="s">
        <v>55</v>
      </c>
      <c r="G30" s="169" t="s">
        <v>611</v>
      </c>
      <c r="H30" s="169"/>
      <c r="I30" s="357">
        <f t="shared" si="1"/>
        <v>15</v>
      </c>
      <c r="J30" s="357">
        <v>33</v>
      </c>
      <c r="K30" s="358"/>
      <c r="L30" s="424"/>
    </row>
    <row r="31" spans="2:12" ht="17.649999999999999" customHeight="1">
      <c r="D31" s="106"/>
      <c r="E31" s="433"/>
      <c r="F31" s="374" t="s">
        <v>121</v>
      </c>
      <c r="G31" s="169" t="s">
        <v>611</v>
      </c>
      <c r="H31" s="169"/>
      <c r="I31" s="357">
        <f t="shared" si="1"/>
        <v>15</v>
      </c>
      <c r="J31" s="259"/>
      <c r="K31" s="359"/>
      <c r="L31" s="424"/>
    </row>
    <row r="32" spans="2:12" ht="17.649999999999999" customHeight="1">
      <c r="D32" s="106"/>
      <c r="E32" s="433"/>
      <c r="F32" s="375" t="s">
        <v>49</v>
      </c>
      <c r="G32" s="170" t="s">
        <v>612</v>
      </c>
      <c r="H32" s="376"/>
      <c r="I32" s="357">
        <f t="shared" si="1"/>
        <v>59</v>
      </c>
      <c r="J32" s="357"/>
      <c r="K32" s="358"/>
      <c r="L32" s="424"/>
    </row>
    <row r="33" spans="4:12" ht="17.649999999999999" customHeight="1">
      <c r="D33" s="106"/>
      <c r="E33" s="433"/>
      <c r="F33" s="374" t="s">
        <v>50</v>
      </c>
      <c r="G33" s="169"/>
      <c r="H33" s="169"/>
      <c r="I33" s="357">
        <f t="shared" si="1"/>
        <v>0</v>
      </c>
      <c r="J33" s="357"/>
      <c r="K33" s="358"/>
      <c r="L33" s="424"/>
    </row>
    <row r="34" spans="4:12" ht="17.649999999999999" customHeight="1">
      <c r="D34" s="106"/>
      <c r="E34" s="434"/>
      <c r="F34" s="320" t="s">
        <v>77</v>
      </c>
      <c r="G34" s="171" t="s">
        <v>611</v>
      </c>
      <c r="H34" s="171"/>
      <c r="I34" s="362">
        <f t="shared" si="1"/>
        <v>15</v>
      </c>
      <c r="J34" s="362"/>
      <c r="K34" s="182"/>
      <c r="L34" s="425"/>
    </row>
    <row r="35" spans="4:12" ht="17.649999999999999" customHeight="1">
      <c r="D35" s="106"/>
      <c r="E35" s="412" t="s">
        <v>125</v>
      </c>
      <c r="F35" s="352" t="s">
        <v>122</v>
      </c>
      <c r="G35" s="377"/>
      <c r="H35" s="418" t="s">
        <v>501</v>
      </c>
      <c r="I35" s="366">
        <f t="shared" si="1"/>
        <v>0</v>
      </c>
      <c r="J35" s="366" t="s">
        <v>613</v>
      </c>
      <c r="K35" s="356" t="s">
        <v>243</v>
      </c>
      <c r="L35" s="423"/>
    </row>
    <row r="36" spans="4:12" ht="17.649999999999999" customHeight="1">
      <c r="D36" s="106"/>
      <c r="E36" s="413"/>
      <c r="F36" s="180" t="s">
        <v>55</v>
      </c>
      <c r="G36" s="260" t="s">
        <v>614</v>
      </c>
      <c r="H36" s="419"/>
      <c r="I36" s="357">
        <f t="shared" si="1"/>
        <v>12</v>
      </c>
      <c r="J36" s="357">
        <v>33</v>
      </c>
      <c r="K36" s="358"/>
      <c r="L36" s="424"/>
    </row>
    <row r="37" spans="4:12" ht="17.649999999999999" customHeight="1">
      <c r="D37" s="106"/>
      <c r="E37" s="413"/>
      <c r="F37" s="180" t="s">
        <v>121</v>
      </c>
      <c r="G37" s="260" t="s">
        <v>615</v>
      </c>
      <c r="H37" s="419"/>
      <c r="I37" s="357">
        <f t="shared" si="1"/>
        <v>12</v>
      </c>
      <c r="J37" s="259"/>
      <c r="K37" s="359"/>
      <c r="L37" s="424"/>
    </row>
    <row r="38" spans="4:12" ht="17.649999999999999" customHeight="1">
      <c r="D38" s="106"/>
      <c r="E38" s="413"/>
      <c r="F38" s="360" t="s">
        <v>49</v>
      </c>
      <c r="G38" s="263" t="s">
        <v>616</v>
      </c>
      <c r="H38" s="419"/>
      <c r="I38" s="357">
        <f t="shared" si="1"/>
        <v>58</v>
      </c>
      <c r="J38" s="357"/>
      <c r="K38" s="358"/>
      <c r="L38" s="424"/>
    </row>
    <row r="39" spans="4:12" ht="17.649999999999999" customHeight="1">
      <c r="D39" s="106"/>
      <c r="E39" s="413"/>
      <c r="F39" s="180" t="s">
        <v>50</v>
      </c>
      <c r="G39" s="260" t="s">
        <v>614</v>
      </c>
      <c r="H39" s="419"/>
      <c r="I39" s="357">
        <f t="shared" si="1"/>
        <v>12</v>
      </c>
      <c r="J39" s="357"/>
      <c r="K39" s="358"/>
      <c r="L39" s="424"/>
    </row>
    <row r="40" spans="4:12" ht="17.649999999999999" customHeight="1">
      <c r="D40" s="106"/>
      <c r="E40" s="414"/>
      <c r="F40" s="361" t="s">
        <v>77</v>
      </c>
      <c r="G40" s="265" t="s">
        <v>614</v>
      </c>
      <c r="H40" s="420"/>
      <c r="I40" s="362">
        <f t="shared" si="1"/>
        <v>12</v>
      </c>
      <c r="J40" s="362"/>
      <c r="K40" s="182"/>
      <c r="L40" s="425"/>
    </row>
    <row r="41" spans="4:12" ht="17.649999999999999" customHeight="1">
      <c r="D41" s="106"/>
      <c r="E41" s="412" t="s">
        <v>126</v>
      </c>
      <c r="F41" s="352" t="s">
        <v>122</v>
      </c>
      <c r="G41" s="377"/>
      <c r="H41" s="418" t="s">
        <v>501</v>
      </c>
      <c r="I41" s="366">
        <f t="shared" si="1"/>
        <v>0</v>
      </c>
      <c r="J41" s="366" t="s">
        <v>613</v>
      </c>
      <c r="K41" s="356" t="s">
        <v>243</v>
      </c>
      <c r="L41" s="423"/>
    </row>
    <row r="42" spans="4:12" ht="17.649999999999999" customHeight="1">
      <c r="D42" s="106"/>
      <c r="E42" s="413"/>
      <c r="F42" s="180" t="s">
        <v>55</v>
      </c>
      <c r="G42" s="260" t="s">
        <v>617</v>
      </c>
      <c r="H42" s="419"/>
      <c r="I42" s="357">
        <f t="shared" si="1"/>
        <v>12</v>
      </c>
      <c r="J42" s="357">
        <v>33</v>
      </c>
      <c r="K42" s="358"/>
      <c r="L42" s="424"/>
    </row>
    <row r="43" spans="4:12" ht="17.649999999999999" customHeight="1">
      <c r="D43" s="106"/>
      <c r="E43" s="413"/>
      <c r="F43" s="180" t="s">
        <v>121</v>
      </c>
      <c r="G43" s="260" t="s">
        <v>618</v>
      </c>
      <c r="H43" s="419"/>
      <c r="I43" s="357">
        <f t="shared" si="1"/>
        <v>12</v>
      </c>
      <c r="J43" s="259"/>
      <c r="K43" s="359"/>
      <c r="L43" s="424"/>
    </row>
    <row r="44" spans="4:12" ht="17.649999999999999" customHeight="1">
      <c r="D44" s="106"/>
      <c r="E44" s="413"/>
      <c r="F44" s="360" t="s">
        <v>49</v>
      </c>
      <c r="G44" s="263" t="s">
        <v>619</v>
      </c>
      <c r="H44" s="419"/>
      <c r="I44" s="357">
        <f t="shared" si="1"/>
        <v>58</v>
      </c>
      <c r="J44" s="357"/>
      <c r="K44" s="358"/>
      <c r="L44" s="424"/>
    </row>
    <row r="45" spans="4:12" ht="17.649999999999999" customHeight="1">
      <c r="D45" s="106"/>
      <c r="E45" s="413"/>
      <c r="F45" s="180" t="s">
        <v>50</v>
      </c>
      <c r="G45" s="260" t="s">
        <v>617</v>
      </c>
      <c r="H45" s="419"/>
      <c r="I45" s="357">
        <f t="shared" si="1"/>
        <v>12</v>
      </c>
      <c r="J45" s="357"/>
      <c r="K45" s="358"/>
      <c r="L45" s="424"/>
    </row>
    <row r="46" spans="4:12" ht="17.649999999999999" customHeight="1">
      <c r="D46" s="106"/>
      <c r="E46" s="414"/>
      <c r="F46" s="361" t="s">
        <v>77</v>
      </c>
      <c r="G46" s="265" t="s">
        <v>617</v>
      </c>
      <c r="H46" s="420"/>
      <c r="I46" s="362">
        <f t="shared" si="1"/>
        <v>12</v>
      </c>
      <c r="J46" s="362"/>
      <c r="K46" s="363"/>
      <c r="L46" s="425"/>
    </row>
    <row r="47" spans="4:12" ht="17.649999999999999" customHeight="1">
      <c r="D47" s="106"/>
      <c r="E47" s="412" t="s">
        <v>127</v>
      </c>
      <c r="F47" s="352" t="s">
        <v>122</v>
      </c>
      <c r="G47" s="377"/>
      <c r="H47" s="377"/>
      <c r="I47" s="366">
        <f t="shared" si="1"/>
        <v>0</v>
      </c>
      <c r="J47" s="366" t="s">
        <v>620</v>
      </c>
      <c r="K47" s="356" t="s">
        <v>243</v>
      </c>
      <c r="L47" s="426" t="s">
        <v>670</v>
      </c>
    </row>
    <row r="48" spans="4:12" ht="17.649999999999999" customHeight="1">
      <c r="D48" s="106"/>
      <c r="E48" s="413"/>
      <c r="F48" s="180" t="s">
        <v>55</v>
      </c>
      <c r="G48" s="260" t="s">
        <v>621</v>
      </c>
      <c r="H48" s="260" t="s">
        <v>621</v>
      </c>
      <c r="I48" s="357">
        <f t="shared" si="1"/>
        <v>21</v>
      </c>
      <c r="J48" s="357">
        <v>33</v>
      </c>
      <c r="K48" s="358"/>
      <c r="L48" s="427"/>
    </row>
    <row r="49" spans="4:12" ht="19.899999999999999" customHeight="1">
      <c r="D49" s="106"/>
      <c r="E49" s="413"/>
      <c r="F49" s="180" t="s">
        <v>121</v>
      </c>
      <c r="G49" s="260" t="s">
        <v>622</v>
      </c>
      <c r="H49" s="260" t="s">
        <v>622</v>
      </c>
      <c r="I49" s="357">
        <f t="shared" si="1"/>
        <v>21</v>
      </c>
      <c r="J49" s="259"/>
      <c r="K49" s="359"/>
      <c r="L49" s="427"/>
    </row>
    <row r="50" spans="4:12" ht="16.5" customHeight="1">
      <c r="D50" s="106"/>
      <c r="E50" s="413"/>
      <c r="F50" s="360" t="s">
        <v>49</v>
      </c>
      <c r="G50" s="263" t="s">
        <v>623</v>
      </c>
      <c r="H50" s="81" t="s">
        <v>668</v>
      </c>
      <c r="I50" s="357">
        <f t="shared" si="1"/>
        <v>79</v>
      </c>
      <c r="J50" s="357"/>
      <c r="K50" s="358"/>
      <c r="L50" s="427"/>
    </row>
    <row r="51" spans="4:12" ht="16.5" customHeight="1">
      <c r="D51" s="106"/>
      <c r="E51" s="413"/>
      <c r="F51" s="180" t="s">
        <v>50</v>
      </c>
      <c r="G51" s="260" t="s">
        <v>621</v>
      </c>
      <c r="H51" s="260" t="s">
        <v>624</v>
      </c>
      <c r="I51" s="357">
        <f t="shared" si="1"/>
        <v>21</v>
      </c>
      <c r="J51" s="357"/>
      <c r="K51" s="358"/>
      <c r="L51" s="427"/>
    </row>
    <row r="52" spans="4:12" ht="17.25" customHeight="1">
      <c r="D52" s="106"/>
      <c r="E52" s="414"/>
      <c r="F52" s="361" t="s">
        <v>77</v>
      </c>
      <c r="G52" s="265" t="s">
        <v>621</v>
      </c>
      <c r="H52" s="265" t="s">
        <v>621</v>
      </c>
      <c r="I52" s="362">
        <f t="shared" si="1"/>
        <v>21</v>
      </c>
      <c r="J52" s="362"/>
      <c r="K52" s="363"/>
      <c r="L52" s="428"/>
    </row>
    <row r="53" spans="4:12" ht="15.6" customHeight="1">
      <c r="D53" s="106"/>
      <c r="E53" s="412" t="s">
        <v>128</v>
      </c>
      <c r="F53" s="352" t="s">
        <v>122</v>
      </c>
      <c r="G53" s="377"/>
      <c r="H53" s="418" t="s">
        <v>501</v>
      </c>
      <c r="I53" s="366">
        <f t="shared" si="1"/>
        <v>0</v>
      </c>
      <c r="J53" s="355" t="s">
        <v>625</v>
      </c>
      <c r="K53" s="356" t="s">
        <v>243</v>
      </c>
      <c r="L53" s="423"/>
    </row>
    <row r="54" spans="4:12" ht="15.6" customHeight="1">
      <c r="D54" s="106"/>
      <c r="E54" s="413"/>
      <c r="F54" s="180" t="s">
        <v>55</v>
      </c>
      <c r="G54" s="260" t="s">
        <v>626</v>
      </c>
      <c r="H54" s="419"/>
      <c r="I54" s="357">
        <f t="shared" si="1"/>
        <v>18</v>
      </c>
      <c r="J54" s="357">
        <v>33</v>
      </c>
      <c r="K54" s="358"/>
      <c r="L54" s="424"/>
    </row>
    <row r="55" spans="4:12" ht="15.6" customHeight="1">
      <c r="D55" s="106"/>
      <c r="E55" s="413"/>
      <c r="F55" s="180" t="s">
        <v>121</v>
      </c>
      <c r="G55" s="260" t="s">
        <v>627</v>
      </c>
      <c r="H55" s="419"/>
      <c r="I55" s="357">
        <f t="shared" si="1"/>
        <v>18</v>
      </c>
      <c r="J55" s="259"/>
      <c r="K55" s="359"/>
      <c r="L55" s="424"/>
    </row>
    <row r="56" spans="4:12" ht="15.6" customHeight="1">
      <c r="D56" s="106"/>
      <c r="E56" s="413"/>
      <c r="F56" s="360" t="s">
        <v>49</v>
      </c>
      <c r="G56" s="263" t="s">
        <v>628</v>
      </c>
      <c r="H56" s="419"/>
      <c r="I56" s="357">
        <f t="shared" si="1"/>
        <v>83</v>
      </c>
      <c r="J56" s="357"/>
      <c r="K56" s="358"/>
      <c r="L56" s="424"/>
    </row>
    <row r="57" spans="4:12" ht="15.6" customHeight="1">
      <c r="D57" s="106"/>
      <c r="E57" s="413"/>
      <c r="F57" s="180" t="s">
        <v>50</v>
      </c>
      <c r="G57" s="260" t="s">
        <v>626</v>
      </c>
      <c r="H57" s="419"/>
      <c r="I57" s="357">
        <f t="shared" si="1"/>
        <v>18</v>
      </c>
      <c r="J57" s="357"/>
      <c r="K57" s="358"/>
      <c r="L57" s="424"/>
    </row>
    <row r="58" spans="4:12" ht="15.6" customHeight="1">
      <c r="D58" s="106"/>
      <c r="E58" s="414"/>
      <c r="F58" s="361" t="s">
        <v>77</v>
      </c>
      <c r="G58" s="265" t="s">
        <v>626</v>
      </c>
      <c r="H58" s="420"/>
      <c r="I58" s="362">
        <f t="shared" si="1"/>
        <v>18</v>
      </c>
      <c r="J58" s="362"/>
      <c r="K58" s="358"/>
      <c r="L58" s="424"/>
    </row>
    <row r="59" spans="4:12" ht="15.6" customHeight="1">
      <c r="D59" s="106"/>
      <c r="E59" s="412" t="s">
        <v>129</v>
      </c>
      <c r="F59" s="352" t="s">
        <v>122</v>
      </c>
      <c r="G59" s="377"/>
      <c r="H59" s="418" t="s">
        <v>501</v>
      </c>
      <c r="I59" s="366">
        <f t="shared" si="1"/>
        <v>0</v>
      </c>
      <c r="J59" s="366" t="s">
        <v>629</v>
      </c>
      <c r="K59" s="378" t="s">
        <v>243</v>
      </c>
      <c r="L59" s="415"/>
    </row>
    <row r="60" spans="4:12" ht="15.6" customHeight="1">
      <c r="D60" s="106"/>
      <c r="E60" s="413"/>
      <c r="F60" s="180" t="s">
        <v>55</v>
      </c>
      <c r="G60" s="260" t="s">
        <v>630</v>
      </c>
      <c r="H60" s="419"/>
      <c r="I60" s="357">
        <f t="shared" si="1"/>
        <v>16</v>
      </c>
      <c r="J60" s="357">
        <v>33</v>
      </c>
      <c r="K60" s="379"/>
      <c r="L60" s="416"/>
    </row>
    <row r="61" spans="4:12" ht="15.6" customHeight="1">
      <c r="D61" s="106"/>
      <c r="E61" s="413"/>
      <c r="F61" s="180" t="s">
        <v>121</v>
      </c>
      <c r="G61" s="260" t="s">
        <v>631</v>
      </c>
      <c r="H61" s="419"/>
      <c r="I61" s="357">
        <f t="shared" si="1"/>
        <v>16</v>
      </c>
      <c r="J61" s="259"/>
      <c r="K61" s="380"/>
      <c r="L61" s="416"/>
    </row>
    <row r="62" spans="4:12" ht="34.5">
      <c r="D62" s="106"/>
      <c r="E62" s="413"/>
      <c r="F62" s="360" t="s">
        <v>49</v>
      </c>
      <c r="G62" s="263" t="s">
        <v>632</v>
      </c>
      <c r="H62" s="419"/>
      <c r="I62" s="357">
        <f t="shared" si="1"/>
        <v>90</v>
      </c>
      <c r="J62" s="357"/>
      <c r="K62" s="379"/>
      <c r="L62" s="416"/>
    </row>
    <row r="63" spans="4:12" ht="15.6" customHeight="1">
      <c r="D63" s="106"/>
      <c r="E63" s="413"/>
      <c r="F63" s="180" t="s">
        <v>50</v>
      </c>
      <c r="G63" s="260" t="s">
        <v>630</v>
      </c>
      <c r="H63" s="419"/>
      <c r="I63" s="357">
        <f t="shared" si="1"/>
        <v>16</v>
      </c>
      <c r="J63" s="357"/>
      <c r="K63" s="379"/>
      <c r="L63" s="416"/>
    </row>
    <row r="64" spans="4:12" ht="16.149999999999999" customHeight="1">
      <c r="D64" s="106"/>
      <c r="E64" s="414"/>
      <c r="F64" s="361" t="s">
        <v>77</v>
      </c>
      <c r="G64" s="265" t="s">
        <v>630</v>
      </c>
      <c r="H64" s="420"/>
      <c r="I64" s="362">
        <f t="shared" si="1"/>
        <v>16</v>
      </c>
      <c r="J64" s="362"/>
      <c r="K64" s="381"/>
      <c r="L64" s="422"/>
    </row>
    <row r="65" spans="4:12" ht="21">
      <c r="D65" s="106"/>
      <c r="E65" s="412" t="s">
        <v>130</v>
      </c>
      <c r="F65" s="352" t="s">
        <v>122</v>
      </c>
      <c r="G65" s="377"/>
      <c r="H65" s="418" t="s">
        <v>501</v>
      </c>
      <c r="I65" s="366">
        <f t="shared" si="1"/>
        <v>0</v>
      </c>
      <c r="J65" s="366" t="s">
        <v>633</v>
      </c>
      <c r="K65" s="382" t="s">
        <v>634</v>
      </c>
      <c r="L65" s="415"/>
    </row>
    <row r="66" spans="4:12" ht="21">
      <c r="D66" s="106"/>
      <c r="E66" s="413"/>
      <c r="F66" s="180" t="s">
        <v>55</v>
      </c>
      <c r="G66" s="260" t="s">
        <v>635</v>
      </c>
      <c r="H66" s="419"/>
      <c r="I66" s="357">
        <f t="shared" si="1"/>
        <v>16</v>
      </c>
      <c r="J66" s="357">
        <v>33</v>
      </c>
      <c r="K66" s="383"/>
      <c r="L66" s="416"/>
    </row>
    <row r="67" spans="4:12" ht="21">
      <c r="D67" s="106"/>
      <c r="E67" s="413"/>
      <c r="F67" s="180" t="s">
        <v>121</v>
      </c>
      <c r="G67" s="260" t="s">
        <v>636</v>
      </c>
      <c r="H67" s="419"/>
      <c r="I67" s="357">
        <f t="shared" si="1"/>
        <v>16</v>
      </c>
      <c r="J67" s="259"/>
      <c r="K67" s="196"/>
      <c r="L67" s="416"/>
    </row>
    <row r="68" spans="4:12" ht="34.5">
      <c r="D68" s="106"/>
      <c r="E68" s="413"/>
      <c r="F68" s="360" t="s">
        <v>49</v>
      </c>
      <c r="G68" s="263" t="s">
        <v>637</v>
      </c>
      <c r="H68" s="419"/>
      <c r="I68" s="357">
        <f t="shared" si="1"/>
        <v>95</v>
      </c>
      <c r="J68" s="357"/>
      <c r="K68" s="383"/>
      <c r="L68" s="416"/>
    </row>
    <row r="69" spans="4:12" ht="21">
      <c r="D69" s="106"/>
      <c r="E69" s="413"/>
      <c r="F69" s="180" t="s">
        <v>50</v>
      </c>
      <c r="G69" s="260" t="s">
        <v>635</v>
      </c>
      <c r="H69" s="419"/>
      <c r="I69" s="357">
        <f t="shared" si="1"/>
        <v>16</v>
      </c>
      <c r="J69" s="357"/>
      <c r="K69" s="383"/>
      <c r="L69" s="416"/>
    </row>
    <row r="70" spans="4:12" ht="21">
      <c r="D70" s="106"/>
      <c r="E70" s="414"/>
      <c r="F70" s="361" t="s">
        <v>77</v>
      </c>
      <c r="G70" s="384" t="s">
        <v>635</v>
      </c>
      <c r="H70" s="420"/>
      <c r="I70" s="362">
        <f t="shared" si="1"/>
        <v>16</v>
      </c>
      <c r="J70" s="362"/>
      <c r="K70" s="385"/>
      <c r="L70" s="422"/>
    </row>
    <row r="71" spans="4:12" ht="21">
      <c r="D71" s="106"/>
      <c r="E71" s="412" t="s">
        <v>131</v>
      </c>
      <c r="F71" s="352" t="s">
        <v>122</v>
      </c>
      <c r="G71" s="257" t="s">
        <v>365</v>
      </c>
      <c r="H71" s="257"/>
      <c r="I71" s="355">
        <f t="shared" si="1"/>
        <v>34</v>
      </c>
      <c r="J71" s="355"/>
      <c r="K71" s="382" t="s">
        <v>638</v>
      </c>
      <c r="L71" s="415"/>
    </row>
    <row r="72" spans="4:12" ht="21">
      <c r="D72" s="106"/>
      <c r="E72" s="413"/>
      <c r="F72" s="180" t="s">
        <v>55</v>
      </c>
      <c r="G72" s="260" t="s">
        <v>639</v>
      </c>
      <c r="H72" s="260" t="s">
        <v>639</v>
      </c>
      <c r="I72" s="357">
        <f t="shared" si="1"/>
        <v>14</v>
      </c>
      <c r="J72" s="357">
        <v>33</v>
      </c>
      <c r="K72" s="383"/>
      <c r="L72" s="416"/>
    </row>
    <row r="73" spans="4:12" ht="21">
      <c r="D73" s="106"/>
      <c r="E73" s="413"/>
      <c r="F73" s="180" t="s">
        <v>121</v>
      </c>
      <c r="G73" s="260" t="s">
        <v>640</v>
      </c>
      <c r="H73" s="260" t="s">
        <v>640</v>
      </c>
      <c r="I73" s="357">
        <f t="shared" si="1"/>
        <v>14</v>
      </c>
      <c r="J73" s="259"/>
      <c r="K73" s="196"/>
      <c r="L73" s="416"/>
    </row>
    <row r="74" spans="4:12" ht="34.5">
      <c r="D74" s="106"/>
      <c r="E74" s="413"/>
      <c r="F74" s="360" t="s">
        <v>49</v>
      </c>
      <c r="G74" s="263" t="s">
        <v>641</v>
      </c>
      <c r="H74" s="81" t="s">
        <v>669</v>
      </c>
      <c r="I74" s="357">
        <f t="shared" si="1"/>
        <v>99</v>
      </c>
      <c r="J74" s="357"/>
      <c r="K74" s="383"/>
      <c r="L74" s="416"/>
    </row>
    <row r="75" spans="4:12" ht="21">
      <c r="D75" s="106"/>
      <c r="E75" s="413"/>
      <c r="F75" s="180" t="s">
        <v>50</v>
      </c>
      <c r="G75" s="260"/>
      <c r="H75" s="260" t="s">
        <v>639</v>
      </c>
      <c r="I75" s="357">
        <f t="shared" si="1"/>
        <v>0</v>
      </c>
      <c r="J75" s="357"/>
      <c r="K75" s="383"/>
      <c r="L75" s="416"/>
    </row>
    <row r="76" spans="4:12" ht="21">
      <c r="D76" s="106"/>
      <c r="E76" s="414"/>
      <c r="F76" s="361" t="s">
        <v>77</v>
      </c>
      <c r="G76" s="265" t="s">
        <v>639</v>
      </c>
      <c r="H76" s="265" t="s">
        <v>639</v>
      </c>
      <c r="I76" s="362">
        <f t="shared" si="1"/>
        <v>14</v>
      </c>
      <c r="J76" s="362"/>
      <c r="K76" s="386"/>
      <c r="L76" s="417"/>
    </row>
    <row r="77" spans="4:12" ht="21">
      <c r="D77" s="106"/>
      <c r="E77" s="412" t="s">
        <v>132</v>
      </c>
      <c r="F77" s="352" t="s">
        <v>122</v>
      </c>
      <c r="G77" s="257" t="s">
        <v>642</v>
      </c>
      <c r="H77" s="418" t="s">
        <v>501</v>
      </c>
      <c r="I77" s="355">
        <f t="shared" si="1"/>
        <v>42</v>
      </c>
      <c r="J77" s="355"/>
      <c r="K77" s="387" t="s">
        <v>643</v>
      </c>
      <c r="L77" s="421"/>
    </row>
    <row r="78" spans="4:12" ht="21">
      <c r="D78" s="106"/>
      <c r="E78" s="413"/>
      <c r="F78" s="180" t="s">
        <v>55</v>
      </c>
      <c r="G78" s="260" t="s">
        <v>644</v>
      </c>
      <c r="H78" s="419"/>
      <c r="I78" s="357">
        <f t="shared" si="1"/>
        <v>14</v>
      </c>
      <c r="J78" s="357">
        <v>33</v>
      </c>
      <c r="K78" s="379"/>
      <c r="L78" s="416"/>
    </row>
    <row r="79" spans="4:12" ht="21">
      <c r="D79" s="106"/>
      <c r="E79" s="413"/>
      <c r="F79" s="180" t="s">
        <v>121</v>
      </c>
      <c r="G79" s="260" t="s">
        <v>645</v>
      </c>
      <c r="H79" s="419"/>
      <c r="I79" s="357">
        <f t="shared" si="1"/>
        <v>14</v>
      </c>
      <c r="J79" s="259"/>
      <c r="K79" s="380"/>
      <c r="L79" s="416"/>
    </row>
    <row r="80" spans="4:12" ht="34.5">
      <c r="D80" s="106"/>
      <c r="E80" s="413"/>
      <c r="F80" s="360" t="s">
        <v>49</v>
      </c>
      <c r="G80" s="263" t="s">
        <v>646</v>
      </c>
      <c r="H80" s="419"/>
      <c r="I80" s="357">
        <f t="shared" si="1"/>
        <v>132</v>
      </c>
      <c r="J80" s="357"/>
      <c r="K80" s="379"/>
      <c r="L80" s="416"/>
    </row>
    <row r="81" spans="4:12" ht="21">
      <c r="D81" s="106"/>
      <c r="E81" s="413"/>
      <c r="F81" s="180" t="s">
        <v>50</v>
      </c>
      <c r="G81" s="260"/>
      <c r="H81" s="419"/>
      <c r="I81" s="357">
        <f t="shared" ref="I81:I106" si="2">LENB(G81)</f>
        <v>0</v>
      </c>
      <c r="J81" s="357"/>
      <c r="K81" s="379"/>
      <c r="L81" s="416"/>
    </row>
    <row r="82" spans="4:12" ht="21">
      <c r="D82" s="106"/>
      <c r="E82" s="414"/>
      <c r="F82" s="361" t="s">
        <v>77</v>
      </c>
      <c r="G82" s="265" t="s">
        <v>644</v>
      </c>
      <c r="H82" s="420"/>
      <c r="I82" s="362">
        <f t="shared" si="2"/>
        <v>14</v>
      </c>
      <c r="J82" s="362"/>
      <c r="K82" s="381"/>
      <c r="L82" s="422"/>
    </row>
    <row r="83" spans="4:12" ht="21">
      <c r="D83" s="106"/>
      <c r="E83" s="412" t="s">
        <v>147</v>
      </c>
      <c r="F83" s="352" t="s">
        <v>122</v>
      </c>
      <c r="G83" s="257" t="s">
        <v>373</v>
      </c>
      <c r="H83" s="418" t="s">
        <v>501</v>
      </c>
      <c r="I83" s="355">
        <f t="shared" si="2"/>
        <v>29</v>
      </c>
      <c r="J83" s="355"/>
      <c r="K83" s="382" t="s">
        <v>647</v>
      </c>
      <c r="L83" s="415"/>
    </row>
    <row r="84" spans="4:12" ht="21">
      <c r="D84" s="106"/>
      <c r="E84" s="413"/>
      <c r="F84" s="180" t="s">
        <v>55</v>
      </c>
      <c r="G84" s="260" t="s">
        <v>648</v>
      </c>
      <c r="H84" s="419"/>
      <c r="I84" s="357">
        <f t="shared" si="2"/>
        <v>17</v>
      </c>
      <c r="J84" s="357">
        <v>33</v>
      </c>
      <c r="K84" s="383"/>
      <c r="L84" s="416"/>
    </row>
    <row r="85" spans="4:12" ht="21">
      <c r="D85" s="106"/>
      <c r="E85" s="413"/>
      <c r="F85" s="180" t="s">
        <v>121</v>
      </c>
      <c r="G85" s="260" t="s">
        <v>649</v>
      </c>
      <c r="H85" s="419"/>
      <c r="I85" s="357">
        <f t="shared" si="2"/>
        <v>17</v>
      </c>
      <c r="J85" s="259"/>
      <c r="K85" s="196"/>
      <c r="L85" s="416"/>
    </row>
    <row r="86" spans="4:12" ht="34.5">
      <c r="D86" s="106"/>
      <c r="E86" s="413"/>
      <c r="F86" s="360" t="s">
        <v>49</v>
      </c>
      <c r="G86" s="263" t="s">
        <v>650</v>
      </c>
      <c r="H86" s="419"/>
      <c r="I86" s="357">
        <f t="shared" si="2"/>
        <v>125</v>
      </c>
      <c r="J86" s="357"/>
      <c r="K86" s="383"/>
      <c r="L86" s="416"/>
    </row>
    <row r="87" spans="4:12" ht="21">
      <c r="D87" s="106"/>
      <c r="E87" s="413"/>
      <c r="F87" s="180" t="s">
        <v>50</v>
      </c>
      <c r="G87" s="260"/>
      <c r="H87" s="419"/>
      <c r="I87" s="357">
        <f t="shared" si="2"/>
        <v>0</v>
      </c>
      <c r="J87" s="357"/>
      <c r="K87" s="383"/>
      <c r="L87" s="416"/>
    </row>
    <row r="88" spans="4:12" ht="21">
      <c r="D88" s="106"/>
      <c r="E88" s="414"/>
      <c r="F88" s="361" t="s">
        <v>77</v>
      </c>
      <c r="G88" s="265" t="s">
        <v>648</v>
      </c>
      <c r="H88" s="420"/>
      <c r="I88" s="362">
        <f t="shared" si="2"/>
        <v>17</v>
      </c>
      <c r="J88" s="362"/>
      <c r="K88" s="386"/>
      <c r="L88" s="417"/>
    </row>
    <row r="89" spans="4:12" ht="21">
      <c r="D89" s="106"/>
      <c r="E89" s="412" t="s">
        <v>148</v>
      </c>
      <c r="F89" s="352" t="s">
        <v>122</v>
      </c>
      <c r="G89" s="257" t="s">
        <v>651</v>
      </c>
      <c r="H89" s="418" t="s">
        <v>501</v>
      </c>
      <c r="I89" s="355">
        <f t="shared" si="2"/>
        <v>31</v>
      </c>
      <c r="J89" s="355"/>
      <c r="K89" s="387" t="s">
        <v>652</v>
      </c>
      <c r="L89" s="421"/>
    </row>
    <row r="90" spans="4:12" ht="21">
      <c r="D90" s="106"/>
      <c r="E90" s="413"/>
      <c r="F90" s="180" t="s">
        <v>55</v>
      </c>
      <c r="G90" s="260" t="s">
        <v>653</v>
      </c>
      <c r="H90" s="419"/>
      <c r="I90" s="357">
        <f t="shared" si="2"/>
        <v>15</v>
      </c>
      <c r="J90" s="357">
        <v>33</v>
      </c>
      <c r="K90" s="379"/>
      <c r="L90" s="416"/>
    </row>
    <row r="91" spans="4:12" ht="21">
      <c r="D91" s="106"/>
      <c r="E91" s="413"/>
      <c r="F91" s="180" t="s">
        <v>121</v>
      </c>
      <c r="G91" s="260" t="s">
        <v>654</v>
      </c>
      <c r="H91" s="419"/>
      <c r="I91" s="357">
        <f t="shared" si="2"/>
        <v>15</v>
      </c>
      <c r="J91" s="259"/>
      <c r="K91" s="380"/>
      <c r="L91" s="416"/>
    </row>
    <row r="92" spans="4:12" ht="33">
      <c r="D92" s="106"/>
      <c r="E92" s="413"/>
      <c r="F92" s="360" t="s">
        <v>49</v>
      </c>
      <c r="G92" s="81" t="s">
        <v>655</v>
      </c>
      <c r="H92" s="419"/>
      <c r="I92" s="357">
        <f t="shared" si="2"/>
        <v>103</v>
      </c>
      <c r="J92" s="357"/>
      <c r="K92" s="379"/>
      <c r="L92" s="416"/>
    </row>
    <row r="93" spans="4:12" ht="21">
      <c r="D93" s="106"/>
      <c r="E93" s="413"/>
      <c r="F93" s="180" t="s">
        <v>50</v>
      </c>
      <c r="G93" s="260"/>
      <c r="H93" s="419"/>
      <c r="I93" s="357">
        <f t="shared" si="2"/>
        <v>0</v>
      </c>
      <c r="J93" s="357"/>
      <c r="K93" s="379"/>
      <c r="L93" s="416"/>
    </row>
    <row r="94" spans="4:12" ht="21">
      <c r="D94" s="106"/>
      <c r="E94" s="414"/>
      <c r="F94" s="361" t="s">
        <v>77</v>
      </c>
      <c r="G94" s="384" t="s">
        <v>653</v>
      </c>
      <c r="H94" s="420"/>
      <c r="I94" s="362">
        <f t="shared" si="2"/>
        <v>15</v>
      </c>
      <c r="J94" s="362"/>
      <c r="K94" s="381"/>
      <c r="L94" s="422"/>
    </row>
    <row r="95" spans="4:12" ht="17.45" customHeight="1">
      <c r="D95" s="106"/>
      <c r="E95" s="412" t="s">
        <v>149</v>
      </c>
      <c r="F95" s="352" t="s">
        <v>122</v>
      </c>
      <c r="G95" s="257" t="s">
        <v>656</v>
      </c>
      <c r="H95" s="418" t="s">
        <v>501</v>
      </c>
      <c r="I95" s="355">
        <f t="shared" si="2"/>
        <v>20</v>
      </c>
      <c r="J95" s="355"/>
      <c r="K95" s="382" t="s">
        <v>657</v>
      </c>
      <c r="L95" s="415"/>
    </row>
    <row r="96" spans="4:12" ht="30" customHeight="1">
      <c r="D96" s="106"/>
      <c r="E96" s="413"/>
      <c r="F96" s="180" t="s">
        <v>55</v>
      </c>
      <c r="G96" s="260" t="s">
        <v>658</v>
      </c>
      <c r="H96" s="419"/>
      <c r="I96" s="357">
        <f t="shared" si="2"/>
        <v>26</v>
      </c>
      <c r="J96" s="357">
        <v>33</v>
      </c>
      <c r="K96" s="383"/>
      <c r="L96" s="416"/>
    </row>
    <row r="97" spans="2:12" ht="21">
      <c r="D97" s="106"/>
      <c r="E97" s="413"/>
      <c r="F97" s="180" t="s">
        <v>121</v>
      </c>
      <c r="G97" s="260" t="s">
        <v>659</v>
      </c>
      <c r="H97" s="419"/>
      <c r="I97" s="357">
        <f t="shared" si="2"/>
        <v>24</v>
      </c>
      <c r="J97" s="259"/>
      <c r="K97" s="196"/>
      <c r="L97" s="416"/>
    </row>
    <row r="98" spans="2:12" ht="34.5">
      <c r="D98" s="106"/>
      <c r="E98" s="413"/>
      <c r="F98" s="360" t="s">
        <v>49</v>
      </c>
      <c r="G98" s="263" t="s">
        <v>660</v>
      </c>
      <c r="H98" s="419"/>
      <c r="I98" s="357">
        <f t="shared" si="2"/>
        <v>139</v>
      </c>
      <c r="J98" s="357"/>
      <c r="K98" s="383"/>
      <c r="L98" s="416"/>
    </row>
    <row r="99" spans="2:12" ht="21">
      <c r="D99" s="106"/>
      <c r="E99" s="413"/>
      <c r="F99" s="180" t="s">
        <v>50</v>
      </c>
      <c r="G99" s="260"/>
      <c r="H99" s="419"/>
      <c r="I99" s="357">
        <f t="shared" si="2"/>
        <v>0</v>
      </c>
      <c r="J99" s="357"/>
      <c r="K99" s="383"/>
      <c r="L99" s="416"/>
    </row>
    <row r="100" spans="2:12" ht="21">
      <c r="D100" s="106"/>
      <c r="E100" s="414"/>
      <c r="F100" s="361" t="s">
        <v>77</v>
      </c>
      <c r="G100" s="265" t="s">
        <v>658</v>
      </c>
      <c r="H100" s="420"/>
      <c r="I100" s="362">
        <f t="shared" si="2"/>
        <v>26</v>
      </c>
      <c r="J100" s="362"/>
      <c r="K100" s="386"/>
      <c r="L100" s="417"/>
    </row>
    <row r="101" spans="2:12" ht="21">
      <c r="D101" s="106"/>
      <c r="E101" s="412" t="s">
        <v>150</v>
      </c>
      <c r="F101" s="352" t="s">
        <v>122</v>
      </c>
      <c r="G101" s="257" t="s">
        <v>656</v>
      </c>
      <c r="H101" s="418" t="s">
        <v>501</v>
      </c>
      <c r="I101" s="355">
        <f t="shared" si="2"/>
        <v>20</v>
      </c>
      <c r="J101" s="355"/>
      <c r="K101" s="387" t="s">
        <v>661</v>
      </c>
      <c r="L101" s="415"/>
    </row>
    <row r="102" spans="2:12" ht="21">
      <c r="D102" s="106"/>
      <c r="E102" s="413"/>
      <c r="F102" s="180" t="s">
        <v>55</v>
      </c>
      <c r="G102" s="260" t="s">
        <v>662</v>
      </c>
      <c r="H102" s="419"/>
      <c r="I102" s="357">
        <f t="shared" si="2"/>
        <v>26</v>
      </c>
      <c r="J102" s="357">
        <v>33</v>
      </c>
      <c r="K102" s="379"/>
      <c r="L102" s="416"/>
    </row>
    <row r="103" spans="2:12" ht="21">
      <c r="D103" s="106"/>
      <c r="E103" s="413"/>
      <c r="F103" s="180" t="s">
        <v>121</v>
      </c>
      <c r="G103" s="260" t="s">
        <v>663</v>
      </c>
      <c r="H103" s="419"/>
      <c r="I103" s="357">
        <f t="shared" si="2"/>
        <v>26</v>
      </c>
      <c r="J103" s="259"/>
      <c r="K103" s="380"/>
      <c r="L103" s="416"/>
    </row>
    <row r="104" spans="2:12" ht="49.5">
      <c r="D104" s="106"/>
      <c r="E104" s="413"/>
      <c r="F104" s="360" t="s">
        <v>49</v>
      </c>
      <c r="G104" s="81" t="s">
        <v>664</v>
      </c>
      <c r="H104" s="419"/>
      <c r="I104" s="357">
        <f t="shared" si="2"/>
        <v>188</v>
      </c>
      <c r="J104" s="357"/>
      <c r="K104" s="379"/>
      <c r="L104" s="416"/>
    </row>
    <row r="105" spans="2:12" ht="21">
      <c r="D105" s="106"/>
      <c r="E105" s="413"/>
      <c r="F105" s="180" t="s">
        <v>50</v>
      </c>
      <c r="G105" s="260"/>
      <c r="H105" s="419"/>
      <c r="I105" s="357">
        <f t="shared" si="2"/>
        <v>0</v>
      </c>
      <c r="J105" s="357"/>
      <c r="K105" s="379"/>
      <c r="L105" s="416"/>
    </row>
    <row r="106" spans="2:12" ht="21.75" thickBot="1">
      <c r="D106" s="106"/>
      <c r="E106" s="414"/>
      <c r="F106" s="361" t="s">
        <v>77</v>
      </c>
      <c r="G106" s="384" t="s">
        <v>665</v>
      </c>
      <c r="H106" s="420"/>
      <c r="I106" s="362">
        <f t="shared" si="2"/>
        <v>26</v>
      </c>
      <c r="J106" s="362"/>
      <c r="K106" s="388"/>
      <c r="L106" s="417"/>
    </row>
    <row r="107" spans="2:12" ht="19.899999999999999" customHeight="1">
      <c r="D107" s="459" t="s">
        <v>119</v>
      </c>
      <c r="E107" s="461" t="s">
        <v>117</v>
      </c>
      <c r="F107" s="267" t="s">
        <v>67</v>
      </c>
      <c r="G107" s="268"/>
      <c r="H107" s="351"/>
      <c r="I107" s="120">
        <f t="shared" ref="I107:I142" si="3">LENB(H107)</f>
        <v>0</v>
      </c>
      <c r="J107" s="120"/>
      <c r="K107" s="299" t="s">
        <v>243</v>
      </c>
      <c r="L107" s="447"/>
    </row>
    <row r="108" spans="2:12" ht="17.649999999999999" customHeight="1">
      <c r="D108" s="444"/>
      <c r="E108" s="462"/>
      <c r="F108" s="107" t="s">
        <v>55</v>
      </c>
      <c r="G108" s="147" t="s">
        <v>202</v>
      </c>
      <c r="H108" s="169"/>
      <c r="I108" s="103">
        <f t="shared" si="3"/>
        <v>0</v>
      </c>
      <c r="J108" s="146">
        <v>33</v>
      </c>
      <c r="K108" s="343"/>
      <c r="L108" s="448"/>
    </row>
    <row r="109" spans="2:12" ht="17.649999999999999" customHeight="1">
      <c r="D109" s="444"/>
      <c r="E109" s="462"/>
      <c r="F109" s="107" t="s">
        <v>121</v>
      </c>
      <c r="G109" s="147" t="s">
        <v>358</v>
      </c>
      <c r="H109" s="169"/>
      <c r="I109" s="103">
        <f t="shared" si="3"/>
        <v>0</v>
      </c>
      <c r="J109" s="107"/>
      <c r="K109" s="344"/>
      <c r="L109" s="448"/>
    </row>
    <row r="110" spans="2:12" ht="17.649999999999999" customHeight="1">
      <c r="D110" s="444"/>
      <c r="E110" s="462"/>
      <c r="F110" s="110" t="s">
        <v>49</v>
      </c>
      <c r="G110" s="148" t="s">
        <v>61</v>
      </c>
      <c r="H110" s="170"/>
      <c r="I110" s="103">
        <f t="shared" si="3"/>
        <v>0</v>
      </c>
      <c r="J110" s="146"/>
      <c r="K110" s="343"/>
      <c r="L110" s="448"/>
    </row>
    <row r="111" spans="2:12" ht="17.649999999999999" customHeight="1">
      <c r="D111" s="444"/>
      <c r="E111" s="462"/>
      <c r="F111" s="107" t="s">
        <v>50</v>
      </c>
      <c r="G111" s="147"/>
      <c r="H111" s="169"/>
      <c r="I111" s="103">
        <f t="shared" si="3"/>
        <v>0</v>
      </c>
      <c r="J111" s="146"/>
      <c r="K111" s="343"/>
      <c r="L111" s="448"/>
    </row>
    <row r="112" spans="2:12" ht="17.649999999999999" customHeight="1">
      <c r="B112" s="57" t="s">
        <v>44</v>
      </c>
      <c r="D112" s="444"/>
      <c r="E112" s="463"/>
      <c r="F112" s="149" t="s">
        <v>77</v>
      </c>
      <c r="G112" s="150" t="s">
        <v>65</v>
      </c>
      <c r="H112" s="171"/>
      <c r="I112" s="103">
        <f t="shared" si="3"/>
        <v>0</v>
      </c>
      <c r="J112" s="151"/>
      <c r="K112" s="343"/>
      <c r="L112" s="448"/>
    </row>
    <row r="113" spans="4:12" ht="17.649999999999999" customHeight="1">
      <c r="D113" s="444"/>
      <c r="E113" s="446" t="s">
        <v>133</v>
      </c>
      <c r="F113" s="101" t="s">
        <v>67</v>
      </c>
      <c r="G113" s="152"/>
      <c r="H113" s="172"/>
      <c r="I113" s="103">
        <f t="shared" si="3"/>
        <v>0</v>
      </c>
      <c r="J113" s="103"/>
      <c r="K113" s="345" t="s">
        <v>243</v>
      </c>
      <c r="L113" s="449"/>
    </row>
    <row r="114" spans="4:12" ht="17.649999999999999" customHeight="1">
      <c r="D114" s="444"/>
      <c r="E114" s="462"/>
      <c r="F114" s="107" t="s">
        <v>55</v>
      </c>
      <c r="G114" s="147" t="s">
        <v>359</v>
      </c>
      <c r="H114" s="169"/>
      <c r="I114" s="103">
        <f t="shared" si="3"/>
        <v>0</v>
      </c>
      <c r="J114" s="146">
        <v>33</v>
      </c>
      <c r="K114" s="343"/>
      <c r="L114" s="448"/>
    </row>
    <row r="115" spans="4:12" ht="17.649999999999999" customHeight="1">
      <c r="D115" s="444"/>
      <c r="E115" s="462"/>
      <c r="F115" s="107" t="s">
        <v>121</v>
      </c>
      <c r="G115" s="147" t="s">
        <v>500</v>
      </c>
      <c r="H115" s="169"/>
      <c r="I115" s="103">
        <f t="shared" si="3"/>
        <v>0</v>
      </c>
      <c r="J115" s="107"/>
      <c r="K115" s="344"/>
      <c r="L115" s="448"/>
    </row>
    <row r="116" spans="4:12" ht="17.649999999999999" customHeight="1">
      <c r="D116" s="444"/>
      <c r="E116" s="462"/>
      <c r="F116" s="110" t="s">
        <v>49</v>
      </c>
      <c r="G116" s="148" t="s">
        <v>59</v>
      </c>
      <c r="H116" s="170"/>
      <c r="I116" s="103">
        <f t="shared" si="3"/>
        <v>0</v>
      </c>
      <c r="J116" s="146"/>
      <c r="K116" s="343"/>
      <c r="L116" s="448"/>
    </row>
    <row r="117" spans="4:12" ht="17.649999999999999" customHeight="1">
      <c r="D117" s="444"/>
      <c r="E117" s="462"/>
      <c r="F117" s="107" t="s">
        <v>50</v>
      </c>
      <c r="G117" s="147"/>
      <c r="H117" s="169"/>
      <c r="I117" s="103">
        <f t="shared" si="3"/>
        <v>0</v>
      </c>
      <c r="J117" s="146"/>
      <c r="K117" s="343"/>
      <c r="L117" s="448"/>
    </row>
    <row r="118" spans="4:12" ht="17.649999999999999" customHeight="1">
      <c r="D118" s="444"/>
      <c r="E118" s="463"/>
      <c r="F118" s="149" t="s">
        <v>77</v>
      </c>
      <c r="G118" s="150" t="s">
        <v>58</v>
      </c>
      <c r="H118" s="171"/>
      <c r="I118" s="103">
        <f t="shared" si="3"/>
        <v>0</v>
      </c>
      <c r="J118" s="151"/>
      <c r="K118" s="346"/>
      <c r="L118" s="450"/>
    </row>
    <row r="119" spans="4:12" ht="17.649999999999999" customHeight="1">
      <c r="D119" s="444"/>
      <c r="E119" s="446" t="s">
        <v>134</v>
      </c>
      <c r="F119" s="101" t="s">
        <v>67</v>
      </c>
      <c r="G119" s="152"/>
      <c r="H119" s="172"/>
      <c r="I119" s="103">
        <f t="shared" si="3"/>
        <v>0</v>
      </c>
      <c r="J119" s="103"/>
      <c r="K119" s="345" t="s">
        <v>243</v>
      </c>
      <c r="L119" s="449"/>
    </row>
    <row r="120" spans="4:12" ht="17.649999999999999" customHeight="1">
      <c r="D120" s="444"/>
      <c r="E120" s="462"/>
      <c r="F120" s="107" t="s">
        <v>55</v>
      </c>
      <c r="G120" s="147" t="s">
        <v>66</v>
      </c>
      <c r="H120" s="169"/>
      <c r="I120" s="103">
        <f t="shared" si="3"/>
        <v>0</v>
      </c>
      <c r="J120" s="146">
        <v>33</v>
      </c>
      <c r="K120" s="343"/>
      <c r="L120" s="448"/>
    </row>
    <row r="121" spans="4:12" ht="17.649999999999999" customHeight="1">
      <c r="D121" s="444"/>
      <c r="E121" s="462"/>
      <c r="F121" s="107" t="s">
        <v>121</v>
      </c>
      <c r="G121" s="147" t="s">
        <v>360</v>
      </c>
      <c r="H121" s="169"/>
      <c r="I121" s="103">
        <f t="shared" si="3"/>
        <v>0</v>
      </c>
      <c r="J121" s="107"/>
      <c r="K121" s="344"/>
      <c r="L121" s="448"/>
    </row>
    <row r="122" spans="4:12" ht="17.649999999999999" customHeight="1">
      <c r="D122" s="444"/>
      <c r="E122" s="462"/>
      <c r="F122" s="110" t="s">
        <v>49</v>
      </c>
      <c r="G122" s="148" t="s">
        <v>62</v>
      </c>
      <c r="H122" s="170"/>
      <c r="I122" s="103">
        <f t="shared" si="3"/>
        <v>0</v>
      </c>
      <c r="J122" s="146"/>
      <c r="K122" s="343"/>
      <c r="L122" s="448"/>
    </row>
    <row r="123" spans="4:12" ht="17.649999999999999" customHeight="1">
      <c r="D123" s="444"/>
      <c r="E123" s="462"/>
      <c r="F123" s="107" t="s">
        <v>50</v>
      </c>
      <c r="G123" s="147"/>
      <c r="H123" s="169"/>
      <c r="I123" s="103">
        <f t="shared" si="3"/>
        <v>0</v>
      </c>
      <c r="J123" s="146"/>
      <c r="K123" s="343"/>
      <c r="L123" s="448"/>
    </row>
    <row r="124" spans="4:12" ht="17.649999999999999" customHeight="1">
      <c r="D124" s="444"/>
      <c r="E124" s="463"/>
      <c r="F124" s="149" t="s">
        <v>77</v>
      </c>
      <c r="G124" s="150" t="s">
        <v>66</v>
      </c>
      <c r="H124" s="171"/>
      <c r="I124" s="103">
        <f t="shared" si="3"/>
        <v>0</v>
      </c>
      <c r="J124" s="151"/>
      <c r="K124" s="182"/>
      <c r="L124" s="450"/>
    </row>
    <row r="125" spans="4:12" ht="17.649999999999999" customHeight="1">
      <c r="D125" s="444"/>
      <c r="E125" s="446" t="s">
        <v>135</v>
      </c>
      <c r="F125" s="101" t="s">
        <v>67</v>
      </c>
      <c r="G125" s="152"/>
      <c r="H125" s="152"/>
      <c r="I125" s="103">
        <f t="shared" si="3"/>
        <v>0</v>
      </c>
      <c r="J125" s="103"/>
      <c r="K125" s="345" t="s">
        <v>243</v>
      </c>
      <c r="L125" s="449"/>
    </row>
    <row r="126" spans="4:12" ht="17.649999999999999" customHeight="1">
      <c r="D126" s="444"/>
      <c r="E126" s="462"/>
      <c r="F126" s="107" t="s">
        <v>55</v>
      </c>
      <c r="G126" s="147" t="s">
        <v>73</v>
      </c>
      <c r="H126" s="147" t="s">
        <v>73</v>
      </c>
      <c r="I126" s="103">
        <f t="shared" si="3"/>
        <v>11</v>
      </c>
      <c r="J126" s="146">
        <v>33</v>
      </c>
      <c r="K126" s="343"/>
      <c r="L126" s="448"/>
    </row>
    <row r="127" spans="4:12" ht="17.649999999999999" customHeight="1">
      <c r="D127" s="444"/>
      <c r="E127" s="462"/>
      <c r="F127" s="107" t="s">
        <v>121</v>
      </c>
      <c r="G127" s="147" t="s">
        <v>361</v>
      </c>
      <c r="H127" s="147" t="s">
        <v>361</v>
      </c>
      <c r="I127" s="103">
        <f t="shared" si="3"/>
        <v>11</v>
      </c>
      <c r="J127" s="107"/>
      <c r="K127" s="344"/>
      <c r="L127" s="448"/>
    </row>
    <row r="128" spans="4:12" ht="17.649999999999999" customHeight="1">
      <c r="D128" s="444"/>
      <c r="E128" s="462"/>
      <c r="F128" s="110" t="s">
        <v>49</v>
      </c>
      <c r="G128" s="112" t="s">
        <v>75</v>
      </c>
      <c r="H128" s="112" t="s">
        <v>527</v>
      </c>
      <c r="I128" s="103">
        <f t="shared" si="3"/>
        <v>39</v>
      </c>
      <c r="J128" s="146"/>
      <c r="K128" s="343"/>
      <c r="L128" s="448"/>
    </row>
    <row r="129" spans="4:12" ht="17.649999999999999" customHeight="1">
      <c r="D129" s="444"/>
      <c r="E129" s="462"/>
      <c r="F129" s="107" t="s">
        <v>50</v>
      </c>
      <c r="G129" s="147"/>
      <c r="H129" s="147" t="s">
        <v>73</v>
      </c>
      <c r="I129" s="103">
        <f t="shared" si="3"/>
        <v>11</v>
      </c>
      <c r="J129" s="146"/>
      <c r="K129" s="343"/>
      <c r="L129" s="448"/>
    </row>
    <row r="130" spans="4:12" ht="17.649999999999999" customHeight="1">
      <c r="D130" s="444"/>
      <c r="E130" s="463"/>
      <c r="F130" s="149" t="s">
        <v>77</v>
      </c>
      <c r="G130" s="188" t="s">
        <v>139</v>
      </c>
      <c r="H130" s="188" t="s">
        <v>139</v>
      </c>
      <c r="I130" s="103">
        <f t="shared" si="3"/>
        <v>11</v>
      </c>
      <c r="J130" s="151"/>
      <c r="K130" s="346"/>
      <c r="L130" s="450"/>
    </row>
    <row r="131" spans="4:12" ht="17.649999999999999" customHeight="1">
      <c r="D131" s="444"/>
      <c r="E131" s="446" t="s">
        <v>136</v>
      </c>
      <c r="F131" s="130" t="s">
        <v>67</v>
      </c>
      <c r="G131" s="131"/>
      <c r="H131" s="172"/>
      <c r="I131" s="103">
        <f t="shared" si="3"/>
        <v>0</v>
      </c>
      <c r="J131" s="132"/>
      <c r="K131" s="347" t="s">
        <v>243</v>
      </c>
      <c r="L131" s="471"/>
    </row>
    <row r="132" spans="4:12" ht="17.649999999999999" customHeight="1">
      <c r="D132" s="444"/>
      <c r="E132" s="462"/>
      <c r="F132" s="122" t="s">
        <v>55</v>
      </c>
      <c r="G132" s="133" t="s">
        <v>276</v>
      </c>
      <c r="H132" s="169"/>
      <c r="I132" s="103">
        <f t="shared" si="3"/>
        <v>0</v>
      </c>
      <c r="J132" s="124">
        <v>33</v>
      </c>
      <c r="K132" s="348"/>
      <c r="L132" s="471"/>
    </row>
    <row r="133" spans="4:12" ht="17.649999999999999" customHeight="1">
      <c r="D133" s="444"/>
      <c r="E133" s="462"/>
      <c r="F133" s="122" t="s">
        <v>121</v>
      </c>
      <c r="G133" s="133" t="s">
        <v>362</v>
      </c>
      <c r="H133" s="169"/>
      <c r="I133" s="103">
        <f t="shared" si="3"/>
        <v>0</v>
      </c>
      <c r="J133" s="122"/>
      <c r="K133" s="349"/>
      <c r="L133" s="471"/>
    </row>
    <row r="134" spans="4:12" ht="17.649999999999999" customHeight="1">
      <c r="D134" s="444"/>
      <c r="E134" s="462"/>
      <c r="F134" s="125" t="s">
        <v>49</v>
      </c>
      <c r="G134" s="127" t="s">
        <v>277</v>
      </c>
      <c r="H134" s="170"/>
      <c r="I134" s="103">
        <f t="shared" si="3"/>
        <v>0</v>
      </c>
      <c r="J134" s="124"/>
      <c r="K134" s="348"/>
      <c r="L134" s="471"/>
    </row>
    <row r="135" spans="4:12" ht="17.649999999999999" customHeight="1">
      <c r="D135" s="444"/>
      <c r="E135" s="462"/>
      <c r="F135" s="122" t="s">
        <v>50</v>
      </c>
      <c r="G135" s="133"/>
      <c r="H135" s="169"/>
      <c r="I135" s="103">
        <f t="shared" si="3"/>
        <v>0</v>
      </c>
      <c r="J135" s="124"/>
      <c r="K135" s="348"/>
      <c r="L135" s="471"/>
    </row>
    <row r="136" spans="4:12" ht="17.649999999999999" customHeight="1">
      <c r="D136" s="444"/>
      <c r="E136" s="462"/>
      <c r="F136" s="128" t="s">
        <v>77</v>
      </c>
      <c r="G136" s="134" t="s">
        <v>276</v>
      </c>
      <c r="H136" s="171"/>
      <c r="I136" s="103">
        <f t="shared" si="3"/>
        <v>0</v>
      </c>
      <c r="J136" s="129"/>
      <c r="K136" s="350"/>
      <c r="L136" s="472"/>
    </row>
    <row r="137" spans="4:12" ht="17.649999999999999" customHeight="1">
      <c r="D137" s="444"/>
      <c r="E137" s="446" t="s">
        <v>142</v>
      </c>
      <c r="F137" s="101" t="s">
        <v>67</v>
      </c>
      <c r="G137" s="152"/>
      <c r="H137" s="172"/>
      <c r="I137" s="103">
        <f t="shared" si="3"/>
        <v>0</v>
      </c>
      <c r="J137" s="103"/>
      <c r="K137" s="345" t="s">
        <v>243</v>
      </c>
      <c r="L137" s="448"/>
    </row>
    <row r="138" spans="4:12" ht="17.649999999999999" customHeight="1">
      <c r="D138" s="444"/>
      <c r="E138" s="462"/>
      <c r="F138" s="107" t="s">
        <v>55</v>
      </c>
      <c r="G138" s="147" t="s">
        <v>63</v>
      </c>
      <c r="H138" s="169"/>
      <c r="I138" s="103">
        <f t="shared" si="3"/>
        <v>0</v>
      </c>
      <c r="J138" s="146">
        <v>33</v>
      </c>
      <c r="K138" s="343"/>
      <c r="L138" s="448"/>
    </row>
    <row r="139" spans="4:12" ht="19.899999999999999" customHeight="1">
      <c r="D139" s="444"/>
      <c r="E139" s="462"/>
      <c r="F139" s="107" t="s">
        <v>121</v>
      </c>
      <c r="G139" s="147" t="s">
        <v>363</v>
      </c>
      <c r="H139" s="169"/>
      <c r="I139" s="103">
        <f t="shared" si="3"/>
        <v>0</v>
      </c>
      <c r="J139" s="107"/>
      <c r="K139" s="344"/>
      <c r="L139" s="448"/>
    </row>
    <row r="140" spans="4:12" ht="16.5" customHeight="1">
      <c r="D140" s="444"/>
      <c r="E140" s="462"/>
      <c r="F140" s="110" t="s">
        <v>49</v>
      </c>
      <c r="G140" s="112" t="s">
        <v>141</v>
      </c>
      <c r="H140" s="170"/>
      <c r="I140" s="103">
        <f t="shared" si="3"/>
        <v>0</v>
      </c>
      <c r="J140" s="146"/>
      <c r="K140" s="343"/>
      <c r="L140" s="448"/>
    </row>
    <row r="141" spans="4:12" ht="16.5" customHeight="1">
      <c r="D141" s="444"/>
      <c r="E141" s="462"/>
      <c r="F141" s="107" t="s">
        <v>50</v>
      </c>
      <c r="G141" s="147"/>
      <c r="H141" s="169"/>
      <c r="I141" s="103">
        <f t="shared" si="3"/>
        <v>0</v>
      </c>
      <c r="J141" s="146"/>
      <c r="K141" s="343"/>
      <c r="L141" s="448"/>
    </row>
    <row r="142" spans="4:12" ht="17.25" customHeight="1">
      <c r="D142" s="444"/>
      <c r="E142" s="462"/>
      <c r="F142" s="149" t="s">
        <v>77</v>
      </c>
      <c r="G142" s="150" t="s">
        <v>63</v>
      </c>
      <c r="H142" s="171"/>
      <c r="I142" s="103">
        <f t="shared" si="3"/>
        <v>0</v>
      </c>
      <c r="J142" s="151"/>
      <c r="K142" s="346"/>
      <c r="L142" s="450"/>
    </row>
    <row r="143" spans="4:12" ht="18">
      <c r="D143" s="444"/>
      <c r="E143" s="464" t="s">
        <v>152</v>
      </c>
      <c r="F143" s="214" t="s">
        <v>67</v>
      </c>
      <c r="G143" s="186"/>
      <c r="H143" s="223"/>
      <c r="I143" s="103">
        <f t="shared" ref="I143:I154" si="4">LENB(H143)</f>
        <v>0</v>
      </c>
      <c r="J143" s="187"/>
      <c r="K143" s="345" t="s">
        <v>243</v>
      </c>
      <c r="L143" s="449"/>
    </row>
    <row r="144" spans="4:12" ht="18">
      <c r="D144" s="444"/>
      <c r="E144" s="465"/>
      <c r="F144" s="215" t="s">
        <v>55</v>
      </c>
      <c r="G144" s="147" t="s">
        <v>64</v>
      </c>
      <c r="H144" s="169"/>
      <c r="I144" s="103">
        <f t="shared" si="4"/>
        <v>0</v>
      </c>
      <c r="J144" s="146">
        <v>33</v>
      </c>
      <c r="K144" s="343"/>
      <c r="L144" s="448"/>
    </row>
    <row r="145" spans="4:12" ht="18">
      <c r="D145" s="444"/>
      <c r="E145" s="465"/>
      <c r="F145" s="215" t="s">
        <v>121</v>
      </c>
      <c r="G145" s="147" t="s">
        <v>364</v>
      </c>
      <c r="H145" s="169"/>
      <c r="I145" s="103">
        <f t="shared" si="4"/>
        <v>0</v>
      </c>
      <c r="J145" s="107"/>
      <c r="K145" s="344"/>
      <c r="L145" s="448"/>
    </row>
    <row r="146" spans="4:12" ht="18">
      <c r="D146" s="444"/>
      <c r="E146" s="465"/>
      <c r="F146" s="217" t="s">
        <v>49</v>
      </c>
      <c r="G146" s="148" t="s">
        <v>60</v>
      </c>
      <c r="H146" s="170"/>
      <c r="I146" s="103">
        <f t="shared" si="4"/>
        <v>0</v>
      </c>
      <c r="J146" s="146"/>
      <c r="K146" s="343"/>
      <c r="L146" s="448"/>
    </row>
    <row r="147" spans="4:12" ht="18">
      <c r="D147" s="444"/>
      <c r="E147" s="465"/>
      <c r="F147" s="215" t="s">
        <v>50</v>
      </c>
      <c r="G147" s="147"/>
      <c r="H147" s="169"/>
      <c r="I147" s="103">
        <f t="shared" si="4"/>
        <v>0</v>
      </c>
      <c r="J147" s="146"/>
      <c r="K147" s="343"/>
      <c r="L147" s="448"/>
    </row>
    <row r="148" spans="4:12" ht="18">
      <c r="D148" s="444"/>
      <c r="E148" s="466"/>
      <c r="F148" s="250" t="s">
        <v>77</v>
      </c>
      <c r="G148" s="272" t="s">
        <v>64</v>
      </c>
      <c r="H148" s="224"/>
      <c r="I148" s="103">
        <f t="shared" si="4"/>
        <v>0</v>
      </c>
      <c r="J148" s="153"/>
      <c r="K148" s="343"/>
      <c r="L148" s="448"/>
    </row>
    <row r="149" spans="4:12" ht="18">
      <c r="D149" s="444"/>
      <c r="E149" s="464" t="s">
        <v>247</v>
      </c>
      <c r="F149" s="273" t="s">
        <v>67</v>
      </c>
      <c r="G149" s="220"/>
      <c r="H149" s="220"/>
      <c r="I149" s="103">
        <f t="shared" si="4"/>
        <v>0</v>
      </c>
      <c r="J149" s="103"/>
      <c r="K149" s="193" t="s">
        <v>243</v>
      </c>
      <c r="L149" s="468"/>
    </row>
    <row r="150" spans="4:12" ht="18">
      <c r="D150" s="444"/>
      <c r="E150" s="465"/>
      <c r="F150" s="215" t="s">
        <v>55</v>
      </c>
      <c r="G150" s="177"/>
      <c r="H150" s="177"/>
      <c r="I150" s="103">
        <f t="shared" si="4"/>
        <v>0</v>
      </c>
      <c r="J150" s="146">
        <v>33</v>
      </c>
      <c r="K150" s="159"/>
      <c r="L150" s="469"/>
    </row>
    <row r="151" spans="4:12" ht="18">
      <c r="D151" s="444"/>
      <c r="E151" s="465"/>
      <c r="F151" s="215" t="s">
        <v>121</v>
      </c>
      <c r="G151" s="177"/>
      <c r="H151" s="177"/>
      <c r="I151" s="103">
        <f t="shared" si="4"/>
        <v>0</v>
      </c>
      <c r="J151" s="107"/>
      <c r="K151" s="196"/>
      <c r="L151" s="469"/>
    </row>
    <row r="152" spans="4:12" ht="18">
      <c r="D152" s="444"/>
      <c r="E152" s="465"/>
      <c r="F152" s="217" t="s">
        <v>49</v>
      </c>
      <c r="G152" s="168"/>
      <c r="H152" s="168"/>
      <c r="I152" s="103">
        <f t="shared" si="4"/>
        <v>0</v>
      </c>
      <c r="J152" s="146"/>
      <c r="K152" s="159"/>
      <c r="L152" s="469"/>
    </row>
    <row r="153" spans="4:12" ht="18">
      <c r="D153" s="444"/>
      <c r="E153" s="465"/>
      <c r="F153" s="215" t="s">
        <v>50</v>
      </c>
      <c r="G153" s="177"/>
      <c r="H153" s="177"/>
      <c r="I153" s="103">
        <f t="shared" si="4"/>
        <v>0</v>
      </c>
      <c r="J153" s="146"/>
      <c r="K153" s="159"/>
      <c r="L153" s="469"/>
    </row>
    <row r="154" spans="4:12" thickBot="1">
      <c r="D154" s="460"/>
      <c r="E154" s="467"/>
      <c r="F154" s="218" t="s">
        <v>77</v>
      </c>
      <c r="G154" s="222"/>
      <c r="H154" s="222"/>
      <c r="I154" s="163">
        <f t="shared" si="4"/>
        <v>0</v>
      </c>
      <c r="J154" s="165"/>
      <c r="K154" s="164"/>
      <c r="L154" s="470"/>
    </row>
    <row r="186" ht="30" customHeight="1"/>
  </sheetData>
  <mergeCells count="66"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H65:H70"/>
    <mergeCell ref="L65:L70"/>
    <mergeCell ref="L71:L76"/>
    <mergeCell ref="E77:E82"/>
    <mergeCell ref="L77:L82"/>
    <mergeCell ref="E83:E88"/>
    <mergeCell ref="L83:L88"/>
    <mergeCell ref="E101:E106"/>
    <mergeCell ref="H101:H106"/>
    <mergeCell ref="L101:L106"/>
    <mergeCell ref="H35:H40"/>
    <mergeCell ref="H41:H46"/>
    <mergeCell ref="H53:H58"/>
    <mergeCell ref="H59:H64"/>
    <mergeCell ref="H77:H82"/>
    <mergeCell ref="H83:H88"/>
    <mergeCell ref="H89:H94"/>
    <mergeCell ref="E89:E94"/>
    <mergeCell ref="L89:L94"/>
    <mergeCell ref="E95:E100"/>
    <mergeCell ref="H95:H100"/>
    <mergeCell ref="L95:L100"/>
    <mergeCell ref="E71:E76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DD4F7E50-63DC-4DEE-88F1-5151B6B14D35}"/>
    <hyperlink ref="H128" r:id="rId9" xr:uid="{E0052914-BB53-4D2F-8433-644BB8EE986A}"/>
    <hyperlink ref="G98" r:id="rId10" xr:uid="{D46DDC03-F7A3-4025-9EF4-BECA69BCF727}"/>
    <hyperlink ref="G104" r:id="rId11" xr:uid="{12F892AC-85A1-438B-B1A8-C91635B64C06}"/>
    <hyperlink ref="G20" r:id="rId12" xr:uid="{C3A90953-45CB-4A06-BE1C-94EE8DC08C8A}"/>
    <hyperlink ref="G26" r:id="rId13" xr:uid="{E8C65620-6DB9-4883-B02C-DEBCF2C7D9CF}"/>
    <hyperlink ref="G38" r:id="rId14" xr:uid="{B3FB96E9-9877-4848-B461-42B2671AA3D2}"/>
    <hyperlink ref="G44" r:id="rId15" xr:uid="{0C22C2E9-31CD-41BA-94AF-6C9D5C6A1378}"/>
    <hyperlink ref="G50" r:id="rId16" xr:uid="{E59C0061-7702-43FB-A584-1E9D5127510E}"/>
    <hyperlink ref="G62" r:id="rId17" xr:uid="{E0A9DD99-86FF-4228-9B80-5C1549E47F97}"/>
    <hyperlink ref="G68" r:id="rId18" xr:uid="{76B6D177-63DB-4499-90D4-B3C4B0B3E427}"/>
    <hyperlink ref="G56" r:id="rId19" xr:uid="{431107ED-F17D-480F-A8E3-412BEBC4A4C1}"/>
    <hyperlink ref="G92" r:id="rId20" xr:uid="{885E3CAE-5B0C-4DE2-BACB-4A28D5D8963A}"/>
    <hyperlink ref="G74" r:id="rId21" xr:uid="{0A3793AD-1973-4760-B835-32BBBCBC2AF1}"/>
    <hyperlink ref="G80" r:id="rId22" xr:uid="{2C5CB3C9-B8E7-4F72-B193-AF2FD47187AD}"/>
    <hyperlink ref="G86" r:id="rId23" xr:uid="{05DEEABA-C758-4A99-A886-298F01905B53}"/>
    <hyperlink ref="H50" r:id="rId24" xr:uid="{1D4BAB8E-42CA-4C62-B3D4-C0FB7AAB1FFF}"/>
    <hyperlink ref="H26" r:id="rId25" xr:uid="{578ACD15-64AE-4459-86E0-876F03751916}"/>
    <hyperlink ref="H20" r:id="rId26" xr:uid="{8001360C-1FAC-4ECA-A60F-07CA1A2B90CE}"/>
    <hyperlink ref="G32" r:id="rId27" xr:uid="{5373579C-5694-414B-8B1C-EFB02B8B5992}"/>
    <hyperlink ref="H74" r:id="rId28" xr:uid="{27AF01AE-7F2E-43F4-B942-50C6E7EA472A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0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58" t="s">
        <v>478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35" t="s">
        <v>54</v>
      </c>
      <c r="E6" s="436"/>
      <c r="F6" s="439" t="s">
        <v>137</v>
      </c>
      <c r="G6" s="96" t="s">
        <v>46</v>
      </c>
      <c r="H6" s="97" t="s">
        <v>476</v>
      </c>
      <c r="I6" s="453" t="s">
        <v>43</v>
      </c>
      <c r="J6" s="441" t="s">
        <v>47</v>
      </c>
      <c r="K6" s="96" t="s">
        <v>479</v>
      </c>
      <c r="L6" s="451" t="s">
        <v>477</v>
      </c>
    </row>
    <row r="7" spans="1:14" ht="23.25" customHeight="1">
      <c r="D7" s="437"/>
      <c r="E7" s="438"/>
      <c r="F7" s="440"/>
      <c r="G7" s="98" t="s">
        <v>573</v>
      </c>
      <c r="H7" s="98" t="s">
        <v>573</v>
      </c>
      <c r="I7" s="454"/>
      <c r="J7" s="442"/>
      <c r="K7" s="99"/>
      <c r="L7" s="452"/>
    </row>
    <row r="8" spans="1:14" ht="21" customHeight="1">
      <c r="D8" s="443" t="s">
        <v>114</v>
      </c>
      <c r="E8" s="446" t="s">
        <v>153</v>
      </c>
      <c r="F8" s="101" t="s">
        <v>123</v>
      </c>
      <c r="G8" s="277"/>
      <c r="H8" s="277"/>
      <c r="I8" s="103">
        <f>LENB(H8)</f>
        <v>0</v>
      </c>
      <c r="J8" s="104"/>
      <c r="K8" s="278" t="s">
        <v>241</v>
      </c>
      <c r="L8" s="449"/>
    </row>
    <row r="9" spans="1:14" ht="21" customHeight="1">
      <c r="D9" s="444"/>
      <c r="E9" s="462"/>
      <c r="F9" s="107" t="s">
        <v>154</v>
      </c>
      <c r="G9" s="226" t="s">
        <v>167</v>
      </c>
      <c r="H9" s="226" t="s">
        <v>167</v>
      </c>
      <c r="I9" s="103">
        <f t="shared" ref="I9:I72" si="0">LENB(H9)</f>
        <v>7</v>
      </c>
      <c r="J9" s="109">
        <v>10</v>
      </c>
      <c r="K9" s="109"/>
      <c r="L9" s="448"/>
    </row>
    <row r="10" spans="1:14" ht="21" customHeight="1">
      <c r="D10" s="444"/>
      <c r="E10" s="462"/>
      <c r="F10" s="107" t="s">
        <v>113</v>
      </c>
      <c r="G10" s="226" t="s">
        <v>347</v>
      </c>
      <c r="H10" s="226" t="s">
        <v>347</v>
      </c>
      <c r="I10" s="103">
        <f t="shared" si="0"/>
        <v>7</v>
      </c>
      <c r="J10" s="107"/>
      <c r="K10" s="107"/>
      <c r="L10" s="448"/>
    </row>
    <row r="11" spans="1:14" ht="21" customHeight="1">
      <c r="D11" s="444"/>
      <c r="E11" s="462"/>
      <c r="F11" s="110" t="s">
        <v>49</v>
      </c>
      <c r="G11" s="324" t="s">
        <v>157</v>
      </c>
      <c r="H11" s="324" t="s">
        <v>532</v>
      </c>
      <c r="I11" s="103">
        <f t="shared" si="0"/>
        <v>55</v>
      </c>
      <c r="J11" s="113"/>
      <c r="K11" s="113"/>
      <c r="L11" s="448"/>
    </row>
    <row r="12" spans="1:14" ht="21" customHeight="1">
      <c r="D12" s="444"/>
      <c r="E12" s="462"/>
      <c r="F12" s="107" t="s">
        <v>50</v>
      </c>
      <c r="G12" s="226"/>
      <c r="H12" s="226" t="s">
        <v>167</v>
      </c>
      <c r="I12" s="103">
        <f t="shared" si="0"/>
        <v>7</v>
      </c>
      <c r="J12" s="113"/>
      <c r="K12" s="113"/>
      <c r="L12" s="448"/>
    </row>
    <row r="13" spans="1:14" ht="21" customHeight="1">
      <c r="D13" s="480"/>
      <c r="E13" s="463"/>
      <c r="F13" s="149" t="s">
        <v>77</v>
      </c>
      <c r="G13" s="228" t="s">
        <v>167</v>
      </c>
      <c r="H13" s="228" t="s">
        <v>167</v>
      </c>
      <c r="I13" s="103">
        <f t="shared" si="0"/>
        <v>7</v>
      </c>
      <c r="J13" s="184"/>
      <c r="K13" s="184"/>
      <c r="L13" s="450"/>
    </row>
    <row r="14" spans="1:14" ht="21" customHeight="1">
      <c r="D14" s="444" t="s">
        <v>118</v>
      </c>
      <c r="E14" s="462" t="s">
        <v>120</v>
      </c>
      <c r="F14" s="140" t="s">
        <v>122</v>
      </c>
      <c r="G14" s="130"/>
      <c r="H14" s="140"/>
      <c r="I14" s="132">
        <f t="shared" si="0"/>
        <v>0</v>
      </c>
      <c r="J14" s="142"/>
      <c r="K14" s="132" t="s">
        <v>243</v>
      </c>
      <c r="L14" s="473"/>
    </row>
    <row r="15" spans="1:14" ht="21" customHeight="1">
      <c r="D15" s="444"/>
      <c r="E15" s="462"/>
      <c r="F15" s="122" t="s">
        <v>55</v>
      </c>
      <c r="G15" s="280" t="s">
        <v>257</v>
      </c>
      <c r="H15" s="280" t="s">
        <v>257</v>
      </c>
      <c r="I15" s="132">
        <f t="shared" si="0"/>
        <v>17</v>
      </c>
      <c r="J15" s="124">
        <v>33</v>
      </c>
      <c r="K15" s="124"/>
      <c r="L15" s="471"/>
    </row>
    <row r="16" spans="1:14" ht="21" customHeight="1">
      <c r="D16" s="444"/>
      <c r="E16" s="462"/>
      <c r="F16" s="122" t="s">
        <v>121</v>
      </c>
      <c r="G16" s="280" t="s">
        <v>348</v>
      </c>
      <c r="H16" s="280" t="s">
        <v>597</v>
      </c>
      <c r="I16" s="132">
        <f t="shared" si="0"/>
        <v>17</v>
      </c>
      <c r="J16" s="122"/>
      <c r="K16" s="122"/>
      <c r="L16" s="471"/>
    </row>
    <row r="17" spans="2:12" ht="20.100000000000001" customHeight="1">
      <c r="D17" s="444"/>
      <c r="E17" s="462"/>
      <c r="F17" s="125" t="s">
        <v>49</v>
      </c>
      <c r="G17" s="138" t="s">
        <v>258</v>
      </c>
      <c r="H17" s="138" t="s">
        <v>532</v>
      </c>
      <c r="I17" s="132">
        <f t="shared" si="0"/>
        <v>55</v>
      </c>
      <c r="J17" s="124"/>
      <c r="K17" s="124"/>
      <c r="L17" s="471"/>
    </row>
    <row r="18" spans="2:12" ht="20.100000000000001" customHeight="1">
      <c r="D18" s="444"/>
      <c r="E18" s="462"/>
      <c r="F18" s="122" t="s">
        <v>50</v>
      </c>
      <c r="G18" s="280"/>
      <c r="H18" s="280" t="s">
        <v>257</v>
      </c>
      <c r="I18" s="132">
        <f t="shared" si="0"/>
        <v>17</v>
      </c>
      <c r="J18" s="124"/>
      <c r="K18" s="124"/>
      <c r="L18" s="471"/>
    </row>
    <row r="19" spans="2:12" ht="20.100000000000001" customHeight="1">
      <c r="D19" s="444"/>
      <c r="E19" s="463"/>
      <c r="F19" s="128" t="s">
        <v>77</v>
      </c>
      <c r="G19" s="281" t="s">
        <v>257</v>
      </c>
      <c r="H19" s="281" t="s">
        <v>257</v>
      </c>
      <c r="I19" s="132">
        <f t="shared" si="0"/>
        <v>17</v>
      </c>
      <c r="J19" s="129"/>
      <c r="K19" s="129"/>
      <c r="L19" s="472"/>
    </row>
    <row r="20" spans="2:12" ht="20.100000000000001" customHeight="1">
      <c r="D20" s="444"/>
      <c r="E20" s="446" t="s">
        <v>124</v>
      </c>
      <c r="F20" s="130" t="s">
        <v>122</v>
      </c>
      <c r="G20" s="130"/>
      <c r="H20" s="130"/>
      <c r="I20" s="132">
        <f t="shared" si="0"/>
        <v>0</v>
      </c>
      <c r="J20" s="132"/>
      <c r="K20" s="132" t="s">
        <v>243</v>
      </c>
      <c r="L20" s="473"/>
    </row>
    <row r="21" spans="2:12" ht="20.100000000000001" customHeight="1">
      <c r="D21" s="444"/>
      <c r="E21" s="462"/>
      <c r="F21" s="122" t="s">
        <v>55</v>
      </c>
      <c r="G21" s="280" t="s">
        <v>259</v>
      </c>
      <c r="H21" s="280" t="s">
        <v>259</v>
      </c>
      <c r="I21" s="132">
        <f t="shared" si="0"/>
        <v>10</v>
      </c>
      <c r="J21" s="124">
        <v>33</v>
      </c>
      <c r="K21" s="124"/>
      <c r="L21" s="471"/>
    </row>
    <row r="22" spans="2:12" ht="20.100000000000001" customHeight="1">
      <c r="D22" s="444"/>
      <c r="E22" s="462"/>
      <c r="F22" s="122" t="s">
        <v>121</v>
      </c>
      <c r="G22" s="280" t="s">
        <v>349</v>
      </c>
      <c r="H22" s="280" t="s">
        <v>598</v>
      </c>
      <c r="I22" s="132">
        <f t="shared" si="0"/>
        <v>10</v>
      </c>
      <c r="J22" s="122"/>
      <c r="K22" s="122"/>
      <c r="L22" s="471"/>
    </row>
    <row r="23" spans="2:12" ht="20.100000000000001" customHeight="1">
      <c r="B23" s="57" t="s">
        <v>44</v>
      </c>
      <c r="D23" s="444"/>
      <c r="E23" s="462"/>
      <c r="F23" s="125" t="s">
        <v>49</v>
      </c>
      <c r="G23" s="138" t="s">
        <v>260</v>
      </c>
      <c r="H23" s="138" t="s">
        <v>533</v>
      </c>
      <c r="I23" s="132">
        <f t="shared" si="0"/>
        <v>47</v>
      </c>
      <c r="J23" s="124"/>
      <c r="K23" s="124"/>
      <c r="L23" s="471"/>
    </row>
    <row r="24" spans="2:12" ht="20.100000000000001" customHeight="1">
      <c r="D24" s="444"/>
      <c r="E24" s="462"/>
      <c r="F24" s="122" t="s">
        <v>50</v>
      </c>
      <c r="G24" s="280"/>
      <c r="H24" s="280" t="s">
        <v>259</v>
      </c>
      <c r="I24" s="132">
        <f t="shared" si="0"/>
        <v>10</v>
      </c>
      <c r="J24" s="124"/>
      <c r="K24" s="124"/>
      <c r="L24" s="471"/>
    </row>
    <row r="25" spans="2:12" ht="20.100000000000001" customHeight="1">
      <c r="D25" s="444"/>
      <c r="E25" s="463"/>
      <c r="F25" s="128" t="s">
        <v>77</v>
      </c>
      <c r="G25" s="281" t="s">
        <v>259</v>
      </c>
      <c r="H25" s="281" t="s">
        <v>259</v>
      </c>
      <c r="I25" s="132">
        <f t="shared" si="0"/>
        <v>10</v>
      </c>
      <c r="J25" s="129"/>
      <c r="K25" s="129"/>
      <c r="L25" s="472"/>
    </row>
    <row r="26" spans="2:12" ht="20.100000000000001" customHeight="1">
      <c r="D26" s="444"/>
      <c r="E26" s="446" t="s">
        <v>125</v>
      </c>
      <c r="F26" s="130" t="s">
        <v>122</v>
      </c>
      <c r="G26" s="130"/>
      <c r="H26" s="220"/>
      <c r="I26" s="132">
        <f t="shared" si="0"/>
        <v>0</v>
      </c>
      <c r="J26" s="132"/>
      <c r="K26" s="132" t="s">
        <v>243</v>
      </c>
      <c r="L26" s="473"/>
    </row>
    <row r="27" spans="2:12" ht="20.100000000000001" customHeight="1">
      <c r="D27" s="444"/>
      <c r="E27" s="462"/>
      <c r="F27" s="122" t="s">
        <v>55</v>
      </c>
      <c r="G27" s="280" t="s">
        <v>261</v>
      </c>
      <c r="H27" s="322"/>
      <c r="I27" s="132">
        <f t="shared" si="0"/>
        <v>0</v>
      </c>
      <c r="J27" s="124">
        <v>33</v>
      </c>
      <c r="K27" s="124"/>
      <c r="L27" s="471"/>
    </row>
    <row r="28" spans="2:12" ht="18">
      <c r="D28" s="444"/>
      <c r="E28" s="462"/>
      <c r="F28" s="122" t="s">
        <v>121</v>
      </c>
      <c r="G28" s="280" t="s">
        <v>350</v>
      </c>
      <c r="H28" s="322"/>
      <c r="I28" s="132">
        <f t="shared" si="0"/>
        <v>0</v>
      </c>
      <c r="J28" s="122"/>
      <c r="K28" s="122"/>
      <c r="L28" s="471"/>
    </row>
    <row r="29" spans="2:12" ht="34.5">
      <c r="D29" s="444"/>
      <c r="E29" s="462"/>
      <c r="F29" s="125" t="s">
        <v>49</v>
      </c>
      <c r="G29" s="138" t="s">
        <v>262</v>
      </c>
      <c r="H29" s="178"/>
      <c r="I29" s="132">
        <f t="shared" si="0"/>
        <v>0</v>
      </c>
      <c r="J29" s="124"/>
      <c r="K29" s="124"/>
      <c r="L29" s="471"/>
    </row>
    <row r="30" spans="2:12" ht="20.65" customHeight="1">
      <c r="D30" s="444"/>
      <c r="E30" s="462"/>
      <c r="F30" s="122" t="s">
        <v>50</v>
      </c>
      <c r="G30" s="280"/>
      <c r="H30" s="322"/>
      <c r="I30" s="132">
        <f t="shared" si="0"/>
        <v>0</v>
      </c>
      <c r="J30" s="124"/>
      <c r="K30" s="124"/>
      <c r="L30" s="471"/>
    </row>
    <row r="31" spans="2:12" ht="20.65" customHeight="1">
      <c r="D31" s="444"/>
      <c r="E31" s="463"/>
      <c r="F31" s="128" t="s">
        <v>77</v>
      </c>
      <c r="G31" s="281" t="s">
        <v>261</v>
      </c>
      <c r="H31" s="323"/>
      <c r="I31" s="132">
        <f t="shared" si="0"/>
        <v>0</v>
      </c>
      <c r="J31" s="129"/>
      <c r="K31" s="129"/>
      <c r="L31" s="472"/>
    </row>
    <row r="32" spans="2:12" ht="20.65" customHeight="1">
      <c r="D32" s="444"/>
      <c r="E32" s="446" t="s">
        <v>126</v>
      </c>
      <c r="F32" s="130" t="s">
        <v>122</v>
      </c>
      <c r="G32" s="130" t="s">
        <v>78</v>
      </c>
      <c r="H32" s="130" t="s">
        <v>78</v>
      </c>
      <c r="I32" s="132">
        <f t="shared" si="0"/>
        <v>1</v>
      </c>
      <c r="J32" s="132"/>
      <c r="K32" s="132" t="s">
        <v>243</v>
      </c>
      <c r="L32" s="473"/>
    </row>
    <row r="33" spans="4:12" ht="20.65" customHeight="1">
      <c r="D33" s="444"/>
      <c r="E33" s="462"/>
      <c r="F33" s="122" t="s">
        <v>55</v>
      </c>
      <c r="G33" s="280" t="s">
        <v>263</v>
      </c>
      <c r="H33" s="280" t="s">
        <v>263</v>
      </c>
      <c r="I33" s="132">
        <f t="shared" si="0"/>
        <v>12</v>
      </c>
      <c r="J33" s="124">
        <v>33</v>
      </c>
      <c r="K33" s="124"/>
      <c r="L33" s="471"/>
    </row>
    <row r="34" spans="4:12" ht="20.65" customHeight="1">
      <c r="D34" s="444"/>
      <c r="E34" s="462"/>
      <c r="F34" s="122" t="s">
        <v>121</v>
      </c>
      <c r="G34" s="280" t="s">
        <v>351</v>
      </c>
      <c r="H34" s="280" t="s">
        <v>313</v>
      </c>
      <c r="I34" s="132">
        <f t="shared" si="0"/>
        <v>12</v>
      </c>
      <c r="J34" s="122"/>
      <c r="K34" s="122"/>
      <c r="L34" s="471"/>
    </row>
    <row r="35" spans="4:12" ht="20.65" customHeight="1">
      <c r="D35" s="444"/>
      <c r="E35" s="462"/>
      <c r="F35" s="125" t="s">
        <v>49</v>
      </c>
      <c r="G35" s="138" t="s">
        <v>264</v>
      </c>
      <c r="H35" s="138" t="s">
        <v>534</v>
      </c>
      <c r="I35" s="132">
        <f t="shared" si="0"/>
        <v>47</v>
      </c>
      <c r="J35" s="124"/>
      <c r="K35" s="124"/>
      <c r="L35" s="471"/>
    </row>
    <row r="36" spans="4:12" ht="20.65" customHeight="1">
      <c r="D36" s="444"/>
      <c r="E36" s="462"/>
      <c r="F36" s="122" t="s">
        <v>50</v>
      </c>
      <c r="G36" s="280"/>
      <c r="H36" s="280" t="s">
        <v>263</v>
      </c>
      <c r="I36" s="132">
        <f t="shared" si="0"/>
        <v>12</v>
      </c>
      <c r="J36" s="124"/>
      <c r="K36" s="124"/>
      <c r="L36" s="471"/>
    </row>
    <row r="37" spans="4:12" ht="20.65" customHeight="1">
      <c r="D37" s="444"/>
      <c r="E37" s="463"/>
      <c r="F37" s="128" t="s">
        <v>77</v>
      </c>
      <c r="G37" s="281" t="s">
        <v>263</v>
      </c>
      <c r="H37" s="281" t="s">
        <v>263</v>
      </c>
      <c r="I37" s="132">
        <f t="shared" si="0"/>
        <v>12</v>
      </c>
      <c r="J37" s="129"/>
      <c r="K37" s="129"/>
      <c r="L37" s="472"/>
    </row>
    <row r="38" spans="4:12" ht="20.65" customHeight="1">
      <c r="D38" s="444"/>
      <c r="E38" s="446" t="s">
        <v>127</v>
      </c>
      <c r="F38" s="130" t="s">
        <v>122</v>
      </c>
      <c r="G38" s="130"/>
      <c r="H38" s="130"/>
      <c r="I38" s="132">
        <f t="shared" si="0"/>
        <v>0</v>
      </c>
      <c r="J38" s="132"/>
      <c r="K38" s="132" t="s">
        <v>243</v>
      </c>
      <c r="L38" s="473"/>
    </row>
    <row r="39" spans="4:12" ht="20.65" customHeight="1">
      <c r="D39" s="444"/>
      <c r="E39" s="462"/>
      <c r="F39" s="122" t="s">
        <v>55</v>
      </c>
      <c r="G39" s="280" t="s">
        <v>69</v>
      </c>
      <c r="H39" s="280" t="s">
        <v>69</v>
      </c>
      <c r="I39" s="132">
        <f t="shared" si="0"/>
        <v>11</v>
      </c>
      <c r="J39" s="124">
        <v>33</v>
      </c>
      <c r="K39" s="124"/>
      <c r="L39" s="471"/>
    </row>
    <row r="40" spans="4:12" ht="20.100000000000001" customHeight="1">
      <c r="D40" s="444"/>
      <c r="E40" s="462"/>
      <c r="F40" s="122" t="s">
        <v>121</v>
      </c>
      <c r="G40" s="280" t="s">
        <v>352</v>
      </c>
      <c r="H40" s="280" t="s">
        <v>314</v>
      </c>
      <c r="I40" s="132">
        <f t="shared" si="0"/>
        <v>11</v>
      </c>
      <c r="J40" s="122"/>
      <c r="K40" s="122"/>
      <c r="L40" s="471"/>
    </row>
    <row r="41" spans="4:12" ht="20.100000000000001" customHeight="1">
      <c r="D41" s="444"/>
      <c r="E41" s="462"/>
      <c r="F41" s="125" t="s">
        <v>49</v>
      </c>
      <c r="G41" s="200" t="s">
        <v>71</v>
      </c>
      <c r="H41" s="82" t="s">
        <v>566</v>
      </c>
      <c r="I41" s="132">
        <f t="shared" si="0"/>
        <v>55</v>
      </c>
      <c r="J41" s="124"/>
      <c r="K41" s="124"/>
      <c r="L41" s="471"/>
    </row>
    <row r="42" spans="4:12" ht="20.100000000000001" customHeight="1">
      <c r="D42" s="444"/>
      <c r="E42" s="462"/>
      <c r="F42" s="122" t="s">
        <v>50</v>
      </c>
      <c r="G42" s="280"/>
      <c r="H42" s="280" t="s">
        <v>69</v>
      </c>
      <c r="I42" s="132">
        <f t="shared" si="0"/>
        <v>11</v>
      </c>
      <c r="J42" s="124"/>
      <c r="K42" s="124"/>
      <c r="L42" s="471"/>
    </row>
    <row r="43" spans="4:12" ht="20.100000000000001" customHeight="1">
      <c r="D43" s="444"/>
      <c r="E43" s="463"/>
      <c r="F43" s="128" t="s">
        <v>77</v>
      </c>
      <c r="G43" s="281" t="s">
        <v>69</v>
      </c>
      <c r="H43" s="281" t="s">
        <v>69</v>
      </c>
      <c r="I43" s="132">
        <f t="shared" si="0"/>
        <v>11</v>
      </c>
      <c r="J43" s="129"/>
      <c r="K43" s="129"/>
      <c r="L43" s="472"/>
    </row>
    <row r="44" spans="4:12" ht="20.100000000000001" customHeight="1">
      <c r="D44" s="444"/>
      <c r="E44" s="446" t="s">
        <v>128</v>
      </c>
      <c r="F44" s="130" t="s">
        <v>122</v>
      </c>
      <c r="G44" s="130" t="s">
        <v>78</v>
      </c>
      <c r="H44" s="130" t="s">
        <v>78</v>
      </c>
      <c r="I44" s="132">
        <f t="shared" si="0"/>
        <v>1</v>
      </c>
      <c r="J44" s="132"/>
      <c r="K44" s="132" t="s">
        <v>243</v>
      </c>
      <c r="L44" s="473"/>
    </row>
    <row r="45" spans="4:12" ht="20.100000000000001" customHeight="1">
      <c r="D45" s="444"/>
      <c r="E45" s="462"/>
      <c r="F45" s="122" t="s">
        <v>55</v>
      </c>
      <c r="G45" s="280" t="s">
        <v>56</v>
      </c>
      <c r="H45" s="280" t="s">
        <v>245</v>
      </c>
      <c r="I45" s="132">
        <f t="shared" si="0"/>
        <v>11</v>
      </c>
      <c r="J45" s="124">
        <v>33</v>
      </c>
      <c r="K45" s="124"/>
      <c r="L45" s="471"/>
    </row>
    <row r="46" spans="4:12" ht="20.100000000000001" customHeight="1">
      <c r="D46" s="444"/>
      <c r="E46" s="462"/>
      <c r="F46" s="122" t="s">
        <v>121</v>
      </c>
      <c r="G46" s="280" t="s">
        <v>315</v>
      </c>
      <c r="H46" s="280" t="s">
        <v>315</v>
      </c>
      <c r="I46" s="132">
        <f t="shared" si="0"/>
        <v>11</v>
      </c>
      <c r="J46" s="122"/>
      <c r="K46" s="122"/>
      <c r="L46" s="471"/>
    </row>
    <row r="47" spans="4:12" ht="20.100000000000001" customHeight="1">
      <c r="D47" s="444"/>
      <c r="E47" s="462"/>
      <c r="F47" s="125" t="s">
        <v>49</v>
      </c>
      <c r="G47" s="200" t="s">
        <v>70</v>
      </c>
      <c r="H47" s="138" t="s">
        <v>535</v>
      </c>
      <c r="I47" s="132">
        <f t="shared" si="0"/>
        <v>43</v>
      </c>
      <c r="J47" s="124"/>
      <c r="K47" s="124"/>
      <c r="L47" s="471"/>
    </row>
    <row r="48" spans="4:12" ht="20.100000000000001" customHeight="1">
      <c r="D48" s="444"/>
      <c r="E48" s="462"/>
      <c r="F48" s="122" t="s">
        <v>50</v>
      </c>
      <c r="G48" s="280"/>
      <c r="H48" s="280" t="s">
        <v>245</v>
      </c>
      <c r="I48" s="132">
        <f t="shared" si="0"/>
        <v>11</v>
      </c>
      <c r="J48" s="124"/>
      <c r="K48" s="124"/>
      <c r="L48" s="471"/>
    </row>
    <row r="49" spans="4:12" ht="20.100000000000001" customHeight="1">
      <c r="D49" s="444"/>
      <c r="E49" s="463"/>
      <c r="F49" s="128" t="s">
        <v>77</v>
      </c>
      <c r="G49" s="281" t="s">
        <v>56</v>
      </c>
      <c r="H49" s="281" t="s">
        <v>56</v>
      </c>
      <c r="I49" s="132">
        <f t="shared" si="0"/>
        <v>11</v>
      </c>
      <c r="J49" s="129"/>
      <c r="K49" s="129"/>
      <c r="L49" s="472"/>
    </row>
    <row r="50" spans="4:12" ht="20.100000000000001" customHeight="1">
      <c r="D50" s="444"/>
      <c r="E50" s="446" t="s">
        <v>129</v>
      </c>
      <c r="F50" s="130" t="s">
        <v>122</v>
      </c>
      <c r="G50" s="130" t="s">
        <v>78</v>
      </c>
      <c r="H50" s="130" t="s">
        <v>78</v>
      </c>
      <c r="I50" s="132">
        <f t="shared" si="0"/>
        <v>1</v>
      </c>
      <c r="J50" s="132"/>
      <c r="K50" s="132" t="s">
        <v>243</v>
      </c>
      <c r="L50" s="473"/>
    </row>
    <row r="51" spans="4:12" ht="20.100000000000001" customHeight="1">
      <c r="D51" s="444"/>
      <c r="E51" s="462"/>
      <c r="F51" s="122" t="s">
        <v>55</v>
      </c>
      <c r="G51" s="280" t="s">
        <v>68</v>
      </c>
      <c r="H51" s="280" t="s">
        <v>68</v>
      </c>
      <c r="I51" s="132">
        <f t="shared" si="0"/>
        <v>18</v>
      </c>
      <c r="J51" s="124">
        <v>33</v>
      </c>
      <c r="K51" s="124"/>
      <c r="L51" s="471"/>
    </row>
    <row r="52" spans="4:12" ht="20.100000000000001" customHeight="1">
      <c r="D52" s="444"/>
      <c r="E52" s="462"/>
      <c r="F52" s="122" t="s">
        <v>121</v>
      </c>
      <c r="G52" s="280" t="s">
        <v>353</v>
      </c>
      <c r="H52" s="280" t="s">
        <v>599</v>
      </c>
      <c r="I52" s="132">
        <f t="shared" si="0"/>
        <v>18</v>
      </c>
      <c r="J52" s="122"/>
      <c r="K52" s="122"/>
      <c r="L52" s="471"/>
    </row>
    <row r="53" spans="4:12" ht="20.100000000000001" customHeight="1">
      <c r="D53" s="444"/>
      <c r="E53" s="462"/>
      <c r="F53" s="125" t="s">
        <v>49</v>
      </c>
      <c r="G53" s="200" t="s">
        <v>72</v>
      </c>
      <c r="H53" s="82" t="s">
        <v>600</v>
      </c>
      <c r="I53" s="132">
        <f t="shared" si="0"/>
        <v>69</v>
      </c>
      <c r="J53" s="124"/>
      <c r="K53" s="124"/>
      <c r="L53" s="471"/>
    </row>
    <row r="54" spans="4:12" ht="20.100000000000001" customHeight="1">
      <c r="D54" s="444"/>
      <c r="E54" s="462"/>
      <c r="F54" s="122" t="s">
        <v>50</v>
      </c>
      <c r="G54" s="280"/>
      <c r="H54" s="280" t="s">
        <v>68</v>
      </c>
      <c r="I54" s="132">
        <f t="shared" si="0"/>
        <v>18</v>
      </c>
      <c r="J54" s="124"/>
      <c r="K54" s="124"/>
      <c r="L54" s="471"/>
    </row>
    <row r="55" spans="4:12" ht="20.100000000000001" customHeight="1">
      <c r="D55" s="444"/>
      <c r="E55" s="463"/>
      <c r="F55" s="128" t="s">
        <v>77</v>
      </c>
      <c r="G55" s="281" t="s">
        <v>68</v>
      </c>
      <c r="H55" s="281" t="s">
        <v>68</v>
      </c>
      <c r="I55" s="132">
        <f t="shared" si="0"/>
        <v>18</v>
      </c>
      <c r="J55" s="129"/>
      <c r="K55" s="129"/>
      <c r="L55" s="472"/>
    </row>
    <row r="56" spans="4:12" ht="20.100000000000001" customHeight="1">
      <c r="D56" s="444"/>
      <c r="E56" s="446" t="s">
        <v>130</v>
      </c>
      <c r="F56" s="130" t="s">
        <v>122</v>
      </c>
      <c r="G56" s="325" t="s">
        <v>78</v>
      </c>
      <c r="H56" s="338"/>
      <c r="I56" s="132">
        <f t="shared" si="0"/>
        <v>0</v>
      </c>
      <c r="J56" s="132"/>
      <c r="K56" s="132" t="s">
        <v>243</v>
      </c>
      <c r="L56" s="473"/>
    </row>
    <row r="57" spans="4:12" ht="20.100000000000001" customHeight="1">
      <c r="D57" s="444"/>
      <c r="E57" s="462"/>
      <c r="F57" s="122" t="s">
        <v>55</v>
      </c>
      <c r="G57" s="280" t="s">
        <v>265</v>
      </c>
      <c r="H57" s="322"/>
      <c r="I57" s="132">
        <f t="shared" si="0"/>
        <v>0</v>
      </c>
      <c r="J57" s="124">
        <v>33</v>
      </c>
      <c r="K57" s="124"/>
      <c r="L57" s="471"/>
    </row>
    <row r="58" spans="4:12" ht="20.100000000000001" customHeight="1">
      <c r="D58" s="444"/>
      <c r="E58" s="462"/>
      <c r="F58" s="122" t="s">
        <v>121</v>
      </c>
      <c r="G58" s="280" t="s">
        <v>354</v>
      </c>
      <c r="H58" s="322"/>
      <c r="I58" s="132">
        <f t="shared" si="0"/>
        <v>0</v>
      </c>
      <c r="J58" s="122"/>
      <c r="K58" s="122"/>
      <c r="L58" s="471"/>
    </row>
    <row r="59" spans="4:12" ht="20.100000000000001" customHeight="1">
      <c r="D59" s="444"/>
      <c r="E59" s="462"/>
      <c r="F59" s="125" t="s">
        <v>49</v>
      </c>
      <c r="G59" s="138" t="s">
        <v>503</v>
      </c>
      <c r="H59" s="178"/>
      <c r="I59" s="132">
        <f t="shared" si="0"/>
        <v>0</v>
      </c>
      <c r="J59" s="124"/>
      <c r="K59" s="124"/>
      <c r="L59" s="471"/>
    </row>
    <row r="60" spans="4:12" ht="17.649999999999999" customHeight="1">
      <c r="D60" s="444"/>
      <c r="E60" s="462"/>
      <c r="F60" s="122" t="s">
        <v>50</v>
      </c>
      <c r="G60" s="280"/>
      <c r="H60" s="322"/>
      <c r="I60" s="132">
        <f t="shared" si="0"/>
        <v>0</v>
      </c>
      <c r="J60" s="124"/>
      <c r="K60" s="124"/>
      <c r="L60" s="471"/>
    </row>
    <row r="61" spans="4:12" ht="16.5" customHeight="1">
      <c r="D61" s="444"/>
      <c r="E61" s="463"/>
      <c r="F61" s="128" t="s">
        <v>77</v>
      </c>
      <c r="G61" s="281" t="s">
        <v>265</v>
      </c>
      <c r="H61" s="323"/>
      <c r="I61" s="132">
        <f t="shared" si="0"/>
        <v>0</v>
      </c>
      <c r="J61" s="129"/>
      <c r="K61" s="129"/>
      <c r="L61" s="472"/>
    </row>
    <row r="62" spans="4:12" ht="17.25" customHeight="1">
      <c r="D62" s="444"/>
      <c r="E62" s="446" t="s">
        <v>131</v>
      </c>
      <c r="F62" s="101" t="s">
        <v>122</v>
      </c>
      <c r="G62" s="333"/>
      <c r="H62" s="333"/>
      <c r="I62" s="103">
        <f t="shared" si="0"/>
        <v>0</v>
      </c>
      <c r="J62" s="103"/>
      <c r="K62" s="103" t="s">
        <v>243</v>
      </c>
      <c r="L62" s="449"/>
    </row>
    <row r="63" spans="4:12" ht="16.5" customHeight="1">
      <c r="D63" s="444"/>
      <c r="E63" s="462"/>
      <c r="F63" s="107" t="s">
        <v>55</v>
      </c>
      <c r="G63" s="334"/>
      <c r="H63" s="334"/>
      <c r="I63" s="103">
        <f t="shared" si="0"/>
        <v>0</v>
      </c>
      <c r="J63" s="146">
        <v>33</v>
      </c>
      <c r="K63" s="146"/>
      <c r="L63" s="448"/>
    </row>
    <row r="64" spans="4:12" ht="16.5" customHeight="1">
      <c r="D64" s="444"/>
      <c r="E64" s="462"/>
      <c r="F64" s="107" t="s">
        <v>121</v>
      </c>
      <c r="G64" s="334"/>
      <c r="H64" s="334"/>
      <c r="I64" s="103">
        <f t="shared" si="0"/>
        <v>0</v>
      </c>
      <c r="J64" s="107"/>
      <c r="K64" s="107"/>
      <c r="L64" s="448"/>
    </row>
    <row r="65" spans="4:12" ht="20.100000000000001" customHeight="1">
      <c r="D65" s="444"/>
      <c r="E65" s="462"/>
      <c r="F65" s="110" t="s">
        <v>49</v>
      </c>
      <c r="G65" s="335"/>
      <c r="H65" s="335"/>
      <c r="I65" s="103">
        <f t="shared" si="0"/>
        <v>0</v>
      </c>
      <c r="J65" s="146"/>
      <c r="K65" s="146"/>
      <c r="L65" s="448"/>
    </row>
    <row r="66" spans="4:12" ht="20.100000000000001" customHeight="1">
      <c r="D66" s="444"/>
      <c r="E66" s="462"/>
      <c r="F66" s="107" t="s">
        <v>50</v>
      </c>
      <c r="G66" s="334"/>
      <c r="H66" s="334"/>
      <c r="I66" s="103">
        <f t="shared" si="0"/>
        <v>0</v>
      </c>
      <c r="J66" s="146"/>
      <c r="K66" s="146"/>
      <c r="L66" s="448"/>
    </row>
    <row r="67" spans="4:12" ht="20.100000000000001" customHeight="1">
      <c r="D67" s="444"/>
      <c r="E67" s="463"/>
      <c r="F67" s="149" t="s">
        <v>77</v>
      </c>
      <c r="G67" s="336"/>
      <c r="H67" s="336"/>
      <c r="I67" s="103">
        <f t="shared" si="0"/>
        <v>0</v>
      </c>
      <c r="J67" s="151"/>
      <c r="K67" s="151"/>
      <c r="L67" s="450"/>
    </row>
    <row r="68" spans="4:12" ht="20.100000000000001" customHeight="1">
      <c r="D68" s="444"/>
      <c r="E68" s="446" t="s">
        <v>132</v>
      </c>
      <c r="F68" s="101" t="s">
        <v>122</v>
      </c>
      <c r="G68" s="220"/>
      <c r="H68" s="220"/>
      <c r="I68" s="103">
        <f t="shared" si="0"/>
        <v>0</v>
      </c>
      <c r="J68" s="103"/>
      <c r="K68" s="187" t="s">
        <v>243</v>
      </c>
      <c r="L68" s="449"/>
    </row>
    <row r="69" spans="4:12" ht="20.100000000000001" customHeight="1">
      <c r="D69" s="444"/>
      <c r="E69" s="462"/>
      <c r="F69" s="107" t="s">
        <v>55</v>
      </c>
      <c r="G69" s="322"/>
      <c r="H69" s="322"/>
      <c r="I69" s="103">
        <f t="shared" si="0"/>
        <v>0</v>
      </c>
      <c r="J69" s="146">
        <v>33</v>
      </c>
      <c r="K69" s="146"/>
      <c r="L69" s="448"/>
    </row>
    <row r="70" spans="4:12" ht="20.100000000000001" customHeight="1">
      <c r="D70" s="444"/>
      <c r="E70" s="462"/>
      <c r="F70" s="107" t="s">
        <v>121</v>
      </c>
      <c r="G70" s="322"/>
      <c r="H70" s="322"/>
      <c r="I70" s="103">
        <f t="shared" si="0"/>
        <v>0</v>
      </c>
      <c r="J70" s="107"/>
      <c r="K70" s="107"/>
      <c r="L70" s="448"/>
    </row>
    <row r="71" spans="4:12" ht="20.100000000000001" customHeight="1">
      <c r="D71" s="444"/>
      <c r="E71" s="462"/>
      <c r="F71" s="110" t="s">
        <v>49</v>
      </c>
      <c r="G71" s="168"/>
      <c r="H71" s="168"/>
      <c r="I71" s="103">
        <f t="shared" si="0"/>
        <v>0</v>
      </c>
      <c r="J71" s="146"/>
      <c r="K71" s="146"/>
      <c r="L71" s="448"/>
    </row>
    <row r="72" spans="4:12" ht="20.100000000000001" customHeight="1">
      <c r="D72" s="444"/>
      <c r="E72" s="462"/>
      <c r="F72" s="107" t="s">
        <v>50</v>
      </c>
      <c r="G72" s="322"/>
      <c r="H72" s="322"/>
      <c r="I72" s="103">
        <f t="shared" si="0"/>
        <v>0</v>
      </c>
      <c r="J72" s="146"/>
      <c r="K72" s="146"/>
      <c r="L72" s="448"/>
    </row>
    <row r="73" spans="4:12" ht="20.100000000000001" customHeight="1">
      <c r="D73" s="444"/>
      <c r="E73" s="463"/>
      <c r="F73" s="154" t="s">
        <v>77</v>
      </c>
      <c r="G73" s="323"/>
      <c r="H73" s="337"/>
      <c r="I73" s="103">
        <f t="shared" ref="I73:I136" si="1">LENB(H73)</f>
        <v>0</v>
      </c>
      <c r="J73" s="156"/>
      <c r="K73" s="151"/>
      <c r="L73" s="450"/>
    </row>
    <row r="74" spans="4:12" ht="19.5" customHeight="1">
      <c r="D74" s="444"/>
      <c r="E74" s="446" t="s">
        <v>147</v>
      </c>
      <c r="F74" s="101" t="s">
        <v>122</v>
      </c>
      <c r="G74" s="220"/>
      <c r="H74" s="220"/>
      <c r="I74" s="103">
        <f t="shared" si="1"/>
        <v>0</v>
      </c>
      <c r="J74" s="103"/>
      <c r="K74" s="103" t="s">
        <v>243</v>
      </c>
      <c r="L74" s="449"/>
    </row>
    <row r="75" spans="4:12" ht="20.100000000000001" customHeight="1">
      <c r="D75" s="444"/>
      <c r="E75" s="462"/>
      <c r="F75" s="107" t="s">
        <v>55</v>
      </c>
      <c r="G75" s="322"/>
      <c r="H75" s="322"/>
      <c r="I75" s="103">
        <f t="shared" si="1"/>
        <v>0</v>
      </c>
      <c r="J75" s="146">
        <v>33</v>
      </c>
      <c r="K75" s="146"/>
      <c r="L75" s="448"/>
    </row>
    <row r="76" spans="4:12" ht="20.100000000000001" customHeight="1">
      <c r="D76" s="444"/>
      <c r="E76" s="462"/>
      <c r="F76" s="107" t="s">
        <v>121</v>
      </c>
      <c r="G76" s="322"/>
      <c r="H76" s="322"/>
      <c r="I76" s="103">
        <f t="shared" si="1"/>
        <v>0</v>
      </c>
      <c r="J76" s="107"/>
      <c r="K76" s="107"/>
      <c r="L76" s="448"/>
    </row>
    <row r="77" spans="4:12" ht="20.100000000000001" customHeight="1">
      <c r="D77" s="444"/>
      <c r="E77" s="462"/>
      <c r="F77" s="110" t="s">
        <v>49</v>
      </c>
      <c r="G77" s="168"/>
      <c r="H77" s="168"/>
      <c r="I77" s="103">
        <f t="shared" si="1"/>
        <v>0</v>
      </c>
      <c r="J77" s="146"/>
      <c r="K77" s="146"/>
      <c r="L77" s="448"/>
    </row>
    <row r="78" spans="4:12" ht="20.100000000000001" customHeight="1">
      <c r="D78" s="444"/>
      <c r="E78" s="462"/>
      <c r="F78" s="107" t="s">
        <v>50</v>
      </c>
      <c r="G78" s="322"/>
      <c r="H78" s="322"/>
      <c r="I78" s="103">
        <f t="shared" si="1"/>
        <v>0</v>
      </c>
      <c r="J78" s="146"/>
      <c r="K78" s="146"/>
      <c r="L78" s="448"/>
    </row>
    <row r="79" spans="4:12" ht="20.100000000000001" customHeight="1">
      <c r="D79" s="444"/>
      <c r="E79" s="463"/>
      <c r="F79" s="149" t="s">
        <v>77</v>
      </c>
      <c r="G79" s="323"/>
      <c r="H79" s="323"/>
      <c r="I79" s="103">
        <f t="shared" si="1"/>
        <v>0</v>
      </c>
      <c r="J79" s="151"/>
      <c r="K79" s="151"/>
      <c r="L79" s="450"/>
    </row>
    <row r="80" spans="4:12" ht="20.100000000000001" customHeight="1">
      <c r="D80" s="444"/>
      <c r="E80" s="446" t="s">
        <v>148</v>
      </c>
      <c r="F80" s="101" t="s">
        <v>122</v>
      </c>
      <c r="G80" s="220"/>
      <c r="H80" s="220"/>
      <c r="I80" s="103">
        <f t="shared" si="1"/>
        <v>0</v>
      </c>
      <c r="J80" s="103"/>
      <c r="K80" s="103" t="s">
        <v>243</v>
      </c>
      <c r="L80" s="449"/>
    </row>
    <row r="81" spans="4:12" ht="20.100000000000001" customHeight="1">
      <c r="D81" s="444"/>
      <c r="E81" s="462"/>
      <c r="F81" s="107" t="s">
        <v>55</v>
      </c>
      <c r="G81" s="322"/>
      <c r="H81" s="322"/>
      <c r="I81" s="103">
        <f t="shared" si="1"/>
        <v>0</v>
      </c>
      <c r="J81" s="146">
        <v>33</v>
      </c>
      <c r="K81" s="146"/>
      <c r="L81" s="448"/>
    </row>
    <row r="82" spans="4:12" ht="20.100000000000001" customHeight="1">
      <c r="D82" s="444"/>
      <c r="E82" s="462"/>
      <c r="F82" s="107" t="s">
        <v>121</v>
      </c>
      <c r="G82" s="322"/>
      <c r="H82" s="322"/>
      <c r="I82" s="103">
        <f t="shared" si="1"/>
        <v>0</v>
      </c>
      <c r="J82" s="107"/>
      <c r="K82" s="107"/>
      <c r="L82" s="448"/>
    </row>
    <row r="83" spans="4:12" ht="20.100000000000001" customHeight="1">
      <c r="D83" s="444"/>
      <c r="E83" s="462"/>
      <c r="F83" s="110" t="s">
        <v>49</v>
      </c>
      <c r="G83" s="168"/>
      <c r="H83" s="168"/>
      <c r="I83" s="103">
        <f t="shared" si="1"/>
        <v>0</v>
      </c>
      <c r="J83" s="146"/>
      <c r="K83" s="146"/>
      <c r="L83" s="448"/>
    </row>
    <row r="84" spans="4:12" ht="20.100000000000001" customHeight="1">
      <c r="D84" s="444"/>
      <c r="E84" s="462"/>
      <c r="F84" s="107" t="s">
        <v>50</v>
      </c>
      <c r="G84" s="322"/>
      <c r="H84" s="322"/>
      <c r="I84" s="103">
        <f t="shared" si="1"/>
        <v>0</v>
      </c>
      <c r="J84" s="146"/>
      <c r="K84" s="146"/>
      <c r="L84" s="448"/>
    </row>
    <row r="85" spans="4:12" ht="20.100000000000001" customHeight="1">
      <c r="D85" s="444"/>
      <c r="E85" s="463"/>
      <c r="F85" s="149" t="s">
        <v>77</v>
      </c>
      <c r="G85" s="323"/>
      <c r="H85" s="323"/>
      <c r="I85" s="103">
        <f t="shared" si="1"/>
        <v>0</v>
      </c>
      <c r="J85" s="151"/>
      <c r="K85" s="151"/>
      <c r="L85" s="450"/>
    </row>
    <row r="86" spans="4:12" ht="20.100000000000001" customHeight="1">
      <c r="D86" s="444"/>
      <c r="E86" s="446" t="s">
        <v>149</v>
      </c>
      <c r="F86" s="101" t="s">
        <v>122</v>
      </c>
      <c r="G86" s="220"/>
      <c r="H86" s="220"/>
      <c r="I86" s="103">
        <f t="shared" si="1"/>
        <v>0</v>
      </c>
      <c r="J86" s="193"/>
      <c r="K86" s="103" t="s">
        <v>243</v>
      </c>
      <c r="L86" s="477"/>
    </row>
    <row r="87" spans="4:12" ht="20.100000000000001" customHeight="1">
      <c r="D87" s="444"/>
      <c r="E87" s="462"/>
      <c r="F87" s="107" t="s">
        <v>55</v>
      </c>
      <c r="G87" s="322"/>
      <c r="H87" s="322"/>
      <c r="I87" s="103">
        <f t="shared" si="1"/>
        <v>0</v>
      </c>
      <c r="J87" s="159">
        <v>33</v>
      </c>
      <c r="K87" s="146"/>
      <c r="L87" s="478"/>
    </row>
    <row r="88" spans="4:12" ht="20.100000000000001" customHeight="1">
      <c r="D88" s="444"/>
      <c r="E88" s="462"/>
      <c r="F88" s="107" t="s">
        <v>121</v>
      </c>
      <c r="G88" s="322"/>
      <c r="H88" s="322"/>
      <c r="I88" s="103">
        <f t="shared" si="1"/>
        <v>0</v>
      </c>
      <c r="J88" s="196"/>
      <c r="K88" s="107"/>
      <c r="L88" s="478"/>
    </row>
    <row r="89" spans="4:12" ht="20.100000000000001" customHeight="1">
      <c r="D89" s="444"/>
      <c r="E89" s="462"/>
      <c r="F89" s="110" t="s">
        <v>49</v>
      </c>
      <c r="G89" s="168"/>
      <c r="H89" s="168"/>
      <c r="I89" s="103">
        <f t="shared" si="1"/>
        <v>0</v>
      </c>
      <c r="J89" s="159"/>
      <c r="K89" s="146"/>
      <c r="L89" s="478"/>
    </row>
    <row r="90" spans="4:12" ht="20.100000000000001" customHeight="1">
      <c r="D90" s="444"/>
      <c r="E90" s="462"/>
      <c r="F90" s="107" t="s">
        <v>50</v>
      </c>
      <c r="G90" s="322"/>
      <c r="H90" s="322"/>
      <c r="I90" s="103">
        <f t="shared" si="1"/>
        <v>0</v>
      </c>
      <c r="J90" s="159"/>
      <c r="K90" s="146"/>
      <c r="L90" s="478"/>
    </row>
    <row r="91" spans="4:12" ht="20.100000000000001" customHeight="1">
      <c r="D91" s="444"/>
      <c r="E91" s="463"/>
      <c r="F91" s="149" t="s">
        <v>77</v>
      </c>
      <c r="G91" s="323"/>
      <c r="H91" s="323"/>
      <c r="I91" s="103">
        <f t="shared" si="1"/>
        <v>0</v>
      </c>
      <c r="J91" s="197"/>
      <c r="K91" s="151"/>
      <c r="L91" s="479"/>
    </row>
    <row r="92" spans="4:12" ht="20.100000000000001" customHeight="1">
      <c r="D92" s="444"/>
      <c r="E92" s="446" t="s">
        <v>150</v>
      </c>
      <c r="F92" s="101" t="s">
        <v>122</v>
      </c>
      <c r="G92" s="172"/>
      <c r="H92" s="172"/>
      <c r="I92" s="103">
        <f t="shared" si="1"/>
        <v>0</v>
      </c>
      <c r="J92" s="103"/>
      <c r="K92" s="193" t="s">
        <v>243</v>
      </c>
      <c r="L92" s="449"/>
    </row>
    <row r="93" spans="4:12" ht="20.100000000000001" customHeight="1">
      <c r="D93" s="444"/>
      <c r="E93" s="462"/>
      <c r="F93" s="107" t="s">
        <v>55</v>
      </c>
      <c r="G93" s="169"/>
      <c r="H93" s="169"/>
      <c r="I93" s="103">
        <f t="shared" si="1"/>
        <v>0</v>
      </c>
      <c r="J93" s="146">
        <v>33</v>
      </c>
      <c r="K93" s="159"/>
      <c r="L93" s="448"/>
    </row>
    <row r="94" spans="4:12" ht="20.100000000000001" customHeight="1">
      <c r="D94" s="444"/>
      <c r="E94" s="462"/>
      <c r="F94" s="107" t="s">
        <v>121</v>
      </c>
      <c r="G94" s="169"/>
      <c r="H94" s="169"/>
      <c r="I94" s="103">
        <f t="shared" si="1"/>
        <v>0</v>
      </c>
      <c r="J94" s="107"/>
      <c r="K94" s="196"/>
      <c r="L94" s="448"/>
    </row>
    <row r="95" spans="4:12" ht="20.100000000000001" customHeight="1">
      <c r="D95" s="444"/>
      <c r="E95" s="462"/>
      <c r="F95" s="110" t="s">
        <v>49</v>
      </c>
      <c r="G95" s="219"/>
      <c r="H95" s="219"/>
      <c r="I95" s="103">
        <f t="shared" si="1"/>
        <v>0</v>
      </c>
      <c r="J95" s="146"/>
      <c r="K95" s="159"/>
      <c r="L95" s="448"/>
    </row>
    <row r="96" spans="4:12" ht="20.100000000000001" customHeight="1">
      <c r="D96" s="444"/>
      <c r="E96" s="462"/>
      <c r="F96" s="107" t="s">
        <v>50</v>
      </c>
      <c r="G96" s="169"/>
      <c r="H96" s="169"/>
      <c r="I96" s="103">
        <f t="shared" si="1"/>
        <v>0</v>
      </c>
      <c r="J96" s="146"/>
      <c r="K96" s="159"/>
      <c r="L96" s="448"/>
    </row>
    <row r="97" spans="4:12" ht="20.100000000000001" customHeight="1" thickBot="1">
      <c r="D97" s="444"/>
      <c r="E97" s="462"/>
      <c r="F97" s="154" t="s">
        <v>77</v>
      </c>
      <c r="G97" s="173"/>
      <c r="H97" s="173"/>
      <c r="I97" s="116">
        <f t="shared" si="1"/>
        <v>0</v>
      </c>
      <c r="J97" s="156"/>
      <c r="K97" s="199"/>
      <c r="L97" s="448"/>
    </row>
    <row r="98" spans="4:12" ht="20.100000000000001" customHeight="1">
      <c r="D98" s="459" t="s">
        <v>119</v>
      </c>
      <c r="E98" s="461" t="s">
        <v>117</v>
      </c>
      <c r="F98" s="118" t="s">
        <v>67</v>
      </c>
      <c r="G98" s="118" t="s">
        <v>78</v>
      </c>
      <c r="H98" s="118" t="s">
        <v>78</v>
      </c>
      <c r="I98" s="120">
        <f t="shared" si="1"/>
        <v>1</v>
      </c>
      <c r="J98" s="121"/>
      <c r="K98" s="234" t="s">
        <v>243</v>
      </c>
      <c r="L98" s="474"/>
    </row>
    <row r="99" spans="4:12" ht="20.100000000000001" customHeight="1">
      <c r="D99" s="444"/>
      <c r="E99" s="462"/>
      <c r="F99" s="122" t="s">
        <v>55</v>
      </c>
      <c r="G99" s="137" t="s">
        <v>266</v>
      </c>
      <c r="H99" s="137" t="s">
        <v>266</v>
      </c>
      <c r="I99" s="103">
        <f t="shared" si="1"/>
        <v>15</v>
      </c>
      <c r="J99" s="124">
        <v>33</v>
      </c>
      <c r="K99" s="202"/>
      <c r="L99" s="471"/>
    </row>
    <row r="100" spans="4:12" ht="20.100000000000001" customHeight="1">
      <c r="D100" s="444"/>
      <c r="E100" s="462"/>
      <c r="F100" s="122" t="s">
        <v>121</v>
      </c>
      <c r="G100" s="137" t="s">
        <v>355</v>
      </c>
      <c r="H100" s="137" t="s">
        <v>355</v>
      </c>
      <c r="I100" s="103">
        <f t="shared" si="1"/>
        <v>15</v>
      </c>
      <c r="J100" s="122"/>
      <c r="K100" s="203"/>
      <c r="L100" s="471"/>
    </row>
    <row r="101" spans="4:12" ht="19.899999999999999" customHeight="1">
      <c r="D101" s="444"/>
      <c r="E101" s="462"/>
      <c r="F101" s="125" t="s">
        <v>49</v>
      </c>
      <c r="G101" s="200" t="s">
        <v>267</v>
      </c>
      <c r="H101" s="138" t="s">
        <v>531</v>
      </c>
      <c r="I101" s="103">
        <f t="shared" si="1"/>
        <v>34</v>
      </c>
      <c r="J101" s="124"/>
      <c r="K101" s="202"/>
      <c r="L101" s="471"/>
    </row>
    <row r="102" spans="4:12" ht="17.649999999999999" customHeight="1">
      <c r="D102" s="444"/>
      <c r="E102" s="462"/>
      <c r="F102" s="122" t="s">
        <v>50</v>
      </c>
      <c r="G102" s="137"/>
      <c r="H102" s="137" t="s">
        <v>266</v>
      </c>
      <c r="I102" s="103">
        <f t="shared" si="1"/>
        <v>15</v>
      </c>
      <c r="J102" s="124"/>
      <c r="K102" s="202"/>
      <c r="L102" s="471"/>
    </row>
    <row r="103" spans="4:12" ht="17.649999999999999" customHeight="1">
      <c r="D103" s="444"/>
      <c r="E103" s="463"/>
      <c r="F103" s="128" t="s">
        <v>77</v>
      </c>
      <c r="G103" s="139" t="s">
        <v>266</v>
      </c>
      <c r="H103" s="139" t="s">
        <v>266</v>
      </c>
      <c r="I103" s="103">
        <f t="shared" si="1"/>
        <v>15</v>
      </c>
      <c r="J103" s="129"/>
      <c r="K103" s="204"/>
      <c r="L103" s="472"/>
    </row>
    <row r="104" spans="4:12" ht="17.649999999999999" customHeight="1">
      <c r="D104" s="444"/>
      <c r="E104" s="446" t="s">
        <v>133</v>
      </c>
      <c r="F104" s="130" t="s">
        <v>67</v>
      </c>
      <c r="G104" s="130" t="s">
        <v>78</v>
      </c>
      <c r="H104" s="130" t="s">
        <v>78</v>
      </c>
      <c r="I104" s="103">
        <f t="shared" si="1"/>
        <v>1</v>
      </c>
      <c r="J104" s="132"/>
      <c r="K104" s="201" t="s">
        <v>243</v>
      </c>
      <c r="L104" s="473"/>
    </row>
    <row r="105" spans="4:12" ht="17.649999999999999" customHeight="1">
      <c r="D105" s="444"/>
      <c r="E105" s="462"/>
      <c r="F105" s="122" t="s">
        <v>55</v>
      </c>
      <c r="G105" s="137" t="s">
        <v>268</v>
      </c>
      <c r="H105" s="137" t="s">
        <v>268</v>
      </c>
      <c r="I105" s="103">
        <f t="shared" si="1"/>
        <v>9</v>
      </c>
      <c r="J105" s="124">
        <v>33</v>
      </c>
      <c r="K105" s="202"/>
      <c r="L105" s="471"/>
    </row>
    <row r="106" spans="4:12" ht="17.649999999999999" customHeight="1">
      <c r="D106" s="444"/>
      <c r="E106" s="462"/>
      <c r="F106" s="122" t="s">
        <v>121</v>
      </c>
      <c r="G106" s="137" t="s">
        <v>318</v>
      </c>
      <c r="H106" s="137" t="s">
        <v>318</v>
      </c>
      <c r="I106" s="103">
        <f t="shared" si="1"/>
        <v>9</v>
      </c>
      <c r="J106" s="122"/>
      <c r="K106" s="203"/>
      <c r="L106" s="471"/>
    </row>
    <row r="107" spans="4:12" ht="17.649999999999999" customHeight="1">
      <c r="D107" s="444"/>
      <c r="E107" s="462"/>
      <c r="F107" s="125" t="s">
        <v>49</v>
      </c>
      <c r="G107" s="200" t="s">
        <v>74</v>
      </c>
      <c r="H107" s="138" t="s">
        <v>671</v>
      </c>
      <c r="I107" s="103">
        <f t="shared" si="1"/>
        <v>37</v>
      </c>
      <c r="J107" s="124"/>
      <c r="K107" s="202"/>
      <c r="L107" s="471"/>
    </row>
    <row r="108" spans="4:12" ht="17.649999999999999" customHeight="1">
      <c r="D108" s="444"/>
      <c r="E108" s="462"/>
      <c r="F108" s="122" t="s">
        <v>50</v>
      </c>
      <c r="G108" s="137"/>
      <c r="H108" s="137" t="s">
        <v>268</v>
      </c>
      <c r="I108" s="103">
        <f t="shared" si="1"/>
        <v>9</v>
      </c>
      <c r="J108" s="124"/>
      <c r="K108" s="202"/>
      <c r="L108" s="471"/>
    </row>
    <row r="109" spans="4:12" ht="17.649999999999999" customHeight="1">
      <c r="D109" s="444"/>
      <c r="E109" s="463"/>
      <c r="F109" s="128" t="s">
        <v>77</v>
      </c>
      <c r="G109" s="139" t="s">
        <v>268</v>
      </c>
      <c r="H109" s="137" t="s">
        <v>268</v>
      </c>
      <c r="I109" s="103">
        <f t="shared" si="1"/>
        <v>9</v>
      </c>
      <c r="J109" s="129"/>
      <c r="K109" s="204"/>
      <c r="L109" s="472"/>
    </row>
    <row r="110" spans="4:12" ht="17.649999999999999" customHeight="1">
      <c r="D110" s="444"/>
      <c r="E110" s="446" t="s">
        <v>134</v>
      </c>
      <c r="F110" s="130" t="s">
        <v>67</v>
      </c>
      <c r="G110" s="130" t="s">
        <v>78</v>
      </c>
      <c r="H110" s="130" t="s">
        <v>78</v>
      </c>
      <c r="I110" s="103">
        <f t="shared" si="1"/>
        <v>1</v>
      </c>
      <c r="J110" s="132"/>
      <c r="K110" s="201" t="s">
        <v>243</v>
      </c>
      <c r="L110" s="473"/>
    </row>
    <row r="111" spans="4:12" ht="17.649999999999999" customHeight="1">
      <c r="D111" s="444"/>
      <c r="E111" s="462"/>
      <c r="F111" s="122" t="s">
        <v>55</v>
      </c>
      <c r="G111" s="137" t="s">
        <v>158</v>
      </c>
      <c r="H111" s="137" t="s">
        <v>158</v>
      </c>
      <c r="I111" s="103">
        <f t="shared" si="1"/>
        <v>6</v>
      </c>
      <c r="J111" s="124">
        <v>33</v>
      </c>
      <c r="K111" s="202"/>
      <c r="L111" s="471"/>
    </row>
    <row r="112" spans="4:12" ht="17.649999999999999" customHeight="1">
      <c r="D112" s="444"/>
      <c r="E112" s="462"/>
      <c r="F112" s="122" t="s">
        <v>121</v>
      </c>
      <c r="G112" s="137" t="s">
        <v>356</v>
      </c>
      <c r="H112" s="137" t="s">
        <v>356</v>
      </c>
      <c r="I112" s="103">
        <f t="shared" si="1"/>
        <v>6</v>
      </c>
      <c r="J112" s="122"/>
      <c r="K112" s="203"/>
      <c r="L112" s="471"/>
    </row>
    <row r="113" spans="4:12" ht="17.649999999999999" customHeight="1">
      <c r="D113" s="444"/>
      <c r="E113" s="462"/>
      <c r="F113" s="125" t="s">
        <v>49</v>
      </c>
      <c r="G113" s="200" t="s">
        <v>159</v>
      </c>
      <c r="H113" s="138" t="s">
        <v>530</v>
      </c>
      <c r="I113" s="103">
        <f t="shared" si="1"/>
        <v>34</v>
      </c>
      <c r="J113" s="124"/>
      <c r="K113" s="202"/>
      <c r="L113" s="471"/>
    </row>
    <row r="114" spans="4:12" ht="17.649999999999999" customHeight="1">
      <c r="D114" s="444"/>
      <c r="E114" s="462"/>
      <c r="F114" s="122" t="s">
        <v>50</v>
      </c>
      <c r="G114" s="137"/>
      <c r="H114" s="137" t="s">
        <v>158</v>
      </c>
      <c r="I114" s="103">
        <f t="shared" si="1"/>
        <v>6</v>
      </c>
      <c r="J114" s="124"/>
      <c r="K114" s="202"/>
      <c r="L114" s="471"/>
    </row>
    <row r="115" spans="4:12" ht="17.649999999999999" customHeight="1">
      <c r="D115" s="444"/>
      <c r="E115" s="463"/>
      <c r="F115" s="128" t="s">
        <v>77</v>
      </c>
      <c r="G115" s="139" t="s">
        <v>158</v>
      </c>
      <c r="H115" s="139" t="s">
        <v>158</v>
      </c>
      <c r="I115" s="103">
        <f t="shared" si="1"/>
        <v>6</v>
      </c>
      <c r="J115" s="129"/>
      <c r="K115" s="204"/>
      <c r="L115" s="472"/>
    </row>
    <row r="116" spans="4:12" ht="17.649999999999999" customHeight="1">
      <c r="D116" s="444"/>
      <c r="E116" s="446" t="s">
        <v>135</v>
      </c>
      <c r="F116" s="130" t="s">
        <v>67</v>
      </c>
      <c r="G116" s="130" t="s">
        <v>78</v>
      </c>
      <c r="H116" s="130" t="s">
        <v>78</v>
      </c>
      <c r="I116" s="103">
        <f t="shared" si="1"/>
        <v>1</v>
      </c>
      <c r="J116" s="132"/>
      <c r="K116" s="201" t="s">
        <v>243</v>
      </c>
      <c r="L116" s="473"/>
    </row>
    <row r="117" spans="4:12" ht="17.649999999999999" customHeight="1">
      <c r="D117" s="444"/>
      <c r="E117" s="462"/>
      <c r="F117" s="122" t="s">
        <v>55</v>
      </c>
      <c r="G117" s="137" t="s">
        <v>160</v>
      </c>
      <c r="H117" s="137" t="s">
        <v>160</v>
      </c>
      <c r="I117" s="103">
        <f t="shared" si="1"/>
        <v>14</v>
      </c>
      <c r="J117" s="124">
        <v>33</v>
      </c>
      <c r="K117" s="202"/>
      <c r="L117" s="471"/>
    </row>
    <row r="118" spans="4:12" ht="17.649999999999999" customHeight="1">
      <c r="D118" s="444"/>
      <c r="E118" s="462"/>
      <c r="F118" s="122" t="s">
        <v>121</v>
      </c>
      <c r="G118" s="137" t="s">
        <v>317</v>
      </c>
      <c r="H118" s="137" t="s">
        <v>317</v>
      </c>
      <c r="I118" s="103">
        <f t="shared" si="1"/>
        <v>14</v>
      </c>
      <c r="J118" s="122"/>
      <c r="K118" s="203"/>
      <c r="L118" s="471"/>
    </row>
    <row r="119" spans="4:12" ht="17.649999999999999" customHeight="1">
      <c r="D119" s="444"/>
      <c r="E119" s="462"/>
      <c r="F119" s="125" t="s">
        <v>49</v>
      </c>
      <c r="G119" s="200" t="s">
        <v>161</v>
      </c>
      <c r="H119" s="138" t="s">
        <v>529</v>
      </c>
      <c r="I119" s="103">
        <f t="shared" si="1"/>
        <v>47</v>
      </c>
      <c r="J119" s="124"/>
      <c r="K119" s="202"/>
      <c r="L119" s="471"/>
    </row>
    <row r="120" spans="4:12" ht="17.649999999999999" customHeight="1">
      <c r="D120" s="444"/>
      <c r="E120" s="462"/>
      <c r="F120" s="122" t="s">
        <v>50</v>
      </c>
      <c r="G120" s="137"/>
      <c r="H120" s="137" t="s">
        <v>160</v>
      </c>
      <c r="I120" s="103">
        <f t="shared" si="1"/>
        <v>14</v>
      </c>
      <c r="J120" s="124"/>
      <c r="K120" s="202"/>
      <c r="L120" s="471"/>
    </row>
    <row r="121" spans="4:12" ht="17.649999999999999" customHeight="1">
      <c r="D121" s="444"/>
      <c r="E121" s="463"/>
      <c r="F121" s="128" t="s">
        <v>77</v>
      </c>
      <c r="G121" s="139" t="s">
        <v>160</v>
      </c>
      <c r="H121" s="139" t="s">
        <v>160</v>
      </c>
      <c r="I121" s="103">
        <f t="shared" si="1"/>
        <v>14</v>
      </c>
      <c r="J121" s="129"/>
      <c r="K121" s="204"/>
      <c r="L121" s="472"/>
    </row>
    <row r="122" spans="4:12" ht="17.649999999999999" customHeight="1">
      <c r="D122" s="444"/>
      <c r="E122" s="446" t="s">
        <v>136</v>
      </c>
      <c r="F122" s="130" t="s">
        <v>67</v>
      </c>
      <c r="G122" s="130"/>
      <c r="H122" s="130"/>
      <c r="I122" s="103">
        <f t="shared" si="1"/>
        <v>0</v>
      </c>
      <c r="J122" s="132"/>
      <c r="K122" s="201" t="s">
        <v>243</v>
      </c>
      <c r="L122" s="473"/>
    </row>
    <row r="123" spans="4:12" ht="17.649999999999999" customHeight="1">
      <c r="D123" s="444"/>
      <c r="E123" s="462"/>
      <c r="F123" s="122" t="s">
        <v>55</v>
      </c>
      <c r="G123" s="137" t="s">
        <v>162</v>
      </c>
      <c r="H123" s="137" t="s">
        <v>162</v>
      </c>
      <c r="I123" s="103">
        <f t="shared" si="1"/>
        <v>14</v>
      </c>
      <c r="J123" s="124">
        <v>33</v>
      </c>
      <c r="K123" s="202"/>
      <c r="L123" s="471"/>
    </row>
    <row r="124" spans="4:12" ht="17.649999999999999" customHeight="1">
      <c r="D124" s="444"/>
      <c r="E124" s="462"/>
      <c r="F124" s="122" t="s">
        <v>121</v>
      </c>
      <c r="G124" s="137" t="s">
        <v>504</v>
      </c>
      <c r="H124" s="137" t="s">
        <v>504</v>
      </c>
      <c r="I124" s="103">
        <f t="shared" si="1"/>
        <v>16</v>
      </c>
      <c r="J124" s="122"/>
      <c r="K124" s="203"/>
      <c r="L124" s="471"/>
    </row>
    <row r="125" spans="4:12" ht="17.649999999999999" customHeight="1">
      <c r="D125" s="444"/>
      <c r="E125" s="462"/>
      <c r="F125" s="125" t="s">
        <v>49</v>
      </c>
      <c r="G125" s="200" t="s">
        <v>163</v>
      </c>
      <c r="H125" s="138" t="s">
        <v>672</v>
      </c>
      <c r="I125" s="103">
        <f t="shared" si="1"/>
        <v>32</v>
      </c>
      <c r="J125" s="124"/>
      <c r="K125" s="202"/>
      <c r="L125" s="471"/>
    </row>
    <row r="126" spans="4:12" ht="17.649999999999999" customHeight="1">
      <c r="D126" s="444"/>
      <c r="E126" s="462"/>
      <c r="F126" s="122" t="s">
        <v>50</v>
      </c>
      <c r="G126" s="137"/>
      <c r="H126" s="137" t="s">
        <v>162</v>
      </c>
      <c r="I126" s="103">
        <f t="shared" si="1"/>
        <v>14</v>
      </c>
      <c r="J126" s="124"/>
      <c r="K126" s="202"/>
      <c r="L126" s="471"/>
    </row>
    <row r="127" spans="4:12" ht="17.649999999999999" customHeight="1">
      <c r="D127" s="444"/>
      <c r="E127" s="462"/>
      <c r="F127" s="128" t="s">
        <v>77</v>
      </c>
      <c r="G127" s="139" t="s">
        <v>162</v>
      </c>
      <c r="H127" s="137" t="s">
        <v>162</v>
      </c>
      <c r="I127" s="103">
        <f t="shared" si="1"/>
        <v>14</v>
      </c>
      <c r="J127" s="129"/>
      <c r="K127" s="204"/>
      <c r="L127" s="472"/>
    </row>
    <row r="128" spans="4:12" ht="17.649999999999999" customHeight="1">
      <c r="D128" s="444"/>
      <c r="E128" s="446" t="s">
        <v>142</v>
      </c>
      <c r="F128" s="326" t="s">
        <v>67</v>
      </c>
      <c r="G128" s="130"/>
      <c r="H128" s="130"/>
      <c r="I128" s="103">
        <f t="shared" si="1"/>
        <v>0</v>
      </c>
      <c r="J128" s="132"/>
      <c r="K128" s="201" t="s">
        <v>243</v>
      </c>
      <c r="L128" s="473"/>
    </row>
    <row r="129" spans="4:12" ht="17.649999999999999" customHeight="1">
      <c r="D129" s="444"/>
      <c r="E129" s="462"/>
      <c r="F129" s="208" t="s">
        <v>55</v>
      </c>
      <c r="G129" s="137" t="s">
        <v>164</v>
      </c>
      <c r="H129" s="137" t="s">
        <v>164</v>
      </c>
      <c r="I129" s="103">
        <f t="shared" si="1"/>
        <v>10</v>
      </c>
      <c r="J129" s="124">
        <v>33</v>
      </c>
      <c r="K129" s="202"/>
      <c r="L129" s="471"/>
    </row>
    <row r="130" spans="4:12" ht="17.649999999999999" customHeight="1">
      <c r="D130" s="444"/>
      <c r="E130" s="462"/>
      <c r="F130" s="208" t="s">
        <v>121</v>
      </c>
      <c r="G130" s="137" t="s">
        <v>319</v>
      </c>
      <c r="H130" s="137" t="s">
        <v>319</v>
      </c>
      <c r="I130" s="103">
        <f t="shared" si="1"/>
        <v>10</v>
      </c>
      <c r="J130" s="122"/>
      <c r="K130" s="203"/>
      <c r="L130" s="471"/>
    </row>
    <row r="131" spans="4:12" ht="17.649999999999999" customHeight="1">
      <c r="D131" s="444"/>
      <c r="E131" s="462"/>
      <c r="F131" s="209" t="s">
        <v>49</v>
      </c>
      <c r="G131" s="200" t="s">
        <v>76</v>
      </c>
      <c r="H131" s="138" t="s">
        <v>673</v>
      </c>
      <c r="I131" s="103">
        <f t="shared" si="1"/>
        <v>45</v>
      </c>
      <c r="J131" s="124"/>
      <c r="K131" s="202"/>
      <c r="L131" s="471"/>
    </row>
    <row r="132" spans="4:12" ht="17.649999999999999" customHeight="1">
      <c r="D132" s="444"/>
      <c r="E132" s="462"/>
      <c r="F132" s="208" t="s">
        <v>50</v>
      </c>
      <c r="G132" s="137"/>
      <c r="H132" s="137" t="s">
        <v>164</v>
      </c>
      <c r="I132" s="103">
        <f t="shared" si="1"/>
        <v>10</v>
      </c>
      <c r="J132" s="124"/>
      <c r="K132" s="202"/>
      <c r="L132" s="471"/>
    </row>
    <row r="133" spans="4:12" ht="18">
      <c r="D133" s="444"/>
      <c r="E133" s="463"/>
      <c r="F133" s="327" t="s">
        <v>77</v>
      </c>
      <c r="G133" s="139" t="s">
        <v>164</v>
      </c>
      <c r="H133" s="137" t="s">
        <v>164</v>
      </c>
      <c r="I133" s="103">
        <f t="shared" si="1"/>
        <v>10</v>
      </c>
      <c r="J133" s="129"/>
      <c r="K133" s="204"/>
      <c r="L133" s="472"/>
    </row>
    <row r="134" spans="4:12" ht="18">
      <c r="D134" s="444"/>
      <c r="E134" s="462" t="s">
        <v>152</v>
      </c>
      <c r="F134" s="140" t="s">
        <v>67</v>
      </c>
      <c r="G134" s="140"/>
      <c r="H134" s="140"/>
      <c r="I134" s="103">
        <f t="shared" si="1"/>
        <v>0</v>
      </c>
      <c r="J134" s="142"/>
      <c r="K134" s="328" t="s">
        <v>243</v>
      </c>
      <c r="L134" s="471"/>
    </row>
    <row r="135" spans="4:12" ht="18">
      <c r="D135" s="444"/>
      <c r="E135" s="462"/>
      <c r="F135" s="122" t="s">
        <v>55</v>
      </c>
      <c r="G135" s="137" t="s">
        <v>165</v>
      </c>
      <c r="H135" s="137" t="s">
        <v>165</v>
      </c>
      <c r="I135" s="103">
        <f t="shared" si="1"/>
        <v>16</v>
      </c>
      <c r="J135" s="124">
        <v>33</v>
      </c>
      <c r="K135" s="202"/>
      <c r="L135" s="471"/>
    </row>
    <row r="136" spans="4:12" ht="18">
      <c r="D136" s="444"/>
      <c r="E136" s="462"/>
      <c r="F136" s="122" t="s">
        <v>121</v>
      </c>
      <c r="G136" s="137" t="s">
        <v>320</v>
      </c>
      <c r="H136" s="137" t="s">
        <v>320</v>
      </c>
      <c r="I136" s="103">
        <f t="shared" si="1"/>
        <v>16</v>
      </c>
      <c r="J136" s="122"/>
      <c r="K136" s="203"/>
      <c r="L136" s="471"/>
    </row>
    <row r="137" spans="4:12" ht="18">
      <c r="D137" s="444"/>
      <c r="E137" s="462"/>
      <c r="F137" s="125" t="s">
        <v>49</v>
      </c>
      <c r="G137" s="138" t="s">
        <v>166</v>
      </c>
      <c r="H137" s="138" t="s">
        <v>528</v>
      </c>
      <c r="I137" s="103">
        <f t="shared" ref="I137:I145" si="2">LENB(H137)</f>
        <v>51</v>
      </c>
      <c r="J137" s="124"/>
      <c r="K137" s="202"/>
      <c r="L137" s="471"/>
    </row>
    <row r="138" spans="4:12" ht="18">
      <c r="D138" s="444"/>
      <c r="E138" s="462"/>
      <c r="F138" s="122" t="s">
        <v>50</v>
      </c>
      <c r="G138" s="137"/>
      <c r="H138" s="137" t="s">
        <v>165</v>
      </c>
      <c r="I138" s="103">
        <f t="shared" si="2"/>
        <v>16</v>
      </c>
      <c r="J138" s="124"/>
      <c r="K138" s="202"/>
      <c r="L138" s="471"/>
    </row>
    <row r="139" spans="4:12" ht="18">
      <c r="D139" s="444"/>
      <c r="E139" s="462"/>
      <c r="F139" s="128" t="s">
        <v>77</v>
      </c>
      <c r="G139" s="139" t="s">
        <v>165</v>
      </c>
      <c r="H139" s="139" t="s">
        <v>165</v>
      </c>
      <c r="I139" s="103">
        <f t="shared" si="2"/>
        <v>16</v>
      </c>
      <c r="J139" s="129"/>
      <c r="K139" s="204"/>
      <c r="L139" s="472"/>
    </row>
    <row r="140" spans="4:12" ht="18">
      <c r="D140" s="444"/>
      <c r="E140" s="446" t="s">
        <v>247</v>
      </c>
      <c r="F140" s="206" t="s">
        <v>67</v>
      </c>
      <c r="G140" s="130"/>
      <c r="H140" s="220"/>
      <c r="I140" s="103">
        <f t="shared" si="2"/>
        <v>0</v>
      </c>
      <c r="J140" s="142"/>
      <c r="K140" s="201" t="s">
        <v>243</v>
      </c>
      <c r="L140" s="473"/>
    </row>
    <row r="141" spans="4:12" ht="18">
      <c r="D141" s="444"/>
      <c r="E141" s="462"/>
      <c r="F141" s="208" t="s">
        <v>55</v>
      </c>
      <c r="G141" s="137" t="s">
        <v>269</v>
      </c>
      <c r="H141" s="177"/>
      <c r="I141" s="103">
        <f t="shared" si="2"/>
        <v>0</v>
      </c>
      <c r="J141" s="124">
        <v>33</v>
      </c>
      <c r="K141" s="202"/>
      <c r="L141" s="471"/>
    </row>
    <row r="142" spans="4:12" ht="18">
      <c r="D142" s="444"/>
      <c r="E142" s="462"/>
      <c r="F142" s="208" t="s">
        <v>121</v>
      </c>
      <c r="G142" s="137" t="s">
        <v>505</v>
      </c>
      <c r="H142" s="177"/>
      <c r="I142" s="103">
        <f t="shared" si="2"/>
        <v>0</v>
      </c>
      <c r="J142" s="122"/>
      <c r="K142" s="203"/>
      <c r="L142" s="471"/>
    </row>
    <row r="143" spans="4:12" ht="18">
      <c r="D143" s="444"/>
      <c r="E143" s="462"/>
      <c r="F143" s="209" t="s">
        <v>49</v>
      </c>
      <c r="G143" s="138" t="s">
        <v>270</v>
      </c>
      <c r="H143" s="178"/>
      <c r="I143" s="103">
        <f t="shared" si="2"/>
        <v>0</v>
      </c>
      <c r="J143" s="124"/>
      <c r="K143" s="202"/>
      <c r="L143" s="471"/>
    </row>
    <row r="144" spans="4:12" ht="18">
      <c r="D144" s="444"/>
      <c r="E144" s="462"/>
      <c r="F144" s="208" t="s">
        <v>50</v>
      </c>
      <c r="G144" s="137"/>
      <c r="H144" s="177"/>
      <c r="I144" s="103">
        <f t="shared" si="2"/>
        <v>0</v>
      </c>
      <c r="J144" s="124"/>
      <c r="K144" s="202"/>
      <c r="L144" s="471"/>
    </row>
    <row r="145" spans="4:12" thickBot="1">
      <c r="D145" s="460"/>
      <c r="E145" s="475"/>
      <c r="F145" s="329" t="s">
        <v>77</v>
      </c>
      <c r="G145" s="330" t="s">
        <v>269</v>
      </c>
      <c r="H145" s="222"/>
      <c r="I145" s="163">
        <f t="shared" si="2"/>
        <v>0</v>
      </c>
      <c r="J145" s="331"/>
      <c r="K145" s="332"/>
      <c r="L145" s="476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32F3EC40-6AEB-45A8-858F-0CB9BBD9DC1B}"/>
    <hyperlink ref="H17" r:id="rId16" xr:uid="{0B36C7D0-0D32-4BD2-8243-0EFDA4F0E10C}"/>
    <hyperlink ref="H23" r:id="rId17" xr:uid="{E2B02911-6AC8-4EA2-8468-6FB40AD62EB5}"/>
    <hyperlink ref="H35" r:id="rId18" xr:uid="{C8BF2733-FF12-45E6-A43A-FBFB06623AE6}"/>
    <hyperlink ref="H53" r:id="rId19" xr:uid="{0083FE35-90E5-46BA-96CB-16282D9C11F8}"/>
    <hyperlink ref="H41" r:id="rId20" xr:uid="{F3393DD2-2189-4783-B6BD-BEAC2E2935DD}"/>
    <hyperlink ref="H47" r:id="rId21" xr:uid="{71B5120D-694D-4416-AA9E-72A8FAD7ADB3}"/>
    <hyperlink ref="H137" r:id="rId22" xr:uid="{42553D32-527E-46D4-9356-A5E4F45907C0}"/>
    <hyperlink ref="H119" r:id="rId23" xr:uid="{44A5FD4D-F74B-4570-BC65-FAB45079DFE4}"/>
    <hyperlink ref="H113" r:id="rId24" xr:uid="{09132703-06E8-48FD-B574-892FF89F434C}"/>
    <hyperlink ref="H101" r:id="rId25" xr:uid="{FF60A888-1FD5-43E7-8177-6AEA45022B77}"/>
    <hyperlink ref="G59" r:id="rId26" xr:uid="{ABAD2BED-B20C-417E-9CC8-89390F267548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04" t="s">
        <v>480</v>
      </c>
      <c r="C3" s="504"/>
      <c r="D3" s="504"/>
      <c r="E3" s="504"/>
      <c r="F3" s="504"/>
      <c r="G3" s="504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35" t="s">
        <v>54</v>
      </c>
      <c r="E6" s="495"/>
      <c r="F6" s="436"/>
      <c r="G6" s="439" t="s">
        <v>137</v>
      </c>
      <c r="H6" s="96" t="s">
        <v>46</v>
      </c>
      <c r="I6" s="97" t="s">
        <v>476</v>
      </c>
      <c r="J6" s="453" t="s">
        <v>43</v>
      </c>
      <c r="K6" s="441" t="s">
        <v>47</v>
      </c>
      <c r="L6" s="276" t="s">
        <v>585</v>
      </c>
      <c r="M6" s="451" t="s">
        <v>477</v>
      </c>
    </row>
    <row r="7" spans="1:13" ht="23.25" customHeight="1">
      <c r="D7" s="437"/>
      <c r="E7" s="496"/>
      <c r="F7" s="438"/>
      <c r="G7" s="440"/>
      <c r="H7" s="98" t="s">
        <v>573</v>
      </c>
      <c r="I7" s="98" t="s">
        <v>573</v>
      </c>
      <c r="J7" s="454"/>
      <c r="K7" s="442"/>
      <c r="L7" s="99"/>
      <c r="M7" s="452"/>
    </row>
    <row r="8" spans="1:13" ht="21" customHeight="1">
      <c r="D8" s="485" t="s">
        <v>114</v>
      </c>
      <c r="E8" s="486"/>
      <c r="F8" s="446" t="s">
        <v>153</v>
      </c>
      <c r="G8" s="101" t="s">
        <v>123</v>
      </c>
      <c r="H8" s="277"/>
      <c r="I8" s="277"/>
      <c r="J8" s="103">
        <f>LENB(I8)</f>
        <v>0</v>
      </c>
      <c r="K8" s="104"/>
      <c r="L8" s="278" t="s">
        <v>241</v>
      </c>
      <c r="M8" s="449"/>
    </row>
    <row r="9" spans="1:13" ht="21" customHeight="1">
      <c r="D9" s="487"/>
      <c r="E9" s="488"/>
      <c r="F9" s="462"/>
      <c r="G9" s="107" t="s">
        <v>154</v>
      </c>
      <c r="H9" s="226" t="s">
        <v>248</v>
      </c>
      <c r="I9" s="226" t="s">
        <v>248</v>
      </c>
      <c r="J9" s="103">
        <f t="shared" ref="J9:J72" si="0">LENB(I9)</f>
        <v>7</v>
      </c>
      <c r="K9" s="109">
        <v>10</v>
      </c>
      <c r="L9" s="109"/>
      <c r="M9" s="448"/>
    </row>
    <row r="10" spans="1:13" ht="21" customHeight="1">
      <c r="D10" s="487"/>
      <c r="E10" s="488"/>
      <c r="F10" s="462"/>
      <c r="G10" s="107" t="s">
        <v>113</v>
      </c>
      <c r="H10" s="226" t="s">
        <v>444</v>
      </c>
      <c r="I10" s="226" t="s">
        <v>444</v>
      </c>
      <c r="J10" s="103">
        <f t="shared" si="0"/>
        <v>9</v>
      </c>
      <c r="K10" s="107"/>
      <c r="L10" s="107"/>
      <c r="M10" s="448"/>
    </row>
    <row r="11" spans="1:13" ht="21" customHeight="1">
      <c r="D11" s="487"/>
      <c r="E11" s="488"/>
      <c r="F11" s="462"/>
      <c r="G11" s="110" t="s">
        <v>49</v>
      </c>
      <c r="H11" s="279" t="s">
        <v>499</v>
      </c>
      <c r="I11" s="279" t="s">
        <v>536</v>
      </c>
      <c r="J11" s="103">
        <f t="shared" si="0"/>
        <v>39</v>
      </c>
      <c r="K11" s="113"/>
      <c r="L11" s="113"/>
      <c r="M11" s="448"/>
    </row>
    <row r="12" spans="1:13" ht="21" customHeight="1">
      <c r="D12" s="487"/>
      <c r="E12" s="488"/>
      <c r="F12" s="462"/>
      <c r="G12" s="107" t="s">
        <v>50</v>
      </c>
      <c r="H12" s="226"/>
      <c r="I12" s="226" t="s">
        <v>248</v>
      </c>
      <c r="J12" s="103">
        <f t="shared" si="0"/>
        <v>7</v>
      </c>
      <c r="K12" s="113"/>
      <c r="L12" s="113"/>
      <c r="M12" s="448"/>
    </row>
    <row r="13" spans="1:13" ht="21" customHeight="1">
      <c r="D13" s="489"/>
      <c r="E13" s="490"/>
      <c r="F13" s="463"/>
      <c r="G13" s="149" t="s">
        <v>77</v>
      </c>
      <c r="H13" s="226" t="s">
        <v>248</v>
      </c>
      <c r="I13" s="228" t="s">
        <v>248</v>
      </c>
      <c r="J13" s="103">
        <f t="shared" si="0"/>
        <v>7</v>
      </c>
      <c r="K13" s="184"/>
      <c r="L13" s="184"/>
      <c r="M13" s="450"/>
    </row>
    <row r="14" spans="1:13" ht="21" customHeight="1">
      <c r="D14" s="485" t="s">
        <v>118</v>
      </c>
      <c r="E14" s="486"/>
      <c r="F14" s="446" t="s">
        <v>447</v>
      </c>
      <c r="G14" s="185" t="s">
        <v>122</v>
      </c>
      <c r="H14" s="130" t="s">
        <v>365</v>
      </c>
      <c r="I14" s="140"/>
      <c r="J14" s="103">
        <f t="shared" si="0"/>
        <v>0</v>
      </c>
      <c r="K14" s="187"/>
      <c r="L14" s="103" t="s">
        <v>243</v>
      </c>
      <c r="M14" s="449"/>
    </row>
    <row r="15" spans="1:13" ht="21" customHeight="1">
      <c r="D15" s="487"/>
      <c r="E15" s="488"/>
      <c r="F15" s="462"/>
      <c r="G15" s="107" t="s">
        <v>55</v>
      </c>
      <c r="H15" s="280" t="s">
        <v>79</v>
      </c>
      <c r="I15" s="280" t="s">
        <v>79</v>
      </c>
      <c r="J15" s="103">
        <f t="shared" si="0"/>
        <v>8</v>
      </c>
      <c r="K15" s="146">
        <v>33</v>
      </c>
      <c r="L15" s="146"/>
      <c r="M15" s="448"/>
    </row>
    <row r="16" spans="1:13" ht="21" customHeight="1">
      <c r="D16" s="487"/>
      <c r="E16" s="488"/>
      <c r="F16" s="462"/>
      <c r="G16" s="107" t="s">
        <v>121</v>
      </c>
      <c r="H16" s="280" t="s">
        <v>411</v>
      </c>
      <c r="I16" s="280" t="s">
        <v>411</v>
      </c>
      <c r="J16" s="103">
        <f t="shared" si="0"/>
        <v>8</v>
      </c>
      <c r="K16" s="107"/>
      <c r="L16" s="107"/>
      <c r="M16" s="448"/>
    </row>
    <row r="17" spans="2:13" ht="20.100000000000001" customHeight="1">
      <c r="D17" s="487"/>
      <c r="E17" s="488"/>
      <c r="F17" s="462"/>
      <c r="G17" s="110" t="s">
        <v>49</v>
      </c>
      <c r="H17" s="200" t="s">
        <v>90</v>
      </c>
      <c r="I17" s="82" t="s">
        <v>596</v>
      </c>
      <c r="J17" s="103">
        <f t="shared" si="0"/>
        <v>39</v>
      </c>
      <c r="K17" s="146"/>
      <c r="L17" s="146"/>
      <c r="M17" s="448"/>
    </row>
    <row r="18" spans="2:13" ht="20.100000000000001" customHeight="1">
      <c r="D18" s="487"/>
      <c r="E18" s="488"/>
      <c r="F18" s="462"/>
      <c r="G18" s="107" t="s">
        <v>50</v>
      </c>
      <c r="H18" s="280"/>
      <c r="I18" s="280" t="s">
        <v>79</v>
      </c>
      <c r="J18" s="103">
        <f t="shared" si="0"/>
        <v>8</v>
      </c>
      <c r="K18" s="146"/>
      <c r="L18" s="146"/>
      <c r="M18" s="448"/>
    </row>
    <row r="19" spans="2:13" ht="20.100000000000001" customHeight="1">
      <c r="D19" s="487"/>
      <c r="E19" s="488"/>
      <c r="F19" s="463"/>
      <c r="G19" s="149" t="s">
        <v>77</v>
      </c>
      <c r="H19" s="281" t="s">
        <v>79</v>
      </c>
      <c r="I19" s="281" t="s">
        <v>79</v>
      </c>
      <c r="J19" s="103">
        <f t="shared" si="0"/>
        <v>8</v>
      </c>
      <c r="K19" s="151"/>
      <c r="L19" s="151"/>
      <c r="M19" s="450"/>
    </row>
    <row r="20" spans="2:13" ht="20.100000000000001" customHeight="1">
      <c r="D20" s="487"/>
      <c r="E20" s="488"/>
      <c r="F20" s="446" t="s">
        <v>124</v>
      </c>
      <c r="G20" s="101" t="s">
        <v>122</v>
      </c>
      <c r="H20" s="130" t="s">
        <v>366</v>
      </c>
      <c r="I20" s="130"/>
      <c r="J20" s="103">
        <f t="shared" si="0"/>
        <v>0</v>
      </c>
      <c r="K20" s="103"/>
      <c r="L20" s="103" t="s">
        <v>243</v>
      </c>
      <c r="M20" s="449"/>
    </row>
    <row r="21" spans="2:13" ht="20.100000000000001" customHeight="1">
      <c r="D21" s="487"/>
      <c r="E21" s="488"/>
      <c r="F21" s="462"/>
      <c r="G21" s="107" t="s">
        <v>55</v>
      </c>
      <c r="H21" s="280" t="s">
        <v>80</v>
      </c>
      <c r="I21" s="280" t="s">
        <v>80</v>
      </c>
      <c r="J21" s="103">
        <f t="shared" si="0"/>
        <v>4</v>
      </c>
      <c r="K21" s="146">
        <v>33</v>
      </c>
      <c r="L21" s="146"/>
      <c r="M21" s="448"/>
    </row>
    <row r="22" spans="2:13" ht="20.100000000000001" customHeight="1">
      <c r="D22" s="487"/>
      <c r="E22" s="488"/>
      <c r="F22" s="462"/>
      <c r="G22" s="107" t="s">
        <v>121</v>
      </c>
      <c r="H22" s="280" t="s">
        <v>412</v>
      </c>
      <c r="I22" s="280" t="s">
        <v>412</v>
      </c>
      <c r="J22" s="103">
        <f t="shared" si="0"/>
        <v>4</v>
      </c>
      <c r="K22" s="107"/>
      <c r="L22" s="107"/>
      <c r="M22" s="448"/>
    </row>
    <row r="23" spans="2:13" ht="20.100000000000001" customHeight="1">
      <c r="B23" s="57" t="s">
        <v>44</v>
      </c>
      <c r="D23" s="487"/>
      <c r="E23" s="488"/>
      <c r="F23" s="462"/>
      <c r="G23" s="110" t="s">
        <v>49</v>
      </c>
      <c r="H23" s="200" t="s">
        <v>91</v>
      </c>
      <c r="I23" s="138" t="s">
        <v>537</v>
      </c>
      <c r="J23" s="103">
        <f t="shared" si="0"/>
        <v>47</v>
      </c>
      <c r="K23" s="146"/>
      <c r="L23" s="146"/>
      <c r="M23" s="448"/>
    </row>
    <row r="24" spans="2:13" ht="20.100000000000001" customHeight="1">
      <c r="D24" s="487"/>
      <c r="E24" s="488"/>
      <c r="F24" s="462"/>
      <c r="G24" s="107" t="s">
        <v>50</v>
      </c>
      <c r="H24" s="280"/>
      <c r="I24" s="280" t="s">
        <v>80</v>
      </c>
      <c r="J24" s="103">
        <f t="shared" si="0"/>
        <v>4</v>
      </c>
      <c r="K24" s="146"/>
      <c r="L24" s="146"/>
      <c r="M24" s="448"/>
    </row>
    <row r="25" spans="2:13" ht="20.100000000000001" customHeight="1">
      <c r="D25" s="487"/>
      <c r="E25" s="488"/>
      <c r="F25" s="463"/>
      <c r="G25" s="149" t="s">
        <v>77</v>
      </c>
      <c r="H25" s="281" t="s">
        <v>80</v>
      </c>
      <c r="I25" s="281" t="s">
        <v>80</v>
      </c>
      <c r="J25" s="103">
        <f t="shared" si="0"/>
        <v>4</v>
      </c>
      <c r="K25" s="151"/>
      <c r="L25" s="151"/>
      <c r="M25" s="450"/>
    </row>
    <row r="26" spans="2:13" ht="20.100000000000001" customHeight="1">
      <c r="D26" s="487"/>
      <c r="E26" s="488"/>
      <c r="F26" s="446" t="s">
        <v>125</v>
      </c>
      <c r="G26" s="101" t="s">
        <v>122</v>
      </c>
      <c r="H26" s="130" t="s">
        <v>367</v>
      </c>
      <c r="I26" s="130"/>
      <c r="J26" s="103">
        <f t="shared" si="0"/>
        <v>0</v>
      </c>
      <c r="K26" s="103"/>
      <c r="L26" s="103" t="s">
        <v>243</v>
      </c>
      <c r="M26" s="449"/>
    </row>
    <row r="27" spans="2:13" ht="20.100000000000001" customHeight="1">
      <c r="D27" s="487"/>
      <c r="E27" s="488"/>
      <c r="F27" s="462"/>
      <c r="G27" s="107" t="s">
        <v>55</v>
      </c>
      <c r="H27" s="280" t="s">
        <v>81</v>
      </c>
      <c r="I27" s="280" t="s">
        <v>81</v>
      </c>
      <c r="J27" s="103">
        <f t="shared" si="0"/>
        <v>4</v>
      </c>
      <c r="K27" s="146">
        <v>33</v>
      </c>
      <c r="L27" s="146"/>
      <c r="M27" s="448"/>
    </row>
    <row r="28" spans="2:13" ht="20.100000000000001" customHeight="1">
      <c r="D28" s="487"/>
      <c r="E28" s="488"/>
      <c r="F28" s="462"/>
      <c r="G28" s="107" t="s">
        <v>121</v>
      </c>
      <c r="H28" s="280" t="s">
        <v>413</v>
      </c>
      <c r="I28" s="280" t="s">
        <v>413</v>
      </c>
      <c r="J28" s="103">
        <f t="shared" si="0"/>
        <v>4</v>
      </c>
      <c r="K28" s="107"/>
      <c r="L28" s="107"/>
      <c r="M28" s="448"/>
    </row>
    <row r="29" spans="2:13" ht="20.65" customHeight="1">
      <c r="D29" s="487"/>
      <c r="E29" s="488"/>
      <c r="F29" s="462"/>
      <c r="G29" s="110" t="s">
        <v>49</v>
      </c>
      <c r="H29" s="200" t="s">
        <v>92</v>
      </c>
      <c r="I29" s="138" t="s">
        <v>596</v>
      </c>
      <c r="J29" s="103">
        <f t="shared" si="0"/>
        <v>39</v>
      </c>
      <c r="K29" s="146"/>
      <c r="L29" s="146"/>
      <c r="M29" s="448"/>
    </row>
    <row r="30" spans="2:13" ht="20.65" customHeight="1">
      <c r="D30" s="487"/>
      <c r="E30" s="488"/>
      <c r="F30" s="462"/>
      <c r="G30" s="107" t="s">
        <v>50</v>
      </c>
      <c r="H30" s="280"/>
      <c r="I30" s="280" t="s">
        <v>81</v>
      </c>
      <c r="J30" s="103">
        <f t="shared" si="0"/>
        <v>4</v>
      </c>
      <c r="K30" s="146"/>
      <c r="L30" s="146"/>
      <c r="M30" s="448"/>
    </row>
    <row r="31" spans="2:13" ht="20.65" customHeight="1">
      <c r="D31" s="487"/>
      <c r="E31" s="488"/>
      <c r="F31" s="463"/>
      <c r="G31" s="149" t="s">
        <v>77</v>
      </c>
      <c r="H31" s="281" t="s">
        <v>81</v>
      </c>
      <c r="I31" s="281" t="s">
        <v>81</v>
      </c>
      <c r="J31" s="103">
        <f t="shared" si="0"/>
        <v>4</v>
      </c>
      <c r="K31" s="151"/>
      <c r="L31" s="151"/>
      <c r="M31" s="450"/>
    </row>
    <row r="32" spans="2:13" ht="20.65" customHeight="1">
      <c r="D32" s="487"/>
      <c r="E32" s="488"/>
      <c r="F32" s="446" t="s">
        <v>126</v>
      </c>
      <c r="G32" s="101" t="s">
        <v>122</v>
      </c>
      <c r="H32" s="130" t="s">
        <v>368</v>
      </c>
      <c r="I32" s="130"/>
      <c r="J32" s="103">
        <f t="shared" si="0"/>
        <v>0</v>
      </c>
      <c r="K32" s="103"/>
      <c r="L32" s="103" t="s">
        <v>243</v>
      </c>
      <c r="M32" s="449"/>
    </row>
    <row r="33" spans="4:13" ht="20.65" customHeight="1">
      <c r="D33" s="487"/>
      <c r="E33" s="488"/>
      <c r="F33" s="462"/>
      <c r="G33" s="107" t="s">
        <v>55</v>
      </c>
      <c r="H33" s="280" t="s">
        <v>82</v>
      </c>
      <c r="I33" s="280" t="s">
        <v>82</v>
      </c>
      <c r="J33" s="103">
        <f t="shared" si="0"/>
        <v>11</v>
      </c>
      <c r="K33" s="146">
        <v>33</v>
      </c>
      <c r="L33" s="146"/>
      <c r="M33" s="448"/>
    </row>
    <row r="34" spans="4:13" ht="20.65" customHeight="1">
      <c r="D34" s="487"/>
      <c r="E34" s="488"/>
      <c r="F34" s="462"/>
      <c r="G34" s="107" t="s">
        <v>121</v>
      </c>
      <c r="H34" s="280" t="s">
        <v>414</v>
      </c>
      <c r="I34" s="280" t="s">
        <v>414</v>
      </c>
      <c r="J34" s="103">
        <f t="shared" si="0"/>
        <v>11</v>
      </c>
      <c r="K34" s="107"/>
      <c r="L34" s="107"/>
      <c r="M34" s="448"/>
    </row>
    <row r="35" spans="4:13" ht="20.65" customHeight="1">
      <c r="D35" s="487"/>
      <c r="E35" s="488"/>
      <c r="F35" s="462"/>
      <c r="G35" s="110" t="s">
        <v>49</v>
      </c>
      <c r="H35" s="200" t="s">
        <v>93</v>
      </c>
      <c r="I35" s="138" t="s">
        <v>539</v>
      </c>
      <c r="J35" s="103">
        <f t="shared" si="0"/>
        <v>51</v>
      </c>
      <c r="K35" s="146"/>
      <c r="L35" s="146"/>
      <c r="M35" s="448"/>
    </row>
    <row r="36" spans="4:13" ht="20.65" customHeight="1">
      <c r="D36" s="487"/>
      <c r="E36" s="488"/>
      <c r="F36" s="462"/>
      <c r="G36" s="107" t="s">
        <v>50</v>
      </c>
      <c r="H36" s="280"/>
      <c r="I36" s="280" t="s">
        <v>82</v>
      </c>
      <c r="J36" s="103">
        <f t="shared" si="0"/>
        <v>11</v>
      </c>
      <c r="K36" s="146"/>
      <c r="L36" s="146"/>
      <c r="M36" s="448"/>
    </row>
    <row r="37" spans="4:13" ht="20.65" customHeight="1">
      <c r="D37" s="487"/>
      <c r="E37" s="488"/>
      <c r="F37" s="463"/>
      <c r="G37" s="149" t="s">
        <v>77</v>
      </c>
      <c r="H37" s="281" t="s">
        <v>82</v>
      </c>
      <c r="I37" s="281" t="s">
        <v>82</v>
      </c>
      <c r="J37" s="103">
        <f t="shared" si="0"/>
        <v>11</v>
      </c>
      <c r="K37" s="151"/>
      <c r="L37" s="151"/>
      <c r="M37" s="450"/>
    </row>
    <row r="38" spans="4:13" ht="20.65" customHeight="1">
      <c r="D38" s="487"/>
      <c r="E38" s="488"/>
      <c r="F38" s="446" t="s">
        <v>127</v>
      </c>
      <c r="G38" s="101" t="s">
        <v>122</v>
      </c>
      <c r="H38" s="130" t="s">
        <v>369</v>
      </c>
      <c r="I38" s="130"/>
      <c r="J38" s="103">
        <f t="shared" si="0"/>
        <v>0</v>
      </c>
      <c r="K38" s="103"/>
      <c r="L38" s="103" t="s">
        <v>243</v>
      </c>
      <c r="M38" s="449"/>
    </row>
    <row r="39" spans="4:13" ht="20.65" customHeight="1">
      <c r="D39" s="487"/>
      <c r="E39" s="488"/>
      <c r="F39" s="462"/>
      <c r="G39" s="107" t="s">
        <v>55</v>
      </c>
      <c r="H39" s="280" t="s">
        <v>83</v>
      </c>
      <c r="I39" s="280" t="s">
        <v>83</v>
      </c>
      <c r="J39" s="103">
        <f t="shared" si="0"/>
        <v>9</v>
      </c>
      <c r="K39" s="146">
        <v>33</v>
      </c>
      <c r="L39" s="146"/>
      <c r="M39" s="448"/>
    </row>
    <row r="40" spans="4:13" ht="20.100000000000001" customHeight="1">
      <c r="D40" s="487"/>
      <c r="E40" s="488"/>
      <c r="F40" s="462"/>
      <c r="G40" s="107" t="s">
        <v>121</v>
      </c>
      <c r="H40" s="280" t="s">
        <v>415</v>
      </c>
      <c r="I40" s="280" t="s">
        <v>415</v>
      </c>
      <c r="J40" s="103">
        <f t="shared" si="0"/>
        <v>9</v>
      </c>
      <c r="K40" s="107"/>
      <c r="L40" s="107"/>
      <c r="M40" s="448"/>
    </row>
    <row r="41" spans="4:13" ht="20.100000000000001" customHeight="1">
      <c r="D41" s="487"/>
      <c r="E41" s="488"/>
      <c r="F41" s="462"/>
      <c r="G41" s="110" t="s">
        <v>49</v>
      </c>
      <c r="H41" s="138" t="s">
        <v>370</v>
      </c>
      <c r="I41" s="138" t="s">
        <v>540</v>
      </c>
      <c r="J41" s="103">
        <f t="shared" si="0"/>
        <v>51</v>
      </c>
      <c r="K41" s="146"/>
      <c r="L41" s="146"/>
      <c r="M41" s="448"/>
    </row>
    <row r="42" spans="4:13" ht="20.100000000000001" customHeight="1">
      <c r="D42" s="487"/>
      <c r="E42" s="488"/>
      <c r="F42" s="462"/>
      <c r="G42" s="107" t="s">
        <v>50</v>
      </c>
      <c r="H42" s="280"/>
      <c r="I42" s="280"/>
      <c r="J42" s="103">
        <f t="shared" si="0"/>
        <v>0</v>
      </c>
      <c r="K42" s="146"/>
      <c r="L42" s="146"/>
      <c r="M42" s="448"/>
    </row>
    <row r="43" spans="4:13" ht="20.100000000000001" customHeight="1">
      <c r="D43" s="487"/>
      <c r="E43" s="488"/>
      <c r="F43" s="463"/>
      <c r="G43" s="149" t="s">
        <v>77</v>
      </c>
      <c r="H43" s="281" t="s">
        <v>83</v>
      </c>
      <c r="I43" s="281" t="s">
        <v>83</v>
      </c>
      <c r="J43" s="103">
        <f t="shared" si="0"/>
        <v>9</v>
      </c>
      <c r="K43" s="151"/>
      <c r="L43" s="151"/>
      <c r="M43" s="450"/>
    </row>
    <row r="44" spans="4:13" ht="20.100000000000001" customHeight="1">
      <c r="D44" s="487"/>
      <c r="E44" s="488"/>
      <c r="F44" s="446" t="s">
        <v>128</v>
      </c>
      <c r="G44" s="101" t="s">
        <v>122</v>
      </c>
      <c r="H44" s="130" t="s">
        <v>371</v>
      </c>
      <c r="I44" s="130"/>
      <c r="J44" s="103">
        <f t="shared" si="0"/>
        <v>0</v>
      </c>
      <c r="K44" s="103"/>
      <c r="L44" s="103" t="s">
        <v>243</v>
      </c>
      <c r="M44" s="449"/>
    </row>
    <row r="45" spans="4:13" ht="20.100000000000001" customHeight="1">
      <c r="D45" s="487"/>
      <c r="E45" s="488"/>
      <c r="F45" s="462"/>
      <c r="G45" s="107" t="s">
        <v>55</v>
      </c>
      <c r="H45" s="280" t="s">
        <v>57</v>
      </c>
      <c r="I45" s="280" t="s">
        <v>57</v>
      </c>
      <c r="J45" s="103">
        <f t="shared" si="0"/>
        <v>9</v>
      </c>
      <c r="K45" s="146">
        <v>33</v>
      </c>
      <c r="L45" s="146"/>
      <c r="M45" s="448"/>
    </row>
    <row r="46" spans="4:13" ht="20.100000000000001" customHeight="1">
      <c r="D46" s="487"/>
      <c r="E46" s="488"/>
      <c r="F46" s="462"/>
      <c r="G46" s="107" t="s">
        <v>121</v>
      </c>
      <c r="H46" s="280" t="s">
        <v>416</v>
      </c>
      <c r="I46" s="280" t="s">
        <v>416</v>
      </c>
      <c r="J46" s="103">
        <f t="shared" si="0"/>
        <v>9</v>
      </c>
      <c r="K46" s="107"/>
      <c r="L46" s="107"/>
      <c r="M46" s="448"/>
    </row>
    <row r="47" spans="4:13" ht="20.100000000000001" customHeight="1">
      <c r="D47" s="487"/>
      <c r="E47" s="488"/>
      <c r="F47" s="462"/>
      <c r="G47" s="110" t="s">
        <v>49</v>
      </c>
      <c r="H47" s="200" t="s">
        <v>94</v>
      </c>
      <c r="I47" s="138" t="s">
        <v>541</v>
      </c>
      <c r="J47" s="103">
        <f t="shared" si="0"/>
        <v>51</v>
      </c>
      <c r="K47" s="146"/>
      <c r="L47" s="146"/>
      <c r="M47" s="448"/>
    </row>
    <row r="48" spans="4:13" ht="20.100000000000001" customHeight="1">
      <c r="D48" s="487"/>
      <c r="E48" s="488"/>
      <c r="F48" s="462"/>
      <c r="G48" s="107" t="s">
        <v>50</v>
      </c>
      <c r="H48" s="280"/>
      <c r="I48" s="280" t="s">
        <v>57</v>
      </c>
      <c r="J48" s="103">
        <f t="shared" si="0"/>
        <v>9</v>
      </c>
      <c r="K48" s="146"/>
      <c r="L48" s="146"/>
      <c r="M48" s="448"/>
    </row>
    <row r="49" spans="4:13" ht="20.100000000000001" customHeight="1">
      <c r="D49" s="487"/>
      <c r="E49" s="488"/>
      <c r="F49" s="463"/>
      <c r="G49" s="149" t="s">
        <v>77</v>
      </c>
      <c r="H49" s="281" t="s">
        <v>57</v>
      </c>
      <c r="I49" s="281" t="s">
        <v>57</v>
      </c>
      <c r="J49" s="103">
        <f t="shared" si="0"/>
        <v>9</v>
      </c>
      <c r="K49" s="151"/>
      <c r="L49" s="151"/>
      <c r="M49" s="450"/>
    </row>
    <row r="50" spans="4:13" ht="20.100000000000001" customHeight="1">
      <c r="D50" s="487"/>
      <c r="E50" s="488"/>
      <c r="F50" s="446" t="s">
        <v>129</v>
      </c>
      <c r="G50" s="101" t="s">
        <v>122</v>
      </c>
      <c r="H50" s="130" t="s">
        <v>372</v>
      </c>
      <c r="I50" s="220"/>
      <c r="J50" s="103">
        <f t="shared" si="0"/>
        <v>0</v>
      </c>
      <c r="K50" s="103"/>
      <c r="L50" s="103" t="s">
        <v>243</v>
      </c>
      <c r="M50" s="449"/>
    </row>
    <row r="51" spans="4:13" ht="20.100000000000001" customHeight="1">
      <c r="D51" s="487"/>
      <c r="E51" s="488"/>
      <c r="F51" s="462"/>
      <c r="G51" s="107" t="s">
        <v>55</v>
      </c>
      <c r="H51" s="280" t="s">
        <v>84</v>
      </c>
      <c r="I51" s="322"/>
      <c r="J51" s="103">
        <f t="shared" si="0"/>
        <v>0</v>
      </c>
      <c r="K51" s="146">
        <v>33</v>
      </c>
      <c r="L51" s="146"/>
      <c r="M51" s="448"/>
    </row>
    <row r="52" spans="4:13" ht="20.100000000000001" customHeight="1">
      <c r="D52" s="487"/>
      <c r="E52" s="488"/>
      <c r="F52" s="462"/>
      <c r="G52" s="107" t="s">
        <v>121</v>
      </c>
      <c r="H52" s="280" t="s">
        <v>417</v>
      </c>
      <c r="I52" s="322"/>
      <c r="J52" s="103">
        <f t="shared" si="0"/>
        <v>0</v>
      </c>
      <c r="K52" s="107"/>
      <c r="L52" s="107"/>
      <c r="M52" s="448"/>
    </row>
    <row r="53" spans="4:13" ht="20.100000000000001" customHeight="1">
      <c r="D53" s="487"/>
      <c r="E53" s="488"/>
      <c r="F53" s="462"/>
      <c r="G53" s="110" t="s">
        <v>49</v>
      </c>
      <c r="H53" s="200" t="s">
        <v>95</v>
      </c>
      <c r="I53" s="178"/>
      <c r="J53" s="103">
        <f t="shared" si="0"/>
        <v>0</v>
      </c>
      <c r="K53" s="146"/>
      <c r="L53" s="146"/>
      <c r="M53" s="448"/>
    </row>
    <row r="54" spans="4:13" ht="20.100000000000001" customHeight="1">
      <c r="D54" s="487"/>
      <c r="E54" s="488"/>
      <c r="F54" s="462"/>
      <c r="G54" s="107" t="s">
        <v>50</v>
      </c>
      <c r="H54" s="280"/>
      <c r="I54" s="322"/>
      <c r="J54" s="103">
        <f t="shared" si="0"/>
        <v>0</v>
      </c>
      <c r="K54" s="146"/>
      <c r="L54" s="146"/>
      <c r="M54" s="448"/>
    </row>
    <row r="55" spans="4:13" ht="20.100000000000001" customHeight="1">
      <c r="D55" s="487"/>
      <c r="E55" s="488"/>
      <c r="F55" s="463"/>
      <c r="G55" s="149" t="s">
        <v>77</v>
      </c>
      <c r="H55" s="281" t="s">
        <v>84</v>
      </c>
      <c r="I55" s="323"/>
      <c r="J55" s="103">
        <f t="shared" si="0"/>
        <v>0</v>
      </c>
      <c r="K55" s="151"/>
      <c r="L55" s="151"/>
      <c r="M55" s="450"/>
    </row>
    <row r="56" spans="4:13" ht="20.100000000000001" customHeight="1">
      <c r="D56" s="487"/>
      <c r="E56" s="488"/>
      <c r="F56" s="446" t="s">
        <v>130</v>
      </c>
      <c r="G56" s="101" t="s">
        <v>122</v>
      </c>
      <c r="H56" s="130" t="s">
        <v>393</v>
      </c>
      <c r="I56" s="220"/>
      <c r="J56" s="103">
        <f t="shared" si="0"/>
        <v>0</v>
      </c>
      <c r="K56" s="103"/>
      <c r="L56" s="103" t="s">
        <v>243</v>
      </c>
      <c r="M56" s="449"/>
    </row>
    <row r="57" spans="4:13" ht="20.100000000000001" customHeight="1">
      <c r="D57" s="487"/>
      <c r="E57" s="488"/>
      <c r="F57" s="462"/>
      <c r="G57" s="107" t="s">
        <v>55</v>
      </c>
      <c r="H57" s="280" t="s">
        <v>394</v>
      </c>
      <c r="I57" s="322"/>
      <c r="J57" s="103">
        <f t="shared" si="0"/>
        <v>0</v>
      </c>
      <c r="K57" s="146">
        <v>33</v>
      </c>
      <c r="L57" s="146"/>
      <c r="M57" s="448"/>
    </row>
    <row r="58" spans="4:13" ht="20.100000000000001" customHeight="1">
      <c r="D58" s="487"/>
      <c r="E58" s="488"/>
      <c r="F58" s="462"/>
      <c r="G58" s="107" t="s">
        <v>121</v>
      </c>
      <c r="H58" s="280" t="s">
        <v>418</v>
      </c>
      <c r="I58" s="322"/>
      <c r="J58" s="103">
        <f t="shared" si="0"/>
        <v>0</v>
      </c>
      <c r="K58" s="107"/>
      <c r="L58" s="107"/>
      <c r="M58" s="448"/>
    </row>
    <row r="59" spans="4:13" ht="20.100000000000001" customHeight="1">
      <c r="D59" s="487"/>
      <c r="E59" s="488"/>
      <c r="F59" s="462"/>
      <c r="G59" s="110" t="s">
        <v>49</v>
      </c>
      <c r="H59" s="138" t="s">
        <v>395</v>
      </c>
      <c r="I59" s="178"/>
      <c r="J59" s="103">
        <f t="shared" si="0"/>
        <v>0</v>
      </c>
      <c r="K59" s="146"/>
      <c r="L59" s="146"/>
      <c r="M59" s="448"/>
    </row>
    <row r="60" spans="4:13" ht="17.649999999999999" customHeight="1">
      <c r="D60" s="487"/>
      <c r="E60" s="488"/>
      <c r="F60" s="462"/>
      <c r="G60" s="107" t="s">
        <v>50</v>
      </c>
      <c r="H60" s="280"/>
      <c r="I60" s="322"/>
      <c r="J60" s="103">
        <f t="shared" si="0"/>
        <v>0</v>
      </c>
      <c r="K60" s="146"/>
      <c r="L60" s="146"/>
      <c r="M60" s="448"/>
    </row>
    <row r="61" spans="4:13" ht="16.5" customHeight="1">
      <c r="D61" s="487"/>
      <c r="E61" s="488"/>
      <c r="F61" s="463"/>
      <c r="G61" s="149" t="s">
        <v>77</v>
      </c>
      <c r="H61" s="281" t="s">
        <v>394</v>
      </c>
      <c r="I61" s="323"/>
      <c r="J61" s="103">
        <f t="shared" si="0"/>
        <v>0</v>
      </c>
      <c r="K61" s="151"/>
      <c r="L61" s="151"/>
      <c r="M61" s="450"/>
    </row>
    <row r="62" spans="4:13" ht="17.25" customHeight="1">
      <c r="D62" s="487"/>
      <c r="E62" s="488"/>
      <c r="F62" s="446" t="s">
        <v>131</v>
      </c>
      <c r="G62" s="101" t="s">
        <v>122</v>
      </c>
      <c r="H62" s="130" t="s">
        <v>373</v>
      </c>
      <c r="I62" s="130"/>
      <c r="J62" s="103">
        <f t="shared" si="0"/>
        <v>0</v>
      </c>
      <c r="K62" s="103"/>
      <c r="L62" s="103" t="s">
        <v>243</v>
      </c>
      <c r="M62" s="449"/>
    </row>
    <row r="63" spans="4:13" ht="16.5" customHeight="1">
      <c r="D63" s="487"/>
      <c r="E63" s="488"/>
      <c r="F63" s="462"/>
      <c r="G63" s="107" t="s">
        <v>55</v>
      </c>
      <c r="H63" s="280" t="s">
        <v>419</v>
      </c>
      <c r="I63" s="280" t="s">
        <v>419</v>
      </c>
      <c r="J63" s="103">
        <f t="shared" si="0"/>
        <v>13</v>
      </c>
      <c r="K63" s="146">
        <v>33</v>
      </c>
      <c r="L63" s="146"/>
      <c r="M63" s="448"/>
    </row>
    <row r="64" spans="4:13" ht="16.5" customHeight="1">
      <c r="D64" s="487"/>
      <c r="E64" s="488"/>
      <c r="F64" s="462"/>
      <c r="G64" s="107" t="s">
        <v>121</v>
      </c>
      <c r="H64" s="280" t="s">
        <v>420</v>
      </c>
      <c r="I64" s="280" t="s">
        <v>420</v>
      </c>
      <c r="J64" s="103">
        <f t="shared" si="0"/>
        <v>13</v>
      </c>
      <c r="K64" s="107"/>
      <c r="L64" s="107"/>
      <c r="M64" s="448"/>
    </row>
    <row r="65" spans="4:13" ht="20.100000000000001" customHeight="1">
      <c r="D65" s="487"/>
      <c r="E65" s="488"/>
      <c r="F65" s="462"/>
      <c r="G65" s="110" t="s">
        <v>49</v>
      </c>
      <c r="H65" s="200" t="s">
        <v>96</v>
      </c>
      <c r="I65" s="138" t="s">
        <v>542</v>
      </c>
      <c r="J65" s="103">
        <f t="shared" si="0"/>
        <v>59</v>
      </c>
      <c r="K65" s="146"/>
      <c r="L65" s="146"/>
      <c r="M65" s="448"/>
    </row>
    <row r="66" spans="4:13" ht="20.100000000000001" customHeight="1">
      <c r="D66" s="487"/>
      <c r="E66" s="488"/>
      <c r="F66" s="462"/>
      <c r="G66" s="107" t="s">
        <v>50</v>
      </c>
      <c r="H66" s="280"/>
      <c r="I66" s="280" t="s">
        <v>419</v>
      </c>
      <c r="J66" s="103">
        <f t="shared" si="0"/>
        <v>13</v>
      </c>
      <c r="K66" s="146"/>
      <c r="L66" s="146"/>
      <c r="M66" s="448"/>
    </row>
    <row r="67" spans="4:13" ht="20.100000000000001" customHeight="1">
      <c r="D67" s="487"/>
      <c r="E67" s="488"/>
      <c r="F67" s="463"/>
      <c r="G67" s="149" t="s">
        <v>77</v>
      </c>
      <c r="H67" s="281" t="s">
        <v>85</v>
      </c>
      <c r="I67" s="281" t="s">
        <v>85</v>
      </c>
      <c r="J67" s="103">
        <f t="shared" si="0"/>
        <v>13</v>
      </c>
      <c r="K67" s="151"/>
      <c r="L67" s="151"/>
      <c r="M67" s="450"/>
    </row>
    <row r="68" spans="4:13" ht="20.100000000000001" customHeight="1">
      <c r="D68" s="487"/>
      <c r="E68" s="488"/>
      <c r="F68" s="446" t="s">
        <v>132</v>
      </c>
      <c r="G68" s="101" t="s">
        <v>122</v>
      </c>
      <c r="H68" s="130" t="s">
        <v>374</v>
      </c>
      <c r="I68" s="220"/>
      <c r="J68" s="103">
        <f t="shared" si="0"/>
        <v>0</v>
      </c>
      <c r="K68" s="103"/>
      <c r="L68" s="187" t="s">
        <v>243</v>
      </c>
      <c r="M68" s="449"/>
    </row>
    <row r="69" spans="4:13" ht="20.100000000000001" customHeight="1">
      <c r="D69" s="487"/>
      <c r="E69" s="488"/>
      <c r="F69" s="462"/>
      <c r="G69" s="107" t="s">
        <v>55</v>
      </c>
      <c r="H69" s="280" t="s">
        <v>86</v>
      </c>
      <c r="I69" s="322"/>
      <c r="J69" s="103">
        <f t="shared" si="0"/>
        <v>0</v>
      </c>
      <c r="K69" s="146">
        <v>33</v>
      </c>
      <c r="L69" s="146"/>
      <c r="M69" s="448"/>
    </row>
    <row r="70" spans="4:13" ht="20.100000000000001" customHeight="1">
      <c r="D70" s="487"/>
      <c r="E70" s="488"/>
      <c r="F70" s="462"/>
      <c r="G70" s="107" t="s">
        <v>121</v>
      </c>
      <c r="H70" s="280" t="s">
        <v>421</v>
      </c>
      <c r="I70" s="322"/>
      <c r="J70" s="103">
        <f t="shared" si="0"/>
        <v>0</v>
      </c>
      <c r="K70" s="107"/>
      <c r="L70" s="107"/>
      <c r="M70" s="448"/>
    </row>
    <row r="71" spans="4:13" ht="20.100000000000001" customHeight="1">
      <c r="D71" s="487"/>
      <c r="E71" s="488"/>
      <c r="F71" s="462"/>
      <c r="G71" s="110" t="s">
        <v>49</v>
      </c>
      <c r="H71" s="200" t="s">
        <v>97</v>
      </c>
      <c r="I71" s="178"/>
      <c r="J71" s="103">
        <f t="shared" si="0"/>
        <v>0</v>
      </c>
      <c r="K71" s="146"/>
      <c r="L71" s="146"/>
      <c r="M71" s="448"/>
    </row>
    <row r="72" spans="4:13" ht="20.100000000000001" customHeight="1">
      <c r="D72" s="487"/>
      <c r="E72" s="488"/>
      <c r="F72" s="462"/>
      <c r="G72" s="107" t="s">
        <v>50</v>
      </c>
      <c r="H72" s="280"/>
      <c r="I72" s="322"/>
      <c r="J72" s="103">
        <f t="shared" si="0"/>
        <v>0</v>
      </c>
      <c r="K72" s="146"/>
      <c r="L72" s="146"/>
      <c r="M72" s="448"/>
    </row>
    <row r="73" spans="4:13" ht="20.100000000000001" customHeight="1">
      <c r="D73" s="487"/>
      <c r="E73" s="488"/>
      <c r="F73" s="463"/>
      <c r="G73" s="154" t="s">
        <v>77</v>
      </c>
      <c r="H73" s="281" t="s">
        <v>86</v>
      </c>
      <c r="I73" s="323"/>
      <c r="J73" s="103">
        <f t="shared" ref="J73:J136" si="1">LENB(I73)</f>
        <v>0</v>
      </c>
      <c r="K73" s="156"/>
      <c r="L73" s="151"/>
      <c r="M73" s="450"/>
    </row>
    <row r="74" spans="4:13" ht="19.5" customHeight="1">
      <c r="D74" s="487"/>
      <c r="E74" s="488"/>
      <c r="F74" s="446" t="s">
        <v>147</v>
      </c>
      <c r="G74" s="101" t="s">
        <v>122</v>
      </c>
      <c r="H74" s="130" t="s">
        <v>396</v>
      </c>
      <c r="I74" s="220"/>
      <c r="J74" s="103">
        <f t="shared" si="1"/>
        <v>0</v>
      </c>
      <c r="K74" s="103"/>
      <c r="L74" s="103" t="s">
        <v>243</v>
      </c>
      <c r="M74" s="449"/>
    </row>
    <row r="75" spans="4:13" ht="20.100000000000001" customHeight="1">
      <c r="D75" s="487"/>
      <c r="E75" s="488"/>
      <c r="F75" s="462"/>
      <c r="G75" s="107" t="s">
        <v>55</v>
      </c>
      <c r="H75" s="280" t="s">
        <v>87</v>
      </c>
      <c r="I75" s="322"/>
      <c r="J75" s="103">
        <f t="shared" si="1"/>
        <v>0</v>
      </c>
      <c r="K75" s="146">
        <v>33</v>
      </c>
      <c r="L75" s="146"/>
      <c r="M75" s="448"/>
    </row>
    <row r="76" spans="4:13" ht="20.100000000000001" customHeight="1">
      <c r="D76" s="487"/>
      <c r="E76" s="488"/>
      <c r="F76" s="462"/>
      <c r="G76" s="107" t="s">
        <v>121</v>
      </c>
      <c r="H76" s="280" t="s">
        <v>307</v>
      </c>
      <c r="I76" s="322"/>
      <c r="J76" s="103">
        <f t="shared" si="1"/>
        <v>0</v>
      </c>
      <c r="K76" s="107"/>
      <c r="L76" s="107"/>
      <c r="M76" s="448"/>
    </row>
    <row r="77" spans="4:13" ht="20.100000000000001" customHeight="1">
      <c r="D77" s="487"/>
      <c r="E77" s="488"/>
      <c r="F77" s="462"/>
      <c r="G77" s="110" t="s">
        <v>49</v>
      </c>
      <c r="H77" s="200" t="s">
        <v>98</v>
      </c>
      <c r="I77" s="178"/>
      <c r="J77" s="103">
        <f t="shared" si="1"/>
        <v>0</v>
      </c>
      <c r="K77" s="146"/>
      <c r="L77" s="146"/>
      <c r="M77" s="448"/>
    </row>
    <row r="78" spans="4:13" ht="20.100000000000001" customHeight="1">
      <c r="D78" s="487"/>
      <c r="E78" s="488"/>
      <c r="F78" s="462"/>
      <c r="G78" s="107" t="s">
        <v>50</v>
      </c>
      <c r="H78" s="280"/>
      <c r="I78" s="322"/>
      <c r="J78" s="103">
        <f t="shared" si="1"/>
        <v>0</v>
      </c>
      <c r="K78" s="146"/>
      <c r="L78" s="146"/>
      <c r="M78" s="448"/>
    </row>
    <row r="79" spans="4:13" ht="20.100000000000001" customHeight="1">
      <c r="D79" s="487"/>
      <c r="E79" s="488"/>
      <c r="F79" s="463"/>
      <c r="G79" s="149" t="s">
        <v>77</v>
      </c>
      <c r="H79" s="281" t="s">
        <v>87</v>
      </c>
      <c r="I79" s="323"/>
      <c r="J79" s="103">
        <f t="shared" si="1"/>
        <v>0</v>
      </c>
      <c r="K79" s="151"/>
      <c r="L79" s="151"/>
      <c r="M79" s="450"/>
    </row>
    <row r="80" spans="4:13" ht="20.100000000000001" customHeight="1">
      <c r="D80" s="487"/>
      <c r="E80" s="488"/>
      <c r="F80" s="446" t="s">
        <v>148</v>
      </c>
      <c r="G80" s="101" t="s">
        <v>122</v>
      </c>
      <c r="H80" s="130" t="s">
        <v>397</v>
      </c>
      <c r="I80" s="220"/>
      <c r="J80" s="103">
        <f t="shared" si="1"/>
        <v>0</v>
      </c>
      <c r="K80" s="103"/>
      <c r="L80" s="103" t="s">
        <v>243</v>
      </c>
      <c r="M80" s="449"/>
    </row>
    <row r="81" spans="4:13" ht="20.100000000000001" customHeight="1">
      <c r="D81" s="487"/>
      <c r="E81" s="488"/>
      <c r="F81" s="462"/>
      <c r="G81" s="107" t="s">
        <v>55</v>
      </c>
      <c r="H81" s="280" t="s">
        <v>187</v>
      </c>
      <c r="I81" s="322"/>
      <c r="J81" s="103">
        <f t="shared" si="1"/>
        <v>0</v>
      </c>
      <c r="K81" s="146">
        <v>33</v>
      </c>
      <c r="L81" s="146"/>
      <c r="M81" s="448"/>
    </row>
    <row r="82" spans="4:13" ht="20.100000000000001" customHeight="1">
      <c r="D82" s="487"/>
      <c r="E82" s="488"/>
      <c r="F82" s="462"/>
      <c r="G82" s="107" t="s">
        <v>121</v>
      </c>
      <c r="H82" s="280" t="s">
        <v>280</v>
      </c>
      <c r="I82" s="322"/>
      <c r="J82" s="103">
        <f t="shared" si="1"/>
        <v>0</v>
      </c>
      <c r="K82" s="107"/>
      <c r="L82" s="107"/>
      <c r="M82" s="448"/>
    </row>
    <row r="83" spans="4:13" ht="20.100000000000001" customHeight="1">
      <c r="D83" s="487"/>
      <c r="E83" s="488"/>
      <c r="F83" s="462"/>
      <c r="G83" s="110" t="s">
        <v>49</v>
      </c>
      <c r="H83" s="138" t="s">
        <v>543</v>
      </c>
      <c r="I83" s="178"/>
      <c r="J83" s="103">
        <f t="shared" si="1"/>
        <v>0</v>
      </c>
      <c r="K83" s="146"/>
      <c r="L83" s="146"/>
      <c r="M83" s="448"/>
    </row>
    <row r="84" spans="4:13" ht="20.100000000000001" customHeight="1">
      <c r="D84" s="487"/>
      <c r="E84" s="488"/>
      <c r="F84" s="462"/>
      <c r="G84" s="107" t="s">
        <v>50</v>
      </c>
      <c r="H84" s="280"/>
      <c r="I84" s="322"/>
      <c r="J84" s="103">
        <f t="shared" si="1"/>
        <v>0</v>
      </c>
      <c r="K84" s="146"/>
      <c r="L84" s="146"/>
      <c r="M84" s="448"/>
    </row>
    <row r="85" spans="4:13" ht="20.100000000000001" customHeight="1">
      <c r="D85" s="487"/>
      <c r="E85" s="488"/>
      <c r="F85" s="463"/>
      <c r="G85" s="149" t="s">
        <v>77</v>
      </c>
      <c r="H85" s="281" t="s">
        <v>187</v>
      </c>
      <c r="I85" s="323"/>
      <c r="J85" s="103">
        <f t="shared" si="1"/>
        <v>0</v>
      </c>
      <c r="K85" s="151"/>
      <c r="L85" s="151"/>
      <c r="M85" s="450"/>
    </row>
    <row r="86" spans="4:13" ht="20.100000000000001" customHeight="1">
      <c r="D86" s="487"/>
      <c r="E86" s="488"/>
      <c r="F86" s="446" t="s">
        <v>149</v>
      </c>
      <c r="G86" s="101" t="s">
        <v>122</v>
      </c>
      <c r="H86" s="101"/>
      <c r="I86" s="536"/>
      <c r="J86" s="103">
        <f t="shared" si="1"/>
        <v>0</v>
      </c>
      <c r="K86" s="103"/>
      <c r="L86" s="103" t="s">
        <v>243</v>
      </c>
      <c r="M86" s="449"/>
    </row>
    <row r="87" spans="4:13" ht="20.100000000000001" customHeight="1">
      <c r="D87" s="487"/>
      <c r="E87" s="488"/>
      <c r="F87" s="462"/>
      <c r="G87" s="107" t="s">
        <v>55</v>
      </c>
      <c r="H87" s="282" t="s">
        <v>88</v>
      </c>
      <c r="I87" s="537" t="s">
        <v>88</v>
      </c>
      <c r="J87" s="103">
        <f t="shared" si="1"/>
        <v>12</v>
      </c>
      <c r="K87" s="146">
        <v>33</v>
      </c>
      <c r="L87" s="146"/>
      <c r="M87" s="448"/>
    </row>
    <row r="88" spans="4:13" ht="20.100000000000001" customHeight="1">
      <c r="D88" s="487"/>
      <c r="E88" s="488"/>
      <c r="F88" s="462"/>
      <c r="G88" s="107" t="s">
        <v>121</v>
      </c>
      <c r="H88" s="282" t="s">
        <v>422</v>
      </c>
      <c r="I88" s="537" t="s">
        <v>422</v>
      </c>
      <c r="J88" s="103">
        <f t="shared" si="1"/>
        <v>12</v>
      </c>
      <c r="K88" s="107"/>
      <c r="L88" s="107"/>
      <c r="M88" s="448"/>
    </row>
    <row r="89" spans="4:13" ht="20.100000000000001" customHeight="1">
      <c r="D89" s="487"/>
      <c r="E89" s="488"/>
      <c r="F89" s="462"/>
      <c r="G89" s="110" t="s">
        <v>49</v>
      </c>
      <c r="H89" s="279" t="s">
        <v>586</v>
      </c>
      <c r="I89" s="538" t="s">
        <v>545</v>
      </c>
      <c r="J89" s="103">
        <f t="shared" si="1"/>
        <v>75</v>
      </c>
      <c r="K89" s="146"/>
      <c r="L89" s="146"/>
      <c r="M89" s="448"/>
    </row>
    <row r="90" spans="4:13" ht="20.100000000000001" customHeight="1">
      <c r="D90" s="487"/>
      <c r="E90" s="488"/>
      <c r="F90" s="462"/>
      <c r="G90" s="107" t="s">
        <v>50</v>
      </c>
      <c r="H90" s="282"/>
      <c r="I90" s="537" t="s">
        <v>88</v>
      </c>
      <c r="J90" s="103">
        <f t="shared" si="1"/>
        <v>12</v>
      </c>
      <c r="K90" s="146"/>
      <c r="L90" s="146"/>
      <c r="M90" s="448"/>
    </row>
    <row r="91" spans="4:13" ht="19.899999999999999" customHeight="1">
      <c r="D91" s="487"/>
      <c r="E91" s="488"/>
      <c r="F91" s="463"/>
      <c r="G91" s="149" t="s">
        <v>77</v>
      </c>
      <c r="H91" s="283" t="s">
        <v>88</v>
      </c>
      <c r="I91" s="539" t="s">
        <v>88</v>
      </c>
      <c r="J91" s="103">
        <f t="shared" si="1"/>
        <v>12</v>
      </c>
      <c r="K91" s="151"/>
      <c r="L91" s="151"/>
      <c r="M91" s="450"/>
    </row>
    <row r="92" spans="4:13" ht="20.100000000000001" customHeight="1">
      <c r="D92" s="487"/>
      <c r="E92" s="488"/>
      <c r="F92" s="462" t="s">
        <v>289</v>
      </c>
      <c r="G92" s="107" t="s">
        <v>55</v>
      </c>
      <c r="H92" s="101" t="s">
        <v>398</v>
      </c>
      <c r="I92" s="536" t="s">
        <v>544</v>
      </c>
      <c r="J92" s="103">
        <f t="shared" si="1"/>
        <v>17</v>
      </c>
      <c r="K92" s="159"/>
      <c r="L92" s="146"/>
      <c r="M92" s="448"/>
    </row>
    <row r="93" spans="4:13" ht="20.100000000000001" customHeight="1">
      <c r="D93" s="487"/>
      <c r="E93" s="488"/>
      <c r="F93" s="462"/>
      <c r="G93" s="107" t="s">
        <v>121</v>
      </c>
      <c r="H93" s="108" t="str">
        <f>LOWER(H92)</f>
        <v>98 inch</v>
      </c>
      <c r="I93" s="540" t="s">
        <v>544</v>
      </c>
      <c r="J93" s="103">
        <f t="shared" si="1"/>
        <v>17</v>
      </c>
      <c r="K93" s="196"/>
      <c r="L93" s="107"/>
      <c r="M93" s="448"/>
    </row>
    <row r="94" spans="4:13" ht="20.100000000000001" customHeight="1">
      <c r="D94" s="487"/>
      <c r="E94" s="488"/>
      <c r="F94" s="462"/>
      <c r="G94" s="110" t="s">
        <v>49</v>
      </c>
      <c r="H94" s="279" t="s">
        <v>507</v>
      </c>
      <c r="I94" s="541" t="s">
        <v>545</v>
      </c>
      <c r="J94" s="103">
        <f t="shared" si="1"/>
        <v>75</v>
      </c>
      <c r="K94" s="159"/>
      <c r="L94" s="146"/>
      <c r="M94" s="448"/>
    </row>
    <row r="95" spans="4:13" ht="20.100000000000001" customHeight="1">
      <c r="D95" s="487"/>
      <c r="E95" s="488"/>
      <c r="F95" s="463"/>
      <c r="G95" s="149" t="s">
        <v>77</v>
      </c>
      <c r="H95" s="284"/>
      <c r="I95" s="542" t="s">
        <v>544</v>
      </c>
      <c r="J95" s="103">
        <f t="shared" si="1"/>
        <v>17</v>
      </c>
      <c r="K95" s="197"/>
      <c r="L95" s="151"/>
      <c r="M95" s="450"/>
    </row>
    <row r="96" spans="4:13" ht="20.100000000000001" customHeight="1">
      <c r="D96" s="487"/>
      <c r="E96" s="488"/>
      <c r="F96" s="462" t="s">
        <v>290</v>
      </c>
      <c r="G96" s="107" t="s">
        <v>55</v>
      </c>
      <c r="H96" s="286" t="s">
        <v>399</v>
      </c>
      <c r="I96" s="536" t="s">
        <v>548</v>
      </c>
      <c r="J96" s="103">
        <f t="shared" si="1"/>
        <v>14</v>
      </c>
      <c r="K96" s="159"/>
      <c r="L96" s="146"/>
      <c r="M96" s="448"/>
    </row>
    <row r="97" spans="4:13" ht="20.100000000000001" customHeight="1">
      <c r="D97" s="487"/>
      <c r="E97" s="488"/>
      <c r="F97" s="462"/>
      <c r="G97" s="107" t="s">
        <v>121</v>
      </c>
      <c r="H97" s="122" t="s">
        <v>423</v>
      </c>
      <c r="I97" s="543" t="s">
        <v>547</v>
      </c>
      <c r="J97" s="103">
        <f t="shared" si="1"/>
        <v>18</v>
      </c>
      <c r="K97" s="196"/>
      <c r="L97" s="107"/>
      <c r="M97" s="448"/>
    </row>
    <row r="98" spans="4:13" ht="19.899999999999999" customHeight="1">
      <c r="D98" s="487"/>
      <c r="E98" s="488"/>
      <c r="F98" s="462"/>
      <c r="G98" s="110" t="s">
        <v>49</v>
      </c>
      <c r="H98" s="279" t="s">
        <v>506</v>
      </c>
      <c r="I98" s="538" t="s">
        <v>546</v>
      </c>
      <c r="J98" s="103">
        <f t="shared" si="1"/>
        <v>50</v>
      </c>
      <c r="K98" s="159"/>
      <c r="L98" s="146"/>
      <c r="M98" s="448"/>
    </row>
    <row r="99" spans="4:13" ht="17.649999999999999" customHeight="1">
      <c r="D99" s="487"/>
      <c r="E99" s="488"/>
      <c r="F99" s="463"/>
      <c r="G99" s="149" t="s">
        <v>77</v>
      </c>
      <c r="H99" s="285"/>
      <c r="I99" s="544" t="s">
        <v>548</v>
      </c>
      <c r="J99" s="103">
        <f t="shared" si="1"/>
        <v>14</v>
      </c>
      <c r="K99" s="197"/>
      <c r="L99" s="151"/>
      <c r="M99" s="450"/>
    </row>
    <row r="100" spans="4:13" ht="17.649999999999999" customHeight="1">
      <c r="D100" s="487"/>
      <c r="E100" s="488"/>
      <c r="F100" s="462" t="s">
        <v>291</v>
      </c>
      <c r="G100" s="107" t="s">
        <v>55</v>
      </c>
      <c r="H100" s="286" t="s">
        <v>400</v>
      </c>
      <c r="I100" s="545" t="s">
        <v>549</v>
      </c>
      <c r="J100" s="103">
        <f t="shared" si="1"/>
        <v>15</v>
      </c>
      <c r="K100" s="159"/>
      <c r="L100" s="146"/>
      <c r="M100" s="448"/>
    </row>
    <row r="101" spans="4:13" ht="17.649999999999999" customHeight="1">
      <c r="D101" s="487"/>
      <c r="E101" s="488"/>
      <c r="F101" s="462"/>
      <c r="G101" s="107" t="s">
        <v>121</v>
      </c>
      <c r="H101" s="122" t="s">
        <v>424</v>
      </c>
      <c r="I101" s="543" t="s">
        <v>551</v>
      </c>
      <c r="J101" s="103">
        <f t="shared" si="1"/>
        <v>18</v>
      </c>
      <c r="K101" s="196"/>
      <c r="L101" s="107"/>
      <c r="M101" s="448"/>
    </row>
    <row r="102" spans="4:13" ht="17.649999999999999" customHeight="1">
      <c r="D102" s="487"/>
      <c r="E102" s="488"/>
      <c r="F102" s="462"/>
      <c r="G102" s="110" t="s">
        <v>49</v>
      </c>
      <c r="H102" s="279" t="s">
        <v>508</v>
      </c>
      <c r="I102" s="538" t="s">
        <v>552</v>
      </c>
      <c r="J102" s="103">
        <f t="shared" si="1"/>
        <v>47</v>
      </c>
      <c r="K102" s="159"/>
      <c r="L102" s="146"/>
      <c r="M102" s="448"/>
    </row>
    <row r="103" spans="4:13" ht="17.649999999999999" customHeight="1">
      <c r="D103" s="487"/>
      <c r="E103" s="488"/>
      <c r="F103" s="463"/>
      <c r="G103" s="149" t="s">
        <v>77</v>
      </c>
      <c r="H103" s="285"/>
      <c r="I103" s="546" t="s">
        <v>549</v>
      </c>
      <c r="J103" s="103">
        <f t="shared" si="1"/>
        <v>15</v>
      </c>
      <c r="K103" s="197"/>
      <c r="L103" s="151"/>
      <c r="M103" s="450"/>
    </row>
    <row r="104" spans="4:13" ht="17.649999999999999" customHeight="1">
      <c r="D104" s="487"/>
      <c r="E104" s="488"/>
      <c r="F104" s="462" t="s">
        <v>292</v>
      </c>
      <c r="G104" s="107" t="s">
        <v>55</v>
      </c>
      <c r="H104" s="101" t="s">
        <v>401</v>
      </c>
      <c r="I104" s="536" t="s">
        <v>550</v>
      </c>
      <c r="J104" s="103">
        <f t="shared" si="1"/>
        <v>19</v>
      </c>
      <c r="K104" s="159"/>
      <c r="L104" s="146"/>
      <c r="M104" s="448"/>
    </row>
    <row r="105" spans="4:13" ht="17.649999999999999" customHeight="1">
      <c r="D105" s="487"/>
      <c r="E105" s="488"/>
      <c r="F105" s="462"/>
      <c r="G105" s="107" t="s">
        <v>121</v>
      </c>
      <c r="H105" s="108" t="str">
        <f>LOWER(H104)</f>
        <v>65 inch</v>
      </c>
      <c r="I105" s="545" t="s">
        <v>550</v>
      </c>
      <c r="J105" s="103">
        <f t="shared" si="1"/>
        <v>19</v>
      </c>
      <c r="K105" s="196"/>
      <c r="L105" s="107"/>
      <c r="M105" s="448"/>
    </row>
    <row r="106" spans="4:13" ht="17.649999999999999" customHeight="1">
      <c r="D106" s="487"/>
      <c r="E106" s="488"/>
      <c r="F106" s="462"/>
      <c r="G106" s="110" t="s">
        <v>49</v>
      </c>
      <c r="H106" s="287" t="s">
        <v>514</v>
      </c>
      <c r="I106" s="538" t="s">
        <v>553</v>
      </c>
      <c r="J106" s="103">
        <f t="shared" si="1"/>
        <v>58</v>
      </c>
      <c r="K106" s="159"/>
      <c r="L106" s="146"/>
      <c r="M106" s="448"/>
    </row>
    <row r="107" spans="4:13" ht="17.649999999999999" customHeight="1">
      <c r="D107" s="487"/>
      <c r="E107" s="488"/>
      <c r="F107" s="463"/>
      <c r="G107" s="149" t="s">
        <v>77</v>
      </c>
      <c r="H107" s="288"/>
      <c r="I107" s="544" t="s">
        <v>550</v>
      </c>
      <c r="J107" s="103">
        <f t="shared" si="1"/>
        <v>19</v>
      </c>
      <c r="K107" s="197"/>
      <c r="L107" s="151"/>
      <c r="M107" s="450"/>
    </row>
    <row r="108" spans="4:13" ht="17.649999999999999" customHeight="1">
      <c r="D108" s="487"/>
      <c r="E108" s="488"/>
      <c r="F108" s="462" t="s">
        <v>293</v>
      </c>
      <c r="G108" s="107" t="s">
        <v>55</v>
      </c>
      <c r="H108" s="289" t="s">
        <v>402</v>
      </c>
      <c r="I108" s="547"/>
      <c r="J108" s="103">
        <f t="shared" si="1"/>
        <v>0</v>
      </c>
      <c r="K108" s="159"/>
      <c r="L108" s="146"/>
      <c r="M108" s="448"/>
    </row>
    <row r="109" spans="4:13" ht="17.649999999999999" customHeight="1">
      <c r="D109" s="487"/>
      <c r="E109" s="488"/>
      <c r="F109" s="462"/>
      <c r="G109" s="107" t="s">
        <v>121</v>
      </c>
      <c r="H109" s="108" t="str">
        <f>LOWER(H108)</f>
        <v>55 inch</v>
      </c>
      <c r="I109" s="540"/>
      <c r="J109" s="103">
        <f t="shared" si="1"/>
        <v>0</v>
      </c>
      <c r="K109" s="196"/>
      <c r="L109" s="107"/>
      <c r="M109" s="448"/>
    </row>
    <row r="110" spans="4:13" ht="17.649999999999999" customHeight="1">
      <c r="D110" s="487"/>
      <c r="E110" s="488"/>
      <c r="F110" s="462"/>
      <c r="G110" s="110" t="s">
        <v>49</v>
      </c>
      <c r="H110" s="287" t="s">
        <v>513</v>
      </c>
      <c r="I110" s="548"/>
      <c r="J110" s="103">
        <f t="shared" si="1"/>
        <v>0</v>
      </c>
      <c r="K110" s="159"/>
      <c r="L110" s="146"/>
      <c r="M110" s="448"/>
    </row>
    <row r="111" spans="4:13" ht="17.649999999999999" customHeight="1">
      <c r="D111" s="487"/>
      <c r="E111" s="488"/>
      <c r="F111" s="463"/>
      <c r="G111" s="149" t="s">
        <v>77</v>
      </c>
      <c r="H111" s="285"/>
      <c r="I111" s="549"/>
      <c r="J111" s="103">
        <f t="shared" si="1"/>
        <v>0</v>
      </c>
      <c r="K111" s="197"/>
      <c r="L111" s="151"/>
      <c r="M111" s="450"/>
    </row>
    <row r="112" spans="4:13" ht="17.649999999999999" customHeight="1">
      <c r="D112" s="487"/>
      <c r="E112" s="488"/>
      <c r="F112" s="462" t="s">
        <v>294</v>
      </c>
      <c r="G112" s="107" t="s">
        <v>55</v>
      </c>
      <c r="H112" s="289" t="s">
        <v>403</v>
      </c>
      <c r="I112" s="547"/>
      <c r="J112" s="103">
        <f t="shared" si="1"/>
        <v>0</v>
      </c>
      <c r="K112" s="159"/>
      <c r="L112" s="146"/>
      <c r="M112" s="448"/>
    </row>
    <row r="113" spans="4:13" ht="17.649999999999999" customHeight="1">
      <c r="D113" s="487"/>
      <c r="E113" s="488"/>
      <c r="F113" s="462"/>
      <c r="G113" s="107" t="s">
        <v>121</v>
      </c>
      <c r="H113" s="290" t="s">
        <v>425</v>
      </c>
      <c r="I113" s="547"/>
      <c r="J113" s="103">
        <f t="shared" si="1"/>
        <v>0</v>
      </c>
      <c r="K113" s="196"/>
      <c r="L113" s="107"/>
      <c r="M113" s="448"/>
    </row>
    <row r="114" spans="4:13" ht="17.649999999999999" customHeight="1">
      <c r="D114" s="487"/>
      <c r="E114" s="488"/>
      <c r="F114" s="462"/>
      <c r="G114" s="110" t="s">
        <v>49</v>
      </c>
      <c r="H114" s="291" t="s">
        <v>404</v>
      </c>
      <c r="I114" s="538"/>
      <c r="J114" s="103">
        <f t="shared" si="1"/>
        <v>0</v>
      </c>
      <c r="K114" s="159"/>
      <c r="L114" s="146"/>
      <c r="M114" s="448"/>
    </row>
    <row r="115" spans="4:13" ht="17.45" customHeight="1">
      <c r="D115" s="487"/>
      <c r="E115" s="488"/>
      <c r="F115" s="463"/>
      <c r="G115" s="149" t="s">
        <v>77</v>
      </c>
      <c r="H115" s="285"/>
      <c r="I115" s="549"/>
      <c r="J115" s="103">
        <f t="shared" si="1"/>
        <v>0</v>
      </c>
      <c r="K115" s="197"/>
      <c r="L115" s="151"/>
      <c r="M115" s="450"/>
    </row>
    <row r="116" spans="4:13" ht="17.649999999999999" customHeight="1">
      <c r="D116" s="487"/>
      <c r="E116" s="488"/>
      <c r="F116" s="462" t="s">
        <v>295</v>
      </c>
      <c r="G116" s="107" t="s">
        <v>55</v>
      </c>
      <c r="H116" s="101" t="s">
        <v>405</v>
      </c>
      <c r="I116" s="545"/>
      <c r="J116" s="103">
        <f t="shared" si="1"/>
        <v>0</v>
      </c>
      <c r="K116" s="159"/>
      <c r="L116" s="146"/>
      <c r="M116" s="448"/>
    </row>
    <row r="117" spans="4:13" ht="17.649999999999999" customHeight="1">
      <c r="D117" s="487"/>
      <c r="E117" s="488"/>
      <c r="F117" s="462"/>
      <c r="G117" s="107" t="s">
        <v>121</v>
      </c>
      <c r="H117" s="123" t="str">
        <f>LOWER(H116)</f>
        <v>43 inch</v>
      </c>
      <c r="I117" s="540"/>
      <c r="J117" s="103">
        <f t="shared" si="1"/>
        <v>0</v>
      </c>
      <c r="K117" s="196"/>
      <c r="L117" s="107"/>
      <c r="M117" s="448"/>
    </row>
    <row r="118" spans="4:13" ht="17.649999999999999" customHeight="1">
      <c r="D118" s="487"/>
      <c r="E118" s="488"/>
      <c r="F118" s="462"/>
      <c r="G118" s="110" t="s">
        <v>49</v>
      </c>
      <c r="H118" s="287" t="s">
        <v>406</v>
      </c>
      <c r="I118" s="538"/>
      <c r="J118" s="103">
        <f t="shared" si="1"/>
        <v>0</v>
      </c>
      <c r="K118" s="159"/>
      <c r="L118" s="146"/>
      <c r="M118" s="448"/>
    </row>
    <row r="119" spans="4:13" ht="17.649999999999999" customHeight="1">
      <c r="D119" s="487"/>
      <c r="E119" s="488"/>
      <c r="F119" s="463"/>
      <c r="G119" s="149" t="s">
        <v>77</v>
      </c>
      <c r="H119" s="292"/>
      <c r="I119" s="550"/>
      <c r="J119" s="103">
        <f t="shared" si="1"/>
        <v>0</v>
      </c>
      <c r="K119" s="197"/>
      <c r="L119" s="151"/>
      <c r="M119" s="450"/>
    </row>
    <row r="120" spans="4:13" ht="17.649999999999999" customHeight="1">
      <c r="D120" s="487"/>
      <c r="E120" s="488"/>
      <c r="F120" s="462" t="s">
        <v>296</v>
      </c>
      <c r="G120" s="107" t="s">
        <v>55</v>
      </c>
      <c r="H120" s="289" t="s">
        <v>407</v>
      </c>
      <c r="I120" s="547"/>
      <c r="J120" s="103">
        <f t="shared" si="1"/>
        <v>0</v>
      </c>
      <c r="K120" s="159"/>
      <c r="L120" s="146"/>
      <c r="M120" s="448"/>
    </row>
    <row r="121" spans="4:13" ht="18" customHeight="1">
      <c r="D121" s="487"/>
      <c r="E121" s="488"/>
      <c r="F121" s="462"/>
      <c r="G121" s="107" t="s">
        <v>121</v>
      </c>
      <c r="H121" s="123" t="str">
        <f>LOWER(H120)</f>
        <v>32 inch or smaller</v>
      </c>
      <c r="I121" s="540"/>
      <c r="J121" s="103">
        <f t="shared" si="1"/>
        <v>0</v>
      </c>
      <c r="K121" s="196"/>
      <c r="L121" s="107"/>
      <c r="M121" s="448"/>
    </row>
    <row r="122" spans="4:13" ht="17.649999999999999" customHeight="1">
      <c r="D122" s="487"/>
      <c r="E122" s="488"/>
      <c r="F122" s="462"/>
      <c r="G122" s="110" t="s">
        <v>49</v>
      </c>
      <c r="H122" s="287" t="s">
        <v>512</v>
      </c>
      <c r="I122" s="538"/>
      <c r="J122" s="103">
        <f t="shared" si="1"/>
        <v>0</v>
      </c>
      <c r="K122" s="159"/>
      <c r="L122" s="146"/>
      <c r="M122" s="448"/>
    </row>
    <row r="123" spans="4:13" ht="17.649999999999999" customHeight="1">
      <c r="D123" s="487"/>
      <c r="E123" s="488"/>
      <c r="F123" s="463"/>
      <c r="G123" s="149" t="s">
        <v>77</v>
      </c>
      <c r="H123" s="149"/>
      <c r="I123" s="551"/>
      <c r="J123" s="103">
        <f t="shared" si="1"/>
        <v>0</v>
      </c>
      <c r="K123" s="197"/>
      <c r="L123" s="151"/>
      <c r="M123" s="450"/>
    </row>
    <row r="124" spans="4:13" ht="17.649999999999999" customHeight="1">
      <c r="D124" s="487"/>
      <c r="E124" s="488"/>
      <c r="F124" s="446" t="s">
        <v>150</v>
      </c>
      <c r="G124" s="101" t="s">
        <v>122</v>
      </c>
      <c r="H124" s="144" t="s">
        <v>587</v>
      </c>
      <c r="I124" s="536"/>
      <c r="J124" s="103">
        <f t="shared" si="1"/>
        <v>0</v>
      </c>
      <c r="K124" s="193"/>
      <c r="L124" s="103" t="s">
        <v>243</v>
      </c>
      <c r="M124" s="449"/>
    </row>
    <row r="125" spans="4:13" ht="17.649999999999999" customHeight="1">
      <c r="D125" s="487"/>
      <c r="E125" s="488"/>
      <c r="F125" s="462"/>
      <c r="G125" s="107" t="s">
        <v>55</v>
      </c>
      <c r="H125" s="147" t="s">
        <v>89</v>
      </c>
      <c r="I125" s="552" t="s">
        <v>89</v>
      </c>
      <c r="J125" s="103">
        <f t="shared" si="1"/>
        <v>17</v>
      </c>
      <c r="K125" s="159">
        <v>33</v>
      </c>
      <c r="L125" s="146"/>
      <c r="M125" s="448"/>
    </row>
    <row r="126" spans="4:13" ht="17.649999999999999" customHeight="1">
      <c r="D126" s="487"/>
      <c r="E126" s="488"/>
      <c r="F126" s="462"/>
      <c r="G126" s="107" t="s">
        <v>121</v>
      </c>
      <c r="H126" s="133" t="s">
        <v>443</v>
      </c>
      <c r="I126" s="552" t="s">
        <v>443</v>
      </c>
      <c r="J126" s="103">
        <f t="shared" si="1"/>
        <v>17</v>
      </c>
      <c r="K126" s="196"/>
      <c r="L126" s="107"/>
      <c r="M126" s="448"/>
    </row>
    <row r="127" spans="4:13" ht="17.649999999999999" customHeight="1">
      <c r="D127" s="487"/>
      <c r="E127" s="488"/>
      <c r="F127" s="462"/>
      <c r="G127" s="110" t="s">
        <v>49</v>
      </c>
      <c r="H127" s="68" t="s">
        <v>511</v>
      </c>
      <c r="I127" s="553" t="s">
        <v>554</v>
      </c>
      <c r="J127" s="103">
        <f t="shared" si="1"/>
        <v>47</v>
      </c>
      <c r="K127" s="159"/>
      <c r="L127" s="146"/>
      <c r="M127" s="448"/>
    </row>
    <row r="128" spans="4:13" ht="17.649999999999999" customHeight="1">
      <c r="D128" s="487"/>
      <c r="E128" s="488"/>
      <c r="F128" s="462"/>
      <c r="G128" s="107" t="s">
        <v>50</v>
      </c>
      <c r="H128" s="147"/>
      <c r="I128" s="552" t="s">
        <v>89</v>
      </c>
      <c r="J128" s="103">
        <f t="shared" si="1"/>
        <v>17</v>
      </c>
      <c r="K128" s="159"/>
      <c r="L128" s="146"/>
      <c r="M128" s="448"/>
    </row>
    <row r="129" spans="4:13" ht="17.649999999999999" customHeight="1">
      <c r="D129" s="487"/>
      <c r="E129" s="488"/>
      <c r="F129" s="462"/>
      <c r="G129" s="149" t="s">
        <v>77</v>
      </c>
      <c r="H129" s="155" t="s">
        <v>89</v>
      </c>
      <c r="I129" s="554" t="s">
        <v>89</v>
      </c>
      <c r="J129" s="103">
        <f t="shared" si="1"/>
        <v>17</v>
      </c>
      <c r="K129" s="197"/>
      <c r="L129" s="151"/>
      <c r="M129" s="450"/>
    </row>
    <row r="130" spans="4:13" ht="17.45" customHeight="1">
      <c r="D130" s="487"/>
      <c r="E130" s="488"/>
      <c r="F130" s="464" t="s">
        <v>297</v>
      </c>
      <c r="G130" s="185" t="s">
        <v>55</v>
      </c>
      <c r="H130" s="289" t="s">
        <v>408</v>
      </c>
      <c r="I130" s="555" t="s">
        <v>408</v>
      </c>
      <c r="J130" s="103">
        <f t="shared" si="1"/>
        <v>6</v>
      </c>
      <c r="K130" s="275">
        <v>33</v>
      </c>
      <c r="L130" s="187"/>
      <c r="M130" s="448"/>
    </row>
    <row r="131" spans="4:13" ht="17.45" customHeight="1">
      <c r="D131" s="487"/>
      <c r="E131" s="488"/>
      <c r="F131" s="465"/>
      <c r="G131" s="107" t="s">
        <v>121</v>
      </c>
      <c r="H131" s="108" t="str">
        <f>LOWER(H130)</f>
        <v>8k tvs</v>
      </c>
      <c r="I131" s="540" t="s">
        <v>481</v>
      </c>
      <c r="J131" s="103">
        <f t="shared" si="1"/>
        <v>6</v>
      </c>
      <c r="K131" s="196"/>
      <c r="L131" s="107"/>
      <c r="M131" s="448"/>
    </row>
    <row r="132" spans="4:13" ht="17.45" customHeight="1">
      <c r="D132" s="487"/>
      <c r="E132" s="488"/>
      <c r="F132" s="465"/>
      <c r="G132" s="110" t="s">
        <v>49</v>
      </c>
      <c r="H132" s="287" t="s">
        <v>511</v>
      </c>
      <c r="I132" s="553" t="s">
        <v>554</v>
      </c>
      <c r="J132" s="103">
        <f t="shared" si="1"/>
        <v>47</v>
      </c>
      <c r="K132" s="159"/>
      <c r="L132" s="146"/>
      <c r="M132" s="448"/>
    </row>
    <row r="133" spans="4:13" ht="17.45" customHeight="1">
      <c r="D133" s="487"/>
      <c r="E133" s="488"/>
      <c r="F133" s="506"/>
      <c r="G133" s="149" t="s">
        <v>77</v>
      </c>
      <c r="H133" s="285"/>
      <c r="I133" s="555" t="s">
        <v>408</v>
      </c>
      <c r="J133" s="103">
        <f t="shared" si="1"/>
        <v>6</v>
      </c>
      <c r="K133" s="197"/>
      <c r="L133" s="151"/>
      <c r="M133" s="450"/>
    </row>
    <row r="134" spans="4:13" ht="17.45" customHeight="1">
      <c r="D134" s="487"/>
      <c r="E134" s="488"/>
      <c r="F134" s="446" t="s">
        <v>298</v>
      </c>
      <c r="G134" s="107" t="s">
        <v>55</v>
      </c>
      <c r="H134" s="101" t="s">
        <v>409</v>
      </c>
      <c r="I134" s="536" t="s">
        <v>409</v>
      </c>
      <c r="J134" s="103">
        <f t="shared" si="1"/>
        <v>6</v>
      </c>
      <c r="K134" s="159">
        <v>33</v>
      </c>
      <c r="L134" s="146"/>
      <c r="M134" s="448"/>
    </row>
    <row r="135" spans="4:13" ht="17.45" customHeight="1">
      <c r="D135" s="487"/>
      <c r="E135" s="488"/>
      <c r="F135" s="462"/>
      <c r="G135" s="107" t="s">
        <v>121</v>
      </c>
      <c r="H135" s="108" t="str">
        <f>LOWER(H134)</f>
        <v>4k tvs</v>
      </c>
      <c r="I135" s="540" t="s">
        <v>482</v>
      </c>
      <c r="J135" s="103">
        <f t="shared" si="1"/>
        <v>6</v>
      </c>
      <c r="K135" s="196"/>
      <c r="L135" s="107"/>
      <c r="M135" s="448"/>
    </row>
    <row r="136" spans="4:13" ht="17.45" customHeight="1">
      <c r="D136" s="487"/>
      <c r="E136" s="488"/>
      <c r="F136" s="462"/>
      <c r="G136" s="110" t="s">
        <v>49</v>
      </c>
      <c r="H136" s="287" t="s">
        <v>510</v>
      </c>
      <c r="I136" s="538" t="s">
        <v>538</v>
      </c>
      <c r="J136" s="103">
        <f t="shared" si="1"/>
        <v>47</v>
      </c>
      <c r="K136" s="159"/>
      <c r="L136" s="146"/>
      <c r="M136" s="448"/>
    </row>
    <row r="137" spans="4:13" ht="17.45" customHeight="1">
      <c r="D137" s="487"/>
      <c r="E137" s="488"/>
      <c r="F137" s="463"/>
      <c r="G137" s="149" t="s">
        <v>77</v>
      </c>
      <c r="H137" s="293"/>
      <c r="I137" s="536" t="s">
        <v>409</v>
      </c>
      <c r="J137" s="103">
        <f t="shared" ref="J137:J200" si="2">LENB(I137)</f>
        <v>6</v>
      </c>
      <c r="K137" s="197"/>
      <c r="L137" s="151"/>
      <c r="M137" s="450"/>
    </row>
    <row r="138" spans="4:13" ht="17.45" customHeight="1">
      <c r="D138" s="487"/>
      <c r="E138" s="488"/>
      <c r="F138" s="446" t="s">
        <v>299</v>
      </c>
      <c r="G138" s="107" t="s">
        <v>55</v>
      </c>
      <c r="H138" s="289" t="s">
        <v>410</v>
      </c>
      <c r="I138" s="555" t="s">
        <v>410</v>
      </c>
      <c r="J138" s="103">
        <f t="shared" si="2"/>
        <v>14</v>
      </c>
      <c r="K138" s="159">
        <v>33</v>
      </c>
      <c r="L138" s="146"/>
      <c r="M138" s="448"/>
    </row>
    <row r="139" spans="4:13" ht="17.45" customHeight="1">
      <c r="D139" s="487"/>
      <c r="E139" s="488"/>
      <c r="F139" s="462"/>
      <c r="G139" s="107" t="s">
        <v>121</v>
      </c>
      <c r="H139" s="123" t="s">
        <v>426</v>
      </c>
      <c r="I139" s="540" t="s">
        <v>426</v>
      </c>
      <c r="J139" s="103">
        <f t="shared" si="2"/>
        <v>14</v>
      </c>
      <c r="K139" s="196"/>
      <c r="L139" s="107"/>
      <c r="M139" s="448"/>
    </row>
    <row r="140" spans="4:13" ht="17.45" customHeight="1">
      <c r="D140" s="487"/>
      <c r="E140" s="488"/>
      <c r="F140" s="462"/>
      <c r="G140" s="110" t="s">
        <v>49</v>
      </c>
      <c r="H140" s="287" t="s">
        <v>509</v>
      </c>
      <c r="I140" s="548" t="s">
        <v>539</v>
      </c>
      <c r="J140" s="103">
        <f t="shared" si="2"/>
        <v>51</v>
      </c>
      <c r="K140" s="159"/>
      <c r="L140" s="146"/>
      <c r="M140" s="448"/>
    </row>
    <row r="141" spans="4:13" ht="17.45" customHeight="1" thickBot="1">
      <c r="D141" s="491"/>
      <c r="E141" s="492"/>
      <c r="F141" s="462"/>
      <c r="G141" s="114" t="s">
        <v>77</v>
      </c>
      <c r="H141" s="284"/>
      <c r="I141" s="555" t="s">
        <v>410</v>
      </c>
      <c r="J141" s="103">
        <f t="shared" si="2"/>
        <v>14</v>
      </c>
      <c r="K141" s="199"/>
      <c r="L141" s="153"/>
      <c r="M141" s="448"/>
    </row>
    <row r="142" spans="4:13" ht="17.45" customHeight="1" thickBot="1">
      <c r="D142" s="294"/>
      <c r="E142" s="295"/>
      <c r="F142" s="296" t="s">
        <v>117</v>
      </c>
      <c r="G142" s="297" t="s">
        <v>55</v>
      </c>
      <c r="H142" s="298" t="s">
        <v>445</v>
      </c>
      <c r="I142" s="298" t="s">
        <v>445</v>
      </c>
      <c r="J142" s="116">
        <f t="shared" si="2"/>
        <v>8</v>
      </c>
      <c r="K142" s="299"/>
      <c r="L142" s="300"/>
      <c r="M142" s="270"/>
    </row>
    <row r="143" spans="4:13" ht="17.45" customHeight="1">
      <c r="D143" s="505" t="s">
        <v>119</v>
      </c>
      <c r="E143" s="493">
        <v>1</v>
      </c>
      <c r="F143" s="497" t="s">
        <v>491</v>
      </c>
      <c r="G143" s="267" t="s">
        <v>67</v>
      </c>
      <c r="H143" s="301" t="s">
        <v>588</v>
      </c>
      <c r="I143" s="313"/>
      <c r="J143" s="120">
        <f t="shared" si="2"/>
        <v>0</v>
      </c>
      <c r="K143" s="120"/>
      <c r="L143" s="120" t="s">
        <v>243</v>
      </c>
      <c r="M143" s="447"/>
    </row>
    <row r="144" spans="4:13" ht="17.45" customHeight="1">
      <c r="D144" s="487"/>
      <c r="E144" s="494"/>
      <c r="F144" s="498"/>
      <c r="G144" s="107" t="s">
        <v>55</v>
      </c>
      <c r="H144" s="216" t="s">
        <v>375</v>
      </c>
      <c r="I144" s="177" t="s">
        <v>501</v>
      </c>
      <c r="J144" s="103">
        <f t="shared" si="2"/>
        <v>3</v>
      </c>
      <c r="K144" s="146">
        <v>33</v>
      </c>
      <c r="L144" s="146"/>
      <c r="M144" s="448"/>
    </row>
    <row r="145" spans="4:13" ht="17.45" customHeight="1">
      <c r="D145" s="487"/>
      <c r="E145" s="494"/>
      <c r="F145" s="498"/>
      <c r="G145" s="107" t="s">
        <v>121</v>
      </c>
      <c r="H145" s="291" t="s">
        <v>427</v>
      </c>
      <c r="I145" s="177" t="s">
        <v>427</v>
      </c>
      <c r="J145" s="103">
        <f t="shared" si="2"/>
        <v>17</v>
      </c>
      <c r="K145" s="107"/>
      <c r="L145" s="107"/>
      <c r="M145" s="448"/>
    </row>
    <row r="146" spans="4:13" ht="17.45" customHeight="1">
      <c r="D146" s="487"/>
      <c r="E146" s="494"/>
      <c r="F146" s="498"/>
      <c r="G146" s="110" t="s">
        <v>49</v>
      </c>
      <c r="H146" s="279" t="s">
        <v>376</v>
      </c>
      <c r="I146" s="178"/>
      <c r="J146" s="103">
        <f t="shared" si="2"/>
        <v>0</v>
      </c>
      <c r="K146" s="146"/>
      <c r="L146" s="146"/>
      <c r="M146" s="448"/>
    </row>
    <row r="147" spans="4:13" ht="17.45" customHeight="1">
      <c r="D147" s="487"/>
      <c r="E147" s="494"/>
      <c r="F147" s="498"/>
      <c r="G147" s="107" t="s">
        <v>50</v>
      </c>
      <c r="H147" s="216"/>
      <c r="I147" s="177"/>
      <c r="J147" s="103">
        <f t="shared" si="2"/>
        <v>0</v>
      </c>
      <c r="K147" s="146"/>
      <c r="L147" s="146"/>
      <c r="M147" s="448"/>
    </row>
    <row r="148" spans="4:13" ht="17.45" customHeight="1">
      <c r="D148" s="487"/>
      <c r="E148" s="494"/>
      <c r="F148" s="499"/>
      <c r="G148" s="149" t="s">
        <v>77</v>
      </c>
      <c r="H148" s="216" t="s">
        <v>377</v>
      </c>
      <c r="I148" s="177"/>
      <c r="J148" s="103">
        <f t="shared" si="2"/>
        <v>0</v>
      </c>
      <c r="K148" s="151"/>
      <c r="L148" s="151"/>
      <c r="M148" s="450"/>
    </row>
    <row r="149" spans="4:13" ht="17.45" customHeight="1">
      <c r="D149" s="487"/>
      <c r="E149" s="483">
        <v>2</v>
      </c>
      <c r="F149" s="500" t="s">
        <v>492</v>
      </c>
      <c r="G149" s="101" t="s">
        <v>67</v>
      </c>
      <c r="H149" s="302" t="s">
        <v>589</v>
      </c>
      <c r="I149" s="220"/>
      <c r="J149" s="103">
        <f t="shared" si="2"/>
        <v>0</v>
      </c>
      <c r="K149" s="103"/>
      <c r="L149" s="193" t="s">
        <v>243</v>
      </c>
      <c r="M149" s="449"/>
    </row>
    <row r="150" spans="4:13" ht="17.45" customHeight="1">
      <c r="D150" s="487"/>
      <c r="E150" s="483"/>
      <c r="F150" s="501"/>
      <c r="G150" s="107" t="s">
        <v>55</v>
      </c>
      <c r="H150" s="216" t="s">
        <v>378</v>
      </c>
      <c r="I150" s="177" t="s">
        <v>501</v>
      </c>
      <c r="J150" s="103">
        <f t="shared" si="2"/>
        <v>3</v>
      </c>
      <c r="K150" s="146">
        <v>33</v>
      </c>
      <c r="L150" s="159"/>
      <c r="M150" s="448"/>
    </row>
    <row r="151" spans="4:13" ht="17.45" customHeight="1">
      <c r="D151" s="487"/>
      <c r="E151" s="483"/>
      <c r="F151" s="501"/>
      <c r="G151" s="107" t="s">
        <v>121</v>
      </c>
      <c r="H151" s="291" t="s">
        <v>428</v>
      </c>
      <c r="I151" s="177" t="s">
        <v>428</v>
      </c>
      <c r="J151" s="103">
        <f t="shared" si="2"/>
        <v>14</v>
      </c>
      <c r="K151" s="107"/>
      <c r="L151" s="196"/>
      <c r="M151" s="448"/>
    </row>
    <row r="152" spans="4:13" ht="17.45" customHeight="1">
      <c r="D152" s="487"/>
      <c r="E152" s="483"/>
      <c r="F152" s="501"/>
      <c r="G152" s="110" t="s">
        <v>49</v>
      </c>
      <c r="H152" s="145" t="s">
        <v>379</v>
      </c>
      <c r="I152" s="178"/>
      <c r="J152" s="103">
        <f t="shared" si="2"/>
        <v>0</v>
      </c>
      <c r="K152" s="146"/>
      <c r="L152" s="159"/>
      <c r="M152" s="448"/>
    </row>
    <row r="153" spans="4:13" ht="17.45" customHeight="1">
      <c r="D153" s="487"/>
      <c r="E153" s="483"/>
      <c r="F153" s="501"/>
      <c r="G153" s="107" t="s">
        <v>50</v>
      </c>
      <c r="H153" s="216"/>
      <c r="I153" s="177"/>
      <c r="J153" s="103">
        <f t="shared" si="2"/>
        <v>0</v>
      </c>
      <c r="K153" s="146"/>
      <c r="L153" s="159"/>
      <c r="M153" s="448"/>
    </row>
    <row r="154" spans="4:13" ht="17.45" customHeight="1">
      <c r="D154" s="487"/>
      <c r="E154" s="483"/>
      <c r="F154" s="502"/>
      <c r="G154" s="149" t="s">
        <v>77</v>
      </c>
      <c r="H154" s="216" t="s">
        <v>378</v>
      </c>
      <c r="I154" s="177"/>
      <c r="J154" s="103">
        <f t="shared" si="2"/>
        <v>0</v>
      </c>
      <c r="K154" s="151"/>
      <c r="L154" s="197"/>
      <c r="M154" s="450"/>
    </row>
    <row r="155" spans="4:13" ht="17.45" customHeight="1">
      <c r="D155" s="487"/>
      <c r="E155" s="483">
        <v>3</v>
      </c>
      <c r="F155" s="500" t="s">
        <v>493</v>
      </c>
      <c r="G155" s="101" t="s">
        <v>67</v>
      </c>
      <c r="H155" s="302" t="s">
        <v>590</v>
      </c>
      <c r="I155" s="220"/>
      <c r="J155" s="103">
        <f t="shared" si="2"/>
        <v>0</v>
      </c>
      <c r="K155" s="103"/>
      <c r="L155" s="193" t="s">
        <v>243</v>
      </c>
      <c r="M155" s="449"/>
    </row>
    <row r="156" spans="4:13" ht="17.45" customHeight="1">
      <c r="D156" s="487"/>
      <c r="E156" s="483"/>
      <c r="F156" s="501"/>
      <c r="G156" s="107" t="s">
        <v>55</v>
      </c>
      <c r="H156" s="216" t="s">
        <v>380</v>
      </c>
      <c r="I156" s="177" t="s">
        <v>501</v>
      </c>
      <c r="J156" s="103">
        <f t="shared" si="2"/>
        <v>3</v>
      </c>
      <c r="K156" s="146">
        <v>33</v>
      </c>
      <c r="L156" s="159"/>
      <c r="M156" s="448"/>
    </row>
    <row r="157" spans="4:13" ht="17.45" customHeight="1">
      <c r="D157" s="487"/>
      <c r="E157" s="483"/>
      <c r="F157" s="501"/>
      <c r="G157" s="107" t="s">
        <v>121</v>
      </c>
      <c r="H157" s="291" t="s">
        <v>429</v>
      </c>
      <c r="I157" s="177" t="s">
        <v>429</v>
      </c>
      <c r="J157" s="103">
        <f t="shared" si="2"/>
        <v>8</v>
      </c>
      <c r="K157" s="107"/>
      <c r="L157" s="196"/>
      <c r="M157" s="448"/>
    </row>
    <row r="158" spans="4:13" ht="17.45" customHeight="1">
      <c r="D158" s="487"/>
      <c r="E158" s="483"/>
      <c r="F158" s="501"/>
      <c r="G158" s="110" t="s">
        <v>49</v>
      </c>
      <c r="H158" s="279" t="s">
        <v>285</v>
      </c>
      <c r="I158" s="178"/>
      <c r="J158" s="103">
        <f t="shared" si="2"/>
        <v>0</v>
      </c>
      <c r="K158" s="146"/>
      <c r="L158" s="159"/>
      <c r="M158" s="448"/>
    </row>
    <row r="159" spans="4:13" ht="17.45" customHeight="1">
      <c r="D159" s="487"/>
      <c r="E159" s="483"/>
      <c r="F159" s="501"/>
      <c r="G159" s="107" t="s">
        <v>50</v>
      </c>
      <c r="H159" s="216"/>
      <c r="I159" s="177"/>
      <c r="J159" s="103">
        <f t="shared" si="2"/>
        <v>0</v>
      </c>
      <c r="K159" s="146"/>
      <c r="L159" s="159"/>
      <c r="M159" s="448"/>
    </row>
    <row r="160" spans="4:13" ht="18" customHeight="1">
      <c r="D160" s="487"/>
      <c r="E160" s="483"/>
      <c r="F160" s="502"/>
      <c r="G160" s="149" t="s">
        <v>77</v>
      </c>
      <c r="H160" s="188" t="s">
        <v>380</v>
      </c>
      <c r="I160" s="179"/>
      <c r="J160" s="103">
        <f t="shared" si="2"/>
        <v>0</v>
      </c>
      <c r="K160" s="151"/>
      <c r="L160" s="197"/>
      <c r="M160" s="450"/>
    </row>
    <row r="161" spans="4:13" ht="15.6" customHeight="1">
      <c r="D161" s="487"/>
      <c r="E161" s="483">
        <v>4</v>
      </c>
      <c r="F161" s="500" t="s">
        <v>494</v>
      </c>
      <c r="G161" s="101" t="s">
        <v>67</v>
      </c>
      <c r="H161" s="302" t="s">
        <v>591</v>
      </c>
      <c r="I161" s="220"/>
      <c r="J161" s="103">
        <f t="shared" si="2"/>
        <v>0</v>
      </c>
      <c r="K161" s="103"/>
      <c r="L161" s="193" t="s">
        <v>243</v>
      </c>
      <c r="M161" s="449"/>
    </row>
    <row r="162" spans="4:13" ht="15.6" customHeight="1">
      <c r="D162" s="487"/>
      <c r="E162" s="483"/>
      <c r="F162" s="501"/>
      <c r="G162" s="107" t="s">
        <v>55</v>
      </c>
      <c r="H162" s="216" t="s">
        <v>282</v>
      </c>
      <c r="I162" s="177" t="s">
        <v>501</v>
      </c>
      <c r="J162" s="103">
        <f t="shared" si="2"/>
        <v>3</v>
      </c>
      <c r="K162" s="146">
        <v>33</v>
      </c>
      <c r="L162" s="159"/>
      <c r="M162" s="448"/>
    </row>
    <row r="163" spans="4:13" ht="15.6" customHeight="1">
      <c r="D163" s="487"/>
      <c r="E163" s="483"/>
      <c r="F163" s="501"/>
      <c r="G163" s="107" t="s">
        <v>121</v>
      </c>
      <c r="H163" s="291" t="s">
        <v>430</v>
      </c>
      <c r="I163" s="177" t="s">
        <v>430</v>
      </c>
      <c r="J163" s="103">
        <f t="shared" si="2"/>
        <v>12</v>
      </c>
      <c r="K163" s="107"/>
      <c r="L163" s="196"/>
      <c r="M163" s="448"/>
    </row>
    <row r="164" spans="4:13" ht="18">
      <c r="D164" s="487"/>
      <c r="E164" s="483"/>
      <c r="F164" s="501"/>
      <c r="G164" s="110" t="s">
        <v>49</v>
      </c>
      <c r="H164" s="279" t="s">
        <v>284</v>
      </c>
      <c r="I164" s="178"/>
      <c r="J164" s="103">
        <f t="shared" si="2"/>
        <v>0</v>
      </c>
      <c r="K164" s="146"/>
      <c r="L164" s="159"/>
      <c r="M164" s="448"/>
    </row>
    <row r="165" spans="4:13" ht="15.6" customHeight="1">
      <c r="D165" s="487"/>
      <c r="E165" s="483"/>
      <c r="F165" s="501"/>
      <c r="G165" s="107" t="s">
        <v>50</v>
      </c>
      <c r="H165" s="216"/>
      <c r="I165" s="177"/>
      <c r="J165" s="103">
        <f t="shared" si="2"/>
        <v>0</v>
      </c>
      <c r="K165" s="146"/>
      <c r="L165" s="159"/>
      <c r="M165" s="448"/>
    </row>
    <row r="166" spans="4:13" ht="15.6" customHeight="1">
      <c r="D166" s="487"/>
      <c r="E166" s="483"/>
      <c r="F166" s="502"/>
      <c r="G166" s="149" t="s">
        <v>77</v>
      </c>
      <c r="H166" s="216" t="s">
        <v>282</v>
      </c>
      <c r="I166" s="177"/>
      <c r="J166" s="103">
        <f t="shared" si="2"/>
        <v>0</v>
      </c>
      <c r="K166" s="151"/>
      <c r="L166" s="197"/>
      <c r="M166" s="450"/>
    </row>
    <row r="167" spans="4:13" ht="15.6" customHeight="1">
      <c r="D167" s="487"/>
      <c r="E167" s="483">
        <v>5</v>
      </c>
      <c r="F167" s="500" t="s">
        <v>495</v>
      </c>
      <c r="G167" s="101" t="s">
        <v>67</v>
      </c>
      <c r="H167" s="303" t="s">
        <v>592</v>
      </c>
      <c r="I167" s="314"/>
      <c r="J167" s="103">
        <f t="shared" si="2"/>
        <v>0</v>
      </c>
      <c r="K167" s="103"/>
      <c r="L167" s="193" t="s">
        <v>243</v>
      </c>
      <c r="M167" s="449"/>
    </row>
    <row r="168" spans="4:13" ht="15.6" customHeight="1">
      <c r="D168" s="487"/>
      <c r="E168" s="483"/>
      <c r="F168" s="501"/>
      <c r="G168" s="107" t="s">
        <v>55</v>
      </c>
      <c r="H168" s="304" t="s">
        <v>381</v>
      </c>
      <c r="I168" s="177" t="s">
        <v>501</v>
      </c>
      <c r="J168" s="103">
        <f t="shared" si="2"/>
        <v>3</v>
      </c>
      <c r="K168" s="146">
        <v>33</v>
      </c>
      <c r="L168" s="159"/>
      <c r="M168" s="448"/>
    </row>
    <row r="169" spans="4:13" ht="15.6" customHeight="1">
      <c r="D169" s="487"/>
      <c r="E169" s="483"/>
      <c r="F169" s="501"/>
      <c r="G169" s="107" t="s">
        <v>121</v>
      </c>
      <c r="H169" s="305" t="s">
        <v>431</v>
      </c>
      <c r="I169" s="315" t="s">
        <v>431</v>
      </c>
      <c r="J169" s="103">
        <f t="shared" si="2"/>
        <v>13</v>
      </c>
      <c r="K169" s="107"/>
      <c r="L169" s="196"/>
      <c r="M169" s="448"/>
    </row>
    <row r="170" spans="4:13" ht="18">
      <c r="D170" s="487"/>
      <c r="E170" s="483"/>
      <c r="F170" s="501"/>
      <c r="G170" s="110" t="s">
        <v>49</v>
      </c>
      <c r="H170" s="306" t="s">
        <v>281</v>
      </c>
      <c r="I170" s="316"/>
      <c r="J170" s="103">
        <f t="shared" si="2"/>
        <v>0</v>
      </c>
      <c r="K170" s="146"/>
      <c r="L170" s="159"/>
      <c r="M170" s="448"/>
    </row>
    <row r="171" spans="4:13" ht="15.6" customHeight="1">
      <c r="D171" s="487"/>
      <c r="E171" s="483"/>
      <c r="F171" s="501"/>
      <c r="G171" s="107" t="s">
        <v>50</v>
      </c>
      <c r="H171" s="304"/>
      <c r="I171" s="315"/>
      <c r="J171" s="103">
        <f t="shared" si="2"/>
        <v>0</v>
      </c>
      <c r="K171" s="146"/>
      <c r="L171" s="159"/>
      <c r="M171" s="448"/>
    </row>
    <row r="172" spans="4:13" ht="15.6" customHeight="1">
      <c r="D172" s="487"/>
      <c r="E172" s="483"/>
      <c r="F172" s="502"/>
      <c r="G172" s="149" t="s">
        <v>77</v>
      </c>
      <c r="H172" s="304" t="s">
        <v>381</v>
      </c>
      <c r="I172" s="315"/>
      <c r="J172" s="103">
        <f t="shared" si="2"/>
        <v>0</v>
      </c>
      <c r="K172" s="151"/>
      <c r="L172" s="197"/>
      <c r="M172" s="450"/>
    </row>
    <row r="173" spans="4:13" ht="15.6" customHeight="1">
      <c r="D173" s="487"/>
      <c r="E173" s="483">
        <v>6</v>
      </c>
      <c r="F173" s="500" t="s">
        <v>496</v>
      </c>
      <c r="G173" s="185" t="s">
        <v>67</v>
      </c>
      <c r="H173" s="303" t="s">
        <v>593</v>
      </c>
      <c r="I173" s="317"/>
      <c r="J173" s="103">
        <f t="shared" si="2"/>
        <v>0</v>
      </c>
      <c r="K173" s="187"/>
      <c r="L173" s="193" t="s">
        <v>243</v>
      </c>
      <c r="M173" s="449"/>
    </row>
    <row r="174" spans="4:13" ht="15.6" customHeight="1">
      <c r="D174" s="487"/>
      <c r="E174" s="483"/>
      <c r="F174" s="501"/>
      <c r="G174" s="107" t="s">
        <v>55</v>
      </c>
      <c r="H174" s="304" t="s">
        <v>283</v>
      </c>
      <c r="I174" s="315" t="s">
        <v>501</v>
      </c>
      <c r="J174" s="103">
        <f t="shared" si="2"/>
        <v>3</v>
      </c>
      <c r="K174" s="146">
        <v>33</v>
      </c>
      <c r="L174" s="159"/>
      <c r="M174" s="448"/>
    </row>
    <row r="175" spans="4:13" ht="15.6" customHeight="1">
      <c r="D175" s="487"/>
      <c r="E175" s="483"/>
      <c r="F175" s="501"/>
      <c r="G175" s="107" t="s">
        <v>121</v>
      </c>
      <c r="H175" s="305" t="s">
        <v>432</v>
      </c>
      <c r="I175" s="315" t="s">
        <v>432</v>
      </c>
      <c r="J175" s="103">
        <f t="shared" si="2"/>
        <v>17</v>
      </c>
      <c r="K175" s="107"/>
      <c r="L175" s="196"/>
      <c r="M175" s="448"/>
    </row>
    <row r="176" spans="4:13" ht="18">
      <c r="D176" s="487"/>
      <c r="E176" s="483"/>
      <c r="F176" s="501"/>
      <c r="G176" s="110" t="s">
        <v>49</v>
      </c>
      <c r="H176" s="306" t="s">
        <v>286</v>
      </c>
      <c r="I176" s="316"/>
      <c r="J176" s="103">
        <f t="shared" si="2"/>
        <v>0</v>
      </c>
      <c r="K176" s="146"/>
      <c r="L176" s="159"/>
      <c r="M176" s="448"/>
    </row>
    <row r="177" spans="4:13" ht="19.149999999999999" customHeight="1">
      <c r="D177" s="487"/>
      <c r="E177" s="483"/>
      <c r="F177" s="501"/>
      <c r="G177" s="107" t="s">
        <v>50</v>
      </c>
      <c r="H177" s="304"/>
      <c r="I177" s="315"/>
      <c r="J177" s="103">
        <f t="shared" si="2"/>
        <v>0</v>
      </c>
      <c r="K177" s="146"/>
      <c r="L177" s="159"/>
      <c r="M177" s="448"/>
    </row>
    <row r="178" spans="4:13" ht="15.6" customHeight="1">
      <c r="D178" s="487"/>
      <c r="E178" s="483"/>
      <c r="F178" s="502"/>
      <c r="G178" s="114" t="s">
        <v>77</v>
      </c>
      <c r="H178" s="304" t="s">
        <v>283</v>
      </c>
      <c r="I178" s="315"/>
      <c r="J178" s="103">
        <f t="shared" si="2"/>
        <v>0</v>
      </c>
      <c r="K178" s="153"/>
      <c r="L178" s="197"/>
      <c r="M178" s="450"/>
    </row>
    <row r="179" spans="4:13" ht="15.6" customHeight="1">
      <c r="D179" s="487"/>
      <c r="E179" s="483">
        <v>7</v>
      </c>
      <c r="F179" s="500" t="s">
        <v>497</v>
      </c>
      <c r="G179" s="101" t="s">
        <v>67</v>
      </c>
      <c r="H179" s="303" t="s">
        <v>594</v>
      </c>
      <c r="I179" s="314"/>
      <c r="J179" s="103">
        <f t="shared" si="2"/>
        <v>0</v>
      </c>
      <c r="K179" s="103"/>
      <c r="L179" s="193" t="s">
        <v>243</v>
      </c>
      <c r="M179" s="449"/>
    </row>
    <row r="180" spans="4:13" ht="15.6" customHeight="1">
      <c r="D180" s="487"/>
      <c r="E180" s="483"/>
      <c r="F180" s="501"/>
      <c r="G180" s="107" t="s">
        <v>55</v>
      </c>
      <c r="H180" s="216" t="s">
        <v>382</v>
      </c>
      <c r="I180" s="177" t="s">
        <v>501</v>
      </c>
      <c r="J180" s="103">
        <f t="shared" si="2"/>
        <v>3</v>
      </c>
      <c r="K180" s="146">
        <v>33</v>
      </c>
      <c r="L180" s="159"/>
      <c r="M180" s="448"/>
    </row>
    <row r="181" spans="4:13" ht="15.6" customHeight="1">
      <c r="D181" s="487"/>
      <c r="E181" s="483"/>
      <c r="F181" s="501"/>
      <c r="G181" s="107" t="s">
        <v>121</v>
      </c>
      <c r="H181" s="291" t="s">
        <v>433</v>
      </c>
      <c r="I181" s="177" t="s">
        <v>433</v>
      </c>
      <c r="J181" s="103">
        <f t="shared" si="2"/>
        <v>27</v>
      </c>
      <c r="K181" s="107"/>
      <c r="L181" s="196"/>
      <c r="M181" s="448"/>
    </row>
    <row r="182" spans="4:13" ht="18">
      <c r="D182" s="487"/>
      <c r="E182" s="483"/>
      <c r="F182" s="501"/>
      <c r="G182" s="110" t="s">
        <v>49</v>
      </c>
      <c r="H182" s="279" t="s">
        <v>287</v>
      </c>
      <c r="I182" s="178"/>
      <c r="J182" s="103">
        <f t="shared" si="2"/>
        <v>0</v>
      </c>
      <c r="K182" s="146"/>
      <c r="L182" s="159"/>
      <c r="M182" s="448"/>
    </row>
    <row r="183" spans="4:13" ht="15.6" customHeight="1">
      <c r="D183" s="487"/>
      <c r="E183" s="483"/>
      <c r="F183" s="501"/>
      <c r="G183" s="107" t="s">
        <v>50</v>
      </c>
      <c r="H183" s="216"/>
      <c r="I183" s="177"/>
      <c r="J183" s="103">
        <f t="shared" si="2"/>
        <v>0</v>
      </c>
      <c r="K183" s="146"/>
      <c r="L183" s="159"/>
      <c r="M183" s="448"/>
    </row>
    <row r="184" spans="4:13" ht="15.6" customHeight="1">
      <c r="D184" s="487"/>
      <c r="E184" s="483"/>
      <c r="F184" s="502"/>
      <c r="G184" s="149" t="s">
        <v>77</v>
      </c>
      <c r="H184" s="307" t="s">
        <v>382</v>
      </c>
      <c r="I184" s="318"/>
      <c r="J184" s="103">
        <f t="shared" si="2"/>
        <v>0</v>
      </c>
      <c r="K184" s="151"/>
      <c r="L184" s="197"/>
      <c r="M184" s="450"/>
    </row>
    <row r="185" spans="4:13" ht="15.6" customHeight="1">
      <c r="D185" s="487"/>
      <c r="E185" s="483">
        <v>8</v>
      </c>
      <c r="F185" s="500" t="s">
        <v>498</v>
      </c>
      <c r="G185" s="101" t="s">
        <v>67</v>
      </c>
      <c r="H185" s="303" t="s">
        <v>595</v>
      </c>
      <c r="I185" s="314"/>
      <c r="J185" s="103">
        <f t="shared" si="2"/>
        <v>0</v>
      </c>
      <c r="K185" s="103"/>
      <c r="L185" s="103" t="s">
        <v>242</v>
      </c>
      <c r="M185" s="449"/>
    </row>
    <row r="186" spans="4:13" ht="15.6" customHeight="1">
      <c r="D186" s="487"/>
      <c r="E186" s="483"/>
      <c r="F186" s="501"/>
      <c r="G186" s="107" t="s">
        <v>55</v>
      </c>
      <c r="H186" s="216" t="s">
        <v>383</v>
      </c>
      <c r="I186" s="177" t="s">
        <v>501</v>
      </c>
      <c r="J186" s="103">
        <f t="shared" si="2"/>
        <v>3</v>
      </c>
      <c r="K186" s="146">
        <v>33</v>
      </c>
      <c r="L186" s="146"/>
      <c r="M186" s="448"/>
    </row>
    <row r="187" spans="4:13" ht="15.6" customHeight="1">
      <c r="D187" s="487"/>
      <c r="E187" s="483"/>
      <c r="F187" s="501"/>
      <c r="G187" s="107" t="s">
        <v>121</v>
      </c>
      <c r="H187" s="291" t="s">
        <v>434</v>
      </c>
      <c r="I187" s="177" t="s">
        <v>434</v>
      </c>
      <c r="J187" s="103">
        <f t="shared" si="2"/>
        <v>9</v>
      </c>
      <c r="K187" s="107"/>
      <c r="L187" s="107"/>
      <c r="M187" s="448"/>
    </row>
    <row r="188" spans="4:13" ht="18">
      <c r="D188" s="487"/>
      <c r="E188" s="483"/>
      <c r="F188" s="501"/>
      <c r="G188" s="110" t="s">
        <v>49</v>
      </c>
      <c r="H188" s="279" t="s">
        <v>288</v>
      </c>
      <c r="I188" s="178"/>
      <c r="J188" s="103">
        <f t="shared" si="2"/>
        <v>0</v>
      </c>
      <c r="K188" s="146"/>
      <c r="L188" s="146"/>
      <c r="M188" s="448"/>
    </row>
    <row r="189" spans="4:13" ht="15.6" customHeight="1">
      <c r="D189" s="487"/>
      <c r="E189" s="483"/>
      <c r="F189" s="501"/>
      <c r="G189" s="107" t="s">
        <v>50</v>
      </c>
      <c r="H189" s="216"/>
      <c r="I189" s="177"/>
      <c r="J189" s="103">
        <f t="shared" si="2"/>
        <v>0</v>
      </c>
      <c r="K189" s="146"/>
      <c r="L189" s="146"/>
      <c r="M189" s="448"/>
    </row>
    <row r="190" spans="4:13" ht="15.6" customHeight="1" thickBot="1">
      <c r="D190" s="487"/>
      <c r="E190" s="484"/>
      <c r="F190" s="501"/>
      <c r="G190" s="114" t="s">
        <v>77</v>
      </c>
      <c r="H190" s="307" t="s">
        <v>383</v>
      </c>
      <c r="I190" s="318"/>
      <c r="J190" s="103">
        <f t="shared" si="2"/>
        <v>0</v>
      </c>
      <c r="K190" s="153"/>
      <c r="L190" s="153"/>
      <c r="M190" s="448"/>
    </row>
    <row r="191" spans="4:13" ht="21">
      <c r="D191" s="444"/>
      <c r="E191" s="308"/>
      <c r="F191" s="309" t="s">
        <v>133</v>
      </c>
      <c r="G191" s="310" t="s">
        <v>55</v>
      </c>
      <c r="H191" s="304" t="s">
        <v>446</v>
      </c>
      <c r="I191" s="315" t="s">
        <v>446</v>
      </c>
      <c r="J191" s="103">
        <f t="shared" si="2"/>
        <v>12</v>
      </c>
      <c r="K191" s="311"/>
      <c r="L191" s="311"/>
      <c r="M191" s="312"/>
    </row>
    <row r="192" spans="4:13" ht="15.6" customHeight="1">
      <c r="D192" s="444"/>
      <c r="E192" s="481"/>
      <c r="F192" s="462" t="s">
        <v>485</v>
      </c>
      <c r="G192" s="185" t="s">
        <v>55</v>
      </c>
      <c r="H192" s="185" t="s">
        <v>435</v>
      </c>
      <c r="I192" s="177" t="s">
        <v>501</v>
      </c>
      <c r="J192" s="103">
        <f t="shared" si="2"/>
        <v>3</v>
      </c>
      <c r="K192" s="187">
        <v>33</v>
      </c>
      <c r="L192" s="187"/>
      <c r="M192" s="448"/>
    </row>
    <row r="193" spans="4:13" ht="15.6" customHeight="1">
      <c r="D193" s="444"/>
      <c r="E193" s="481"/>
      <c r="F193" s="462"/>
      <c r="G193" s="107" t="s">
        <v>121</v>
      </c>
      <c r="H193" s="108" t="str">
        <f>LOWER(H192)</f>
        <v>soundbar buying guide</v>
      </c>
      <c r="I193" s="254" t="s">
        <v>483</v>
      </c>
      <c r="J193" s="103">
        <f t="shared" si="2"/>
        <v>20</v>
      </c>
      <c r="K193" s="107"/>
      <c r="L193" s="107"/>
      <c r="M193" s="448"/>
    </row>
    <row r="194" spans="4:13" ht="17.45" customHeight="1">
      <c r="D194" s="444"/>
      <c r="E194" s="481"/>
      <c r="F194" s="462"/>
      <c r="G194" s="110" t="s">
        <v>49</v>
      </c>
      <c r="H194" s="181" t="s">
        <v>436</v>
      </c>
      <c r="I194" s="319"/>
      <c r="J194" s="103">
        <f t="shared" si="2"/>
        <v>0</v>
      </c>
      <c r="K194" s="146"/>
      <c r="L194" s="146"/>
      <c r="M194" s="448"/>
    </row>
    <row r="195" spans="4:13" ht="15.6" customHeight="1">
      <c r="D195" s="444"/>
      <c r="E195" s="481"/>
      <c r="F195" s="463"/>
      <c r="G195" s="149" t="s">
        <v>77</v>
      </c>
      <c r="H195" s="149"/>
      <c r="I195" s="320"/>
      <c r="J195" s="103">
        <f t="shared" si="2"/>
        <v>0</v>
      </c>
      <c r="K195" s="151"/>
      <c r="L195" s="151"/>
      <c r="M195" s="450"/>
    </row>
    <row r="196" spans="4:13" ht="16.149999999999999" customHeight="1">
      <c r="D196" s="444"/>
      <c r="E196" s="481"/>
      <c r="F196" s="462" t="s">
        <v>486</v>
      </c>
      <c r="G196" s="107" t="s">
        <v>55</v>
      </c>
      <c r="H196" s="101" t="s">
        <v>437</v>
      </c>
      <c r="I196" s="177" t="s">
        <v>501</v>
      </c>
      <c r="J196" s="103">
        <f t="shared" si="2"/>
        <v>3</v>
      </c>
      <c r="K196" s="146">
        <v>33</v>
      </c>
      <c r="L196" s="146"/>
      <c r="M196" s="449"/>
    </row>
    <row r="197" spans="4:13" ht="16.149999999999999" customHeight="1">
      <c r="D197" s="444"/>
      <c r="E197" s="481"/>
      <c r="F197" s="462"/>
      <c r="G197" s="107" t="s">
        <v>121</v>
      </c>
      <c r="H197" s="108" t="str">
        <f>LOWER(H196)</f>
        <v>why the frame</v>
      </c>
      <c r="I197" s="254" t="s">
        <v>431</v>
      </c>
      <c r="J197" s="103">
        <f t="shared" si="2"/>
        <v>13</v>
      </c>
      <c r="K197" s="107"/>
      <c r="L197" s="107"/>
      <c r="M197" s="448"/>
    </row>
    <row r="198" spans="4:13" ht="17.45" customHeight="1">
      <c r="D198" s="444"/>
      <c r="E198" s="481"/>
      <c r="F198" s="462"/>
      <c r="G198" s="110" t="s">
        <v>49</v>
      </c>
      <c r="H198" s="181" t="s">
        <v>281</v>
      </c>
      <c r="I198" s="319"/>
      <c r="J198" s="103">
        <f t="shared" si="2"/>
        <v>0</v>
      </c>
      <c r="K198" s="146"/>
      <c r="L198" s="146"/>
      <c r="M198" s="448"/>
    </row>
    <row r="199" spans="4:13" ht="16.149999999999999" customHeight="1">
      <c r="D199" s="444"/>
      <c r="E199" s="481"/>
      <c r="F199" s="463"/>
      <c r="G199" s="149" t="s">
        <v>77</v>
      </c>
      <c r="H199" s="149"/>
      <c r="I199" s="320"/>
      <c r="J199" s="103">
        <f t="shared" si="2"/>
        <v>0</v>
      </c>
      <c r="K199" s="151"/>
      <c r="L199" s="151"/>
      <c r="M199" s="450"/>
    </row>
    <row r="200" spans="4:13" ht="16.149999999999999" customHeight="1">
      <c r="D200" s="444"/>
      <c r="E200" s="481"/>
      <c r="F200" s="462" t="s">
        <v>487</v>
      </c>
      <c r="G200" s="107" t="s">
        <v>55</v>
      </c>
      <c r="H200" s="101" t="s">
        <v>438</v>
      </c>
      <c r="I200" s="177" t="s">
        <v>501</v>
      </c>
      <c r="J200" s="103">
        <f t="shared" si="2"/>
        <v>3</v>
      </c>
      <c r="K200" s="146">
        <v>33</v>
      </c>
      <c r="L200" s="146"/>
      <c r="M200" s="449"/>
    </row>
    <row r="201" spans="4:13" ht="16.149999999999999" customHeight="1">
      <c r="D201" s="444"/>
      <c r="E201" s="481"/>
      <c r="F201" s="462"/>
      <c r="G201" s="107" t="s">
        <v>121</v>
      </c>
      <c r="H201" s="108" t="str">
        <f>LOWER(H200)</f>
        <v>samsung smart tv</v>
      </c>
      <c r="I201" s="254" t="str">
        <f>LOWER(H200)</f>
        <v>samsung smart tv</v>
      </c>
      <c r="J201" s="103">
        <f t="shared" ref="J201:J214" si="3">LENB(I201)</f>
        <v>16</v>
      </c>
      <c r="K201" s="107"/>
      <c r="L201" s="107"/>
      <c r="M201" s="448"/>
    </row>
    <row r="202" spans="4:13" ht="17.45" customHeight="1">
      <c r="D202" s="444"/>
      <c r="E202" s="481"/>
      <c r="F202" s="462"/>
      <c r="G202" s="110" t="s">
        <v>49</v>
      </c>
      <c r="H202" s="181" t="s">
        <v>439</v>
      </c>
      <c r="I202" s="319"/>
      <c r="J202" s="103">
        <f t="shared" si="3"/>
        <v>0</v>
      </c>
      <c r="K202" s="146"/>
      <c r="L202" s="146"/>
      <c r="M202" s="448"/>
    </row>
    <row r="203" spans="4:13" ht="16.149999999999999" customHeight="1">
      <c r="D203" s="444"/>
      <c r="E203" s="481"/>
      <c r="F203" s="463"/>
      <c r="G203" s="114" t="s">
        <v>77</v>
      </c>
      <c r="H203" s="149"/>
      <c r="I203" s="320"/>
      <c r="J203" s="103">
        <f t="shared" si="3"/>
        <v>0</v>
      </c>
      <c r="K203" s="153"/>
      <c r="L203" s="153"/>
      <c r="M203" s="448"/>
    </row>
    <row r="204" spans="4:13" ht="16.149999999999999" customHeight="1">
      <c r="D204" s="444"/>
      <c r="E204" s="481"/>
      <c r="F204" s="462" t="s">
        <v>488</v>
      </c>
      <c r="G204" s="101" t="s">
        <v>55</v>
      </c>
      <c r="H204" s="101" t="s">
        <v>440</v>
      </c>
      <c r="I204" s="177" t="s">
        <v>501</v>
      </c>
      <c r="J204" s="103">
        <f t="shared" si="3"/>
        <v>3</v>
      </c>
      <c r="K204" s="103">
        <v>33</v>
      </c>
      <c r="L204" s="103"/>
      <c r="M204" s="449"/>
    </row>
    <row r="205" spans="4:13" ht="16.149999999999999" customHeight="1">
      <c r="D205" s="444"/>
      <c r="E205" s="481"/>
      <c r="F205" s="462"/>
      <c r="G205" s="107" t="s">
        <v>121</v>
      </c>
      <c r="H205" s="108" t="str">
        <f>LOWER(H204)</f>
        <v>best gaming tv</v>
      </c>
      <c r="I205" s="254" t="str">
        <f>LOWER(H204)</f>
        <v>best gaming tv</v>
      </c>
      <c r="J205" s="103">
        <f t="shared" si="3"/>
        <v>14</v>
      </c>
      <c r="K205" s="107"/>
      <c r="L205" s="107"/>
      <c r="M205" s="448"/>
    </row>
    <row r="206" spans="4:13" ht="17.45" customHeight="1">
      <c r="D206" s="444"/>
      <c r="E206" s="481"/>
      <c r="F206" s="462"/>
      <c r="G206" s="110" t="s">
        <v>49</v>
      </c>
      <c r="H206" s="181" t="s">
        <v>515</v>
      </c>
      <c r="I206" s="319"/>
      <c r="J206" s="103">
        <f t="shared" si="3"/>
        <v>0</v>
      </c>
      <c r="K206" s="146"/>
      <c r="L206" s="146"/>
      <c r="M206" s="448"/>
    </row>
    <row r="207" spans="4:13" ht="16.149999999999999" customHeight="1">
      <c r="D207" s="444"/>
      <c r="E207" s="481"/>
      <c r="F207" s="463"/>
      <c r="G207" s="149" t="s">
        <v>77</v>
      </c>
      <c r="H207" s="149"/>
      <c r="I207" s="320"/>
      <c r="J207" s="103">
        <f t="shared" si="3"/>
        <v>0</v>
      </c>
      <c r="K207" s="151"/>
      <c r="L207" s="151"/>
      <c r="M207" s="450"/>
    </row>
    <row r="208" spans="4:13" ht="16.149999999999999" customHeight="1">
      <c r="D208" s="444"/>
      <c r="E208" s="481"/>
      <c r="F208" s="462" t="s">
        <v>489</v>
      </c>
      <c r="G208" s="107" t="s">
        <v>55</v>
      </c>
      <c r="H208" s="101" t="s">
        <v>441</v>
      </c>
      <c r="I208" s="220" t="s">
        <v>501</v>
      </c>
      <c r="J208" s="103">
        <f t="shared" si="3"/>
        <v>3</v>
      </c>
      <c r="K208" s="146">
        <v>33</v>
      </c>
      <c r="L208" s="146"/>
      <c r="M208" s="449"/>
    </row>
    <row r="209" spans="4:13" ht="16.149999999999999" customHeight="1">
      <c r="D209" s="444"/>
      <c r="E209" s="481"/>
      <c r="F209" s="462"/>
      <c r="G209" s="107" t="s">
        <v>121</v>
      </c>
      <c r="H209" s="108" t="str">
        <f>LOWER(H208)</f>
        <v>super big tv</v>
      </c>
      <c r="I209" s="254" t="s">
        <v>484</v>
      </c>
      <c r="J209" s="103">
        <f t="shared" si="3"/>
        <v>12</v>
      </c>
      <c r="K209" s="107"/>
      <c r="L209" s="107"/>
      <c r="M209" s="448"/>
    </row>
    <row r="210" spans="4:13" ht="17.45" customHeight="1">
      <c r="D210" s="444"/>
      <c r="E210" s="481"/>
      <c r="F210" s="462"/>
      <c r="G210" s="110" t="s">
        <v>49</v>
      </c>
      <c r="H210" s="181" t="s">
        <v>517</v>
      </c>
      <c r="I210" s="319"/>
      <c r="J210" s="103">
        <f t="shared" si="3"/>
        <v>0</v>
      </c>
      <c r="K210" s="146"/>
      <c r="L210" s="146"/>
      <c r="M210" s="448"/>
    </row>
    <row r="211" spans="4:13" ht="16.149999999999999" customHeight="1">
      <c r="D211" s="444"/>
      <c r="E211" s="481"/>
      <c r="F211" s="463"/>
      <c r="G211" s="149" t="s">
        <v>77</v>
      </c>
      <c r="H211" s="149"/>
      <c r="I211" s="320"/>
      <c r="J211" s="103">
        <f t="shared" si="3"/>
        <v>0</v>
      </c>
      <c r="K211" s="151"/>
      <c r="L211" s="151"/>
      <c r="M211" s="450"/>
    </row>
    <row r="212" spans="4:13" ht="15.6" customHeight="1">
      <c r="D212" s="444"/>
      <c r="E212" s="481"/>
      <c r="F212" s="462" t="s">
        <v>490</v>
      </c>
      <c r="G212" s="107" t="s">
        <v>55</v>
      </c>
      <c r="H212" s="101" t="s">
        <v>442</v>
      </c>
      <c r="I212" s="177" t="s">
        <v>501</v>
      </c>
      <c r="J212" s="103">
        <f t="shared" si="3"/>
        <v>3</v>
      </c>
      <c r="K212" s="146">
        <v>33</v>
      </c>
      <c r="L212" s="146"/>
      <c r="M212" s="449"/>
    </row>
    <row r="213" spans="4:13" ht="15.6" customHeight="1">
      <c r="D213" s="444"/>
      <c r="E213" s="481"/>
      <c r="F213" s="462"/>
      <c r="G213" s="107" t="s">
        <v>121</v>
      </c>
      <c r="H213" s="108" t="str">
        <f>LOWER(H212)</f>
        <v>best samsung tv for sports</v>
      </c>
      <c r="I213" s="254" t="str">
        <f>LOWER(H212)</f>
        <v>best samsung tv for sports</v>
      </c>
      <c r="J213" s="103">
        <f t="shared" si="3"/>
        <v>26</v>
      </c>
      <c r="K213" s="107"/>
      <c r="L213" s="107"/>
      <c r="M213" s="448"/>
    </row>
    <row r="214" spans="4:13" ht="15.6" customHeight="1">
      <c r="D214" s="444"/>
      <c r="E214" s="481"/>
      <c r="F214" s="462"/>
      <c r="G214" s="110" t="s">
        <v>49</v>
      </c>
      <c r="H214" s="181" t="s">
        <v>516</v>
      </c>
      <c r="I214" s="319"/>
      <c r="J214" s="103">
        <f t="shared" si="3"/>
        <v>0</v>
      </c>
      <c r="K214" s="146"/>
      <c r="L214" s="146"/>
      <c r="M214" s="448"/>
    </row>
    <row r="215" spans="4:13" ht="16.149999999999999" customHeight="1" thickBot="1">
      <c r="D215" s="460"/>
      <c r="E215" s="482"/>
      <c r="F215" s="475"/>
      <c r="G215" s="161" t="s">
        <v>77</v>
      </c>
      <c r="H215" s="161"/>
      <c r="I215" s="321"/>
      <c r="J215" s="165">
        <f>LENB(I215)</f>
        <v>0</v>
      </c>
      <c r="K215" s="165"/>
      <c r="L215" s="165"/>
      <c r="M215" s="503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H11" r:id="rId23" xr:uid="{44B164AF-A137-409C-8A69-FFE973DF5026}"/>
    <hyperlink ref="I11" r:id="rId24" xr:uid="{F3EC3F8B-038A-495D-A7F9-7DE0A6D2F236}"/>
    <hyperlink ref="I23" r:id="rId25" xr:uid="{DEB7D411-CD22-4D69-AE75-85F37DDB7896}"/>
    <hyperlink ref="I17" r:id="rId26" xr:uid="{E9995EB5-25EE-4A4F-9054-041F7C654E50}"/>
    <hyperlink ref="I35" r:id="rId27" xr:uid="{4EE74ACB-7B30-4B0B-A9BF-B7CF40AF48A7}"/>
    <hyperlink ref="I41" r:id="rId28" xr:uid="{C29BD9D2-0D4B-4E2D-8B35-69B3E911F32F}"/>
    <hyperlink ref="I47" r:id="rId29" xr:uid="{710C941A-6550-40CA-A71C-E819679E5C4E}"/>
    <hyperlink ref="I65" r:id="rId30" xr:uid="{C25E9F67-686D-4B02-8374-384812C1CC25}"/>
    <hyperlink ref="I127" r:id="rId31" xr:uid="{84226DEC-E4E1-4BBB-80E0-20519A546D52}"/>
    <hyperlink ref="I136" r:id="rId32" xr:uid="{53ADE6A9-F897-438D-A042-67444C1A6F0C}"/>
    <hyperlink ref="I140" r:id="rId33" xr:uid="{58F33D3D-9DAE-4427-83B8-05F62012C6C6}"/>
    <hyperlink ref="H198" r:id="rId34" xr:uid="{A1AD1B2F-D7CF-4F56-B603-464C084EE63B}"/>
    <hyperlink ref="H202" r:id="rId35" xr:uid="{882CAFA7-E5F6-4D27-9314-BB2A9F364E8A}"/>
    <hyperlink ref="H206" r:id="rId36" xr:uid="{0055D26A-8C1C-45F9-9F77-6162C4241CB6}"/>
    <hyperlink ref="H214" r:id="rId37" xr:uid="{BD9B9165-A42A-4498-AD50-47C8BD22175B}"/>
    <hyperlink ref="H210" r:id="rId38" xr:uid="{FF657555-67D5-4146-B934-D7D39DCDA576}"/>
    <hyperlink ref="I132" r:id="rId39" xr:uid="{D8135A44-09BA-44F7-973F-9F064924E852}"/>
    <hyperlink ref="I89" r:id="rId40" xr:uid="{F2170472-5220-49E2-A0BC-F1BCCDED9ADB}"/>
    <hyperlink ref="I98" r:id="rId41" xr:uid="{0BB9917B-1B40-4E16-8DC9-4C937282179B}"/>
    <hyperlink ref="I102" r:id="rId42" xr:uid="{C9F60BA7-5E4B-4CA3-89D7-3398181B6941}"/>
    <hyperlink ref="I106" r:id="rId43" xr:uid="{E67BA1BD-B825-4503-943E-183BA2ECBE83}"/>
    <hyperlink ref="I94" r:id="rId44" xr:uid="{6E0B1091-F029-4574-A5E3-F74C0F1DF5B1}"/>
    <hyperlink ref="H127" r:id="rId45" xr:uid="{0A3659FA-CB29-436F-86A7-D354635969E1}"/>
  </hyperlinks>
  <pageMargins left="0.7" right="0.7" top="0.75" bottom="0.75" header="0.3" footer="0.3"/>
  <pageSetup paperSize="9" orientation="portrait" r:id="rId46"/>
  <drawing r:id="rId47"/>
  <legacyDrawing r:id="rId4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9" t="s">
        <v>106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04" t="s">
        <v>480</v>
      </c>
      <c r="C3" s="504"/>
      <c r="D3" s="504"/>
      <c r="E3" s="504"/>
      <c r="F3" s="504"/>
      <c r="G3" s="504"/>
      <c r="H3" s="94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5" t="s">
        <v>54</v>
      </c>
      <c r="E6" s="436"/>
      <c r="F6" s="439" t="s">
        <v>137</v>
      </c>
      <c r="G6" s="96" t="s">
        <v>46</v>
      </c>
      <c r="H6" s="97" t="s">
        <v>476</v>
      </c>
      <c r="I6" s="453" t="s">
        <v>43</v>
      </c>
      <c r="J6" s="441" t="s">
        <v>47</v>
      </c>
      <c r="K6" s="96" t="s">
        <v>479</v>
      </c>
      <c r="L6" s="451" t="s">
        <v>477</v>
      </c>
    </row>
    <row r="7" spans="1:12" ht="23.25" customHeight="1">
      <c r="D7" s="437"/>
      <c r="E7" s="438"/>
      <c r="F7" s="440"/>
      <c r="G7" s="98" t="s">
        <v>573</v>
      </c>
      <c r="H7" s="98" t="s">
        <v>573</v>
      </c>
      <c r="I7" s="454"/>
      <c r="J7" s="442"/>
      <c r="K7" s="99"/>
      <c r="L7" s="452"/>
    </row>
    <row r="8" spans="1:12" ht="21" customHeight="1">
      <c r="D8" s="443" t="s">
        <v>114</v>
      </c>
      <c r="E8" s="446" t="s">
        <v>153</v>
      </c>
      <c r="F8" s="101" t="s">
        <v>123</v>
      </c>
      <c r="G8" s="225"/>
      <c r="H8" s="225"/>
      <c r="I8" s="103">
        <f>LENB(H8)</f>
        <v>0</v>
      </c>
      <c r="J8" s="104"/>
      <c r="K8" s="105" t="s">
        <v>241</v>
      </c>
      <c r="L8" s="449"/>
    </row>
    <row r="9" spans="1:12" ht="21" customHeight="1">
      <c r="D9" s="444"/>
      <c r="E9" s="462"/>
      <c r="F9" s="107" t="s">
        <v>154</v>
      </c>
      <c r="G9" s="226" t="s">
        <v>40</v>
      </c>
      <c r="H9" s="226" t="s">
        <v>40</v>
      </c>
      <c r="I9" s="103">
        <f t="shared" ref="I9:I72" si="0">LENB(H9)</f>
        <v>10</v>
      </c>
      <c r="J9" s="109">
        <v>10</v>
      </c>
      <c r="K9" s="109"/>
      <c r="L9" s="448"/>
    </row>
    <row r="10" spans="1:12" ht="21" customHeight="1">
      <c r="D10" s="444"/>
      <c r="E10" s="462"/>
      <c r="F10" s="107" t="s">
        <v>113</v>
      </c>
      <c r="G10" s="226" t="s">
        <v>326</v>
      </c>
      <c r="H10" s="226" t="s">
        <v>326</v>
      </c>
      <c r="I10" s="103">
        <f t="shared" si="0"/>
        <v>10</v>
      </c>
      <c r="J10" s="107"/>
      <c r="K10" s="107"/>
      <c r="L10" s="448"/>
    </row>
    <row r="11" spans="1:12" ht="21" customHeight="1">
      <c r="D11" s="444"/>
      <c r="E11" s="462"/>
      <c r="F11" s="110" t="s">
        <v>49</v>
      </c>
      <c r="G11" s="256" t="s">
        <v>168</v>
      </c>
      <c r="H11" s="256" t="s">
        <v>555</v>
      </c>
      <c r="I11" s="103">
        <f t="shared" si="0"/>
        <v>59</v>
      </c>
      <c r="J11" s="113"/>
      <c r="K11" s="113"/>
      <c r="L11" s="448"/>
    </row>
    <row r="12" spans="1:12" ht="21" customHeight="1">
      <c r="D12" s="444"/>
      <c r="E12" s="462"/>
      <c r="F12" s="107" t="s">
        <v>50</v>
      </c>
      <c r="G12" s="226" t="s">
        <v>40</v>
      </c>
      <c r="H12" s="226" t="s">
        <v>40</v>
      </c>
      <c r="I12" s="103">
        <f t="shared" si="0"/>
        <v>10</v>
      </c>
      <c r="J12" s="113"/>
      <c r="K12" s="113"/>
      <c r="L12" s="448"/>
    </row>
    <row r="13" spans="1:12" ht="21" customHeight="1">
      <c r="D13" s="480"/>
      <c r="E13" s="463"/>
      <c r="F13" s="149" t="s">
        <v>77</v>
      </c>
      <c r="G13" s="228" t="s">
        <v>40</v>
      </c>
      <c r="H13" s="228" t="s">
        <v>40</v>
      </c>
      <c r="I13" s="103">
        <f t="shared" si="0"/>
        <v>10</v>
      </c>
      <c r="J13" s="184"/>
      <c r="K13" s="184"/>
      <c r="L13" s="450"/>
    </row>
    <row r="14" spans="1:12" ht="21" customHeight="1">
      <c r="D14" s="443" t="s">
        <v>118</v>
      </c>
      <c r="E14" s="446" t="s">
        <v>120</v>
      </c>
      <c r="F14" s="185" t="s">
        <v>122</v>
      </c>
      <c r="G14" s="186"/>
      <c r="H14" s="186"/>
      <c r="I14" s="103">
        <f t="shared" si="0"/>
        <v>0</v>
      </c>
      <c r="J14" s="187"/>
      <c r="K14" s="103" t="s">
        <v>243</v>
      </c>
      <c r="L14" s="449"/>
    </row>
    <row r="15" spans="1:12" ht="21" customHeight="1">
      <c r="D15" s="444"/>
      <c r="E15" s="462"/>
      <c r="F15" s="107" t="s">
        <v>55</v>
      </c>
      <c r="G15" s="108" t="s">
        <v>169</v>
      </c>
      <c r="H15" s="108" t="s">
        <v>169</v>
      </c>
      <c r="I15" s="103">
        <f t="shared" si="0"/>
        <v>13</v>
      </c>
      <c r="J15" s="146">
        <v>33</v>
      </c>
      <c r="K15" s="146"/>
      <c r="L15" s="448"/>
    </row>
    <row r="16" spans="1:12" ht="21" customHeight="1">
      <c r="D16" s="444"/>
      <c r="E16" s="462"/>
      <c r="F16" s="107" t="s">
        <v>121</v>
      </c>
      <c r="G16" s="108" t="s">
        <v>327</v>
      </c>
      <c r="H16" s="108" t="s">
        <v>327</v>
      </c>
      <c r="I16" s="103">
        <f t="shared" si="0"/>
        <v>13</v>
      </c>
      <c r="J16" s="107"/>
      <c r="K16" s="107"/>
      <c r="L16" s="448"/>
    </row>
    <row r="17" spans="2:12" ht="20.100000000000001" customHeight="1">
      <c r="D17" s="444"/>
      <c r="E17" s="462"/>
      <c r="F17" s="110" t="s">
        <v>49</v>
      </c>
      <c r="G17" s="148" t="s">
        <v>99</v>
      </c>
      <c r="H17" s="256" t="s">
        <v>555</v>
      </c>
      <c r="I17" s="103">
        <f t="shared" si="0"/>
        <v>59</v>
      </c>
      <c r="J17" s="146"/>
      <c r="K17" s="146"/>
      <c r="L17" s="448"/>
    </row>
    <row r="18" spans="2:12" ht="20.100000000000001" customHeight="1">
      <c r="D18" s="444"/>
      <c r="E18" s="462"/>
      <c r="F18" s="107" t="s">
        <v>50</v>
      </c>
      <c r="G18" s="108" t="s">
        <v>207</v>
      </c>
      <c r="H18" s="108" t="s">
        <v>207</v>
      </c>
      <c r="I18" s="103">
        <f t="shared" si="0"/>
        <v>13</v>
      </c>
      <c r="J18" s="146"/>
      <c r="K18" s="146"/>
      <c r="L18" s="448"/>
    </row>
    <row r="19" spans="2:12" ht="20.100000000000001" customHeight="1">
      <c r="D19" s="444"/>
      <c r="E19" s="463"/>
      <c r="F19" s="149" t="s">
        <v>77</v>
      </c>
      <c r="G19" s="183" t="s">
        <v>169</v>
      </c>
      <c r="H19" s="183" t="s">
        <v>169</v>
      </c>
      <c r="I19" s="103">
        <f t="shared" si="0"/>
        <v>13</v>
      </c>
      <c r="J19" s="151"/>
      <c r="K19" s="151"/>
      <c r="L19" s="450"/>
    </row>
    <row r="20" spans="2:12" ht="20.100000000000001" customHeight="1">
      <c r="D20" s="444"/>
      <c r="E20" s="446" t="s">
        <v>124</v>
      </c>
      <c r="F20" s="101" t="s">
        <v>122</v>
      </c>
      <c r="G20" s="152"/>
      <c r="H20" s="172"/>
      <c r="I20" s="103">
        <f t="shared" si="0"/>
        <v>0</v>
      </c>
      <c r="J20" s="103"/>
      <c r="K20" s="103" t="s">
        <v>243</v>
      </c>
      <c r="L20" s="449"/>
    </row>
    <row r="21" spans="2:12" ht="20.100000000000001" customHeight="1">
      <c r="D21" s="444"/>
      <c r="E21" s="462"/>
      <c r="F21" s="107" t="s">
        <v>55</v>
      </c>
      <c r="G21" s="147" t="s">
        <v>171</v>
      </c>
      <c r="H21" s="169"/>
      <c r="I21" s="103">
        <f t="shared" si="0"/>
        <v>0</v>
      </c>
      <c r="J21" s="146">
        <v>33</v>
      </c>
      <c r="K21" s="146"/>
      <c r="L21" s="448"/>
    </row>
    <row r="22" spans="2:12" ht="20.100000000000001" customHeight="1">
      <c r="D22" s="444"/>
      <c r="E22" s="462"/>
      <c r="F22" s="107" t="s">
        <v>121</v>
      </c>
      <c r="G22" s="147" t="s">
        <v>328</v>
      </c>
      <c r="H22" s="169"/>
      <c r="I22" s="103">
        <f t="shared" si="0"/>
        <v>0</v>
      </c>
      <c r="J22" s="107"/>
      <c r="K22" s="107"/>
      <c r="L22" s="448"/>
    </row>
    <row r="23" spans="2:12" ht="20.100000000000001" customHeight="1">
      <c r="B23" s="57" t="s">
        <v>44</v>
      </c>
      <c r="D23" s="444"/>
      <c r="E23" s="462"/>
      <c r="F23" s="110" t="s">
        <v>49</v>
      </c>
      <c r="G23" s="148" t="s">
        <v>100</v>
      </c>
      <c r="H23" s="170"/>
      <c r="I23" s="103">
        <f t="shared" si="0"/>
        <v>0</v>
      </c>
      <c r="J23" s="146"/>
      <c r="K23" s="146"/>
      <c r="L23" s="448"/>
    </row>
    <row r="24" spans="2:12" ht="20.100000000000001" customHeight="1">
      <c r="D24" s="444"/>
      <c r="E24" s="462"/>
      <c r="F24" s="107" t="s">
        <v>50</v>
      </c>
      <c r="G24" s="147" t="s">
        <v>209</v>
      </c>
      <c r="H24" s="169"/>
      <c r="I24" s="103">
        <f t="shared" si="0"/>
        <v>0</v>
      </c>
      <c r="J24" s="146"/>
      <c r="K24" s="146"/>
      <c r="L24" s="448"/>
    </row>
    <row r="25" spans="2:12" ht="20.100000000000001" customHeight="1">
      <c r="D25" s="444"/>
      <c r="E25" s="463"/>
      <c r="F25" s="149" t="s">
        <v>77</v>
      </c>
      <c r="G25" s="150" t="s">
        <v>171</v>
      </c>
      <c r="H25" s="171"/>
      <c r="I25" s="103">
        <f t="shared" si="0"/>
        <v>0</v>
      </c>
      <c r="J25" s="151"/>
      <c r="K25" s="151"/>
      <c r="L25" s="450"/>
    </row>
    <row r="26" spans="2:12" ht="20.100000000000001" customHeight="1">
      <c r="D26" s="444"/>
      <c r="E26" s="446" t="s">
        <v>125</v>
      </c>
      <c r="F26" s="101" t="s">
        <v>122</v>
      </c>
      <c r="G26" s="152"/>
      <c r="H26" s="172"/>
      <c r="I26" s="103">
        <f t="shared" si="0"/>
        <v>0</v>
      </c>
      <c r="J26" s="103"/>
      <c r="K26" s="103" t="s">
        <v>243</v>
      </c>
      <c r="L26" s="449"/>
    </row>
    <row r="27" spans="2:12" ht="20.100000000000001" customHeight="1">
      <c r="D27" s="444"/>
      <c r="E27" s="462"/>
      <c r="F27" s="107" t="s">
        <v>55</v>
      </c>
      <c r="G27" s="147" t="s">
        <v>172</v>
      </c>
      <c r="H27" s="169"/>
      <c r="I27" s="103">
        <f t="shared" si="0"/>
        <v>0</v>
      </c>
      <c r="J27" s="146">
        <v>33</v>
      </c>
      <c r="K27" s="146"/>
      <c r="L27" s="448"/>
    </row>
    <row r="28" spans="2:12" ht="20.100000000000001" customHeight="1">
      <c r="D28" s="444"/>
      <c r="E28" s="462"/>
      <c r="F28" s="107" t="s">
        <v>121</v>
      </c>
      <c r="G28" s="147" t="s">
        <v>329</v>
      </c>
      <c r="H28" s="169"/>
      <c r="I28" s="103">
        <f t="shared" si="0"/>
        <v>0</v>
      </c>
      <c r="J28" s="107"/>
      <c r="K28" s="107"/>
      <c r="L28" s="448"/>
    </row>
    <row r="29" spans="2:12" ht="20.65" customHeight="1">
      <c r="D29" s="444"/>
      <c r="E29" s="462"/>
      <c r="F29" s="110" t="s">
        <v>49</v>
      </c>
      <c r="G29" s="112" t="s">
        <v>518</v>
      </c>
      <c r="H29" s="219"/>
      <c r="I29" s="103">
        <f t="shared" si="0"/>
        <v>0</v>
      </c>
      <c r="J29" s="146"/>
      <c r="K29" s="146"/>
      <c r="L29" s="448"/>
    </row>
    <row r="30" spans="2:12" ht="20.65" customHeight="1">
      <c r="D30" s="444"/>
      <c r="E30" s="462"/>
      <c r="F30" s="107" t="s">
        <v>50</v>
      </c>
      <c r="G30" s="147" t="s">
        <v>210</v>
      </c>
      <c r="H30" s="169"/>
      <c r="I30" s="103">
        <f t="shared" si="0"/>
        <v>0</v>
      </c>
      <c r="J30" s="146"/>
      <c r="K30" s="146"/>
      <c r="L30" s="448"/>
    </row>
    <row r="31" spans="2:12" ht="20.65" customHeight="1">
      <c r="D31" s="444"/>
      <c r="E31" s="463"/>
      <c r="F31" s="149" t="s">
        <v>77</v>
      </c>
      <c r="G31" s="150" t="s">
        <v>172</v>
      </c>
      <c r="H31" s="171"/>
      <c r="I31" s="103">
        <f t="shared" si="0"/>
        <v>0</v>
      </c>
      <c r="J31" s="151"/>
      <c r="K31" s="151"/>
      <c r="L31" s="450"/>
    </row>
    <row r="32" spans="2:12" ht="20.65" customHeight="1">
      <c r="D32" s="444"/>
      <c r="E32" s="446" t="s">
        <v>126</v>
      </c>
      <c r="F32" s="101" t="s">
        <v>122</v>
      </c>
      <c r="G32" s="152"/>
      <c r="H32" s="172"/>
      <c r="I32" s="103">
        <f t="shared" si="0"/>
        <v>0</v>
      </c>
      <c r="J32" s="103"/>
      <c r="K32" s="103" t="s">
        <v>243</v>
      </c>
      <c r="L32" s="449"/>
    </row>
    <row r="33" spans="4:12" ht="20.65" customHeight="1">
      <c r="D33" s="444"/>
      <c r="E33" s="462"/>
      <c r="F33" s="107" t="s">
        <v>55</v>
      </c>
      <c r="G33" s="147" t="s">
        <v>173</v>
      </c>
      <c r="H33" s="169"/>
      <c r="I33" s="103">
        <f t="shared" si="0"/>
        <v>0</v>
      </c>
      <c r="J33" s="146">
        <v>33</v>
      </c>
      <c r="K33" s="146"/>
      <c r="L33" s="448"/>
    </row>
    <row r="34" spans="4:12" ht="20.65" customHeight="1">
      <c r="D34" s="444"/>
      <c r="E34" s="462"/>
      <c r="F34" s="107" t="s">
        <v>121</v>
      </c>
      <c r="G34" s="147" t="s">
        <v>330</v>
      </c>
      <c r="H34" s="169"/>
      <c r="I34" s="103">
        <f t="shared" si="0"/>
        <v>0</v>
      </c>
      <c r="J34" s="107"/>
      <c r="K34" s="107"/>
      <c r="L34" s="448"/>
    </row>
    <row r="35" spans="4:12" ht="20.65" customHeight="1">
      <c r="D35" s="444"/>
      <c r="E35" s="462"/>
      <c r="F35" s="110" t="s">
        <v>49</v>
      </c>
      <c r="G35" s="148" t="s">
        <v>101</v>
      </c>
      <c r="H35" s="219"/>
      <c r="I35" s="103">
        <f t="shared" si="0"/>
        <v>0</v>
      </c>
      <c r="J35" s="146"/>
      <c r="K35" s="146"/>
      <c r="L35" s="448"/>
    </row>
    <row r="36" spans="4:12" ht="20.65" customHeight="1">
      <c r="D36" s="444"/>
      <c r="E36" s="462"/>
      <c r="F36" s="107" t="s">
        <v>50</v>
      </c>
      <c r="G36" s="147" t="s">
        <v>173</v>
      </c>
      <c r="H36" s="169"/>
      <c r="I36" s="103">
        <f t="shared" si="0"/>
        <v>0</v>
      </c>
      <c r="J36" s="146"/>
      <c r="K36" s="146"/>
      <c r="L36" s="448"/>
    </row>
    <row r="37" spans="4:12" ht="20.65" customHeight="1">
      <c r="D37" s="444"/>
      <c r="E37" s="463"/>
      <c r="F37" s="149" t="s">
        <v>77</v>
      </c>
      <c r="G37" s="150" t="s">
        <v>173</v>
      </c>
      <c r="H37" s="171"/>
      <c r="I37" s="103">
        <f t="shared" si="0"/>
        <v>0</v>
      </c>
      <c r="J37" s="151"/>
      <c r="K37" s="151"/>
      <c r="L37" s="450"/>
    </row>
    <row r="38" spans="4:12" ht="20.65" customHeight="1">
      <c r="D38" s="444"/>
      <c r="E38" s="446" t="s">
        <v>127</v>
      </c>
      <c r="F38" s="101" t="s">
        <v>122</v>
      </c>
      <c r="G38" s="152"/>
      <c r="H38" s="152"/>
      <c r="I38" s="103">
        <f t="shared" si="0"/>
        <v>0</v>
      </c>
      <c r="J38" s="103"/>
      <c r="K38" s="103" t="s">
        <v>243</v>
      </c>
      <c r="L38" s="449"/>
    </row>
    <row r="39" spans="4:12" ht="20.65" customHeight="1">
      <c r="D39" s="444"/>
      <c r="E39" s="462"/>
      <c r="F39" s="107" t="s">
        <v>55</v>
      </c>
      <c r="G39" s="147" t="s">
        <v>174</v>
      </c>
      <c r="H39" s="147" t="s">
        <v>174</v>
      </c>
      <c r="I39" s="103">
        <f t="shared" si="0"/>
        <v>10</v>
      </c>
      <c r="J39" s="146">
        <v>33</v>
      </c>
      <c r="K39" s="146"/>
      <c r="L39" s="448"/>
    </row>
    <row r="40" spans="4:12" ht="20.100000000000001" customHeight="1">
      <c r="D40" s="444"/>
      <c r="E40" s="462"/>
      <c r="F40" s="107" t="s">
        <v>121</v>
      </c>
      <c r="G40" s="147" t="s">
        <v>331</v>
      </c>
      <c r="H40" s="147" t="s">
        <v>331</v>
      </c>
      <c r="I40" s="103">
        <f t="shared" si="0"/>
        <v>10</v>
      </c>
      <c r="J40" s="107"/>
      <c r="K40" s="107"/>
      <c r="L40" s="448"/>
    </row>
    <row r="41" spans="4:12" ht="20.100000000000001" customHeight="1">
      <c r="D41" s="444"/>
      <c r="E41" s="462"/>
      <c r="F41" s="110" t="s">
        <v>49</v>
      </c>
      <c r="G41" s="148" t="s">
        <v>102</v>
      </c>
      <c r="H41" s="112" t="s">
        <v>556</v>
      </c>
      <c r="I41" s="103">
        <f t="shared" si="0"/>
        <v>63</v>
      </c>
      <c r="J41" s="146"/>
      <c r="K41" s="146"/>
      <c r="L41" s="448"/>
    </row>
    <row r="42" spans="4:12" ht="20.100000000000001" customHeight="1">
      <c r="D42" s="444"/>
      <c r="E42" s="462"/>
      <c r="F42" s="107" t="s">
        <v>50</v>
      </c>
      <c r="G42" s="147" t="s">
        <v>174</v>
      </c>
      <c r="H42" s="147" t="s">
        <v>174</v>
      </c>
      <c r="I42" s="103">
        <f t="shared" si="0"/>
        <v>10</v>
      </c>
      <c r="J42" s="146"/>
      <c r="K42" s="146"/>
      <c r="L42" s="448"/>
    </row>
    <row r="43" spans="4:12" ht="20.100000000000001" customHeight="1">
      <c r="D43" s="444"/>
      <c r="E43" s="463"/>
      <c r="F43" s="149" t="s">
        <v>77</v>
      </c>
      <c r="G43" s="150" t="s">
        <v>174</v>
      </c>
      <c r="H43" s="150" t="s">
        <v>174</v>
      </c>
      <c r="I43" s="103">
        <f t="shared" si="0"/>
        <v>10</v>
      </c>
      <c r="J43" s="151"/>
      <c r="K43" s="151"/>
      <c r="L43" s="450"/>
    </row>
    <row r="44" spans="4:12" ht="20.100000000000001" customHeight="1">
      <c r="D44" s="444"/>
      <c r="E44" s="446" t="s">
        <v>128</v>
      </c>
      <c r="F44" s="101" t="s">
        <v>122</v>
      </c>
      <c r="G44" s="152"/>
      <c r="H44" s="172"/>
      <c r="I44" s="103">
        <f t="shared" si="0"/>
        <v>0</v>
      </c>
      <c r="J44" s="103"/>
      <c r="K44" s="103" t="s">
        <v>243</v>
      </c>
      <c r="L44" s="449"/>
    </row>
    <row r="45" spans="4:12" ht="20.100000000000001" customHeight="1">
      <c r="D45" s="444"/>
      <c r="E45" s="462"/>
      <c r="F45" s="107" t="s">
        <v>55</v>
      </c>
      <c r="G45" s="147" t="s">
        <v>170</v>
      </c>
      <c r="H45" s="169"/>
      <c r="I45" s="103">
        <f t="shared" si="0"/>
        <v>0</v>
      </c>
      <c r="J45" s="146">
        <v>33</v>
      </c>
      <c r="K45" s="146"/>
      <c r="L45" s="448"/>
    </row>
    <row r="46" spans="4:12" ht="20.100000000000001" customHeight="1">
      <c r="D46" s="444"/>
      <c r="E46" s="462"/>
      <c r="F46" s="107" t="s">
        <v>121</v>
      </c>
      <c r="G46" s="147" t="s">
        <v>332</v>
      </c>
      <c r="H46" s="169"/>
      <c r="I46" s="103">
        <f t="shared" si="0"/>
        <v>0</v>
      </c>
      <c r="J46" s="107"/>
      <c r="K46" s="107"/>
      <c r="L46" s="448"/>
    </row>
    <row r="47" spans="4:12" ht="20.100000000000001" customHeight="1">
      <c r="D47" s="444"/>
      <c r="E47" s="462"/>
      <c r="F47" s="110" t="s">
        <v>49</v>
      </c>
      <c r="G47" s="112" t="s">
        <v>519</v>
      </c>
      <c r="H47" s="170"/>
      <c r="I47" s="103">
        <f t="shared" si="0"/>
        <v>0</v>
      </c>
      <c r="J47" s="146"/>
      <c r="K47" s="146"/>
      <c r="L47" s="448"/>
    </row>
    <row r="48" spans="4:12" ht="20.100000000000001" customHeight="1">
      <c r="D48" s="444"/>
      <c r="E48" s="462"/>
      <c r="F48" s="107" t="s">
        <v>50</v>
      </c>
      <c r="G48" s="147" t="s">
        <v>208</v>
      </c>
      <c r="H48" s="169"/>
      <c r="I48" s="103">
        <f t="shared" si="0"/>
        <v>0</v>
      </c>
      <c r="J48" s="146"/>
      <c r="K48" s="146"/>
      <c r="L48" s="448"/>
    </row>
    <row r="49" spans="4:12" ht="20.100000000000001" customHeight="1">
      <c r="D49" s="444"/>
      <c r="E49" s="463"/>
      <c r="F49" s="149" t="s">
        <v>77</v>
      </c>
      <c r="G49" s="150" t="s">
        <v>170</v>
      </c>
      <c r="H49" s="171"/>
      <c r="I49" s="103">
        <f t="shared" si="0"/>
        <v>0</v>
      </c>
      <c r="J49" s="151"/>
      <c r="K49" s="151"/>
      <c r="L49" s="450"/>
    </row>
    <row r="50" spans="4:12" ht="20.100000000000001" customHeight="1">
      <c r="D50" s="444"/>
      <c r="E50" s="446" t="s">
        <v>129</v>
      </c>
      <c r="F50" s="101" t="s">
        <v>122</v>
      </c>
      <c r="G50" s="152"/>
      <c r="H50" s="152"/>
      <c r="I50" s="103">
        <f t="shared" si="0"/>
        <v>0</v>
      </c>
      <c r="J50" s="103"/>
      <c r="K50" s="103" t="s">
        <v>243</v>
      </c>
      <c r="L50" s="449"/>
    </row>
    <row r="51" spans="4:12" ht="20.100000000000001" customHeight="1">
      <c r="D51" s="444"/>
      <c r="E51" s="462"/>
      <c r="F51" s="107" t="s">
        <v>55</v>
      </c>
      <c r="G51" s="147" t="s">
        <v>176</v>
      </c>
      <c r="H51" s="147" t="s">
        <v>176</v>
      </c>
      <c r="I51" s="103">
        <f t="shared" si="0"/>
        <v>7</v>
      </c>
      <c r="J51" s="146">
        <v>33</v>
      </c>
      <c r="K51" s="146"/>
      <c r="L51" s="448"/>
    </row>
    <row r="52" spans="4:12" ht="20.100000000000001" customHeight="1">
      <c r="D52" s="444"/>
      <c r="E52" s="462"/>
      <c r="F52" s="107" t="s">
        <v>121</v>
      </c>
      <c r="G52" s="147" t="s">
        <v>333</v>
      </c>
      <c r="H52" s="147" t="s">
        <v>333</v>
      </c>
      <c r="I52" s="103">
        <f t="shared" si="0"/>
        <v>7</v>
      </c>
      <c r="J52" s="107"/>
      <c r="K52" s="107"/>
      <c r="L52" s="448"/>
    </row>
    <row r="53" spans="4:12" ht="20.100000000000001" customHeight="1">
      <c r="D53" s="444"/>
      <c r="E53" s="462"/>
      <c r="F53" s="110" t="s">
        <v>49</v>
      </c>
      <c r="G53" s="148" t="s">
        <v>105</v>
      </c>
      <c r="H53" s="112" t="s">
        <v>557</v>
      </c>
      <c r="I53" s="103">
        <f t="shared" si="0"/>
        <v>88</v>
      </c>
      <c r="J53" s="146"/>
      <c r="K53" s="146"/>
      <c r="L53" s="448"/>
    </row>
    <row r="54" spans="4:12" ht="20.100000000000001" customHeight="1">
      <c r="D54" s="444"/>
      <c r="E54" s="462"/>
      <c r="F54" s="107" t="s">
        <v>50</v>
      </c>
      <c r="G54" s="147" t="s">
        <v>176</v>
      </c>
      <c r="H54" s="147" t="s">
        <v>176</v>
      </c>
      <c r="I54" s="103">
        <f t="shared" si="0"/>
        <v>7</v>
      </c>
      <c r="J54" s="146"/>
      <c r="K54" s="146"/>
      <c r="L54" s="448"/>
    </row>
    <row r="55" spans="4:12" ht="20.100000000000001" customHeight="1">
      <c r="D55" s="444"/>
      <c r="E55" s="463"/>
      <c r="F55" s="149" t="s">
        <v>77</v>
      </c>
      <c r="G55" s="150" t="s">
        <v>176</v>
      </c>
      <c r="H55" s="150" t="s">
        <v>176</v>
      </c>
      <c r="I55" s="103">
        <f t="shared" si="0"/>
        <v>7</v>
      </c>
      <c r="J55" s="151"/>
      <c r="K55" s="151"/>
      <c r="L55" s="450"/>
    </row>
    <row r="56" spans="4:12" ht="20.100000000000001" customHeight="1">
      <c r="D56" s="444"/>
      <c r="E56" s="446" t="s">
        <v>130</v>
      </c>
      <c r="F56" s="101" t="s">
        <v>122</v>
      </c>
      <c r="G56" s="152"/>
      <c r="H56" s="172"/>
      <c r="I56" s="103">
        <f t="shared" si="0"/>
        <v>0</v>
      </c>
      <c r="J56" s="103"/>
      <c r="K56" s="103" t="s">
        <v>243</v>
      </c>
      <c r="L56" s="449"/>
    </row>
    <row r="57" spans="4:12" ht="20.100000000000001" customHeight="1">
      <c r="D57" s="444"/>
      <c r="E57" s="462"/>
      <c r="F57" s="107" t="s">
        <v>55</v>
      </c>
      <c r="G57" s="147" t="s">
        <v>583</v>
      </c>
      <c r="H57" s="169"/>
      <c r="I57" s="103">
        <f t="shared" si="0"/>
        <v>0</v>
      </c>
      <c r="J57" s="146">
        <v>33</v>
      </c>
      <c r="K57" s="146"/>
      <c r="L57" s="448"/>
    </row>
    <row r="58" spans="4:12" ht="20.100000000000001" customHeight="1">
      <c r="D58" s="444"/>
      <c r="E58" s="462"/>
      <c r="F58" s="107" t="s">
        <v>121</v>
      </c>
      <c r="G58" s="147" t="s">
        <v>334</v>
      </c>
      <c r="H58" s="169"/>
      <c r="I58" s="103">
        <f t="shared" si="0"/>
        <v>0</v>
      </c>
      <c r="J58" s="107"/>
      <c r="K58" s="107"/>
      <c r="L58" s="448"/>
    </row>
    <row r="59" spans="4:12" ht="20.100000000000001" customHeight="1">
      <c r="D59" s="444"/>
      <c r="E59" s="462"/>
      <c r="F59" s="110" t="s">
        <v>49</v>
      </c>
      <c r="G59" s="148" t="s">
        <v>103</v>
      </c>
      <c r="H59" s="170"/>
      <c r="I59" s="103">
        <f t="shared" si="0"/>
        <v>0</v>
      </c>
      <c r="J59" s="146"/>
      <c r="K59" s="146"/>
      <c r="L59" s="448"/>
    </row>
    <row r="60" spans="4:12" ht="17.649999999999999" customHeight="1">
      <c r="D60" s="444"/>
      <c r="E60" s="462"/>
      <c r="F60" s="107" t="s">
        <v>50</v>
      </c>
      <c r="G60" s="147" t="s">
        <v>212</v>
      </c>
      <c r="H60" s="169"/>
      <c r="I60" s="103">
        <f t="shared" si="0"/>
        <v>0</v>
      </c>
      <c r="J60" s="146"/>
      <c r="K60" s="146"/>
      <c r="L60" s="448"/>
    </row>
    <row r="61" spans="4:12" ht="16.5" customHeight="1">
      <c r="D61" s="444"/>
      <c r="E61" s="463"/>
      <c r="F61" s="149" t="s">
        <v>77</v>
      </c>
      <c r="G61" s="150" t="s">
        <v>212</v>
      </c>
      <c r="H61" s="171"/>
      <c r="I61" s="103">
        <f t="shared" si="0"/>
        <v>0</v>
      </c>
      <c r="J61" s="151"/>
      <c r="K61" s="151"/>
      <c r="L61" s="450"/>
    </row>
    <row r="62" spans="4:12" ht="17.25" customHeight="1">
      <c r="D62" s="444"/>
      <c r="E62" s="446" t="s">
        <v>131</v>
      </c>
      <c r="F62" s="101" t="s">
        <v>122</v>
      </c>
      <c r="G62" s="152"/>
      <c r="H62" s="172"/>
      <c r="I62" s="103">
        <f t="shared" si="0"/>
        <v>0</v>
      </c>
      <c r="J62" s="103"/>
      <c r="K62" s="103" t="s">
        <v>243</v>
      </c>
      <c r="L62" s="449"/>
    </row>
    <row r="63" spans="4:12" ht="16.5" customHeight="1">
      <c r="D63" s="444"/>
      <c r="E63" s="462"/>
      <c r="F63" s="107" t="s">
        <v>55</v>
      </c>
      <c r="G63" s="147" t="s">
        <v>584</v>
      </c>
      <c r="H63" s="169"/>
      <c r="I63" s="103">
        <f t="shared" si="0"/>
        <v>0</v>
      </c>
      <c r="J63" s="146">
        <v>33</v>
      </c>
      <c r="K63" s="146"/>
      <c r="L63" s="448"/>
    </row>
    <row r="64" spans="4:12" ht="16.5" customHeight="1">
      <c r="D64" s="444"/>
      <c r="E64" s="462"/>
      <c r="F64" s="107" t="s">
        <v>121</v>
      </c>
      <c r="G64" s="147" t="s">
        <v>335</v>
      </c>
      <c r="H64" s="169"/>
      <c r="I64" s="103">
        <f t="shared" si="0"/>
        <v>0</v>
      </c>
      <c r="J64" s="107"/>
      <c r="K64" s="107"/>
      <c r="L64" s="448"/>
    </row>
    <row r="65" spans="4:12" ht="20.100000000000001" customHeight="1">
      <c r="D65" s="444"/>
      <c r="E65" s="462"/>
      <c r="F65" s="110" t="s">
        <v>49</v>
      </c>
      <c r="G65" s="148" t="s">
        <v>104</v>
      </c>
      <c r="H65" s="170"/>
      <c r="I65" s="103">
        <f t="shared" si="0"/>
        <v>0</v>
      </c>
      <c r="J65" s="146"/>
      <c r="K65" s="146"/>
      <c r="L65" s="448"/>
    </row>
    <row r="66" spans="4:12" ht="20.100000000000001" customHeight="1">
      <c r="D66" s="444"/>
      <c r="E66" s="462"/>
      <c r="F66" s="107" t="s">
        <v>50</v>
      </c>
      <c r="G66" s="147" t="s">
        <v>213</v>
      </c>
      <c r="H66" s="169"/>
      <c r="I66" s="103">
        <f t="shared" si="0"/>
        <v>0</v>
      </c>
      <c r="J66" s="146"/>
      <c r="K66" s="146"/>
      <c r="L66" s="448"/>
    </row>
    <row r="67" spans="4:12" ht="20.100000000000001" customHeight="1">
      <c r="D67" s="444"/>
      <c r="E67" s="463"/>
      <c r="F67" s="154" t="s">
        <v>77</v>
      </c>
      <c r="G67" s="155" t="s">
        <v>213</v>
      </c>
      <c r="H67" s="173"/>
      <c r="I67" s="103">
        <f t="shared" si="0"/>
        <v>0</v>
      </c>
      <c r="J67" s="156"/>
      <c r="K67" s="153"/>
      <c r="L67" s="450"/>
    </row>
    <row r="68" spans="4:12" ht="20.100000000000001" customHeight="1">
      <c r="D68" s="444"/>
      <c r="E68" s="446" t="s">
        <v>132</v>
      </c>
      <c r="F68" s="144" t="s">
        <v>122</v>
      </c>
      <c r="G68" s="257"/>
      <c r="H68" s="257"/>
      <c r="I68" s="103">
        <f t="shared" si="0"/>
        <v>0</v>
      </c>
      <c r="J68" s="258"/>
      <c r="K68" s="103" t="s">
        <v>243</v>
      </c>
      <c r="L68" s="449"/>
    </row>
    <row r="69" spans="4:12" ht="20.100000000000001" customHeight="1">
      <c r="D69" s="444"/>
      <c r="E69" s="462"/>
      <c r="F69" s="259" t="s">
        <v>55</v>
      </c>
      <c r="G69" s="260" t="s">
        <v>175</v>
      </c>
      <c r="H69" s="260" t="s">
        <v>175</v>
      </c>
      <c r="I69" s="103">
        <f t="shared" si="0"/>
        <v>16</v>
      </c>
      <c r="J69" s="261">
        <v>33</v>
      </c>
      <c r="K69" s="261"/>
      <c r="L69" s="448"/>
    </row>
    <row r="70" spans="4:12" ht="20.100000000000001" customHeight="1">
      <c r="D70" s="444"/>
      <c r="E70" s="462"/>
      <c r="F70" s="259" t="s">
        <v>121</v>
      </c>
      <c r="G70" s="260" t="s">
        <v>336</v>
      </c>
      <c r="H70" s="260" t="s">
        <v>336</v>
      </c>
      <c r="I70" s="103">
        <f t="shared" si="0"/>
        <v>16</v>
      </c>
      <c r="J70" s="259"/>
      <c r="K70" s="259"/>
      <c r="L70" s="448"/>
    </row>
    <row r="71" spans="4:12" ht="20.100000000000001" customHeight="1">
      <c r="D71" s="444"/>
      <c r="E71" s="462"/>
      <c r="F71" s="262" t="s">
        <v>49</v>
      </c>
      <c r="G71" s="263" t="s">
        <v>520</v>
      </c>
      <c r="H71" s="263" t="s">
        <v>558</v>
      </c>
      <c r="I71" s="103">
        <f t="shared" si="0"/>
        <v>65</v>
      </c>
      <c r="J71" s="261"/>
      <c r="K71" s="261"/>
      <c r="L71" s="448"/>
    </row>
    <row r="72" spans="4:12" ht="20.100000000000001" customHeight="1">
      <c r="D72" s="444"/>
      <c r="E72" s="462"/>
      <c r="F72" s="259" t="s">
        <v>50</v>
      </c>
      <c r="G72" s="260" t="s">
        <v>175</v>
      </c>
      <c r="H72" s="260" t="s">
        <v>175</v>
      </c>
      <c r="I72" s="103">
        <f t="shared" si="0"/>
        <v>16</v>
      </c>
      <c r="J72" s="261"/>
      <c r="K72" s="261"/>
      <c r="L72" s="448"/>
    </row>
    <row r="73" spans="4:12" ht="20.100000000000001" customHeight="1">
      <c r="D73" s="444"/>
      <c r="E73" s="463"/>
      <c r="F73" s="264" t="s">
        <v>77</v>
      </c>
      <c r="G73" s="265" t="s">
        <v>175</v>
      </c>
      <c r="H73" s="265" t="s">
        <v>175</v>
      </c>
      <c r="I73" s="103">
        <f t="shared" ref="I73:I136" si="1">LENB(H73)</f>
        <v>16</v>
      </c>
      <c r="J73" s="266"/>
      <c r="K73" s="266"/>
      <c r="L73" s="450"/>
    </row>
    <row r="74" spans="4:12" ht="19.5" customHeight="1">
      <c r="D74" s="444"/>
      <c r="E74" s="446" t="s">
        <v>147</v>
      </c>
      <c r="F74" s="144" t="s">
        <v>122</v>
      </c>
      <c r="G74" s="257"/>
      <c r="H74" s="172"/>
      <c r="I74" s="103">
        <f t="shared" si="1"/>
        <v>0</v>
      </c>
      <c r="J74" s="258"/>
      <c r="K74" s="103" t="s">
        <v>243</v>
      </c>
      <c r="L74" s="449"/>
    </row>
    <row r="75" spans="4:12" ht="20.100000000000001" customHeight="1">
      <c r="D75" s="444"/>
      <c r="E75" s="462"/>
      <c r="F75" s="259" t="s">
        <v>55</v>
      </c>
      <c r="G75" s="260" t="s">
        <v>255</v>
      </c>
      <c r="H75" s="169"/>
      <c r="I75" s="103">
        <f t="shared" si="1"/>
        <v>0</v>
      </c>
      <c r="J75" s="261">
        <v>33</v>
      </c>
      <c r="K75" s="261"/>
      <c r="L75" s="448"/>
    </row>
    <row r="76" spans="4:12" ht="20.100000000000001" customHeight="1">
      <c r="D76" s="444"/>
      <c r="E76" s="462"/>
      <c r="F76" s="259" t="s">
        <v>121</v>
      </c>
      <c r="G76" s="260" t="s">
        <v>337</v>
      </c>
      <c r="H76" s="169"/>
      <c r="I76" s="103">
        <f t="shared" si="1"/>
        <v>0</v>
      </c>
      <c r="J76" s="259"/>
      <c r="K76" s="259"/>
      <c r="L76" s="448"/>
    </row>
    <row r="77" spans="4:12" ht="20.100000000000001" customHeight="1">
      <c r="D77" s="444"/>
      <c r="E77" s="462"/>
      <c r="F77" s="262" t="s">
        <v>49</v>
      </c>
      <c r="G77" s="263" t="s">
        <v>521</v>
      </c>
      <c r="H77" s="170"/>
      <c r="I77" s="103">
        <f t="shared" si="1"/>
        <v>0</v>
      </c>
      <c r="J77" s="261"/>
      <c r="K77" s="261"/>
      <c r="L77" s="448"/>
    </row>
    <row r="78" spans="4:12" ht="20.100000000000001" customHeight="1">
      <c r="D78" s="444"/>
      <c r="E78" s="462"/>
      <c r="F78" s="259" t="s">
        <v>50</v>
      </c>
      <c r="G78" s="260" t="s">
        <v>211</v>
      </c>
      <c r="H78" s="169"/>
      <c r="I78" s="103">
        <f t="shared" si="1"/>
        <v>0</v>
      </c>
      <c r="J78" s="261"/>
      <c r="K78" s="261"/>
      <c r="L78" s="448"/>
    </row>
    <row r="79" spans="4:12" ht="20.100000000000001" customHeight="1">
      <c r="D79" s="444"/>
      <c r="E79" s="463"/>
      <c r="F79" s="264" t="s">
        <v>77</v>
      </c>
      <c r="G79" s="265" t="s">
        <v>211</v>
      </c>
      <c r="H79" s="171"/>
      <c r="I79" s="103">
        <f t="shared" si="1"/>
        <v>0</v>
      </c>
      <c r="J79" s="266"/>
      <c r="K79" s="266"/>
      <c r="L79" s="450"/>
    </row>
    <row r="80" spans="4:12" ht="20.100000000000001" customHeight="1">
      <c r="D80" s="444"/>
      <c r="E80" s="446" t="s">
        <v>148</v>
      </c>
      <c r="F80" s="101" t="s">
        <v>122</v>
      </c>
      <c r="G80" s="152"/>
      <c r="H80" s="172"/>
      <c r="I80" s="103">
        <f t="shared" si="1"/>
        <v>0</v>
      </c>
      <c r="J80" s="103"/>
      <c r="K80" s="103" t="s">
        <v>243</v>
      </c>
      <c r="L80" s="449"/>
    </row>
    <row r="81" spans="4:12" ht="20.100000000000001" customHeight="1">
      <c r="D81" s="444"/>
      <c r="E81" s="462"/>
      <c r="F81" s="107" t="s">
        <v>55</v>
      </c>
      <c r="G81" s="147" t="s">
        <v>177</v>
      </c>
      <c r="H81" s="169"/>
      <c r="I81" s="103">
        <f t="shared" si="1"/>
        <v>0</v>
      </c>
      <c r="J81" s="146">
        <v>33</v>
      </c>
      <c r="K81" s="146"/>
      <c r="L81" s="448"/>
    </row>
    <row r="82" spans="4:12" ht="20.100000000000001" customHeight="1">
      <c r="D82" s="444"/>
      <c r="E82" s="462"/>
      <c r="F82" s="107" t="s">
        <v>121</v>
      </c>
      <c r="G82" s="147" t="s">
        <v>338</v>
      </c>
      <c r="H82" s="169"/>
      <c r="I82" s="103">
        <f t="shared" si="1"/>
        <v>0</v>
      </c>
      <c r="J82" s="107"/>
      <c r="K82" s="107"/>
      <c r="L82" s="448"/>
    </row>
    <row r="83" spans="4:12" ht="20.100000000000001" customHeight="1">
      <c r="D83" s="444"/>
      <c r="E83" s="462"/>
      <c r="F83" s="110" t="s">
        <v>49</v>
      </c>
      <c r="G83" s="112" t="s">
        <v>256</v>
      </c>
      <c r="H83" s="170"/>
      <c r="I83" s="103">
        <f t="shared" si="1"/>
        <v>0</v>
      </c>
      <c r="J83" s="146"/>
      <c r="K83" s="146"/>
      <c r="L83" s="448"/>
    </row>
    <row r="84" spans="4:12" ht="20.100000000000001" customHeight="1">
      <c r="D84" s="444"/>
      <c r="E84" s="462"/>
      <c r="F84" s="107" t="s">
        <v>50</v>
      </c>
      <c r="G84" s="147" t="s">
        <v>177</v>
      </c>
      <c r="H84" s="169"/>
      <c r="I84" s="103">
        <f t="shared" si="1"/>
        <v>0</v>
      </c>
      <c r="J84" s="146"/>
      <c r="K84" s="146"/>
      <c r="L84" s="448"/>
    </row>
    <row r="85" spans="4:12" ht="20.100000000000001" customHeight="1">
      <c r="D85" s="444"/>
      <c r="E85" s="463"/>
      <c r="F85" s="149" t="s">
        <v>77</v>
      </c>
      <c r="G85" s="150" t="s">
        <v>177</v>
      </c>
      <c r="H85" s="171"/>
      <c r="I85" s="103">
        <f t="shared" si="1"/>
        <v>0</v>
      </c>
      <c r="J85" s="151"/>
      <c r="K85" s="151"/>
      <c r="L85" s="450"/>
    </row>
    <row r="86" spans="4:12" ht="20.100000000000001" customHeight="1">
      <c r="D86" s="444"/>
      <c r="E86" s="446" t="s">
        <v>149</v>
      </c>
      <c r="F86" s="101"/>
      <c r="G86" s="172"/>
      <c r="H86" s="172"/>
      <c r="I86" s="103">
        <f t="shared" si="1"/>
        <v>0</v>
      </c>
      <c r="J86" s="193"/>
      <c r="K86" s="103" t="s">
        <v>243</v>
      </c>
      <c r="L86" s="449"/>
    </row>
    <row r="87" spans="4:12" ht="20.100000000000001" customHeight="1">
      <c r="D87" s="444"/>
      <c r="E87" s="462"/>
      <c r="F87" s="107"/>
      <c r="G87" s="169"/>
      <c r="H87" s="169"/>
      <c r="I87" s="103">
        <f t="shared" si="1"/>
        <v>0</v>
      </c>
      <c r="J87" s="159">
        <v>33</v>
      </c>
      <c r="K87" s="146"/>
      <c r="L87" s="448"/>
    </row>
    <row r="88" spans="4:12" ht="20.100000000000001" customHeight="1">
      <c r="D88" s="444"/>
      <c r="E88" s="462"/>
      <c r="F88" s="107"/>
      <c r="G88" s="169"/>
      <c r="H88" s="169"/>
      <c r="I88" s="103">
        <f t="shared" si="1"/>
        <v>0</v>
      </c>
      <c r="J88" s="196"/>
      <c r="K88" s="107"/>
      <c r="L88" s="448"/>
    </row>
    <row r="89" spans="4:12" ht="20.100000000000001" customHeight="1">
      <c r="D89" s="444"/>
      <c r="E89" s="462"/>
      <c r="F89" s="110"/>
      <c r="G89" s="219"/>
      <c r="H89" s="219"/>
      <c r="I89" s="103">
        <f t="shared" si="1"/>
        <v>0</v>
      </c>
      <c r="J89" s="159"/>
      <c r="K89" s="146"/>
      <c r="L89" s="448"/>
    </row>
    <row r="90" spans="4:12" ht="20.100000000000001" customHeight="1">
      <c r="D90" s="444"/>
      <c r="E90" s="462"/>
      <c r="F90" s="107"/>
      <c r="G90" s="169"/>
      <c r="H90" s="169"/>
      <c r="I90" s="103">
        <f t="shared" si="1"/>
        <v>0</v>
      </c>
      <c r="J90" s="159"/>
      <c r="K90" s="146"/>
      <c r="L90" s="448"/>
    </row>
    <row r="91" spans="4:12" ht="20.100000000000001" customHeight="1">
      <c r="D91" s="444"/>
      <c r="E91" s="463"/>
      <c r="F91" s="149"/>
      <c r="G91" s="171"/>
      <c r="H91" s="171"/>
      <c r="I91" s="103">
        <f t="shared" si="1"/>
        <v>0</v>
      </c>
      <c r="J91" s="197"/>
      <c r="K91" s="151"/>
      <c r="L91" s="450"/>
    </row>
    <row r="92" spans="4:12" ht="20.100000000000001" customHeight="1">
      <c r="D92" s="444"/>
      <c r="E92" s="446" t="s">
        <v>178</v>
      </c>
      <c r="F92" s="101"/>
      <c r="G92" s="172"/>
      <c r="H92" s="172"/>
      <c r="I92" s="103">
        <f t="shared" si="1"/>
        <v>0</v>
      </c>
      <c r="J92" s="103"/>
      <c r="K92" s="103" t="s">
        <v>243</v>
      </c>
      <c r="L92" s="449"/>
    </row>
    <row r="93" spans="4:12" ht="20.100000000000001" customHeight="1">
      <c r="D93" s="444"/>
      <c r="E93" s="462"/>
      <c r="F93" s="107"/>
      <c r="G93" s="169"/>
      <c r="H93" s="169"/>
      <c r="I93" s="103">
        <f t="shared" si="1"/>
        <v>0</v>
      </c>
      <c r="J93" s="146">
        <v>33</v>
      </c>
      <c r="K93" s="146"/>
      <c r="L93" s="448"/>
    </row>
    <row r="94" spans="4:12" ht="20.100000000000001" customHeight="1">
      <c r="D94" s="444"/>
      <c r="E94" s="462"/>
      <c r="F94" s="107"/>
      <c r="G94" s="169"/>
      <c r="H94" s="169"/>
      <c r="I94" s="103">
        <f t="shared" si="1"/>
        <v>0</v>
      </c>
      <c r="J94" s="107"/>
      <c r="K94" s="107"/>
      <c r="L94" s="448"/>
    </row>
    <row r="95" spans="4:12" ht="20.100000000000001" customHeight="1">
      <c r="D95" s="444"/>
      <c r="E95" s="462"/>
      <c r="F95" s="110"/>
      <c r="G95" s="219"/>
      <c r="H95" s="219"/>
      <c r="I95" s="103">
        <f t="shared" si="1"/>
        <v>0</v>
      </c>
      <c r="J95" s="146"/>
      <c r="K95" s="146"/>
      <c r="L95" s="448"/>
    </row>
    <row r="96" spans="4:12" ht="20.100000000000001" customHeight="1">
      <c r="D96" s="444"/>
      <c r="E96" s="462"/>
      <c r="F96" s="107"/>
      <c r="G96" s="169"/>
      <c r="H96" s="169"/>
      <c r="I96" s="103">
        <f t="shared" si="1"/>
        <v>0</v>
      </c>
      <c r="J96" s="146"/>
      <c r="K96" s="146"/>
      <c r="L96" s="448"/>
    </row>
    <row r="97" spans="4:12" ht="20.100000000000001" customHeight="1" thickBot="1">
      <c r="D97" s="444"/>
      <c r="E97" s="462"/>
      <c r="F97" s="154"/>
      <c r="G97" s="173"/>
      <c r="H97" s="173"/>
      <c r="I97" s="116">
        <f t="shared" si="1"/>
        <v>0</v>
      </c>
      <c r="J97" s="153"/>
      <c r="K97" s="153"/>
      <c r="L97" s="448"/>
    </row>
    <row r="98" spans="4:12" ht="20.100000000000001" customHeight="1">
      <c r="D98" s="505" t="s">
        <v>119</v>
      </c>
      <c r="E98" s="461" t="s">
        <v>117</v>
      </c>
      <c r="F98" s="267" t="s">
        <v>67</v>
      </c>
      <c r="G98" s="268"/>
      <c r="H98" s="268"/>
      <c r="I98" s="120">
        <f t="shared" si="1"/>
        <v>0</v>
      </c>
      <c r="J98" s="120"/>
      <c r="K98" s="269" t="s">
        <v>243</v>
      </c>
      <c r="L98" s="447"/>
    </row>
    <row r="99" spans="4:12" ht="20.100000000000001" customHeight="1">
      <c r="D99" s="487"/>
      <c r="E99" s="462"/>
      <c r="F99" s="107" t="s">
        <v>55</v>
      </c>
      <c r="G99" s="271" t="s">
        <v>215</v>
      </c>
      <c r="H99" s="271" t="s">
        <v>215</v>
      </c>
      <c r="I99" s="103">
        <f t="shared" si="1"/>
        <v>10</v>
      </c>
      <c r="J99" s="146">
        <v>33</v>
      </c>
      <c r="K99" s="159"/>
      <c r="L99" s="448"/>
    </row>
    <row r="100" spans="4:12" ht="20.100000000000001" customHeight="1">
      <c r="D100" s="487"/>
      <c r="E100" s="462"/>
      <c r="F100" s="107" t="s">
        <v>121</v>
      </c>
      <c r="G100" s="147" t="s">
        <v>339</v>
      </c>
      <c r="H100" s="147" t="s">
        <v>339</v>
      </c>
      <c r="I100" s="103">
        <f t="shared" si="1"/>
        <v>10</v>
      </c>
      <c r="J100" s="107"/>
      <c r="K100" s="196"/>
      <c r="L100" s="448"/>
    </row>
    <row r="101" spans="4:12" ht="19.899999999999999" customHeight="1">
      <c r="D101" s="487"/>
      <c r="E101" s="462"/>
      <c r="F101" s="110" t="s">
        <v>49</v>
      </c>
      <c r="G101" s="112" t="s">
        <v>201</v>
      </c>
      <c r="H101" s="112" t="s">
        <v>559</v>
      </c>
      <c r="I101" s="103">
        <f t="shared" si="1"/>
        <v>56</v>
      </c>
      <c r="J101" s="146"/>
      <c r="K101" s="159"/>
      <c r="L101" s="448"/>
    </row>
    <row r="102" spans="4:12" ht="17.649999999999999" customHeight="1">
      <c r="D102" s="487"/>
      <c r="E102" s="462"/>
      <c r="F102" s="107" t="s">
        <v>50</v>
      </c>
      <c r="G102" s="147" t="s">
        <v>215</v>
      </c>
      <c r="H102" s="147" t="s">
        <v>215</v>
      </c>
      <c r="I102" s="103">
        <f t="shared" si="1"/>
        <v>10</v>
      </c>
      <c r="J102" s="146"/>
      <c r="K102" s="159"/>
      <c r="L102" s="448"/>
    </row>
    <row r="103" spans="4:12" ht="17.649999999999999" customHeight="1">
      <c r="D103" s="487"/>
      <c r="E103" s="463"/>
      <c r="F103" s="149" t="s">
        <v>77</v>
      </c>
      <c r="G103" s="150" t="s">
        <v>214</v>
      </c>
      <c r="H103" s="150" t="s">
        <v>214</v>
      </c>
      <c r="I103" s="103">
        <f t="shared" si="1"/>
        <v>10</v>
      </c>
      <c r="J103" s="151"/>
      <c r="K103" s="197"/>
      <c r="L103" s="450"/>
    </row>
    <row r="104" spans="4:12" ht="17.649999999999999" customHeight="1">
      <c r="D104" s="487"/>
      <c r="E104" s="446" t="s">
        <v>133</v>
      </c>
      <c r="F104" s="101" t="s">
        <v>67</v>
      </c>
      <c r="G104" s="152"/>
      <c r="H104" s="152"/>
      <c r="I104" s="103">
        <f t="shared" si="1"/>
        <v>0</v>
      </c>
      <c r="J104" s="103"/>
      <c r="K104" s="193" t="s">
        <v>243</v>
      </c>
      <c r="L104" s="449"/>
    </row>
    <row r="105" spans="4:12" ht="17.649999999999999" customHeight="1">
      <c r="D105" s="487"/>
      <c r="E105" s="462"/>
      <c r="F105" s="107" t="s">
        <v>55</v>
      </c>
      <c r="G105" s="271" t="s">
        <v>217</v>
      </c>
      <c r="H105" s="271" t="s">
        <v>217</v>
      </c>
      <c r="I105" s="103">
        <f t="shared" si="1"/>
        <v>13</v>
      </c>
      <c r="J105" s="146">
        <v>33</v>
      </c>
      <c r="K105" s="159"/>
      <c r="L105" s="448"/>
    </row>
    <row r="106" spans="4:12" ht="17.649999999999999" customHeight="1">
      <c r="D106" s="487"/>
      <c r="E106" s="462"/>
      <c r="F106" s="107" t="s">
        <v>121</v>
      </c>
      <c r="G106" s="147" t="s">
        <v>340</v>
      </c>
      <c r="H106" s="147" t="s">
        <v>340</v>
      </c>
      <c r="I106" s="103">
        <f t="shared" si="1"/>
        <v>13</v>
      </c>
      <c r="J106" s="107"/>
      <c r="K106" s="196"/>
      <c r="L106" s="448"/>
    </row>
    <row r="107" spans="4:12" ht="17.649999999999999" customHeight="1">
      <c r="D107" s="487"/>
      <c r="E107" s="462"/>
      <c r="F107" s="110" t="s">
        <v>49</v>
      </c>
      <c r="G107" s="112" t="s">
        <v>218</v>
      </c>
      <c r="H107" s="68" t="s">
        <v>560</v>
      </c>
      <c r="I107" s="103">
        <f t="shared" si="1"/>
        <v>66</v>
      </c>
      <c r="J107" s="146"/>
      <c r="K107" s="159"/>
      <c r="L107" s="448"/>
    </row>
    <row r="108" spans="4:12" ht="17.649999999999999" customHeight="1">
      <c r="D108" s="487"/>
      <c r="E108" s="462"/>
      <c r="F108" s="107" t="s">
        <v>50</v>
      </c>
      <c r="G108" s="147" t="s">
        <v>216</v>
      </c>
      <c r="H108" s="147" t="s">
        <v>216</v>
      </c>
      <c r="I108" s="103">
        <f t="shared" si="1"/>
        <v>13</v>
      </c>
      <c r="J108" s="146"/>
      <c r="K108" s="159"/>
      <c r="L108" s="448"/>
    </row>
    <row r="109" spans="4:12" ht="17.649999999999999" customHeight="1">
      <c r="D109" s="487"/>
      <c r="E109" s="463"/>
      <c r="F109" s="149" t="s">
        <v>77</v>
      </c>
      <c r="G109" s="150" t="s">
        <v>216</v>
      </c>
      <c r="H109" s="150" t="s">
        <v>216</v>
      </c>
      <c r="I109" s="103">
        <f t="shared" si="1"/>
        <v>13</v>
      </c>
      <c r="J109" s="151"/>
      <c r="K109" s="197"/>
      <c r="L109" s="450"/>
    </row>
    <row r="110" spans="4:12" ht="17.649999999999999" customHeight="1">
      <c r="D110" s="487"/>
      <c r="E110" s="446" t="s">
        <v>134</v>
      </c>
      <c r="F110" s="101" t="s">
        <v>67</v>
      </c>
      <c r="G110" s="152"/>
      <c r="H110" s="172"/>
      <c r="I110" s="103">
        <f t="shared" si="1"/>
        <v>0</v>
      </c>
      <c r="J110" s="103"/>
      <c r="K110" s="193" t="s">
        <v>243</v>
      </c>
      <c r="L110" s="449"/>
    </row>
    <row r="111" spans="4:12" ht="17.649999999999999" customHeight="1">
      <c r="D111" s="487"/>
      <c r="E111" s="462"/>
      <c r="F111" s="107" t="s">
        <v>55</v>
      </c>
      <c r="G111" s="147" t="s">
        <v>224</v>
      </c>
      <c r="H111" s="169"/>
      <c r="I111" s="103">
        <f t="shared" si="1"/>
        <v>0</v>
      </c>
      <c r="J111" s="146">
        <v>33</v>
      </c>
      <c r="K111" s="159"/>
      <c r="L111" s="448"/>
    </row>
    <row r="112" spans="4:12" ht="17.649999999999999" customHeight="1">
      <c r="D112" s="487"/>
      <c r="E112" s="462"/>
      <c r="F112" s="107" t="s">
        <v>121</v>
      </c>
      <c r="G112" s="147" t="s">
        <v>341</v>
      </c>
      <c r="H112" s="169"/>
      <c r="I112" s="103">
        <f t="shared" si="1"/>
        <v>0</v>
      </c>
      <c r="J112" s="107"/>
      <c r="K112" s="196"/>
      <c r="L112" s="448"/>
    </row>
    <row r="113" spans="4:12" ht="17.649999999999999" customHeight="1">
      <c r="D113" s="487"/>
      <c r="E113" s="462"/>
      <c r="F113" s="110" t="s">
        <v>49</v>
      </c>
      <c r="G113" s="112" t="s">
        <v>225</v>
      </c>
      <c r="H113" s="170"/>
      <c r="I113" s="103">
        <f t="shared" si="1"/>
        <v>0</v>
      </c>
      <c r="J113" s="146"/>
      <c r="K113" s="159"/>
      <c r="L113" s="448"/>
    </row>
    <row r="114" spans="4:12" ht="17.649999999999999" customHeight="1">
      <c r="D114" s="487"/>
      <c r="E114" s="462"/>
      <c r="F114" s="107" t="s">
        <v>50</v>
      </c>
      <c r="G114" s="147" t="s">
        <v>223</v>
      </c>
      <c r="H114" s="169"/>
      <c r="I114" s="103">
        <f t="shared" si="1"/>
        <v>0</v>
      </c>
      <c r="J114" s="146"/>
      <c r="K114" s="159"/>
      <c r="L114" s="448"/>
    </row>
    <row r="115" spans="4:12" ht="17.649999999999999" customHeight="1">
      <c r="D115" s="487"/>
      <c r="E115" s="463"/>
      <c r="F115" s="149" t="s">
        <v>77</v>
      </c>
      <c r="G115" s="150" t="s">
        <v>223</v>
      </c>
      <c r="H115" s="171"/>
      <c r="I115" s="103">
        <f t="shared" si="1"/>
        <v>0</v>
      </c>
      <c r="J115" s="151"/>
      <c r="K115" s="197"/>
      <c r="L115" s="450"/>
    </row>
    <row r="116" spans="4:12" ht="17.649999999999999" customHeight="1">
      <c r="D116" s="487"/>
      <c r="E116" s="446" t="s">
        <v>135</v>
      </c>
      <c r="F116" s="101" t="s">
        <v>67</v>
      </c>
      <c r="G116" s="152"/>
      <c r="H116" s="172"/>
      <c r="I116" s="103">
        <f t="shared" si="1"/>
        <v>0</v>
      </c>
      <c r="J116" s="103"/>
      <c r="K116" s="193" t="s">
        <v>243</v>
      </c>
      <c r="L116" s="449"/>
    </row>
    <row r="117" spans="4:12" ht="17.649999999999999" customHeight="1">
      <c r="D117" s="487"/>
      <c r="E117" s="462"/>
      <c r="F117" s="107" t="s">
        <v>55</v>
      </c>
      <c r="G117" s="147" t="s">
        <v>227</v>
      </c>
      <c r="H117" s="169"/>
      <c r="I117" s="103">
        <f t="shared" si="1"/>
        <v>0</v>
      </c>
      <c r="J117" s="146">
        <v>33</v>
      </c>
      <c r="K117" s="159"/>
      <c r="L117" s="448"/>
    </row>
    <row r="118" spans="4:12" ht="17.649999999999999" customHeight="1">
      <c r="D118" s="487"/>
      <c r="E118" s="462"/>
      <c r="F118" s="107" t="s">
        <v>121</v>
      </c>
      <c r="G118" s="147" t="s">
        <v>342</v>
      </c>
      <c r="H118" s="169"/>
      <c r="I118" s="103">
        <f t="shared" si="1"/>
        <v>0</v>
      </c>
      <c r="J118" s="107"/>
      <c r="K118" s="196"/>
      <c r="L118" s="448"/>
    </row>
    <row r="119" spans="4:12" ht="17.649999999999999" customHeight="1">
      <c r="D119" s="487"/>
      <c r="E119" s="462"/>
      <c r="F119" s="110" t="s">
        <v>49</v>
      </c>
      <c r="G119" s="112" t="s">
        <v>228</v>
      </c>
      <c r="H119" s="170"/>
      <c r="I119" s="103">
        <f t="shared" si="1"/>
        <v>0</v>
      </c>
      <c r="J119" s="146"/>
      <c r="K119" s="159"/>
      <c r="L119" s="448"/>
    </row>
    <row r="120" spans="4:12" ht="17.649999999999999" customHeight="1">
      <c r="D120" s="487"/>
      <c r="E120" s="462"/>
      <c r="F120" s="107" t="s">
        <v>50</v>
      </c>
      <c r="G120" s="147" t="s">
        <v>226</v>
      </c>
      <c r="H120" s="169"/>
      <c r="I120" s="103">
        <f t="shared" si="1"/>
        <v>0</v>
      </c>
      <c r="J120" s="146"/>
      <c r="K120" s="159"/>
      <c r="L120" s="448"/>
    </row>
    <row r="121" spans="4:12" ht="17.649999999999999" customHeight="1">
      <c r="D121" s="487"/>
      <c r="E121" s="463"/>
      <c r="F121" s="149" t="s">
        <v>77</v>
      </c>
      <c r="G121" s="150" t="s">
        <v>226</v>
      </c>
      <c r="H121" s="171"/>
      <c r="I121" s="103">
        <f t="shared" si="1"/>
        <v>0</v>
      </c>
      <c r="J121" s="151"/>
      <c r="K121" s="197"/>
      <c r="L121" s="450"/>
    </row>
    <row r="122" spans="4:12" ht="17.649999999999999" customHeight="1">
      <c r="D122" s="487"/>
      <c r="E122" s="446" t="s">
        <v>136</v>
      </c>
      <c r="F122" s="101" t="s">
        <v>67</v>
      </c>
      <c r="G122" s="152"/>
      <c r="H122" s="172"/>
      <c r="I122" s="103">
        <f t="shared" si="1"/>
        <v>0</v>
      </c>
      <c r="J122" s="103"/>
      <c r="K122" s="193" t="s">
        <v>243</v>
      </c>
      <c r="L122" s="449"/>
    </row>
    <row r="123" spans="4:12" ht="17.649999999999999" customHeight="1">
      <c r="D123" s="487"/>
      <c r="E123" s="462"/>
      <c r="F123" s="107" t="s">
        <v>55</v>
      </c>
      <c r="G123" s="147" t="s">
        <v>231</v>
      </c>
      <c r="H123" s="169"/>
      <c r="I123" s="103">
        <f t="shared" si="1"/>
        <v>0</v>
      </c>
      <c r="J123" s="146">
        <v>33</v>
      </c>
      <c r="K123" s="159"/>
      <c r="L123" s="448"/>
    </row>
    <row r="124" spans="4:12" ht="17.649999999999999" customHeight="1">
      <c r="D124" s="487"/>
      <c r="E124" s="462"/>
      <c r="F124" s="107" t="s">
        <v>121</v>
      </c>
      <c r="G124" s="147" t="s">
        <v>343</v>
      </c>
      <c r="H124" s="169"/>
      <c r="I124" s="103">
        <f t="shared" si="1"/>
        <v>0</v>
      </c>
      <c r="J124" s="107"/>
      <c r="K124" s="196"/>
      <c r="L124" s="448"/>
    </row>
    <row r="125" spans="4:12" ht="17.649999999999999" customHeight="1">
      <c r="D125" s="487"/>
      <c r="E125" s="462"/>
      <c r="F125" s="110" t="s">
        <v>49</v>
      </c>
      <c r="G125" s="112" t="s">
        <v>229</v>
      </c>
      <c r="H125" s="170"/>
      <c r="I125" s="103">
        <f t="shared" si="1"/>
        <v>0</v>
      </c>
      <c r="J125" s="146"/>
      <c r="K125" s="159"/>
      <c r="L125" s="448"/>
    </row>
    <row r="126" spans="4:12" ht="17.649999999999999" customHeight="1">
      <c r="D126" s="487"/>
      <c r="E126" s="462"/>
      <c r="F126" s="107" t="s">
        <v>50</v>
      </c>
      <c r="G126" s="147" t="s">
        <v>230</v>
      </c>
      <c r="H126" s="169"/>
      <c r="I126" s="103">
        <f t="shared" si="1"/>
        <v>0</v>
      </c>
      <c r="J126" s="146"/>
      <c r="K126" s="159"/>
      <c r="L126" s="448"/>
    </row>
    <row r="127" spans="4:12" ht="17.649999999999999" customHeight="1">
      <c r="D127" s="487"/>
      <c r="E127" s="462"/>
      <c r="F127" s="149" t="s">
        <v>77</v>
      </c>
      <c r="G127" s="150" t="s">
        <v>230</v>
      </c>
      <c r="H127" s="171"/>
      <c r="I127" s="103">
        <f t="shared" si="1"/>
        <v>0</v>
      </c>
      <c r="J127" s="151"/>
      <c r="K127" s="197"/>
      <c r="L127" s="450"/>
    </row>
    <row r="128" spans="4:12" ht="17.649999999999999" customHeight="1">
      <c r="D128" s="487"/>
      <c r="E128" s="446" t="s">
        <v>142</v>
      </c>
      <c r="F128" s="214" t="s">
        <v>219</v>
      </c>
      <c r="G128" s="186"/>
      <c r="H128" s="223"/>
      <c r="I128" s="103">
        <f t="shared" si="1"/>
        <v>0</v>
      </c>
      <c r="J128" s="187"/>
      <c r="K128" s="193" t="s">
        <v>243</v>
      </c>
      <c r="L128" s="449"/>
    </row>
    <row r="129" spans="4:12" ht="17.649999999999999" customHeight="1">
      <c r="D129" s="487"/>
      <c r="E129" s="462"/>
      <c r="F129" s="215" t="s">
        <v>220</v>
      </c>
      <c r="G129" s="147" t="s">
        <v>233</v>
      </c>
      <c r="H129" s="169"/>
      <c r="I129" s="103">
        <f t="shared" si="1"/>
        <v>0</v>
      </c>
      <c r="J129" s="146">
        <v>33</v>
      </c>
      <c r="K129" s="159"/>
      <c r="L129" s="448"/>
    </row>
    <row r="130" spans="4:12" ht="17.649999999999999" customHeight="1">
      <c r="D130" s="487"/>
      <c r="E130" s="462"/>
      <c r="F130" s="215" t="s">
        <v>221</v>
      </c>
      <c r="G130" s="147" t="s">
        <v>344</v>
      </c>
      <c r="H130" s="169"/>
      <c r="I130" s="103">
        <f t="shared" si="1"/>
        <v>0</v>
      </c>
      <c r="J130" s="107"/>
      <c r="K130" s="196"/>
      <c r="L130" s="448"/>
    </row>
    <row r="131" spans="4:12" ht="17.649999999999999" customHeight="1">
      <c r="D131" s="487"/>
      <c r="E131" s="462"/>
      <c r="F131" s="217" t="s">
        <v>49</v>
      </c>
      <c r="G131" s="112" t="s">
        <v>236</v>
      </c>
      <c r="H131" s="170"/>
      <c r="I131" s="103">
        <f t="shared" si="1"/>
        <v>0</v>
      </c>
      <c r="J131" s="146"/>
      <c r="K131" s="159"/>
      <c r="L131" s="448"/>
    </row>
    <row r="132" spans="4:12" ht="17.649999999999999" customHeight="1">
      <c r="D132" s="487"/>
      <c r="E132" s="462"/>
      <c r="F132" s="215" t="s">
        <v>50</v>
      </c>
      <c r="G132" s="147" t="s">
        <v>232</v>
      </c>
      <c r="H132" s="169"/>
      <c r="I132" s="103">
        <f t="shared" si="1"/>
        <v>0</v>
      </c>
      <c r="J132" s="146"/>
      <c r="K132" s="159"/>
      <c r="L132" s="448"/>
    </row>
    <row r="133" spans="4:12" ht="17.649999999999999" customHeight="1">
      <c r="D133" s="487"/>
      <c r="E133" s="462"/>
      <c r="F133" s="250" t="s">
        <v>222</v>
      </c>
      <c r="G133" s="272" t="s">
        <v>232</v>
      </c>
      <c r="H133" s="224"/>
      <c r="I133" s="103">
        <f t="shared" si="1"/>
        <v>0</v>
      </c>
      <c r="J133" s="153"/>
      <c r="K133" s="199"/>
      <c r="L133" s="450"/>
    </row>
    <row r="134" spans="4:12" ht="17.649999999999999" customHeight="1">
      <c r="D134" s="487"/>
      <c r="E134" s="446" t="s">
        <v>152</v>
      </c>
      <c r="F134" s="273" t="s">
        <v>219</v>
      </c>
      <c r="G134" s="152"/>
      <c r="H134" s="172"/>
      <c r="I134" s="103">
        <f t="shared" si="1"/>
        <v>0</v>
      </c>
      <c r="J134" s="103"/>
      <c r="K134" s="193" t="s">
        <v>243</v>
      </c>
      <c r="L134" s="449"/>
    </row>
    <row r="135" spans="4:12" ht="17.649999999999999" customHeight="1">
      <c r="D135" s="487"/>
      <c r="E135" s="462"/>
      <c r="F135" s="215" t="s">
        <v>220</v>
      </c>
      <c r="G135" s="147" t="s">
        <v>235</v>
      </c>
      <c r="H135" s="169"/>
      <c r="I135" s="103">
        <f t="shared" si="1"/>
        <v>0</v>
      </c>
      <c r="J135" s="146">
        <v>33</v>
      </c>
      <c r="K135" s="159"/>
      <c r="L135" s="448"/>
    </row>
    <row r="136" spans="4:12" ht="17.649999999999999" customHeight="1">
      <c r="D136" s="487"/>
      <c r="E136" s="462"/>
      <c r="F136" s="215" t="s">
        <v>221</v>
      </c>
      <c r="G136" s="147" t="s">
        <v>345</v>
      </c>
      <c r="H136" s="169"/>
      <c r="I136" s="103">
        <f t="shared" si="1"/>
        <v>0</v>
      </c>
      <c r="J136" s="107"/>
      <c r="K136" s="196"/>
      <c r="L136" s="448"/>
    </row>
    <row r="137" spans="4:12" ht="17.649999999999999" customHeight="1">
      <c r="D137" s="487"/>
      <c r="E137" s="462"/>
      <c r="F137" s="217" t="s">
        <v>49</v>
      </c>
      <c r="G137" s="112" t="s">
        <v>237</v>
      </c>
      <c r="H137" s="170"/>
      <c r="I137" s="103">
        <f t="shared" ref="I137:I145" si="2">LENB(H137)</f>
        <v>0</v>
      </c>
      <c r="J137" s="146"/>
      <c r="K137" s="159"/>
      <c r="L137" s="448"/>
    </row>
    <row r="138" spans="4:12" ht="17.649999999999999" customHeight="1">
      <c r="D138" s="487"/>
      <c r="E138" s="462"/>
      <c r="F138" s="215" t="s">
        <v>50</v>
      </c>
      <c r="G138" s="147" t="s">
        <v>234</v>
      </c>
      <c r="H138" s="169"/>
      <c r="I138" s="103">
        <f t="shared" si="2"/>
        <v>0</v>
      </c>
      <c r="J138" s="146"/>
      <c r="K138" s="159"/>
      <c r="L138" s="448"/>
    </row>
    <row r="139" spans="4:12" ht="17.649999999999999" customHeight="1">
      <c r="D139" s="487"/>
      <c r="E139" s="463"/>
      <c r="F139" s="274" t="s">
        <v>222</v>
      </c>
      <c r="G139" s="150" t="s">
        <v>234</v>
      </c>
      <c r="H139" s="171"/>
      <c r="I139" s="103">
        <f t="shared" si="2"/>
        <v>0</v>
      </c>
      <c r="J139" s="151"/>
      <c r="K139" s="197"/>
      <c r="L139" s="450"/>
    </row>
    <row r="140" spans="4:12" ht="17.649999999999999" customHeight="1">
      <c r="D140" s="487"/>
      <c r="E140" s="462" t="s">
        <v>151</v>
      </c>
      <c r="F140" s="214" t="s">
        <v>219</v>
      </c>
      <c r="G140" s="186"/>
      <c r="H140" s="223"/>
      <c r="I140" s="103">
        <f t="shared" si="2"/>
        <v>0</v>
      </c>
      <c r="J140" s="187"/>
      <c r="K140" s="275" t="s">
        <v>243</v>
      </c>
      <c r="L140" s="449"/>
    </row>
    <row r="141" spans="4:12" ht="17.649999999999999" customHeight="1">
      <c r="D141" s="487"/>
      <c r="E141" s="462"/>
      <c r="F141" s="215" t="s">
        <v>220</v>
      </c>
      <c r="G141" s="147" t="s">
        <v>239</v>
      </c>
      <c r="H141" s="169"/>
      <c r="I141" s="103">
        <f t="shared" si="2"/>
        <v>0</v>
      </c>
      <c r="J141" s="146">
        <v>33</v>
      </c>
      <c r="K141" s="159"/>
      <c r="L141" s="448"/>
    </row>
    <row r="142" spans="4:12" ht="17.649999999999999" customHeight="1">
      <c r="D142" s="487"/>
      <c r="E142" s="462"/>
      <c r="F142" s="215" t="s">
        <v>221</v>
      </c>
      <c r="G142" s="147" t="s">
        <v>346</v>
      </c>
      <c r="H142" s="169"/>
      <c r="I142" s="103">
        <f t="shared" si="2"/>
        <v>0</v>
      </c>
      <c r="J142" s="107"/>
      <c r="K142" s="196"/>
      <c r="L142" s="448"/>
    </row>
    <row r="143" spans="4:12" ht="17.649999999999999" customHeight="1">
      <c r="D143" s="487"/>
      <c r="E143" s="462"/>
      <c r="F143" s="217" t="s">
        <v>49</v>
      </c>
      <c r="G143" s="112" t="s">
        <v>240</v>
      </c>
      <c r="H143" s="170"/>
      <c r="I143" s="103">
        <f t="shared" si="2"/>
        <v>0</v>
      </c>
      <c r="J143" s="146"/>
      <c r="K143" s="159"/>
      <c r="L143" s="448"/>
    </row>
    <row r="144" spans="4:12" ht="17.649999999999999" customHeight="1">
      <c r="D144" s="487"/>
      <c r="E144" s="462"/>
      <c r="F144" s="215" t="s">
        <v>50</v>
      </c>
      <c r="G144" s="147" t="s">
        <v>238</v>
      </c>
      <c r="H144" s="169"/>
      <c r="I144" s="103">
        <f t="shared" si="2"/>
        <v>0</v>
      </c>
      <c r="J144" s="146"/>
      <c r="K144" s="159"/>
      <c r="L144" s="448"/>
    </row>
    <row r="145" spans="4:12" ht="17.649999999999999" customHeight="1" thickBot="1">
      <c r="D145" s="491"/>
      <c r="E145" s="475"/>
      <c r="F145" s="218" t="s">
        <v>222</v>
      </c>
      <c r="G145" s="162" t="s">
        <v>238</v>
      </c>
      <c r="H145" s="174"/>
      <c r="I145" s="163">
        <f t="shared" si="2"/>
        <v>0</v>
      </c>
      <c r="J145" s="165"/>
      <c r="K145" s="164"/>
      <c r="L145" s="50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F2613051-3E27-4D5D-9D3E-7DD76802E6E4}"/>
    <hyperlink ref="H41" r:id="rId23" xr:uid="{EF0EF02C-FDFD-49D2-AC6A-ADA09408D9AB}"/>
    <hyperlink ref="H53" r:id="rId24" xr:uid="{44A4C789-980B-4AE2-9FFE-4312F239681A}"/>
    <hyperlink ref="H71" r:id="rId25" xr:uid="{7D061BA7-22C9-48D1-9321-9E483E47ECE5}"/>
    <hyperlink ref="H101" r:id="rId26" xr:uid="{394FF4B7-8616-4AD5-AD67-98B2CE60A633}"/>
    <hyperlink ref="H17" r:id="rId27" xr:uid="{4BB98098-0651-4EE9-A520-545B02055128}"/>
    <hyperlink ref="H107" r:id="rId28" xr:uid="{09137212-9612-49C4-8A63-CDB79CEA4E44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504" t="s">
        <v>480</v>
      </c>
      <c r="C3" s="504"/>
      <c r="D3" s="504"/>
      <c r="E3" s="504"/>
      <c r="F3" s="504"/>
      <c r="G3" s="504"/>
      <c r="H3" s="94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435" t="s">
        <v>54</v>
      </c>
      <c r="E6" s="436"/>
      <c r="F6" s="439" t="s">
        <v>137</v>
      </c>
      <c r="G6" s="96" t="s">
        <v>46</v>
      </c>
      <c r="H6" s="97" t="s">
        <v>476</v>
      </c>
      <c r="I6" s="453" t="s">
        <v>43</v>
      </c>
      <c r="J6" s="441" t="s">
        <v>47</v>
      </c>
      <c r="K6" s="96" t="s">
        <v>479</v>
      </c>
      <c r="L6" s="451" t="s">
        <v>477</v>
      </c>
    </row>
    <row r="7" spans="1:13" ht="23.25" customHeight="1">
      <c r="D7" s="437"/>
      <c r="E7" s="438"/>
      <c r="F7" s="440"/>
      <c r="G7" s="98" t="s">
        <v>573</v>
      </c>
      <c r="H7" s="98" t="s">
        <v>573</v>
      </c>
      <c r="I7" s="454"/>
      <c r="J7" s="442"/>
      <c r="K7" s="99"/>
      <c r="L7" s="452"/>
    </row>
    <row r="8" spans="1:13" ht="21" customHeight="1">
      <c r="D8" s="443" t="s">
        <v>114</v>
      </c>
      <c r="E8" s="446" t="s">
        <v>153</v>
      </c>
      <c r="F8" s="101" t="s">
        <v>123</v>
      </c>
      <c r="G8" s="225"/>
      <c r="H8" s="225"/>
      <c r="I8" s="103">
        <f>LENB(H8)</f>
        <v>0</v>
      </c>
      <c r="J8" s="104"/>
      <c r="K8" s="105" t="s">
        <v>241</v>
      </c>
      <c r="L8" s="515" t="s">
        <v>579</v>
      </c>
    </row>
    <row r="9" spans="1:13" ht="21" customHeight="1">
      <c r="D9" s="444"/>
      <c r="E9" s="462"/>
      <c r="F9" s="107" t="s">
        <v>154</v>
      </c>
      <c r="G9" s="226" t="s">
        <v>322</v>
      </c>
      <c r="H9" s="255" t="s">
        <v>322</v>
      </c>
      <c r="I9" s="103">
        <f t="shared" ref="I9:I72" si="0">LENB(H9)</f>
        <v>20</v>
      </c>
      <c r="J9" s="109">
        <v>10</v>
      </c>
      <c r="K9" s="109"/>
      <c r="L9" s="516"/>
    </row>
    <row r="10" spans="1:13" ht="21" customHeight="1">
      <c r="D10" s="444"/>
      <c r="E10" s="462"/>
      <c r="F10" s="107" t="s">
        <v>113</v>
      </c>
      <c r="G10" s="226" t="s">
        <v>561</v>
      </c>
      <c r="H10" s="226" t="s">
        <v>561</v>
      </c>
      <c r="I10" s="103">
        <f t="shared" si="0"/>
        <v>22</v>
      </c>
      <c r="J10" s="107"/>
      <c r="K10" s="107"/>
      <c r="L10" s="516"/>
    </row>
    <row r="11" spans="1:13" ht="21" customHeight="1">
      <c r="D11" s="444"/>
      <c r="E11" s="462"/>
      <c r="F11" s="110" t="s">
        <v>49</v>
      </c>
      <c r="G11" s="227" t="s">
        <v>116</v>
      </c>
      <c r="H11" s="74" t="s">
        <v>581</v>
      </c>
      <c r="I11" s="103">
        <f t="shared" si="0"/>
        <v>49</v>
      </c>
      <c r="J11" s="113"/>
      <c r="K11" s="113"/>
      <c r="L11" s="516"/>
    </row>
    <row r="12" spans="1:13" ht="21" customHeight="1">
      <c r="D12" s="444"/>
      <c r="E12" s="462"/>
      <c r="F12" s="107" t="s">
        <v>50</v>
      </c>
      <c r="G12" s="226"/>
      <c r="H12" s="226" t="s">
        <v>322</v>
      </c>
      <c r="I12" s="103">
        <f t="shared" si="0"/>
        <v>20</v>
      </c>
      <c r="J12" s="113"/>
      <c r="K12" s="113"/>
      <c r="L12" s="516"/>
    </row>
    <row r="13" spans="1:13" ht="21" customHeight="1">
      <c r="D13" s="480"/>
      <c r="E13" s="463"/>
      <c r="F13" s="149" t="s">
        <v>77</v>
      </c>
      <c r="G13" s="228" t="s">
        <v>322</v>
      </c>
      <c r="H13" s="228" t="s">
        <v>322</v>
      </c>
      <c r="I13" s="103">
        <f t="shared" si="0"/>
        <v>20</v>
      </c>
      <c r="J13" s="184"/>
      <c r="K13" s="184"/>
      <c r="L13" s="517"/>
    </row>
    <row r="14" spans="1:13" ht="21" customHeight="1">
      <c r="D14" s="443" t="s">
        <v>118</v>
      </c>
      <c r="E14" s="446" t="s">
        <v>120</v>
      </c>
      <c r="F14" s="185" t="s">
        <v>122</v>
      </c>
      <c r="G14" s="186"/>
      <c r="H14" s="512" t="s">
        <v>501</v>
      </c>
      <c r="I14" s="103" t="e">
        <f>LENB(#REF!)</f>
        <v>#REF!</v>
      </c>
      <c r="J14" s="187"/>
      <c r="K14" s="103" t="s">
        <v>243</v>
      </c>
      <c r="L14" s="518"/>
    </row>
    <row r="15" spans="1:13" ht="21" customHeight="1">
      <c r="D15" s="444"/>
      <c r="E15" s="462"/>
      <c r="F15" s="107" t="s">
        <v>55</v>
      </c>
      <c r="G15" s="108" t="s">
        <v>246</v>
      </c>
      <c r="H15" s="513"/>
      <c r="I15" s="103">
        <f>LENB(H14)</f>
        <v>3</v>
      </c>
      <c r="J15" s="146">
        <v>33</v>
      </c>
      <c r="K15" s="146"/>
      <c r="L15" s="519"/>
    </row>
    <row r="16" spans="1:13" ht="21" customHeight="1">
      <c r="D16" s="444"/>
      <c r="E16" s="462"/>
      <c r="F16" s="107" t="s">
        <v>121</v>
      </c>
      <c r="G16" s="108" t="s">
        <v>562</v>
      </c>
      <c r="H16" s="513"/>
      <c r="I16" s="103">
        <f t="shared" si="0"/>
        <v>0</v>
      </c>
      <c r="J16" s="107"/>
      <c r="K16" s="107"/>
      <c r="L16" s="519"/>
    </row>
    <row r="17" spans="2:12" ht="20.100000000000001" customHeight="1">
      <c r="D17" s="444"/>
      <c r="E17" s="462"/>
      <c r="F17" s="110" t="s">
        <v>49</v>
      </c>
      <c r="G17" s="148" t="s">
        <v>179</v>
      </c>
      <c r="H17" s="513"/>
      <c r="I17" s="103">
        <f t="shared" si="0"/>
        <v>0</v>
      </c>
      <c r="J17" s="146"/>
      <c r="K17" s="146"/>
      <c r="L17" s="519"/>
    </row>
    <row r="18" spans="2:12" ht="20.100000000000001" customHeight="1">
      <c r="D18" s="444"/>
      <c r="E18" s="462"/>
      <c r="F18" s="107" t="s">
        <v>50</v>
      </c>
      <c r="G18" s="108"/>
      <c r="H18" s="513"/>
      <c r="I18" s="103">
        <f t="shared" si="0"/>
        <v>0</v>
      </c>
      <c r="J18" s="146"/>
      <c r="K18" s="146"/>
      <c r="L18" s="519"/>
    </row>
    <row r="19" spans="2:12" ht="20.100000000000001" customHeight="1">
      <c r="D19" s="444"/>
      <c r="E19" s="463"/>
      <c r="F19" s="149" t="s">
        <v>77</v>
      </c>
      <c r="G19" s="183" t="s">
        <v>246</v>
      </c>
      <c r="H19" s="514"/>
      <c r="I19" s="103">
        <f t="shared" si="0"/>
        <v>0</v>
      </c>
      <c r="J19" s="151"/>
      <c r="K19" s="151"/>
      <c r="L19" s="520"/>
    </row>
    <row r="20" spans="2:12" ht="20.100000000000001" customHeight="1">
      <c r="D20" s="444"/>
      <c r="E20" s="446" t="s">
        <v>124</v>
      </c>
      <c r="F20" s="101" t="s">
        <v>122</v>
      </c>
      <c r="G20" s="186"/>
      <c r="H20" s="186"/>
      <c r="I20" s="103">
        <f t="shared" si="0"/>
        <v>0</v>
      </c>
      <c r="J20" s="103"/>
      <c r="K20" s="103" t="s">
        <v>243</v>
      </c>
      <c r="L20" s="518"/>
    </row>
    <row r="21" spans="2:12" ht="20.100000000000001" customHeight="1">
      <c r="D21" s="444"/>
      <c r="E21" s="462"/>
      <c r="F21" s="107" t="s">
        <v>55</v>
      </c>
      <c r="G21" s="108" t="s">
        <v>108</v>
      </c>
      <c r="H21" s="108" t="s">
        <v>108</v>
      </c>
      <c r="I21" s="103">
        <f t="shared" si="0"/>
        <v>8</v>
      </c>
      <c r="J21" s="146">
        <v>33</v>
      </c>
      <c r="K21" s="146"/>
      <c r="L21" s="519"/>
    </row>
    <row r="22" spans="2:12" ht="20.100000000000001" customHeight="1">
      <c r="D22" s="444"/>
      <c r="E22" s="462"/>
      <c r="F22" s="107" t="s">
        <v>121</v>
      </c>
      <c r="G22" s="108" t="s">
        <v>323</v>
      </c>
      <c r="H22" s="108" t="s">
        <v>323</v>
      </c>
      <c r="I22" s="103">
        <f t="shared" si="0"/>
        <v>8</v>
      </c>
      <c r="J22" s="107"/>
      <c r="K22" s="107"/>
      <c r="L22" s="519"/>
    </row>
    <row r="23" spans="2:12" ht="20.100000000000001" customHeight="1">
      <c r="B23" s="57" t="s">
        <v>44</v>
      </c>
      <c r="D23" s="444"/>
      <c r="E23" s="462"/>
      <c r="F23" s="110" t="s">
        <v>49</v>
      </c>
      <c r="G23" s="68" t="s">
        <v>580</v>
      </c>
      <c r="H23" s="74" t="s">
        <v>581</v>
      </c>
      <c r="I23" s="103">
        <f t="shared" si="0"/>
        <v>49</v>
      </c>
      <c r="J23" s="146"/>
      <c r="K23" s="146"/>
      <c r="L23" s="519"/>
    </row>
    <row r="24" spans="2:12" ht="20.100000000000001" customHeight="1">
      <c r="D24" s="444"/>
      <c r="E24" s="462"/>
      <c r="F24" s="107" t="s">
        <v>50</v>
      </c>
      <c r="G24" s="108"/>
      <c r="H24" s="108" t="s">
        <v>108</v>
      </c>
      <c r="I24" s="103">
        <f t="shared" si="0"/>
        <v>8</v>
      </c>
      <c r="J24" s="146"/>
      <c r="K24" s="146"/>
      <c r="L24" s="519"/>
    </row>
    <row r="25" spans="2:12" ht="20.100000000000001" customHeight="1">
      <c r="D25" s="444"/>
      <c r="E25" s="463"/>
      <c r="F25" s="149" t="s">
        <v>77</v>
      </c>
      <c r="G25" s="183" t="s">
        <v>108</v>
      </c>
      <c r="H25" s="183" t="s">
        <v>108</v>
      </c>
      <c r="I25" s="103">
        <f t="shared" si="0"/>
        <v>8</v>
      </c>
      <c r="J25" s="151"/>
      <c r="K25" s="151"/>
      <c r="L25" s="520"/>
    </row>
    <row r="26" spans="2:12" ht="20.100000000000001" customHeight="1">
      <c r="D26" s="444"/>
      <c r="E26" s="446" t="s">
        <v>125</v>
      </c>
      <c r="F26" s="101" t="s">
        <v>122</v>
      </c>
      <c r="G26" s="152"/>
      <c r="H26" s="512" t="s">
        <v>501</v>
      </c>
      <c r="I26" s="103" t="e">
        <f>LENB(#REF!)</f>
        <v>#REF!</v>
      </c>
      <c r="J26" s="103"/>
      <c r="K26" s="103" t="s">
        <v>243</v>
      </c>
      <c r="L26" s="518"/>
    </row>
    <row r="27" spans="2:12" ht="20.100000000000001" customHeight="1">
      <c r="D27" s="444"/>
      <c r="E27" s="462"/>
      <c r="F27" s="107" t="s">
        <v>55</v>
      </c>
      <c r="G27" s="147" t="s">
        <v>107</v>
      </c>
      <c r="H27" s="513"/>
      <c r="I27" s="103">
        <f>LENB(H26)</f>
        <v>3</v>
      </c>
      <c r="J27" s="146">
        <v>33</v>
      </c>
      <c r="K27" s="146"/>
      <c r="L27" s="519"/>
    </row>
    <row r="28" spans="2:12" ht="20.100000000000001" customHeight="1">
      <c r="D28" s="444"/>
      <c r="E28" s="462"/>
      <c r="F28" s="107" t="s">
        <v>121</v>
      </c>
      <c r="G28" s="147" t="s">
        <v>563</v>
      </c>
      <c r="H28" s="513"/>
      <c r="I28" s="103">
        <f t="shared" si="0"/>
        <v>0</v>
      </c>
      <c r="J28" s="107"/>
      <c r="K28" s="107"/>
      <c r="L28" s="519"/>
    </row>
    <row r="29" spans="2:12" ht="20.65" customHeight="1">
      <c r="D29" s="444"/>
      <c r="E29" s="462"/>
      <c r="F29" s="110" t="s">
        <v>49</v>
      </c>
      <c r="G29" s="148" t="s">
        <v>180</v>
      </c>
      <c r="H29" s="513"/>
      <c r="I29" s="103">
        <f t="shared" si="0"/>
        <v>0</v>
      </c>
      <c r="J29" s="146"/>
      <c r="K29" s="146"/>
      <c r="L29" s="519"/>
    </row>
    <row r="30" spans="2:12" ht="20.65" customHeight="1">
      <c r="D30" s="444"/>
      <c r="E30" s="462"/>
      <c r="F30" s="107" t="s">
        <v>50</v>
      </c>
      <c r="G30" s="147"/>
      <c r="H30" s="513"/>
      <c r="I30" s="103">
        <f t="shared" si="0"/>
        <v>0</v>
      </c>
      <c r="J30" s="146"/>
      <c r="K30" s="146"/>
      <c r="L30" s="519"/>
    </row>
    <row r="31" spans="2:12" ht="20.65" customHeight="1">
      <c r="D31" s="444"/>
      <c r="E31" s="463"/>
      <c r="F31" s="149" t="s">
        <v>77</v>
      </c>
      <c r="G31" s="150" t="s">
        <v>107</v>
      </c>
      <c r="H31" s="514"/>
      <c r="I31" s="103">
        <f t="shared" si="0"/>
        <v>0</v>
      </c>
      <c r="J31" s="151"/>
      <c r="K31" s="151"/>
      <c r="L31" s="520"/>
    </row>
    <row r="32" spans="2:12" ht="20.65" customHeight="1">
      <c r="D32" s="444"/>
      <c r="E32" s="446" t="s">
        <v>126</v>
      </c>
      <c r="F32" s="101" t="s">
        <v>122</v>
      </c>
      <c r="G32" s="152"/>
      <c r="H32" s="507" t="s">
        <v>501</v>
      </c>
      <c r="I32" s="103" t="e">
        <f>LENB(#REF!)</f>
        <v>#REF!</v>
      </c>
      <c r="J32" s="103"/>
      <c r="K32" s="103" t="s">
        <v>243</v>
      </c>
      <c r="L32" s="518"/>
    </row>
    <row r="33" spans="4:12" ht="20.65" customHeight="1">
      <c r="D33" s="444"/>
      <c r="E33" s="462"/>
      <c r="F33" s="107" t="s">
        <v>55</v>
      </c>
      <c r="G33" s="147" t="s">
        <v>203</v>
      </c>
      <c r="H33" s="508"/>
      <c r="I33" s="103">
        <f>LENB(H32)</f>
        <v>3</v>
      </c>
      <c r="J33" s="146">
        <v>33</v>
      </c>
      <c r="K33" s="146"/>
      <c r="L33" s="519"/>
    </row>
    <row r="34" spans="4:12" ht="20.65" customHeight="1">
      <c r="D34" s="444"/>
      <c r="E34" s="462"/>
      <c r="F34" s="107" t="s">
        <v>121</v>
      </c>
      <c r="G34" s="147" t="s">
        <v>324</v>
      </c>
      <c r="H34" s="508"/>
      <c r="I34" s="103">
        <f t="shared" si="0"/>
        <v>0</v>
      </c>
      <c r="J34" s="107"/>
      <c r="K34" s="107"/>
      <c r="L34" s="519"/>
    </row>
    <row r="35" spans="4:12" ht="20.65" customHeight="1">
      <c r="D35" s="444"/>
      <c r="E35" s="462"/>
      <c r="F35" s="110" t="s">
        <v>49</v>
      </c>
      <c r="G35" s="148" t="s">
        <v>109</v>
      </c>
      <c r="H35" s="508"/>
      <c r="I35" s="103">
        <f t="shared" si="0"/>
        <v>0</v>
      </c>
      <c r="J35" s="146"/>
      <c r="K35" s="146"/>
      <c r="L35" s="519"/>
    </row>
    <row r="36" spans="4:12" ht="20.65" customHeight="1">
      <c r="D36" s="444"/>
      <c r="E36" s="462"/>
      <c r="F36" s="107" t="s">
        <v>50</v>
      </c>
      <c r="G36" s="147"/>
      <c r="H36" s="508"/>
      <c r="I36" s="103">
        <f t="shared" si="0"/>
        <v>0</v>
      </c>
      <c r="J36" s="146"/>
      <c r="K36" s="146"/>
      <c r="L36" s="519"/>
    </row>
    <row r="37" spans="4:12" ht="20.65" customHeight="1">
      <c r="D37" s="444"/>
      <c r="E37" s="463"/>
      <c r="F37" s="149" t="s">
        <v>77</v>
      </c>
      <c r="G37" s="150" t="s">
        <v>203</v>
      </c>
      <c r="H37" s="510"/>
      <c r="I37" s="103">
        <f t="shared" si="0"/>
        <v>0</v>
      </c>
      <c r="J37" s="151"/>
      <c r="K37" s="151"/>
      <c r="L37" s="520"/>
    </row>
    <row r="38" spans="4:12" ht="20.65" customHeight="1">
      <c r="D38" s="444"/>
      <c r="E38" s="446" t="s">
        <v>127</v>
      </c>
      <c r="F38" s="101" t="s">
        <v>122</v>
      </c>
      <c r="G38" s="172"/>
      <c r="H38" s="172"/>
      <c r="I38" s="103">
        <f t="shared" si="0"/>
        <v>0</v>
      </c>
      <c r="J38" s="103"/>
      <c r="K38" s="103" t="s">
        <v>243</v>
      </c>
      <c r="L38" s="229"/>
    </row>
    <row r="39" spans="4:12" ht="20.65" customHeight="1">
      <c r="D39" s="444"/>
      <c r="E39" s="462"/>
      <c r="F39" s="107" t="s">
        <v>55</v>
      </c>
      <c r="G39" s="169"/>
      <c r="H39" s="169"/>
      <c r="I39" s="103">
        <f t="shared" si="0"/>
        <v>0</v>
      </c>
      <c r="J39" s="146">
        <v>33</v>
      </c>
      <c r="K39" s="146"/>
      <c r="L39" s="158"/>
    </row>
    <row r="40" spans="4:12" ht="20.100000000000001" customHeight="1">
      <c r="D40" s="444"/>
      <c r="E40" s="462"/>
      <c r="F40" s="107" t="s">
        <v>121</v>
      </c>
      <c r="G40" s="169"/>
      <c r="H40" s="169"/>
      <c r="I40" s="103">
        <f t="shared" si="0"/>
        <v>0</v>
      </c>
      <c r="J40" s="107"/>
      <c r="K40" s="107"/>
      <c r="L40" s="158"/>
    </row>
    <row r="41" spans="4:12" ht="20.100000000000001" customHeight="1">
      <c r="D41" s="444"/>
      <c r="E41" s="462"/>
      <c r="F41" s="110" t="s">
        <v>49</v>
      </c>
      <c r="G41" s="219"/>
      <c r="H41" s="219"/>
      <c r="I41" s="103">
        <f t="shared" si="0"/>
        <v>0</v>
      </c>
      <c r="J41" s="146"/>
      <c r="K41" s="146"/>
      <c r="L41" s="158"/>
    </row>
    <row r="42" spans="4:12" ht="20.100000000000001" customHeight="1">
      <c r="D42" s="444"/>
      <c r="E42" s="462"/>
      <c r="F42" s="107" t="s">
        <v>50</v>
      </c>
      <c r="G42" s="169"/>
      <c r="H42" s="169"/>
      <c r="I42" s="103">
        <f t="shared" si="0"/>
        <v>0</v>
      </c>
      <c r="J42" s="146"/>
      <c r="K42" s="146"/>
      <c r="L42" s="230"/>
    </row>
    <row r="43" spans="4:12" ht="20.100000000000001" customHeight="1">
      <c r="D43" s="444"/>
      <c r="E43" s="463"/>
      <c r="F43" s="149" t="s">
        <v>77</v>
      </c>
      <c r="G43" s="171"/>
      <c r="H43" s="171"/>
      <c r="I43" s="103">
        <f t="shared" si="0"/>
        <v>0</v>
      </c>
      <c r="J43" s="151"/>
      <c r="K43" s="151"/>
      <c r="L43" s="190"/>
    </row>
    <row r="44" spans="4:12" ht="20.100000000000001" customHeight="1">
      <c r="D44" s="444"/>
      <c r="E44" s="446" t="s">
        <v>128</v>
      </c>
      <c r="F44" s="101" t="s">
        <v>122</v>
      </c>
      <c r="G44" s="172"/>
      <c r="H44" s="172"/>
      <c r="I44" s="103">
        <f t="shared" si="0"/>
        <v>0</v>
      </c>
      <c r="J44" s="103"/>
      <c r="K44" s="103" t="s">
        <v>243</v>
      </c>
      <c r="L44" s="229"/>
    </row>
    <row r="45" spans="4:12" ht="20.100000000000001" customHeight="1">
      <c r="D45" s="444"/>
      <c r="E45" s="462"/>
      <c r="F45" s="107" t="s">
        <v>55</v>
      </c>
      <c r="G45" s="169"/>
      <c r="H45" s="169"/>
      <c r="I45" s="103">
        <f t="shared" si="0"/>
        <v>0</v>
      </c>
      <c r="J45" s="146">
        <v>33</v>
      </c>
      <c r="K45" s="146"/>
      <c r="L45" s="158"/>
    </row>
    <row r="46" spans="4:12" ht="20.100000000000001" customHeight="1">
      <c r="D46" s="444"/>
      <c r="E46" s="462"/>
      <c r="F46" s="107" t="s">
        <v>121</v>
      </c>
      <c r="G46" s="169"/>
      <c r="H46" s="169"/>
      <c r="I46" s="103">
        <f t="shared" si="0"/>
        <v>0</v>
      </c>
      <c r="J46" s="107"/>
      <c r="K46" s="107"/>
      <c r="L46" s="158"/>
    </row>
    <row r="47" spans="4:12" ht="20.100000000000001" customHeight="1">
      <c r="D47" s="444"/>
      <c r="E47" s="462"/>
      <c r="F47" s="110" t="s">
        <v>49</v>
      </c>
      <c r="G47" s="219"/>
      <c r="H47" s="219"/>
      <c r="I47" s="103">
        <f t="shared" si="0"/>
        <v>0</v>
      </c>
      <c r="J47" s="146"/>
      <c r="K47" s="146"/>
      <c r="L47" s="158"/>
    </row>
    <row r="48" spans="4:12" ht="20.100000000000001" customHeight="1">
      <c r="D48" s="444"/>
      <c r="E48" s="462"/>
      <c r="F48" s="107" t="s">
        <v>50</v>
      </c>
      <c r="G48" s="169"/>
      <c r="H48" s="169"/>
      <c r="I48" s="103">
        <f t="shared" si="0"/>
        <v>0</v>
      </c>
      <c r="J48" s="146"/>
      <c r="K48" s="146"/>
      <c r="L48" s="230"/>
    </row>
    <row r="49" spans="4:12" ht="20.100000000000001" customHeight="1">
      <c r="D49" s="444"/>
      <c r="E49" s="463"/>
      <c r="F49" s="149" t="s">
        <v>77</v>
      </c>
      <c r="G49" s="171"/>
      <c r="H49" s="171"/>
      <c r="I49" s="103">
        <f t="shared" si="0"/>
        <v>0</v>
      </c>
      <c r="J49" s="151"/>
      <c r="K49" s="151"/>
      <c r="L49" s="190"/>
    </row>
    <row r="50" spans="4:12" ht="20.100000000000001" customHeight="1">
      <c r="D50" s="444"/>
      <c r="E50" s="446" t="s">
        <v>129</v>
      </c>
      <c r="F50" s="101" t="s">
        <v>122</v>
      </c>
      <c r="G50" s="172"/>
      <c r="H50" s="172"/>
      <c r="I50" s="103">
        <f t="shared" si="0"/>
        <v>0</v>
      </c>
      <c r="J50" s="103"/>
      <c r="K50" s="103" t="s">
        <v>243</v>
      </c>
      <c r="L50" s="229"/>
    </row>
    <row r="51" spans="4:12" ht="20.100000000000001" customHeight="1">
      <c r="D51" s="444"/>
      <c r="E51" s="462"/>
      <c r="F51" s="107" t="s">
        <v>55</v>
      </c>
      <c r="G51" s="169"/>
      <c r="H51" s="169"/>
      <c r="I51" s="103">
        <f t="shared" si="0"/>
        <v>0</v>
      </c>
      <c r="J51" s="146">
        <v>33</v>
      </c>
      <c r="K51" s="146"/>
      <c r="L51" s="158"/>
    </row>
    <row r="52" spans="4:12" ht="20.100000000000001" customHeight="1">
      <c r="D52" s="444"/>
      <c r="E52" s="462"/>
      <c r="F52" s="107" t="s">
        <v>121</v>
      </c>
      <c r="G52" s="169"/>
      <c r="H52" s="169"/>
      <c r="I52" s="103">
        <f t="shared" si="0"/>
        <v>0</v>
      </c>
      <c r="J52" s="107"/>
      <c r="K52" s="107"/>
      <c r="L52" s="158"/>
    </row>
    <row r="53" spans="4:12" ht="20.100000000000001" customHeight="1">
      <c r="D53" s="444"/>
      <c r="E53" s="462"/>
      <c r="F53" s="110" t="s">
        <v>49</v>
      </c>
      <c r="G53" s="219"/>
      <c r="H53" s="219"/>
      <c r="I53" s="103">
        <f t="shared" si="0"/>
        <v>0</v>
      </c>
      <c r="J53" s="146"/>
      <c r="K53" s="146"/>
      <c r="L53" s="158"/>
    </row>
    <row r="54" spans="4:12" ht="20.100000000000001" customHeight="1">
      <c r="D54" s="444"/>
      <c r="E54" s="462"/>
      <c r="F54" s="107" t="s">
        <v>50</v>
      </c>
      <c r="G54" s="169"/>
      <c r="H54" s="169"/>
      <c r="I54" s="103">
        <f t="shared" si="0"/>
        <v>0</v>
      </c>
      <c r="J54" s="146"/>
      <c r="K54" s="146"/>
      <c r="L54" s="230"/>
    </row>
    <row r="55" spans="4:12" ht="20.100000000000001" customHeight="1">
      <c r="D55" s="444"/>
      <c r="E55" s="463"/>
      <c r="F55" s="149" t="s">
        <v>77</v>
      </c>
      <c r="G55" s="171"/>
      <c r="H55" s="171"/>
      <c r="I55" s="103">
        <f t="shared" si="0"/>
        <v>0</v>
      </c>
      <c r="J55" s="151"/>
      <c r="K55" s="151"/>
      <c r="L55" s="190"/>
    </row>
    <row r="56" spans="4:12" ht="20.100000000000001" customHeight="1">
      <c r="D56" s="444"/>
      <c r="E56" s="446" t="s">
        <v>130</v>
      </c>
      <c r="F56" s="101" t="s">
        <v>122</v>
      </c>
      <c r="G56" s="172"/>
      <c r="H56" s="172"/>
      <c r="I56" s="103">
        <f t="shared" si="0"/>
        <v>0</v>
      </c>
      <c r="J56" s="103"/>
      <c r="K56" s="103" t="s">
        <v>243</v>
      </c>
      <c r="L56" s="229"/>
    </row>
    <row r="57" spans="4:12" ht="20.100000000000001" customHeight="1">
      <c r="D57" s="444"/>
      <c r="E57" s="462"/>
      <c r="F57" s="107" t="s">
        <v>55</v>
      </c>
      <c r="G57" s="169"/>
      <c r="H57" s="169"/>
      <c r="I57" s="103">
        <f t="shared" si="0"/>
        <v>0</v>
      </c>
      <c r="J57" s="146">
        <v>33</v>
      </c>
      <c r="K57" s="146"/>
      <c r="L57" s="158"/>
    </row>
    <row r="58" spans="4:12" ht="20.100000000000001" customHeight="1">
      <c r="D58" s="444"/>
      <c r="E58" s="462"/>
      <c r="F58" s="107" t="s">
        <v>121</v>
      </c>
      <c r="G58" s="169"/>
      <c r="H58" s="169"/>
      <c r="I58" s="103">
        <f t="shared" si="0"/>
        <v>0</v>
      </c>
      <c r="J58" s="107"/>
      <c r="K58" s="107"/>
      <c r="L58" s="158"/>
    </row>
    <row r="59" spans="4:12" ht="20.100000000000001" customHeight="1">
      <c r="D59" s="444"/>
      <c r="E59" s="462"/>
      <c r="F59" s="110" t="s">
        <v>49</v>
      </c>
      <c r="G59" s="219"/>
      <c r="H59" s="219"/>
      <c r="I59" s="103">
        <f t="shared" si="0"/>
        <v>0</v>
      </c>
      <c r="J59" s="146"/>
      <c r="K59" s="146"/>
      <c r="L59" s="158"/>
    </row>
    <row r="60" spans="4:12" ht="17.649999999999999" customHeight="1">
      <c r="D60" s="444"/>
      <c r="E60" s="462"/>
      <c r="F60" s="107" t="s">
        <v>50</v>
      </c>
      <c r="G60" s="169"/>
      <c r="H60" s="169"/>
      <c r="I60" s="103">
        <f t="shared" si="0"/>
        <v>0</v>
      </c>
      <c r="J60" s="146"/>
      <c r="K60" s="146"/>
      <c r="L60" s="230"/>
    </row>
    <row r="61" spans="4:12" ht="16.5" customHeight="1">
      <c r="D61" s="444"/>
      <c r="E61" s="463"/>
      <c r="F61" s="149" t="s">
        <v>77</v>
      </c>
      <c r="G61" s="171"/>
      <c r="H61" s="171"/>
      <c r="I61" s="103">
        <f t="shared" si="0"/>
        <v>0</v>
      </c>
      <c r="J61" s="151"/>
      <c r="K61" s="151"/>
      <c r="L61" s="190"/>
    </row>
    <row r="62" spans="4:12" ht="17.25" customHeight="1">
      <c r="D62" s="444"/>
      <c r="E62" s="446" t="s">
        <v>131</v>
      </c>
      <c r="F62" s="101" t="s">
        <v>122</v>
      </c>
      <c r="G62" s="172"/>
      <c r="H62" s="172"/>
      <c r="I62" s="103">
        <f t="shared" si="0"/>
        <v>0</v>
      </c>
      <c r="J62" s="103"/>
      <c r="K62" s="103" t="s">
        <v>243</v>
      </c>
      <c r="L62" s="229"/>
    </row>
    <row r="63" spans="4:12" ht="16.5" customHeight="1">
      <c r="D63" s="444"/>
      <c r="E63" s="462"/>
      <c r="F63" s="107" t="s">
        <v>55</v>
      </c>
      <c r="G63" s="169"/>
      <c r="H63" s="169"/>
      <c r="I63" s="103">
        <f t="shared" si="0"/>
        <v>0</v>
      </c>
      <c r="J63" s="146">
        <v>33</v>
      </c>
      <c r="K63" s="146"/>
      <c r="L63" s="158"/>
    </row>
    <row r="64" spans="4:12" ht="16.5" customHeight="1">
      <c r="D64" s="444"/>
      <c r="E64" s="462"/>
      <c r="F64" s="107" t="s">
        <v>121</v>
      </c>
      <c r="G64" s="169"/>
      <c r="H64" s="169"/>
      <c r="I64" s="103">
        <f t="shared" si="0"/>
        <v>0</v>
      </c>
      <c r="J64" s="107"/>
      <c r="K64" s="107"/>
      <c r="L64" s="158"/>
    </row>
    <row r="65" spans="4:12" ht="20.100000000000001" customHeight="1">
      <c r="D65" s="444"/>
      <c r="E65" s="462"/>
      <c r="F65" s="110" t="s">
        <v>49</v>
      </c>
      <c r="G65" s="219"/>
      <c r="H65" s="219"/>
      <c r="I65" s="103">
        <f t="shared" si="0"/>
        <v>0</v>
      </c>
      <c r="J65" s="146"/>
      <c r="K65" s="146"/>
      <c r="L65" s="158"/>
    </row>
    <row r="66" spans="4:12" ht="20.100000000000001" customHeight="1">
      <c r="D66" s="444"/>
      <c r="E66" s="462"/>
      <c r="F66" s="107" t="s">
        <v>50</v>
      </c>
      <c r="G66" s="169"/>
      <c r="H66" s="169"/>
      <c r="I66" s="103">
        <f t="shared" si="0"/>
        <v>0</v>
      </c>
      <c r="J66" s="146"/>
      <c r="K66" s="146"/>
      <c r="L66" s="230"/>
    </row>
    <row r="67" spans="4:12" ht="20.100000000000001" customHeight="1">
      <c r="D67" s="444"/>
      <c r="E67" s="463"/>
      <c r="F67" s="149" t="s">
        <v>77</v>
      </c>
      <c r="G67" s="171"/>
      <c r="H67" s="171"/>
      <c r="I67" s="103">
        <f t="shared" si="0"/>
        <v>0</v>
      </c>
      <c r="J67" s="151"/>
      <c r="K67" s="151"/>
      <c r="L67" s="190"/>
    </row>
    <row r="68" spans="4:12" ht="20.100000000000001" customHeight="1">
      <c r="D68" s="444"/>
      <c r="E68" s="446" t="s">
        <v>132</v>
      </c>
      <c r="F68" s="101" t="s">
        <v>122</v>
      </c>
      <c r="G68" s="172"/>
      <c r="H68" s="172"/>
      <c r="I68" s="103">
        <f t="shared" si="0"/>
        <v>0</v>
      </c>
      <c r="J68" s="103"/>
      <c r="K68" s="187" t="s">
        <v>243</v>
      </c>
      <c r="L68" s="229"/>
    </row>
    <row r="69" spans="4:12" ht="20.100000000000001" customHeight="1">
      <c r="D69" s="444"/>
      <c r="E69" s="462"/>
      <c r="F69" s="107" t="s">
        <v>55</v>
      </c>
      <c r="G69" s="169"/>
      <c r="H69" s="169"/>
      <c r="I69" s="103">
        <f t="shared" si="0"/>
        <v>0</v>
      </c>
      <c r="J69" s="146">
        <v>33</v>
      </c>
      <c r="K69" s="146"/>
      <c r="L69" s="158"/>
    </row>
    <row r="70" spans="4:12" ht="20.100000000000001" customHeight="1">
      <c r="D70" s="444"/>
      <c r="E70" s="462"/>
      <c r="F70" s="107" t="s">
        <v>121</v>
      </c>
      <c r="G70" s="169"/>
      <c r="H70" s="169"/>
      <c r="I70" s="103">
        <f t="shared" si="0"/>
        <v>0</v>
      </c>
      <c r="J70" s="107"/>
      <c r="K70" s="107"/>
      <c r="L70" s="158"/>
    </row>
    <row r="71" spans="4:12" ht="20.100000000000001" customHeight="1">
      <c r="D71" s="444"/>
      <c r="E71" s="462"/>
      <c r="F71" s="110" t="s">
        <v>49</v>
      </c>
      <c r="G71" s="219"/>
      <c r="H71" s="219"/>
      <c r="I71" s="103">
        <f t="shared" si="0"/>
        <v>0</v>
      </c>
      <c r="J71" s="146"/>
      <c r="K71" s="146"/>
      <c r="L71" s="158"/>
    </row>
    <row r="72" spans="4:12" ht="20.100000000000001" customHeight="1">
      <c r="D72" s="444"/>
      <c r="E72" s="462"/>
      <c r="F72" s="107" t="s">
        <v>50</v>
      </c>
      <c r="G72" s="169"/>
      <c r="H72" s="169"/>
      <c r="I72" s="103">
        <f t="shared" si="0"/>
        <v>0</v>
      </c>
      <c r="J72" s="146"/>
      <c r="K72" s="146"/>
      <c r="L72" s="230"/>
    </row>
    <row r="73" spans="4:12" ht="20.100000000000001" customHeight="1">
      <c r="D73" s="444"/>
      <c r="E73" s="463"/>
      <c r="F73" s="154" t="s">
        <v>77</v>
      </c>
      <c r="G73" s="173"/>
      <c r="H73" s="173"/>
      <c r="I73" s="103">
        <f t="shared" ref="I73:I136" si="1">LENB(H73)</f>
        <v>0</v>
      </c>
      <c r="J73" s="156"/>
      <c r="K73" s="151"/>
      <c r="L73" s="191"/>
    </row>
    <row r="74" spans="4:12" ht="19.5" customHeight="1">
      <c r="D74" s="444"/>
      <c r="E74" s="446" t="s">
        <v>147</v>
      </c>
      <c r="F74" s="101" t="s">
        <v>122</v>
      </c>
      <c r="G74" s="172"/>
      <c r="H74" s="172"/>
      <c r="I74" s="103">
        <f t="shared" si="1"/>
        <v>0</v>
      </c>
      <c r="J74" s="103"/>
      <c r="K74" s="103" t="s">
        <v>243</v>
      </c>
      <c r="L74" s="231"/>
    </row>
    <row r="75" spans="4:12" ht="20.100000000000001" customHeight="1">
      <c r="D75" s="444"/>
      <c r="E75" s="462"/>
      <c r="F75" s="107" t="s">
        <v>55</v>
      </c>
      <c r="G75" s="169"/>
      <c r="H75" s="169"/>
      <c r="I75" s="103">
        <f t="shared" si="1"/>
        <v>0</v>
      </c>
      <c r="J75" s="146">
        <v>33</v>
      </c>
      <c r="K75" s="146"/>
      <c r="L75" s="158"/>
    </row>
    <row r="76" spans="4:12" ht="20.100000000000001" customHeight="1">
      <c r="D76" s="444"/>
      <c r="E76" s="462"/>
      <c r="F76" s="107" t="s">
        <v>121</v>
      </c>
      <c r="G76" s="169"/>
      <c r="H76" s="169"/>
      <c r="I76" s="103">
        <f t="shared" si="1"/>
        <v>0</v>
      </c>
      <c r="J76" s="107"/>
      <c r="K76" s="107"/>
      <c r="L76" s="158"/>
    </row>
    <row r="77" spans="4:12" ht="20.100000000000001" customHeight="1">
      <c r="D77" s="444"/>
      <c r="E77" s="462"/>
      <c r="F77" s="110" t="s">
        <v>49</v>
      </c>
      <c r="G77" s="219"/>
      <c r="H77" s="219"/>
      <c r="I77" s="103">
        <f t="shared" si="1"/>
        <v>0</v>
      </c>
      <c r="J77" s="146"/>
      <c r="K77" s="146"/>
      <c r="L77" s="158"/>
    </row>
    <row r="78" spans="4:12" ht="20.100000000000001" customHeight="1">
      <c r="D78" s="444"/>
      <c r="E78" s="462"/>
      <c r="F78" s="107" t="s">
        <v>50</v>
      </c>
      <c r="G78" s="169"/>
      <c r="H78" s="169"/>
      <c r="I78" s="103">
        <f t="shared" si="1"/>
        <v>0</v>
      </c>
      <c r="J78" s="146"/>
      <c r="K78" s="146"/>
      <c r="L78" s="230"/>
    </row>
    <row r="79" spans="4:12" ht="20.100000000000001" customHeight="1">
      <c r="D79" s="444"/>
      <c r="E79" s="463"/>
      <c r="F79" s="149" t="s">
        <v>77</v>
      </c>
      <c r="G79" s="171"/>
      <c r="H79" s="171"/>
      <c r="I79" s="103">
        <f t="shared" si="1"/>
        <v>0</v>
      </c>
      <c r="J79" s="151"/>
      <c r="K79" s="151"/>
      <c r="L79" s="190"/>
    </row>
    <row r="80" spans="4:12" ht="20.100000000000001" customHeight="1">
      <c r="D80" s="444"/>
      <c r="E80" s="446" t="s">
        <v>148</v>
      </c>
      <c r="F80" s="101" t="s">
        <v>122</v>
      </c>
      <c r="G80" s="172"/>
      <c r="H80" s="172"/>
      <c r="I80" s="103">
        <f t="shared" si="1"/>
        <v>0</v>
      </c>
      <c r="J80" s="103"/>
      <c r="K80" s="103" t="s">
        <v>243</v>
      </c>
      <c r="L80" s="229"/>
    </row>
    <row r="81" spans="4:12" ht="20.100000000000001" customHeight="1">
      <c r="D81" s="444"/>
      <c r="E81" s="462"/>
      <c r="F81" s="107" t="s">
        <v>55</v>
      </c>
      <c r="G81" s="169"/>
      <c r="H81" s="169"/>
      <c r="I81" s="103">
        <f t="shared" si="1"/>
        <v>0</v>
      </c>
      <c r="J81" s="146">
        <v>33</v>
      </c>
      <c r="K81" s="146"/>
      <c r="L81" s="158"/>
    </row>
    <row r="82" spans="4:12" ht="20.100000000000001" customHeight="1">
      <c r="D82" s="444"/>
      <c r="E82" s="462"/>
      <c r="F82" s="107" t="s">
        <v>121</v>
      </c>
      <c r="G82" s="169"/>
      <c r="H82" s="169"/>
      <c r="I82" s="103">
        <f t="shared" si="1"/>
        <v>0</v>
      </c>
      <c r="J82" s="107"/>
      <c r="K82" s="107"/>
      <c r="L82" s="158"/>
    </row>
    <row r="83" spans="4:12" ht="20.100000000000001" customHeight="1">
      <c r="D83" s="444"/>
      <c r="E83" s="462"/>
      <c r="F83" s="110" t="s">
        <v>49</v>
      </c>
      <c r="G83" s="219"/>
      <c r="H83" s="219"/>
      <c r="I83" s="103">
        <f t="shared" si="1"/>
        <v>0</v>
      </c>
      <c r="J83" s="146"/>
      <c r="K83" s="146"/>
      <c r="L83" s="158"/>
    </row>
    <row r="84" spans="4:12" ht="20.100000000000001" customHeight="1">
      <c r="D84" s="444"/>
      <c r="E84" s="462"/>
      <c r="F84" s="107" t="s">
        <v>50</v>
      </c>
      <c r="G84" s="169"/>
      <c r="H84" s="169"/>
      <c r="I84" s="103">
        <f t="shared" si="1"/>
        <v>0</v>
      </c>
      <c r="J84" s="146"/>
      <c r="K84" s="146"/>
      <c r="L84" s="230"/>
    </row>
    <row r="85" spans="4:12" ht="20.100000000000001" customHeight="1">
      <c r="D85" s="444"/>
      <c r="E85" s="463"/>
      <c r="F85" s="149" t="s">
        <v>77</v>
      </c>
      <c r="G85" s="171"/>
      <c r="H85" s="171"/>
      <c r="I85" s="103">
        <f t="shared" si="1"/>
        <v>0</v>
      </c>
      <c r="J85" s="151"/>
      <c r="K85" s="151"/>
      <c r="L85" s="190"/>
    </row>
    <row r="86" spans="4:12" ht="20.100000000000001" customHeight="1">
      <c r="D86" s="444"/>
      <c r="E86" s="446" t="s">
        <v>149</v>
      </c>
      <c r="F86" s="101" t="s">
        <v>122</v>
      </c>
      <c r="G86" s="172"/>
      <c r="H86" s="172"/>
      <c r="I86" s="103">
        <f t="shared" si="1"/>
        <v>0</v>
      </c>
      <c r="J86" s="193"/>
      <c r="K86" s="103" t="s">
        <v>243</v>
      </c>
      <c r="L86" s="232"/>
    </row>
    <row r="87" spans="4:12" ht="20.100000000000001" customHeight="1">
      <c r="D87" s="444"/>
      <c r="E87" s="462"/>
      <c r="F87" s="107" t="s">
        <v>55</v>
      </c>
      <c r="G87" s="169"/>
      <c r="H87" s="169"/>
      <c r="I87" s="103">
        <f t="shared" si="1"/>
        <v>0</v>
      </c>
      <c r="J87" s="159">
        <v>33</v>
      </c>
      <c r="K87" s="146"/>
      <c r="L87" s="195"/>
    </row>
    <row r="88" spans="4:12" ht="20.100000000000001" customHeight="1">
      <c r="D88" s="444"/>
      <c r="E88" s="462"/>
      <c r="F88" s="107" t="s">
        <v>121</v>
      </c>
      <c r="G88" s="169"/>
      <c r="H88" s="169"/>
      <c r="I88" s="103">
        <f t="shared" si="1"/>
        <v>0</v>
      </c>
      <c r="J88" s="196"/>
      <c r="K88" s="107"/>
      <c r="L88" s="195"/>
    </row>
    <row r="89" spans="4:12" ht="20.100000000000001" customHeight="1">
      <c r="D89" s="444"/>
      <c r="E89" s="462"/>
      <c r="F89" s="110" t="s">
        <v>49</v>
      </c>
      <c r="G89" s="219"/>
      <c r="H89" s="219"/>
      <c r="I89" s="103">
        <f t="shared" si="1"/>
        <v>0</v>
      </c>
      <c r="J89" s="159"/>
      <c r="K89" s="146"/>
      <c r="L89" s="195"/>
    </row>
    <row r="90" spans="4:12" ht="20.100000000000001" customHeight="1">
      <c r="D90" s="444"/>
      <c r="E90" s="462"/>
      <c r="F90" s="107" t="s">
        <v>50</v>
      </c>
      <c r="G90" s="169"/>
      <c r="H90" s="169"/>
      <c r="I90" s="103">
        <f t="shared" si="1"/>
        <v>0</v>
      </c>
      <c r="J90" s="159"/>
      <c r="K90" s="146"/>
      <c r="L90" s="233"/>
    </row>
    <row r="91" spans="4:12" ht="20.100000000000001" customHeight="1">
      <c r="D91" s="444"/>
      <c r="E91" s="463"/>
      <c r="F91" s="149" t="s">
        <v>77</v>
      </c>
      <c r="G91" s="171"/>
      <c r="H91" s="171"/>
      <c r="I91" s="103">
        <f t="shared" si="1"/>
        <v>0</v>
      </c>
      <c r="J91" s="197"/>
      <c r="K91" s="151"/>
      <c r="L91" s="198"/>
    </row>
    <row r="92" spans="4:12" ht="20.100000000000001" customHeight="1">
      <c r="D92" s="444"/>
      <c r="E92" s="446" t="s">
        <v>150</v>
      </c>
      <c r="F92" s="101" t="s">
        <v>122</v>
      </c>
      <c r="G92" s="172"/>
      <c r="H92" s="172"/>
      <c r="I92" s="103">
        <f t="shared" si="1"/>
        <v>0</v>
      </c>
      <c r="J92" s="103"/>
      <c r="K92" s="193" t="s">
        <v>243</v>
      </c>
      <c r="L92" s="229"/>
    </row>
    <row r="93" spans="4:12" ht="20.100000000000001" customHeight="1">
      <c r="D93" s="444"/>
      <c r="E93" s="462"/>
      <c r="F93" s="107" t="s">
        <v>55</v>
      </c>
      <c r="G93" s="169"/>
      <c r="H93" s="169"/>
      <c r="I93" s="103">
        <f t="shared" si="1"/>
        <v>0</v>
      </c>
      <c r="J93" s="146">
        <v>33</v>
      </c>
      <c r="K93" s="159"/>
      <c r="L93" s="158"/>
    </row>
    <row r="94" spans="4:12" ht="20.100000000000001" customHeight="1">
      <c r="D94" s="444"/>
      <c r="E94" s="462"/>
      <c r="F94" s="107" t="s">
        <v>121</v>
      </c>
      <c r="G94" s="169"/>
      <c r="H94" s="169"/>
      <c r="I94" s="103">
        <f t="shared" si="1"/>
        <v>0</v>
      </c>
      <c r="J94" s="107"/>
      <c r="K94" s="196"/>
      <c r="L94" s="158"/>
    </row>
    <row r="95" spans="4:12" ht="20.100000000000001" customHeight="1">
      <c r="D95" s="444"/>
      <c r="E95" s="462"/>
      <c r="F95" s="110" t="s">
        <v>49</v>
      </c>
      <c r="G95" s="219"/>
      <c r="H95" s="219"/>
      <c r="I95" s="103">
        <f t="shared" si="1"/>
        <v>0</v>
      </c>
      <c r="J95" s="146"/>
      <c r="K95" s="159"/>
      <c r="L95" s="158"/>
    </row>
    <row r="96" spans="4:12" ht="20.100000000000001" customHeight="1">
      <c r="D96" s="444"/>
      <c r="E96" s="462"/>
      <c r="F96" s="107" t="s">
        <v>50</v>
      </c>
      <c r="G96" s="169"/>
      <c r="H96" s="169"/>
      <c r="I96" s="103">
        <f t="shared" si="1"/>
        <v>0</v>
      </c>
      <c r="J96" s="146"/>
      <c r="K96" s="159"/>
      <c r="L96" s="230"/>
    </row>
    <row r="97" spans="4:12" ht="20.100000000000001" customHeight="1" thickBot="1">
      <c r="D97" s="444"/>
      <c r="E97" s="462"/>
      <c r="F97" s="154" t="s">
        <v>77</v>
      </c>
      <c r="G97" s="173"/>
      <c r="H97" s="173"/>
      <c r="I97" s="116">
        <f t="shared" si="1"/>
        <v>0</v>
      </c>
      <c r="J97" s="156"/>
      <c r="K97" s="199"/>
      <c r="L97" s="191"/>
    </row>
    <row r="98" spans="4:12" ht="20.100000000000001" customHeight="1">
      <c r="D98" s="459" t="s">
        <v>119</v>
      </c>
      <c r="E98" s="461" t="s">
        <v>117</v>
      </c>
      <c r="F98" s="118" t="s">
        <v>67</v>
      </c>
      <c r="G98" s="119"/>
      <c r="H98" s="511" t="s">
        <v>501</v>
      </c>
      <c r="I98" s="120" t="e">
        <f>LENB(#REF!)</f>
        <v>#REF!</v>
      </c>
      <c r="J98" s="121"/>
      <c r="K98" s="234" t="s">
        <v>243</v>
      </c>
      <c r="L98" s="524"/>
    </row>
    <row r="99" spans="4:12" ht="20.100000000000001" customHeight="1">
      <c r="D99" s="444"/>
      <c r="E99" s="462"/>
      <c r="F99" s="122" t="s">
        <v>55</v>
      </c>
      <c r="G99" s="133" t="s">
        <v>271</v>
      </c>
      <c r="H99" s="508"/>
      <c r="I99" s="103">
        <f>LENB(H98)</f>
        <v>3</v>
      </c>
      <c r="J99" s="124">
        <v>33</v>
      </c>
      <c r="K99" s="202"/>
      <c r="L99" s="525"/>
    </row>
    <row r="100" spans="4:12" ht="20.100000000000001" customHeight="1">
      <c r="D100" s="444"/>
      <c r="E100" s="462"/>
      <c r="F100" s="122" t="s">
        <v>121</v>
      </c>
      <c r="G100" s="133" t="s">
        <v>325</v>
      </c>
      <c r="H100" s="508"/>
      <c r="I100" s="103">
        <f t="shared" si="1"/>
        <v>0</v>
      </c>
      <c r="J100" s="122"/>
      <c r="K100" s="203"/>
      <c r="L100" s="525"/>
    </row>
    <row r="101" spans="4:12" ht="17.45" customHeight="1">
      <c r="D101" s="444"/>
      <c r="E101" s="462"/>
      <c r="F101" s="125" t="s">
        <v>49</v>
      </c>
      <c r="G101" s="127" t="s">
        <v>522</v>
      </c>
      <c r="H101" s="508"/>
      <c r="I101" s="103">
        <f t="shared" si="1"/>
        <v>0</v>
      </c>
      <c r="J101" s="124"/>
      <c r="K101" s="202"/>
      <c r="L101" s="525"/>
    </row>
    <row r="102" spans="4:12" ht="17.649999999999999" customHeight="1">
      <c r="D102" s="444"/>
      <c r="E102" s="462"/>
      <c r="F102" s="122" t="s">
        <v>50</v>
      </c>
      <c r="G102" s="133"/>
      <c r="H102" s="508"/>
      <c r="I102" s="103">
        <f t="shared" si="1"/>
        <v>0</v>
      </c>
      <c r="J102" s="124"/>
      <c r="K102" s="202"/>
      <c r="L102" s="525"/>
    </row>
    <row r="103" spans="4:12" ht="17.649999999999999" customHeight="1" thickBot="1">
      <c r="D103" s="444"/>
      <c r="E103" s="463"/>
      <c r="F103" s="128" t="s">
        <v>77</v>
      </c>
      <c r="G103" s="134" t="s">
        <v>271</v>
      </c>
      <c r="H103" s="509"/>
      <c r="I103" s="103">
        <f t="shared" si="1"/>
        <v>0</v>
      </c>
      <c r="J103" s="129"/>
      <c r="K103" s="204"/>
      <c r="L103" s="526"/>
    </row>
    <row r="104" spans="4:12" ht="17.649999999999999" customHeight="1">
      <c r="D104" s="444"/>
      <c r="E104" s="446" t="s">
        <v>133</v>
      </c>
      <c r="F104" s="101" t="s">
        <v>67</v>
      </c>
      <c r="G104" s="235"/>
      <c r="H104" s="556"/>
      <c r="I104" s="103">
        <f t="shared" si="1"/>
        <v>0</v>
      </c>
      <c r="J104" s="236"/>
      <c r="K104" s="237" t="s">
        <v>243</v>
      </c>
      <c r="L104" s="515" t="s">
        <v>674</v>
      </c>
    </row>
    <row r="105" spans="4:12" ht="17.649999999999999" customHeight="1">
      <c r="D105" s="444"/>
      <c r="E105" s="462"/>
      <c r="F105" s="107" t="s">
        <v>55</v>
      </c>
      <c r="G105" s="238" t="s">
        <v>384</v>
      </c>
      <c r="H105" s="552" t="s">
        <v>384</v>
      </c>
      <c r="I105" s="103">
        <f t="shared" si="1"/>
        <v>26</v>
      </c>
      <c r="J105" s="239">
        <v>33</v>
      </c>
      <c r="K105" s="240"/>
      <c r="L105" s="516"/>
    </row>
    <row r="106" spans="4:12" ht="17.649999999999999" customHeight="1">
      <c r="D106" s="444"/>
      <c r="E106" s="462"/>
      <c r="F106" s="107" t="s">
        <v>121</v>
      </c>
      <c r="G106" s="238" t="str">
        <f>LOWER(G105)</f>
        <v>why odyssey gaming monitor</v>
      </c>
      <c r="H106" s="552" t="str">
        <f>LOWER(H105)</f>
        <v>why odyssey gaming monitor</v>
      </c>
      <c r="I106" s="103">
        <f t="shared" si="1"/>
        <v>26</v>
      </c>
      <c r="J106" s="241"/>
      <c r="K106" s="242"/>
      <c r="L106" s="516"/>
    </row>
    <row r="107" spans="4:12" ht="17.649999999999999" customHeight="1">
      <c r="D107" s="444"/>
      <c r="E107" s="462"/>
      <c r="F107" s="110" t="s">
        <v>49</v>
      </c>
      <c r="G107" s="84" t="s">
        <v>385</v>
      </c>
      <c r="H107" s="553" t="s">
        <v>564</v>
      </c>
      <c r="I107" s="103">
        <f t="shared" si="1"/>
        <v>43</v>
      </c>
      <c r="J107" s="239"/>
      <c r="K107" s="240"/>
      <c r="L107" s="516"/>
    </row>
    <row r="108" spans="4:12" ht="17.649999999999999" customHeight="1">
      <c r="D108" s="444"/>
      <c r="E108" s="462"/>
      <c r="F108" s="107" t="s">
        <v>50</v>
      </c>
      <c r="G108" s="238"/>
      <c r="H108" s="552" t="s">
        <v>384</v>
      </c>
      <c r="I108" s="103">
        <f t="shared" si="1"/>
        <v>26</v>
      </c>
      <c r="J108" s="239"/>
      <c r="K108" s="240"/>
      <c r="L108" s="516"/>
    </row>
    <row r="109" spans="4:12" ht="17.649999999999999" customHeight="1">
      <c r="D109" s="444"/>
      <c r="E109" s="463"/>
      <c r="F109" s="149" t="s">
        <v>77</v>
      </c>
      <c r="G109" s="244" t="s">
        <v>384</v>
      </c>
      <c r="H109" s="557" t="s">
        <v>384</v>
      </c>
      <c r="I109" s="103">
        <f t="shared" si="1"/>
        <v>26</v>
      </c>
      <c r="J109" s="245"/>
      <c r="K109" s="246"/>
      <c r="L109" s="517"/>
    </row>
    <row r="110" spans="4:12" ht="17.649999999999999" customHeight="1">
      <c r="D110" s="444"/>
      <c r="E110" s="446" t="s">
        <v>134</v>
      </c>
      <c r="F110" s="101" t="s">
        <v>67</v>
      </c>
      <c r="G110" s="247"/>
      <c r="H110" s="507" t="s">
        <v>501</v>
      </c>
      <c r="I110" s="103" t="e">
        <f>LENB(#REF!)</f>
        <v>#REF!</v>
      </c>
      <c r="J110" s="236"/>
      <c r="K110" s="237" t="s">
        <v>243</v>
      </c>
      <c r="L110" s="527"/>
    </row>
    <row r="111" spans="4:12" ht="17.649999999999999" customHeight="1">
      <c r="D111" s="444"/>
      <c r="E111" s="462"/>
      <c r="F111" s="107" t="s">
        <v>55</v>
      </c>
      <c r="G111" s="238" t="s">
        <v>386</v>
      </c>
      <c r="H111" s="508"/>
      <c r="I111" s="103">
        <f>LENB(H110)</f>
        <v>3</v>
      </c>
      <c r="J111" s="239">
        <v>33</v>
      </c>
      <c r="K111" s="240"/>
      <c r="L111" s="523"/>
    </row>
    <row r="112" spans="4:12" ht="17.649999999999999" customHeight="1">
      <c r="D112" s="444"/>
      <c r="E112" s="462"/>
      <c r="F112" s="107" t="s">
        <v>121</v>
      </c>
      <c r="G112" s="238" t="str">
        <f>LOWER(G111)</f>
        <v xml:space="preserve">why viewfinity high resolution </v>
      </c>
      <c r="H112" s="508"/>
      <c r="I112" s="103">
        <f t="shared" si="1"/>
        <v>0</v>
      </c>
      <c r="J112" s="241"/>
      <c r="K112" s="242"/>
      <c r="L112" s="523"/>
    </row>
    <row r="113" spans="4:12" ht="17.649999999999999" customHeight="1">
      <c r="D113" s="444"/>
      <c r="E113" s="462"/>
      <c r="F113" s="110" t="s">
        <v>49</v>
      </c>
      <c r="G113" s="243" t="s">
        <v>387</v>
      </c>
      <c r="H113" s="508"/>
      <c r="I113" s="103">
        <f t="shared" si="1"/>
        <v>0</v>
      </c>
      <c r="J113" s="239"/>
      <c r="K113" s="240"/>
      <c r="L113" s="523"/>
    </row>
    <row r="114" spans="4:12" ht="17.649999999999999" customHeight="1">
      <c r="D114" s="444"/>
      <c r="E114" s="462"/>
      <c r="F114" s="107" t="s">
        <v>50</v>
      </c>
      <c r="G114" s="238"/>
      <c r="H114" s="508"/>
      <c r="I114" s="103">
        <f t="shared" si="1"/>
        <v>0</v>
      </c>
      <c r="J114" s="239"/>
      <c r="K114" s="240"/>
      <c r="L114" s="523"/>
    </row>
    <row r="115" spans="4:12" ht="17.649999999999999" customHeight="1">
      <c r="D115" s="444"/>
      <c r="E115" s="463"/>
      <c r="F115" s="149" t="s">
        <v>77</v>
      </c>
      <c r="G115" s="244" t="s">
        <v>386</v>
      </c>
      <c r="H115" s="510"/>
      <c r="I115" s="103">
        <f t="shared" si="1"/>
        <v>0</v>
      </c>
      <c r="J115" s="245"/>
      <c r="K115" s="246"/>
      <c r="L115" s="528"/>
    </row>
    <row r="116" spans="4:12" ht="17.649999999999999" customHeight="1">
      <c r="D116" s="444"/>
      <c r="E116" s="446" t="s">
        <v>135</v>
      </c>
      <c r="F116" s="101" t="s">
        <v>67</v>
      </c>
      <c r="G116" s="247"/>
      <c r="H116" s="247"/>
      <c r="I116" s="103">
        <f t="shared" si="1"/>
        <v>0</v>
      </c>
      <c r="J116" s="236"/>
      <c r="K116" s="237" t="s">
        <v>243</v>
      </c>
      <c r="L116" s="515" t="s">
        <v>582</v>
      </c>
    </row>
    <row r="117" spans="4:12" ht="17.649999999999999" customHeight="1">
      <c r="D117" s="444"/>
      <c r="E117" s="462"/>
      <c r="F117" s="107" t="s">
        <v>55</v>
      </c>
      <c r="G117" s="238" t="s">
        <v>388</v>
      </c>
      <c r="H117" s="238" t="s">
        <v>388</v>
      </c>
      <c r="I117" s="103">
        <f t="shared" si="1"/>
        <v>17</v>
      </c>
      <c r="J117" s="239">
        <v>33</v>
      </c>
      <c r="K117" s="240"/>
      <c r="L117" s="516"/>
    </row>
    <row r="118" spans="4:12" ht="17.649999999999999" customHeight="1">
      <c r="D118" s="444"/>
      <c r="E118" s="462"/>
      <c r="F118" s="107" t="s">
        <v>121</v>
      </c>
      <c r="G118" s="238" t="str">
        <f>LOWER(G117)</f>
        <v>why smart monitor</v>
      </c>
      <c r="H118" s="238" t="str">
        <f>LOWER(H117)</f>
        <v>why smart monitor</v>
      </c>
      <c r="I118" s="103">
        <f t="shared" si="1"/>
        <v>17</v>
      </c>
      <c r="J118" s="241"/>
      <c r="K118" s="242"/>
      <c r="L118" s="516"/>
    </row>
    <row r="119" spans="4:12" ht="17.649999999999999" customHeight="1">
      <c r="D119" s="444"/>
      <c r="E119" s="462"/>
      <c r="F119" s="110" t="s">
        <v>49</v>
      </c>
      <c r="G119" s="84" t="s">
        <v>389</v>
      </c>
      <c r="H119" s="243" t="s">
        <v>565</v>
      </c>
      <c r="I119" s="103">
        <f t="shared" si="1"/>
        <v>42</v>
      </c>
      <c r="J119" s="239"/>
      <c r="K119" s="240"/>
      <c r="L119" s="516"/>
    </row>
    <row r="120" spans="4:12" ht="17.649999999999999" customHeight="1">
      <c r="D120" s="444"/>
      <c r="E120" s="462"/>
      <c r="F120" s="107" t="s">
        <v>50</v>
      </c>
      <c r="G120" s="238"/>
      <c r="H120" s="238" t="s">
        <v>388</v>
      </c>
      <c r="I120" s="103">
        <f t="shared" si="1"/>
        <v>17</v>
      </c>
      <c r="J120" s="239"/>
      <c r="K120" s="240"/>
      <c r="L120" s="516"/>
    </row>
    <row r="121" spans="4:12" ht="17.649999999999999" customHeight="1">
      <c r="D121" s="444"/>
      <c r="E121" s="463"/>
      <c r="F121" s="149" t="s">
        <v>77</v>
      </c>
      <c r="G121" s="244" t="s">
        <v>388</v>
      </c>
      <c r="H121" s="238" t="s">
        <v>388</v>
      </c>
      <c r="I121" s="103">
        <f t="shared" si="1"/>
        <v>17</v>
      </c>
      <c r="J121" s="245"/>
      <c r="K121" s="246"/>
      <c r="L121" s="517"/>
    </row>
    <row r="122" spans="4:12" ht="17.649999999999999" customHeight="1">
      <c r="D122" s="444"/>
      <c r="E122" s="446" t="s">
        <v>136</v>
      </c>
      <c r="F122" s="101" t="s">
        <v>67</v>
      </c>
      <c r="G122" s="247"/>
      <c r="H122" s="507" t="s">
        <v>501</v>
      </c>
      <c r="I122" s="103" t="e">
        <f>LENB(#REF!)</f>
        <v>#REF!</v>
      </c>
      <c r="J122" s="236"/>
      <c r="K122" s="237" t="s">
        <v>243</v>
      </c>
      <c r="L122" s="527"/>
    </row>
    <row r="123" spans="4:12" ht="17.649999999999999" customHeight="1">
      <c r="D123" s="444"/>
      <c r="E123" s="462"/>
      <c r="F123" s="107" t="s">
        <v>55</v>
      </c>
      <c r="G123" s="238" t="s">
        <v>390</v>
      </c>
      <c r="H123" s="508"/>
      <c r="I123" s="103">
        <f>LENB(H122)</f>
        <v>3</v>
      </c>
      <c r="J123" s="239">
        <v>33</v>
      </c>
      <c r="K123" s="240"/>
      <c r="L123" s="523"/>
    </row>
    <row r="124" spans="4:12" ht="17.649999999999999" customHeight="1">
      <c r="D124" s="444"/>
      <c r="E124" s="462"/>
      <c r="F124" s="107" t="s">
        <v>121</v>
      </c>
      <c r="G124" s="238" t="str">
        <f>LOWER(G123)</f>
        <v>help choose my monitor</v>
      </c>
      <c r="H124" s="508"/>
      <c r="I124" s="103">
        <f t="shared" si="1"/>
        <v>0</v>
      </c>
      <c r="J124" s="241"/>
      <c r="K124" s="242"/>
      <c r="L124" s="523"/>
    </row>
    <row r="125" spans="4:12" ht="17.649999999999999" customHeight="1">
      <c r="D125" s="444"/>
      <c r="E125" s="462"/>
      <c r="F125" s="110" t="s">
        <v>49</v>
      </c>
      <c r="G125" s="243" t="s">
        <v>204</v>
      </c>
      <c r="H125" s="508"/>
      <c r="I125" s="103">
        <f t="shared" si="1"/>
        <v>0</v>
      </c>
      <c r="J125" s="239"/>
      <c r="K125" s="240"/>
      <c r="L125" s="523"/>
    </row>
    <row r="126" spans="4:12" ht="17.649999999999999" customHeight="1">
      <c r="D126" s="444"/>
      <c r="E126" s="462"/>
      <c r="F126" s="107" t="s">
        <v>50</v>
      </c>
      <c r="G126" s="238"/>
      <c r="H126" s="508"/>
      <c r="I126" s="103">
        <f t="shared" si="1"/>
        <v>0</v>
      </c>
      <c r="J126" s="239"/>
      <c r="K126" s="240"/>
      <c r="L126" s="523"/>
    </row>
    <row r="127" spans="4:12" ht="17.649999999999999" customHeight="1">
      <c r="D127" s="444"/>
      <c r="E127" s="462"/>
      <c r="F127" s="149" t="s">
        <v>77</v>
      </c>
      <c r="G127" s="244" t="s">
        <v>390</v>
      </c>
      <c r="H127" s="510"/>
      <c r="I127" s="103">
        <f t="shared" si="1"/>
        <v>0</v>
      </c>
      <c r="J127" s="245"/>
      <c r="K127" s="246"/>
      <c r="L127" s="528"/>
    </row>
    <row r="128" spans="4:12" ht="17.649999999999999" customHeight="1">
      <c r="D128" s="444"/>
      <c r="E128" s="446" t="s">
        <v>142</v>
      </c>
      <c r="F128" s="214" t="s">
        <v>67</v>
      </c>
      <c r="G128" s="247"/>
      <c r="H128" s="507" t="s">
        <v>501</v>
      </c>
      <c r="I128" s="103" t="e">
        <f>LENB(#REF!)</f>
        <v>#REF!</v>
      </c>
      <c r="J128" s="248"/>
      <c r="K128" s="249" t="s">
        <v>243</v>
      </c>
      <c r="L128" s="523"/>
    </row>
    <row r="129" spans="4:12" ht="17.649999999999999" customHeight="1">
      <c r="D129" s="444"/>
      <c r="E129" s="462"/>
      <c r="F129" s="215" t="s">
        <v>55</v>
      </c>
      <c r="G129" s="238" t="s">
        <v>391</v>
      </c>
      <c r="H129" s="508"/>
      <c r="I129" s="103">
        <f>LENB(H128)</f>
        <v>3</v>
      </c>
      <c r="J129" s="239">
        <v>33</v>
      </c>
      <c r="K129" s="240"/>
      <c r="L129" s="523"/>
    </row>
    <row r="130" spans="4:12" ht="17.649999999999999" customHeight="1">
      <c r="D130" s="444"/>
      <c r="E130" s="462"/>
      <c r="F130" s="215" t="s">
        <v>121</v>
      </c>
      <c r="G130" s="238" t="str">
        <f>LOWER(G129)</f>
        <v>monitor buying guide</v>
      </c>
      <c r="H130" s="508"/>
      <c r="I130" s="103">
        <f t="shared" si="1"/>
        <v>0</v>
      </c>
      <c r="J130" s="241"/>
      <c r="K130" s="242"/>
      <c r="L130" s="523"/>
    </row>
    <row r="131" spans="4:12" ht="17.649999999999999" customHeight="1">
      <c r="D131" s="444"/>
      <c r="E131" s="462"/>
      <c r="F131" s="217" t="s">
        <v>49</v>
      </c>
      <c r="G131" s="243" t="s">
        <v>392</v>
      </c>
      <c r="H131" s="508"/>
      <c r="I131" s="103">
        <f t="shared" si="1"/>
        <v>0</v>
      </c>
      <c r="J131" s="239"/>
      <c r="K131" s="240"/>
      <c r="L131" s="523"/>
    </row>
    <row r="132" spans="4:12" ht="17.649999999999999" customHeight="1">
      <c r="D132" s="444"/>
      <c r="E132" s="462"/>
      <c r="F132" s="215" t="s">
        <v>50</v>
      </c>
      <c r="G132" s="238"/>
      <c r="H132" s="508"/>
      <c r="I132" s="103">
        <f t="shared" si="1"/>
        <v>0</v>
      </c>
      <c r="J132" s="239"/>
      <c r="K132" s="240"/>
      <c r="L132" s="523"/>
    </row>
    <row r="133" spans="4:12" ht="17.25" customHeight="1" thickBot="1">
      <c r="D133" s="444"/>
      <c r="E133" s="462"/>
      <c r="F133" s="250" t="s">
        <v>77</v>
      </c>
      <c r="G133" s="251" t="s">
        <v>205</v>
      </c>
      <c r="H133" s="509"/>
      <c r="I133" s="103">
        <f t="shared" si="1"/>
        <v>0</v>
      </c>
      <c r="J133" s="252"/>
      <c r="K133" s="253"/>
      <c r="L133" s="523"/>
    </row>
    <row r="134" spans="4:12" ht="18">
      <c r="D134" s="444"/>
      <c r="E134" s="464" t="s">
        <v>152</v>
      </c>
      <c r="F134" s="101" t="s">
        <v>67</v>
      </c>
      <c r="G134" s="220"/>
      <c r="H134" s="220"/>
      <c r="I134" s="103">
        <f t="shared" si="1"/>
        <v>0</v>
      </c>
      <c r="J134" s="103"/>
      <c r="K134" s="193" t="s">
        <v>243</v>
      </c>
      <c r="L134" s="468"/>
    </row>
    <row r="135" spans="4:12" ht="18">
      <c r="D135" s="444"/>
      <c r="E135" s="465"/>
      <c r="F135" s="107" t="s">
        <v>55</v>
      </c>
      <c r="G135" s="177"/>
      <c r="H135" s="177"/>
      <c r="I135" s="103">
        <f t="shared" si="1"/>
        <v>0</v>
      </c>
      <c r="J135" s="146">
        <v>33</v>
      </c>
      <c r="K135" s="159"/>
      <c r="L135" s="469"/>
    </row>
    <row r="136" spans="4:12" ht="18">
      <c r="D136" s="444"/>
      <c r="E136" s="465"/>
      <c r="F136" s="107" t="s">
        <v>121</v>
      </c>
      <c r="G136" s="177"/>
      <c r="H136" s="177"/>
      <c r="I136" s="103">
        <f t="shared" si="1"/>
        <v>0</v>
      </c>
      <c r="J136" s="107"/>
      <c r="K136" s="196"/>
      <c r="L136" s="469"/>
    </row>
    <row r="137" spans="4:12" ht="18">
      <c r="D137" s="444"/>
      <c r="E137" s="465"/>
      <c r="F137" s="110" t="s">
        <v>49</v>
      </c>
      <c r="G137" s="168"/>
      <c r="H137" s="168"/>
      <c r="I137" s="103">
        <f t="shared" ref="I137:I145" si="2">LENB(H137)</f>
        <v>0</v>
      </c>
      <c r="J137" s="146"/>
      <c r="K137" s="159"/>
      <c r="L137" s="469"/>
    </row>
    <row r="138" spans="4:12" ht="18">
      <c r="D138" s="444"/>
      <c r="E138" s="465"/>
      <c r="F138" s="107" t="s">
        <v>50</v>
      </c>
      <c r="G138" s="177"/>
      <c r="H138" s="177"/>
      <c r="I138" s="103">
        <f t="shared" si="2"/>
        <v>0</v>
      </c>
      <c r="J138" s="146"/>
      <c r="K138" s="159"/>
      <c r="L138" s="469"/>
    </row>
    <row r="139" spans="4:12" ht="18">
      <c r="D139" s="444"/>
      <c r="E139" s="506"/>
      <c r="F139" s="149" t="s">
        <v>77</v>
      </c>
      <c r="G139" s="179"/>
      <c r="H139" s="179"/>
      <c r="I139" s="103">
        <f t="shared" si="2"/>
        <v>0</v>
      </c>
      <c r="J139" s="151"/>
      <c r="K139" s="197"/>
      <c r="L139" s="521"/>
    </row>
    <row r="140" spans="4:12" ht="18">
      <c r="D140" s="444"/>
      <c r="E140" s="446" t="s">
        <v>247</v>
      </c>
      <c r="F140" s="214" t="s">
        <v>67</v>
      </c>
      <c r="G140" s="220"/>
      <c r="H140" s="221"/>
      <c r="I140" s="103">
        <f t="shared" si="2"/>
        <v>0</v>
      </c>
      <c r="J140" s="187"/>
      <c r="K140" s="193" t="s">
        <v>243</v>
      </c>
      <c r="L140" s="518"/>
    </row>
    <row r="141" spans="4:12" ht="18">
      <c r="D141" s="444"/>
      <c r="E141" s="462"/>
      <c r="F141" s="215" t="s">
        <v>55</v>
      </c>
      <c r="G141" s="177"/>
      <c r="H141" s="177"/>
      <c r="I141" s="103">
        <f t="shared" si="2"/>
        <v>0</v>
      </c>
      <c r="J141" s="146">
        <v>33</v>
      </c>
      <c r="K141" s="159"/>
      <c r="L141" s="519"/>
    </row>
    <row r="142" spans="4:12" ht="18">
      <c r="D142" s="444"/>
      <c r="E142" s="462"/>
      <c r="F142" s="215" t="s">
        <v>121</v>
      </c>
      <c r="G142" s="177"/>
      <c r="H142" s="177"/>
      <c r="I142" s="103">
        <f t="shared" si="2"/>
        <v>0</v>
      </c>
      <c r="J142" s="107"/>
      <c r="K142" s="196"/>
      <c r="L142" s="519"/>
    </row>
    <row r="143" spans="4:12" ht="18">
      <c r="D143" s="444"/>
      <c r="E143" s="462"/>
      <c r="F143" s="217" t="s">
        <v>49</v>
      </c>
      <c r="G143" s="168"/>
      <c r="H143" s="168"/>
      <c r="I143" s="103">
        <f t="shared" si="2"/>
        <v>0</v>
      </c>
      <c r="J143" s="146"/>
      <c r="K143" s="159"/>
      <c r="L143" s="519"/>
    </row>
    <row r="144" spans="4:12" ht="18">
      <c r="D144" s="444"/>
      <c r="E144" s="462"/>
      <c r="F144" s="215" t="s">
        <v>50</v>
      </c>
      <c r="G144" s="177"/>
      <c r="H144" s="177"/>
      <c r="I144" s="103">
        <f t="shared" si="2"/>
        <v>0</v>
      </c>
      <c r="J144" s="146"/>
      <c r="K144" s="159"/>
      <c r="L144" s="519"/>
    </row>
    <row r="145" spans="4:12" thickBot="1">
      <c r="D145" s="460"/>
      <c r="E145" s="475"/>
      <c r="F145" s="218" t="s">
        <v>77</v>
      </c>
      <c r="G145" s="222"/>
      <c r="H145" s="222"/>
      <c r="I145" s="163">
        <f t="shared" si="2"/>
        <v>0</v>
      </c>
      <c r="J145" s="165"/>
      <c r="K145" s="164"/>
      <c r="L145" s="522"/>
    </row>
    <row r="180" ht="30" customHeight="1"/>
  </sheetData>
  <mergeCells count="52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H128:H133"/>
    <mergeCell ref="H122:H127"/>
    <mergeCell ref="H98:H103"/>
    <mergeCell ref="H14:H19"/>
    <mergeCell ref="H26:H31"/>
    <mergeCell ref="H32:H37"/>
    <mergeCell ref="H110:H115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07" r:id="rId7" xr:uid="{579FE512-5081-4953-9B58-FFD8DB4E5470}"/>
    <hyperlink ref="H119" r:id="rId8" xr:uid="{93AC1595-121F-412C-B727-8B1A97C61688}"/>
    <hyperlink ref="G23" r:id="rId9" xr:uid="{FA29A439-B059-4F00-9851-93AB0C7BD04D}"/>
    <hyperlink ref="H11" r:id="rId10" xr:uid="{40B93CCA-8DF4-451D-AE1F-840FDE478751}"/>
    <hyperlink ref="H23" r:id="rId11" xr:uid="{AE95F7CF-4408-43E5-BC92-19DEAB4107CC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B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104.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155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04" t="s">
        <v>480</v>
      </c>
      <c r="C3" s="504"/>
      <c r="D3" s="504"/>
      <c r="E3" s="504"/>
      <c r="F3" s="504"/>
      <c r="G3" s="504"/>
      <c r="H3" s="94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5" t="s">
        <v>54</v>
      </c>
      <c r="E6" s="436"/>
      <c r="F6" s="439" t="s">
        <v>137</v>
      </c>
      <c r="G6" s="96" t="s">
        <v>46</v>
      </c>
      <c r="H6" s="97" t="s">
        <v>476</v>
      </c>
      <c r="I6" s="453" t="s">
        <v>43</v>
      </c>
      <c r="J6" s="441" t="s">
        <v>47</v>
      </c>
      <c r="K6" s="96" t="s">
        <v>479</v>
      </c>
      <c r="L6" s="451" t="s">
        <v>477</v>
      </c>
    </row>
    <row r="7" spans="1:13" ht="23.25" customHeight="1">
      <c r="D7" s="437"/>
      <c r="E7" s="438"/>
      <c r="F7" s="440"/>
      <c r="G7" s="98" t="s">
        <v>573</v>
      </c>
      <c r="H7" s="98" t="s">
        <v>573</v>
      </c>
      <c r="I7" s="454"/>
      <c r="J7" s="442"/>
      <c r="K7" s="99"/>
      <c r="L7" s="452"/>
    </row>
    <row r="8" spans="1:13" ht="21" customHeight="1">
      <c r="D8" s="443" t="s">
        <v>114</v>
      </c>
      <c r="E8" s="446" t="s">
        <v>153</v>
      </c>
      <c r="F8" s="101" t="s">
        <v>123</v>
      </c>
      <c r="G8" s="102"/>
      <c r="H8" s="102"/>
      <c r="I8" s="103">
        <f>LENB(H8)</f>
        <v>0</v>
      </c>
      <c r="J8" s="104"/>
      <c r="K8" s="105" t="s">
        <v>241</v>
      </c>
      <c r="L8" s="449"/>
    </row>
    <row r="9" spans="1:13" ht="21" customHeight="1">
      <c r="D9" s="444"/>
      <c r="E9" s="462"/>
      <c r="F9" s="107" t="s">
        <v>154</v>
      </c>
      <c r="G9" s="108" t="s">
        <v>199</v>
      </c>
      <c r="H9" s="108" t="s">
        <v>199</v>
      </c>
      <c r="I9" s="103">
        <f t="shared" ref="I9:I72" si="0">LENB(H9)</f>
        <v>9</v>
      </c>
      <c r="J9" s="109">
        <v>10</v>
      </c>
      <c r="K9" s="109"/>
      <c r="L9" s="448"/>
    </row>
    <row r="10" spans="1:13" ht="21" customHeight="1">
      <c r="D10" s="444"/>
      <c r="E10" s="462"/>
      <c r="F10" s="107" t="s">
        <v>113</v>
      </c>
      <c r="G10" s="108" t="s">
        <v>312</v>
      </c>
      <c r="H10" s="108" t="s">
        <v>312</v>
      </c>
      <c r="I10" s="103">
        <f t="shared" si="0"/>
        <v>9</v>
      </c>
      <c r="J10" s="107"/>
      <c r="K10" s="107"/>
      <c r="L10" s="448"/>
    </row>
    <row r="11" spans="1:13" ht="21" customHeight="1">
      <c r="D11" s="444"/>
      <c r="E11" s="462"/>
      <c r="F11" s="110" t="s">
        <v>49</v>
      </c>
      <c r="G11" s="181" t="s">
        <v>115</v>
      </c>
      <c r="H11" s="181" t="s">
        <v>534</v>
      </c>
      <c r="I11" s="103">
        <f>LENB(H11)</f>
        <v>47</v>
      </c>
      <c r="J11" s="113"/>
      <c r="K11" s="113"/>
      <c r="L11" s="448"/>
    </row>
    <row r="12" spans="1:13" ht="21" customHeight="1">
      <c r="D12" s="444"/>
      <c r="E12" s="462"/>
      <c r="F12" s="107" t="s">
        <v>50</v>
      </c>
      <c r="G12" s="108"/>
      <c r="H12" s="108" t="s">
        <v>199</v>
      </c>
      <c r="I12" s="103">
        <f>LENB(H11)</f>
        <v>47</v>
      </c>
      <c r="J12" s="113"/>
      <c r="K12" s="113"/>
      <c r="L12" s="448"/>
    </row>
    <row r="13" spans="1:13" ht="21" customHeight="1">
      <c r="D13" s="480"/>
      <c r="E13" s="463"/>
      <c r="F13" s="149" t="s">
        <v>77</v>
      </c>
      <c r="G13" s="183" t="s">
        <v>199</v>
      </c>
      <c r="H13" s="183" t="s">
        <v>199</v>
      </c>
      <c r="I13" s="103">
        <f t="shared" si="0"/>
        <v>9</v>
      </c>
      <c r="J13" s="184"/>
      <c r="K13" s="184"/>
      <c r="L13" s="450"/>
    </row>
    <row r="14" spans="1:13" ht="21" customHeight="1">
      <c r="D14" s="443" t="s">
        <v>118</v>
      </c>
      <c r="E14" s="446" t="s">
        <v>120</v>
      </c>
      <c r="F14" s="185" t="s">
        <v>122</v>
      </c>
      <c r="G14" s="186"/>
      <c r="H14" s="186"/>
      <c r="I14" s="103">
        <f t="shared" si="0"/>
        <v>0</v>
      </c>
      <c r="J14" s="187"/>
      <c r="K14" s="103" t="s">
        <v>243</v>
      </c>
      <c r="L14" s="449"/>
    </row>
    <row r="15" spans="1:13" ht="21" customHeight="1">
      <c r="D15" s="444"/>
      <c r="E15" s="462"/>
      <c r="F15" s="107" t="s">
        <v>55</v>
      </c>
      <c r="G15" s="108" t="s">
        <v>244</v>
      </c>
      <c r="H15" s="108" t="s">
        <v>244</v>
      </c>
      <c r="I15" s="103">
        <f t="shared" si="0"/>
        <v>12</v>
      </c>
      <c r="J15" s="146">
        <v>33</v>
      </c>
      <c r="K15" s="146"/>
      <c r="L15" s="448"/>
    </row>
    <row r="16" spans="1:13" ht="21" customHeight="1">
      <c r="D16" s="444"/>
      <c r="E16" s="462"/>
      <c r="F16" s="107" t="s">
        <v>121</v>
      </c>
      <c r="G16" s="108" t="s">
        <v>313</v>
      </c>
      <c r="H16" s="108" t="s">
        <v>313</v>
      </c>
      <c r="I16" s="103">
        <f t="shared" si="0"/>
        <v>12</v>
      </c>
      <c r="J16" s="107"/>
      <c r="K16" s="107"/>
      <c r="L16" s="448"/>
    </row>
    <row r="17" spans="2:12" ht="20.100000000000001" customHeight="1">
      <c r="D17" s="444"/>
      <c r="E17" s="462"/>
      <c r="F17" s="110" t="s">
        <v>49</v>
      </c>
      <c r="G17" s="112" t="s">
        <v>115</v>
      </c>
      <c r="H17" s="181" t="s">
        <v>534</v>
      </c>
      <c r="I17" s="103">
        <f t="shared" si="0"/>
        <v>47</v>
      </c>
      <c r="J17" s="146"/>
      <c r="K17" s="146"/>
      <c r="L17" s="448"/>
    </row>
    <row r="18" spans="2:12" ht="20.100000000000001" customHeight="1">
      <c r="D18" s="444"/>
      <c r="E18" s="462"/>
      <c r="F18" s="107" t="s">
        <v>50</v>
      </c>
      <c r="G18" s="108"/>
      <c r="H18" s="108" t="s">
        <v>244</v>
      </c>
      <c r="I18" s="103">
        <f t="shared" si="0"/>
        <v>12</v>
      </c>
      <c r="J18" s="146"/>
      <c r="K18" s="146"/>
      <c r="L18" s="448"/>
    </row>
    <row r="19" spans="2:12" ht="20.100000000000001" customHeight="1">
      <c r="D19" s="444"/>
      <c r="E19" s="463"/>
      <c r="F19" s="149" t="s">
        <v>77</v>
      </c>
      <c r="G19" s="183"/>
      <c r="H19" s="108" t="s">
        <v>244</v>
      </c>
      <c r="I19" s="103">
        <f t="shared" si="0"/>
        <v>12</v>
      </c>
      <c r="J19" s="151"/>
      <c r="K19" s="151"/>
      <c r="L19" s="450"/>
    </row>
    <row r="20" spans="2:12" ht="20.100000000000001" customHeight="1">
      <c r="D20" s="444"/>
      <c r="E20" s="446" t="s">
        <v>124</v>
      </c>
      <c r="F20" s="101" t="s">
        <v>122</v>
      </c>
      <c r="G20" s="152"/>
      <c r="H20" s="152"/>
      <c r="I20" s="103">
        <f t="shared" si="0"/>
        <v>0</v>
      </c>
      <c r="J20" s="103"/>
      <c r="K20" s="103" t="s">
        <v>243</v>
      </c>
      <c r="L20" s="449"/>
    </row>
    <row r="21" spans="2:12" ht="20.100000000000001" customHeight="1">
      <c r="D21" s="444"/>
      <c r="E21" s="462"/>
      <c r="F21" s="107" t="s">
        <v>55</v>
      </c>
      <c r="G21" s="147" t="s">
        <v>198</v>
      </c>
      <c r="H21" s="147" t="s">
        <v>198</v>
      </c>
      <c r="I21" s="103">
        <f t="shared" si="0"/>
        <v>11</v>
      </c>
      <c r="J21" s="146">
        <v>33</v>
      </c>
      <c r="K21" s="146"/>
      <c r="L21" s="448"/>
    </row>
    <row r="22" spans="2:12" ht="20.100000000000001" customHeight="1">
      <c r="D22" s="444"/>
      <c r="E22" s="462"/>
      <c r="F22" s="107" t="s">
        <v>121</v>
      </c>
      <c r="G22" s="147" t="s">
        <v>314</v>
      </c>
      <c r="H22" s="147" t="s">
        <v>314</v>
      </c>
      <c r="I22" s="103">
        <f t="shared" si="0"/>
        <v>11</v>
      </c>
      <c r="J22" s="107"/>
      <c r="K22" s="107"/>
      <c r="L22" s="448"/>
    </row>
    <row r="23" spans="2:12" ht="20.100000000000001" customHeight="1">
      <c r="B23" s="57" t="s">
        <v>44</v>
      </c>
      <c r="D23" s="444"/>
      <c r="E23" s="462"/>
      <c r="F23" s="110" t="s">
        <v>49</v>
      </c>
      <c r="G23" s="112" t="s">
        <v>197</v>
      </c>
      <c r="H23" s="112" t="s">
        <v>566</v>
      </c>
      <c r="I23" s="103">
        <f t="shared" si="0"/>
        <v>55</v>
      </c>
      <c r="J23" s="146"/>
      <c r="K23" s="146"/>
      <c r="L23" s="448"/>
    </row>
    <row r="24" spans="2:12" ht="20.100000000000001" customHeight="1">
      <c r="D24" s="444"/>
      <c r="E24" s="462"/>
      <c r="F24" s="107" t="s">
        <v>50</v>
      </c>
      <c r="G24" s="147"/>
      <c r="H24" s="147" t="s">
        <v>198</v>
      </c>
      <c r="I24" s="103">
        <f t="shared" si="0"/>
        <v>11</v>
      </c>
      <c r="J24" s="146"/>
      <c r="K24" s="146"/>
      <c r="L24" s="448"/>
    </row>
    <row r="25" spans="2:12" ht="20.100000000000001" customHeight="1">
      <c r="D25" s="444"/>
      <c r="E25" s="463"/>
      <c r="F25" s="149" t="s">
        <v>77</v>
      </c>
      <c r="G25" s="150" t="s">
        <v>198</v>
      </c>
      <c r="H25" s="150" t="s">
        <v>198</v>
      </c>
      <c r="I25" s="103">
        <f t="shared" si="0"/>
        <v>11</v>
      </c>
      <c r="J25" s="151"/>
      <c r="K25" s="151"/>
      <c r="L25" s="450"/>
    </row>
    <row r="26" spans="2:12" ht="20.100000000000001" customHeight="1">
      <c r="D26" s="444"/>
      <c r="E26" s="446" t="s">
        <v>125</v>
      </c>
      <c r="F26" s="101" t="s">
        <v>122</v>
      </c>
      <c r="G26" s="152"/>
      <c r="H26" s="172"/>
      <c r="I26" s="103">
        <f t="shared" si="0"/>
        <v>0</v>
      </c>
      <c r="J26" s="103"/>
      <c r="K26" s="103" t="s">
        <v>243</v>
      </c>
      <c r="L26" s="449"/>
    </row>
    <row r="27" spans="2:12" ht="20.100000000000001" customHeight="1">
      <c r="D27" s="444"/>
      <c r="E27" s="462"/>
      <c r="F27" s="107" t="s">
        <v>55</v>
      </c>
      <c r="G27" s="147" t="s">
        <v>245</v>
      </c>
      <c r="H27" s="169"/>
      <c r="I27" s="103">
        <f t="shared" si="0"/>
        <v>0</v>
      </c>
      <c r="J27" s="146">
        <v>33</v>
      </c>
      <c r="K27" s="146"/>
      <c r="L27" s="448"/>
    </row>
    <row r="28" spans="2:12" ht="20.100000000000001" customHeight="1">
      <c r="D28" s="444"/>
      <c r="E28" s="462"/>
      <c r="F28" s="107" t="s">
        <v>121</v>
      </c>
      <c r="G28" s="147" t="s">
        <v>315</v>
      </c>
      <c r="H28" s="169"/>
      <c r="I28" s="103">
        <f t="shared" si="0"/>
        <v>0</v>
      </c>
      <c r="J28" s="107"/>
      <c r="K28" s="107"/>
      <c r="L28" s="448"/>
    </row>
    <row r="29" spans="2:12" ht="20.65" customHeight="1">
      <c r="D29" s="444"/>
      <c r="E29" s="462"/>
      <c r="F29" s="110" t="s">
        <v>49</v>
      </c>
      <c r="G29" s="112" t="s">
        <v>200</v>
      </c>
      <c r="H29" s="170"/>
      <c r="I29" s="103">
        <f t="shared" si="0"/>
        <v>0</v>
      </c>
      <c r="J29" s="146"/>
      <c r="K29" s="146"/>
      <c r="L29" s="448"/>
    </row>
    <row r="30" spans="2:12" ht="20.65" customHeight="1">
      <c r="D30" s="444"/>
      <c r="E30" s="462"/>
      <c r="F30" s="107" t="s">
        <v>50</v>
      </c>
      <c r="G30" s="147"/>
      <c r="H30" s="169"/>
      <c r="I30" s="103">
        <f t="shared" si="0"/>
        <v>0</v>
      </c>
      <c r="J30" s="146"/>
      <c r="K30" s="146"/>
      <c r="L30" s="448"/>
    </row>
    <row r="31" spans="2:12" ht="20.65" customHeight="1">
      <c r="D31" s="444"/>
      <c r="E31" s="463"/>
      <c r="F31" s="149" t="s">
        <v>77</v>
      </c>
      <c r="G31" s="150" t="s">
        <v>245</v>
      </c>
      <c r="H31" s="171"/>
      <c r="I31" s="103">
        <f t="shared" si="0"/>
        <v>0</v>
      </c>
      <c r="J31" s="151"/>
      <c r="K31" s="151"/>
      <c r="L31" s="450"/>
    </row>
    <row r="32" spans="2:12" ht="20.65" customHeight="1">
      <c r="D32" s="444"/>
      <c r="E32" s="446" t="s">
        <v>126</v>
      </c>
      <c r="F32" s="101" t="s">
        <v>122</v>
      </c>
      <c r="G32" s="144"/>
      <c r="H32" s="144"/>
      <c r="I32" s="103">
        <f t="shared" si="0"/>
        <v>0</v>
      </c>
      <c r="J32" s="103"/>
      <c r="K32" s="103" t="s">
        <v>243</v>
      </c>
      <c r="L32" s="449"/>
    </row>
    <row r="33" spans="4:12" ht="20.65" customHeight="1">
      <c r="D33" s="444"/>
      <c r="E33" s="462"/>
      <c r="F33" s="107" t="s">
        <v>55</v>
      </c>
      <c r="G33" s="147" t="s">
        <v>272</v>
      </c>
      <c r="H33" s="147" t="s">
        <v>272</v>
      </c>
      <c r="I33" s="103">
        <f t="shared" si="0"/>
        <v>21</v>
      </c>
      <c r="J33" s="146">
        <v>33</v>
      </c>
      <c r="K33" s="146"/>
      <c r="L33" s="448"/>
    </row>
    <row r="34" spans="4:12" ht="20.65" customHeight="1">
      <c r="D34" s="444"/>
      <c r="E34" s="462"/>
      <c r="F34" s="107" t="s">
        <v>121</v>
      </c>
      <c r="G34" s="147" t="s">
        <v>316</v>
      </c>
      <c r="H34" s="147" t="s">
        <v>316</v>
      </c>
      <c r="I34" s="103">
        <f t="shared" si="0"/>
        <v>21</v>
      </c>
      <c r="J34" s="107"/>
      <c r="K34" s="107"/>
      <c r="L34" s="448"/>
    </row>
    <row r="35" spans="4:12" ht="20.65" customHeight="1">
      <c r="D35" s="444"/>
      <c r="E35" s="462"/>
      <c r="F35" s="110" t="s">
        <v>49</v>
      </c>
      <c r="G35" s="112" t="s">
        <v>273</v>
      </c>
      <c r="H35" s="112" t="s">
        <v>567</v>
      </c>
      <c r="I35" s="103">
        <f t="shared" si="0"/>
        <v>94</v>
      </c>
      <c r="J35" s="146"/>
      <c r="K35" s="146"/>
      <c r="L35" s="448"/>
    </row>
    <row r="36" spans="4:12" ht="20.65" customHeight="1">
      <c r="D36" s="444"/>
      <c r="E36" s="462"/>
      <c r="F36" s="107" t="s">
        <v>50</v>
      </c>
      <c r="G36" s="147"/>
      <c r="H36" s="147" t="s">
        <v>272</v>
      </c>
      <c r="I36" s="103">
        <f t="shared" si="0"/>
        <v>21</v>
      </c>
      <c r="J36" s="146"/>
      <c r="K36" s="146"/>
      <c r="L36" s="448"/>
    </row>
    <row r="37" spans="4:12" ht="20.65" customHeight="1">
      <c r="D37" s="444"/>
      <c r="E37" s="463"/>
      <c r="F37" s="149" t="s">
        <v>77</v>
      </c>
      <c r="G37" s="188" t="s">
        <v>272</v>
      </c>
      <c r="H37" s="188" t="s">
        <v>272</v>
      </c>
      <c r="I37" s="103">
        <f t="shared" si="0"/>
        <v>21</v>
      </c>
      <c r="J37" s="151"/>
      <c r="K37" s="151"/>
      <c r="L37" s="450"/>
    </row>
    <row r="38" spans="4:12" ht="20.65" customHeight="1">
      <c r="D38" s="444"/>
      <c r="E38" s="446" t="s">
        <v>127</v>
      </c>
      <c r="F38" s="101" t="s">
        <v>122</v>
      </c>
      <c r="G38" s="172"/>
      <c r="H38" s="172"/>
      <c r="I38" s="103">
        <f t="shared" si="0"/>
        <v>0</v>
      </c>
      <c r="J38" s="103"/>
      <c r="K38" s="103" t="s">
        <v>243</v>
      </c>
      <c r="L38" s="157"/>
    </row>
    <row r="39" spans="4:12" ht="20.65" customHeight="1">
      <c r="D39" s="444"/>
      <c r="E39" s="462"/>
      <c r="F39" s="107" t="s">
        <v>55</v>
      </c>
      <c r="G39" s="169"/>
      <c r="H39" s="169"/>
      <c r="I39" s="103">
        <f t="shared" si="0"/>
        <v>0</v>
      </c>
      <c r="J39" s="146">
        <v>33</v>
      </c>
      <c r="K39" s="146"/>
      <c r="L39" s="158"/>
    </row>
    <row r="40" spans="4:12" ht="20.100000000000001" customHeight="1">
      <c r="D40" s="444"/>
      <c r="E40" s="462"/>
      <c r="F40" s="107" t="s">
        <v>121</v>
      </c>
      <c r="G40" s="169"/>
      <c r="H40" s="169"/>
      <c r="I40" s="103">
        <f t="shared" si="0"/>
        <v>0</v>
      </c>
      <c r="J40" s="107"/>
      <c r="K40" s="107"/>
      <c r="L40" s="158"/>
    </row>
    <row r="41" spans="4:12" ht="20.100000000000001" customHeight="1">
      <c r="D41" s="444"/>
      <c r="E41" s="462"/>
      <c r="F41" s="110" t="s">
        <v>49</v>
      </c>
      <c r="G41" s="219"/>
      <c r="H41" s="219"/>
      <c r="I41" s="103">
        <f t="shared" si="0"/>
        <v>0</v>
      </c>
      <c r="J41" s="146"/>
      <c r="K41" s="146"/>
      <c r="L41" s="158"/>
    </row>
    <row r="42" spans="4:12" ht="20.100000000000001" customHeight="1">
      <c r="D42" s="444"/>
      <c r="E42" s="462"/>
      <c r="F42" s="107" t="s">
        <v>50</v>
      </c>
      <c r="G42" s="169"/>
      <c r="H42" s="169"/>
      <c r="I42" s="103">
        <f t="shared" si="0"/>
        <v>0</v>
      </c>
      <c r="J42" s="146"/>
      <c r="K42" s="146"/>
      <c r="L42" s="189"/>
    </row>
    <row r="43" spans="4:12" ht="20.100000000000001" customHeight="1">
      <c r="D43" s="444"/>
      <c r="E43" s="463"/>
      <c r="F43" s="149" t="s">
        <v>77</v>
      </c>
      <c r="G43" s="171"/>
      <c r="H43" s="171"/>
      <c r="I43" s="103">
        <f t="shared" si="0"/>
        <v>0</v>
      </c>
      <c r="J43" s="151"/>
      <c r="K43" s="151"/>
      <c r="L43" s="190"/>
    </row>
    <row r="44" spans="4:12" ht="20.100000000000001" customHeight="1">
      <c r="D44" s="444"/>
      <c r="E44" s="446" t="s">
        <v>128</v>
      </c>
      <c r="F44" s="101" t="s">
        <v>122</v>
      </c>
      <c r="G44" s="172"/>
      <c r="H44" s="172"/>
      <c r="I44" s="103">
        <f t="shared" si="0"/>
        <v>0</v>
      </c>
      <c r="J44" s="103"/>
      <c r="K44" s="103" t="s">
        <v>243</v>
      </c>
      <c r="L44" s="157"/>
    </row>
    <row r="45" spans="4:12" ht="20.100000000000001" customHeight="1">
      <c r="D45" s="444"/>
      <c r="E45" s="462"/>
      <c r="F45" s="107" t="s">
        <v>55</v>
      </c>
      <c r="G45" s="169"/>
      <c r="H45" s="169"/>
      <c r="I45" s="103">
        <f t="shared" si="0"/>
        <v>0</v>
      </c>
      <c r="J45" s="146">
        <v>33</v>
      </c>
      <c r="K45" s="146"/>
      <c r="L45" s="158"/>
    </row>
    <row r="46" spans="4:12" ht="20.100000000000001" customHeight="1">
      <c r="D46" s="444"/>
      <c r="E46" s="462"/>
      <c r="F46" s="107" t="s">
        <v>121</v>
      </c>
      <c r="G46" s="169"/>
      <c r="H46" s="169"/>
      <c r="I46" s="103">
        <f t="shared" si="0"/>
        <v>0</v>
      </c>
      <c r="J46" s="107"/>
      <c r="K46" s="107"/>
      <c r="L46" s="158"/>
    </row>
    <row r="47" spans="4:12" ht="20.100000000000001" customHeight="1">
      <c r="D47" s="444"/>
      <c r="E47" s="462"/>
      <c r="F47" s="110" t="s">
        <v>49</v>
      </c>
      <c r="G47" s="219"/>
      <c r="H47" s="219"/>
      <c r="I47" s="103">
        <f t="shared" si="0"/>
        <v>0</v>
      </c>
      <c r="J47" s="146"/>
      <c r="K47" s="146"/>
      <c r="L47" s="158"/>
    </row>
    <row r="48" spans="4:12" ht="20.100000000000001" customHeight="1">
      <c r="D48" s="444"/>
      <c r="E48" s="462"/>
      <c r="F48" s="107" t="s">
        <v>50</v>
      </c>
      <c r="G48" s="169"/>
      <c r="H48" s="169"/>
      <c r="I48" s="103">
        <f t="shared" si="0"/>
        <v>0</v>
      </c>
      <c r="J48" s="146"/>
      <c r="K48" s="146"/>
      <c r="L48" s="189"/>
    </row>
    <row r="49" spans="4:12" ht="20.100000000000001" customHeight="1">
      <c r="D49" s="444"/>
      <c r="E49" s="463"/>
      <c r="F49" s="149" t="s">
        <v>77</v>
      </c>
      <c r="G49" s="171"/>
      <c r="H49" s="171"/>
      <c r="I49" s="103">
        <f t="shared" si="0"/>
        <v>0</v>
      </c>
      <c r="J49" s="151"/>
      <c r="K49" s="151"/>
      <c r="L49" s="190"/>
    </row>
    <row r="50" spans="4:12" ht="20.100000000000001" customHeight="1">
      <c r="D50" s="444"/>
      <c r="E50" s="446" t="s">
        <v>129</v>
      </c>
      <c r="F50" s="101" t="s">
        <v>122</v>
      </c>
      <c r="G50" s="172"/>
      <c r="H50" s="172"/>
      <c r="I50" s="103">
        <f t="shared" si="0"/>
        <v>0</v>
      </c>
      <c r="J50" s="103"/>
      <c r="K50" s="103" t="s">
        <v>243</v>
      </c>
      <c r="L50" s="157"/>
    </row>
    <row r="51" spans="4:12" ht="20.100000000000001" customHeight="1">
      <c r="D51" s="444"/>
      <c r="E51" s="462"/>
      <c r="F51" s="107" t="s">
        <v>55</v>
      </c>
      <c r="G51" s="169"/>
      <c r="H51" s="169"/>
      <c r="I51" s="103">
        <f t="shared" si="0"/>
        <v>0</v>
      </c>
      <c r="J51" s="146">
        <v>33</v>
      </c>
      <c r="K51" s="146"/>
      <c r="L51" s="158"/>
    </row>
    <row r="52" spans="4:12" ht="20.100000000000001" customHeight="1">
      <c r="D52" s="444"/>
      <c r="E52" s="462"/>
      <c r="F52" s="107" t="s">
        <v>121</v>
      </c>
      <c r="G52" s="169"/>
      <c r="H52" s="169"/>
      <c r="I52" s="103">
        <f t="shared" si="0"/>
        <v>0</v>
      </c>
      <c r="J52" s="107"/>
      <c r="K52" s="107"/>
      <c r="L52" s="158"/>
    </row>
    <row r="53" spans="4:12" ht="20.100000000000001" customHeight="1">
      <c r="D53" s="444"/>
      <c r="E53" s="462"/>
      <c r="F53" s="110" t="s">
        <v>49</v>
      </c>
      <c r="G53" s="219"/>
      <c r="H53" s="219"/>
      <c r="I53" s="103">
        <f t="shared" si="0"/>
        <v>0</v>
      </c>
      <c r="J53" s="146"/>
      <c r="K53" s="146"/>
      <c r="L53" s="158"/>
    </row>
    <row r="54" spans="4:12" ht="20.100000000000001" customHeight="1">
      <c r="D54" s="444"/>
      <c r="E54" s="462"/>
      <c r="F54" s="107" t="s">
        <v>50</v>
      </c>
      <c r="G54" s="169"/>
      <c r="H54" s="169"/>
      <c r="I54" s="103">
        <f t="shared" si="0"/>
        <v>0</v>
      </c>
      <c r="J54" s="146"/>
      <c r="K54" s="146"/>
      <c r="L54" s="189"/>
    </row>
    <row r="55" spans="4:12" ht="20.100000000000001" customHeight="1">
      <c r="D55" s="444"/>
      <c r="E55" s="463"/>
      <c r="F55" s="149" t="s">
        <v>77</v>
      </c>
      <c r="G55" s="171"/>
      <c r="H55" s="171"/>
      <c r="I55" s="103">
        <f t="shared" si="0"/>
        <v>0</v>
      </c>
      <c r="J55" s="151"/>
      <c r="K55" s="151"/>
      <c r="L55" s="190"/>
    </row>
    <row r="56" spans="4:12" ht="20.100000000000001" customHeight="1">
      <c r="D56" s="444"/>
      <c r="E56" s="446" t="s">
        <v>130</v>
      </c>
      <c r="F56" s="101" t="s">
        <v>122</v>
      </c>
      <c r="G56" s="172"/>
      <c r="H56" s="172"/>
      <c r="I56" s="103">
        <f t="shared" si="0"/>
        <v>0</v>
      </c>
      <c r="J56" s="103"/>
      <c r="K56" s="103" t="s">
        <v>243</v>
      </c>
      <c r="L56" s="157"/>
    </row>
    <row r="57" spans="4:12" ht="20.100000000000001" customHeight="1">
      <c r="D57" s="444"/>
      <c r="E57" s="462"/>
      <c r="F57" s="107" t="s">
        <v>55</v>
      </c>
      <c r="G57" s="169"/>
      <c r="H57" s="169"/>
      <c r="I57" s="103">
        <f t="shared" si="0"/>
        <v>0</v>
      </c>
      <c r="J57" s="146">
        <v>33</v>
      </c>
      <c r="K57" s="146"/>
      <c r="L57" s="158"/>
    </row>
    <row r="58" spans="4:12" ht="20.100000000000001" customHeight="1">
      <c r="D58" s="444"/>
      <c r="E58" s="462"/>
      <c r="F58" s="107" t="s">
        <v>121</v>
      </c>
      <c r="G58" s="169"/>
      <c r="H58" s="169"/>
      <c r="I58" s="103">
        <f t="shared" si="0"/>
        <v>0</v>
      </c>
      <c r="J58" s="107"/>
      <c r="K58" s="107"/>
      <c r="L58" s="158"/>
    </row>
    <row r="59" spans="4:12" ht="20.100000000000001" customHeight="1">
      <c r="D59" s="444"/>
      <c r="E59" s="462"/>
      <c r="F59" s="110" t="s">
        <v>49</v>
      </c>
      <c r="G59" s="219"/>
      <c r="H59" s="219"/>
      <c r="I59" s="103">
        <f t="shared" si="0"/>
        <v>0</v>
      </c>
      <c r="J59" s="146"/>
      <c r="K59" s="146"/>
      <c r="L59" s="158"/>
    </row>
    <row r="60" spans="4:12" ht="17.649999999999999" customHeight="1">
      <c r="D60" s="444"/>
      <c r="E60" s="462"/>
      <c r="F60" s="107" t="s">
        <v>50</v>
      </c>
      <c r="G60" s="169"/>
      <c r="H60" s="169"/>
      <c r="I60" s="103">
        <f t="shared" si="0"/>
        <v>0</v>
      </c>
      <c r="J60" s="146"/>
      <c r="K60" s="146"/>
      <c r="L60" s="189"/>
    </row>
    <row r="61" spans="4:12" ht="16.5" customHeight="1">
      <c r="D61" s="444"/>
      <c r="E61" s="463"/>
      <c r="F61" s="149" t="s">
        <v>77</v>
      </c>
      <c r="G61" s="171"/>
      <c r="H61" s="171"/>
      <c r="I61" s="103">
        <f t="shared" si="0"/>
        <v>0</v>
      </c>
      <c r="J61" s="151"/>
      <c r="K61" s="151"/>
      <c r="L61" s="190"/>
    </row>
    <row r="62" spans="4:12" ht="17.25" customHeight="1">
      <c r="D62" s="444"/>
      <c r="E62" s="446" t="s">
        <v>131</v>
      </c>
      <c r="F62" s="101" t="s">
        <v>122</v>
      </c>
      <c r="G62" s="172"/>
      <c r="H62" s="172"/>
      <c r="I62" s="103">
        <f t="shared" si="0"/>
        <v>0</v>
      </c>
      <c r="J62" s="103"/>
      <c r="K62" s="103" t="s">
        <v>243</v>
      </c>
      <c r="L62" s="157"/>
    </row>
    <row r="63" spans="4:12" ht="16.5" customHeight="1">
      <c r="D63" s="444"/>
      <c r="E63" s="462"/>
      <c r="F63" s="107" t="s">
        <v>55</v>
      </c>
      <c r="G63" s="169"/>
      <c r="H63" s="169"/>
      <c r="I63" s="103">
        <f t="shared" si="0"/>
        <v>0</v>
      </c>
      <c r="J63" s="146">
        <v>33</v>
      </c>
      <c r="K63" s="146"/>
      <c r="L63" s="158"/>
    </row>
    <row r="64" spans="4:12" ht="16.5" customHeight="1">
      <c r="D64" s="444"/>
      <c r="E64" s="462"/>
      <c r="F64" s="107" t="s">
        <v>121</v>
      </c>
      <c r="G64" s="169"/>
      <c r="H64" s="169"/>
      <c r="I64" s="103">
        <f t="shared" si="0"/>
        <v>0</v>
      </c>
      <c r="J64" s="107"/>
      <c r="K64" s="107"/>
      <c r="L64" s="158"/>
    </row>
    <row r="65" spans="4:12" ht="20.100000000000001" customHeight="1">
      <c r="D65" s="444"/>
      <c r="E65" s="462"/>
      <c r="F65" s="110" t="s">
        <v>49</v>
      </c>
      <c r="G65" s="219"/>
      <c r="H65" s="219"/>
      <c r="I65" s="103">
        <f t="shared" si="0"/>
        <v>0</v>
      </c>
      <c r="J65" s="146"/>
      <c r="K65" s="146"/>
      <c r="L65" s="158"/>
    </row>
    <row r="66" spans="4:12" ht="20.100000000000001" customHeight="1">
      <c r="D66" s="444"/>
      <c r="E66" s="462"/>
      <c r="F66" s="107" t="s">
        <v>50</v>
      </c>
      <c r="G66" s="169"/>
      <c r="H66" s="169"/>
      <c r="I66" s="103">
        <f t="shared" si="0"/>
        <v>0</v>
      </c>
      <c r="J66" s="146"/>
      <c r="K66" s="146"/>
      <c r="L66" s="189"/>
    </row>
    <row r="67" spans="4:12" ht="20.100000000000001" customHeight="1">
      <c r="D67" s="444"/>
      <c r="E67" s="463"/>
      <c r="F67" s="149" t="s">
        <v>77</v>
      </c>
      <c r="G67" s="171"/>
      <c r="H67" s="171"/>
      <c r="I67" s="103">
        <f t="shared" si="0"/>
        <v>0</v>
      </c>
      <c r="J67" s="151"/>
      <c r="K67" s="151"/>
      <c r="L67" s="190"/>
    </row>
    <row r="68" spans="4:12" ht="20.100000000000001" customHeight="1">
      <c r="D68" s="444"/>
      <c r="E68" s="446" t="s">
        <v>132</v>
      </c>
      <c r="F68" s="101" t="s">
        <v>122</v>
      </c>
      <c r="G68" s="172"/>
      <c r="H68" s="172"/>
      <c r="I68" s="103">
        <f t="shared" si="0"/>
        <v>0</v>
      </c>
      <c r="J68" s="103"/>
      <c r="K68" s="187" t="s">
        <v>243</v>
      </c>
      <c r="L68" s="157"/>
    </row>
    <row r="69" spans="4:12" ht="20.100000000000001" customHeight="1">
      <c r="D69" s="444"/>
      <c r="E69" s="462"/>
      <c r="F69" s="107" t="s">
        <v>55</v>
      </c>
      <c r="G69" s="169"/>
      <c r="H69" s="169"/>
      <c r="I69" s="103">
        <f t="shared" si="0"/>
        <v>0</v>
      </c>
      <c r="J69" s="146">
        <v>33</v>
      </c>
      <c r="K69" s="146"/>
      <c r="L69" s="158"/>
    </row>
    <row r="70" spans="4:12" ht="20.100000000000001" customHeight="1">
      <c r="D70" s="444"/>
      <c r="E70" s="462"/>
      <c r="F70" s="107" t="s">
        <v>121</v>
      </c>
      <c r="G70" s="169"/>
      <c r="H70" s="169"/>
      <c r="I70" s="103">
        <f t="shared" si="0"/>
        <v>0</v>
      </c>
      <c r="J70" s="107"/>
      <c r="K70" s="107"/>
      <c r="L70" s="158"/>
    </row>
    <row r="71" spans="4:12" ht="20.100000000000001" customHeight="1">
      <c r="D71" s="444"/>
      <c r="E71" s="462"/>
      <c r="F71" s="110" t="s">
        <v>49</v>
      </c>
      <c r="G71" s="219"/>
      <c r="H71" s="219"/>
      <c r="I71" s="103">
        <f t="shared" si="0"/>
        <v>0</v>
      </c>
      <c r="J71" s="146"/>
      <c r="K71" s="146"/>
      <c r="L71" s="158"/>
    </row>
    <row r="72" spans="4:12" ht="20.100000000000001" customHeight="1">
      <c r="D72" s="444"/>
      <c r="E72" s="462"/>
      <c r="F72" s="107" t="s">
        <v>50</v>
      </c>
      <c r="G72" s="169"/>
      <c r="H72" s="169"/>
      <c r="I72" s="103">
        <f t="shared" si="0"/>
        <v>0</v>
      </c>
      <c r="J72" s="146"/>
      <c r="K72" s="146"/>
      <c r="L72" s="189"/>
    </row>
    <row r="73" spans="4:12" ht="20.100000000000001" customHeight="1">
      <c r="D73" s="444"/>
      <c r="E73" s="463"/>
      <c r="F73" s="154" t="s">
        <v>77</v>
      </c>
      <c r="G73" s="173"/>
      <c r="H73" s="173"/>
      <c r="I73" s="103">
        <f t="shared" ref="I73:I136" si="1">LENB(H73)</f>
        <v>0</v>
      </c>
      <c r="J73" s="156"/>
      <c r="K73" s="151"/>
      <c r="L73" s="191"/>
    </row>
    <row r="74" spans="4:12" ht="19.5" customHeight="1">
      <c r="D74" s="444"/>
      <c r="E74" s="446" t="s">
        <v>147</v>
      </c>
      <c r="F74" s="101" t="s">
        <v>122</v>
      </c>
      <c r="G74" s="172"/>
      <c r="H74" s="172"/>
      <c r="I74" s="103">
        <f t="shared" si="1"/>
        <v>0</v>
      </c>
      <c r="J74" s="103"/>
      <c r="K74" s="103" t="s">
        <v>243</v>
      </c>
      <c r="L74" s="192"/>
    </row>
    <row r="75" spans="4:12" ht="20.100000000000001" customHeight="1">
      <c r="D75" s="444"/>
      <c r="E75" s="462"/>
      <c r="F75" s="107" t="s">
        <v>55</v>
      </c>
      <c r="G75" s="169"/>
      <c r="H75" s="169"/>
      <c r="I75" s="103">
        <f t="shared" si="1"/>
        <v>0</v>
      </c>
      <c r="J75" s="146">
        <v>33</v>
      </c>
      <c r="K75" s="146"/>
      <c r="L75" s="158"/>
    </row>
    <row r="76" spans="4:12" ht="20.100000000000001" customHeight="1">
      <c r="D76" s="444"/>
      <c r="E76" s="462"/>
      <c r="F76" s="107" t="s">
        <v>121</v>
      </c>
      <c r="G76" s="169"/>
      <c r="H76" s="169"/>
      <c r="I76" s="103">
        <f t="shared" si="1"/>
        <v>0</v>
      </c>
      <c r="J76" s="107"/>
      <c r="K76" s="107"/>
      <c r="L76" s="158"/>
    </row>
    <row r="77" spans="4:12" ht="20.100000000000001" customHeight="1">
      <c r="D77" s="444"/>
      <c r="E77" s="462"/>
      <c r="F77" s="110" t="s">
        <v>49</v>
      </c>
      <c r="G77" s="219"/>
      <c r="H77" s="219"/>
      <c r="I77" s="103">
        <f t="shared" si="1"/>
        <v>0</v>
      </c>
      <c r="J77" s="146"/>
      <c r="K77" s="146"/>
      <c r="L77" s="158"/>
    </row>
    <row r="78" spans="4:12" ht="20.100000000000001" customHeight="1">
      <c r="D78" s="444"/>
      <c r="E78" s="462"/>
      <c r="F78" s="107" t="s">
        <v>50</v>
      </c>
      <c r="G78" s="169"/>
      <c r="H78" s="169"/>
      <c r="I78" s="103">
        <f t="shared" si="1"/>
        <v>0</v>
      </c>
      <c r="J78" s="146"/>
      <c r="K78" s="146"/>
      <c r="L78" s="189"/>
    </row>
    <row r="79" spans="4:12" ht="20.100000000000001" customHeight="1">
      <c r="D79" s="444"/>
      <c r="E79" s="463"/>
      <c r="F79" s="149" t="s">
        <v>77</v>
      </c>
      <c r="G79" s="171"/>
      <c r="H79" s="171"/>
      <c r="I79" s="103">
        <f t="shared" si="1"/>
        <v>0</v>
      </c>
      <c r="J79" s="151"/>
      <c r="K79" s="151"/>
      <c r="L79" s="190"/>
    </row>
    <row r="80" spans="4:12" ht="20.100000000000001" customHeight="1">
      <c r="D80" s="444"/>
      <c r="E80" s="446" t="s">
        <v>148</v>
      </c>
      <c r="F80" s="101" t="s">
        <v>122</v>
      </c>
      <c r="G80" s="172"/>
      <c r="H80" s="172"/>
      <c r="I80" s="103">
        <f t="shared" si="1"/>
        <v>0</v>
      </c>
      <c r="J80" s="103"/>
      <c r="K80" s="103" t="s">
        <v>243</v>
      </c>
      <c r="L80" s="157"/>
    </row>
    <row r="81" spans="4:12" ht="20.100000000000001" customHeight="1">
      <c r="D81" s="444"/>
      <c r="E81" s="462"/>
      <c r="F81" s="107" t="s">
        <v>55</v>
      </c>
      <c r="G81" s="169"/>
      <c r="H81" s="169"/>
      <c r="I81" s="103">
        <f t="shared" si="1"/>
        <v>0</v>
      </c>
      <c r="J81" s="146">
        <v>33</v>
      </c>
      <c r="K81" s="146"/>
      <c r="L81" s="158"/>
    </row>
    <row r="82" spans="4:12" ht="20.100000000000001" customHeight="1">
      <c r="D82" s="444"/>
      <c r="E82" s="462"/>
      <c r="F82" s="107" t="s">
        <v>121</v>
      </c>
      <c r="G82" s="169"/>
      <c r="H82" s="169"/>
      <c r="I82" s="103">
        <f t="shared" si="1"/>
        <v>0</v>
      </c>
      <c r="J82" s="107"/>
      <c r="K82" s="107"/>
      <c r="L82" s="158"/>
    </row>
    <row r="83" spans="4:12" ht="20.100000000000001" customHeight="1">
      <c r="D83" s="444"/>
      <c r="E83" s="462"/>
      <c r="F83" s="110" t="s">
        <v>49</v>
      </c>
      <c r="G83" s="219"/>
      <c r="H83" s="219"/>
      <c r="I83" s="103">
        <f t="shared" si="1"/>
        <v>0</v>
      </c>
      <c r="J83" s="146"/>
      <c r="K83" s="146"/>
      <c r="L83" s="158"/>
    </row>
    <row r="84" spans="4:12" ht="20.100000000000001" customHeight="1">
      <c r="D84" s="444"/>
      <c r="E84" s="462"/>
      <c r="F84" s="107" t="s">
        <v>50</v>
      </c>
      <c r="G84" s="169"/>
      <c r="H84" s="169"/>
      <c r="I84" s="103">
        <f t="shared" si="1"/>
        <v>0</v>
      </c>
      <c r="J84" s="146"/>
      <c r="K84" s="146"/>
      <c r="L84" s="189"/>
    </row>
    <row r="85" spans="4:12" ht="20.100000000000001" customHeight="1">
      <c r="D85" s="444"/>
      <c r="E85" s="463"/>
      <c r="F85" s="149" t="s">
        <v>77</v>
      </c>
      <c r="G85" s="171"/>
      <c r="H85" s="171"/>
      <c r="I85" s="103">
        <f t="shared" si="1"/>
        <v>0</v>
      </c>
      <c r="J85" s="151"/>
      <c r="K85" s="151"/>
      <c r="L85" s="190"/>
    </row>
    <row r="86" spans="4:12" ht="20.100000000000001" customHeight="1">
      <c r="D86" s="444"/>
      <c r="E86" s="446" t="s">
        <v>149</v>
      </c>
      <c r="F86" s="101" t="s">
        <v>122</v>
      </c>
      <c r="G86" s="172"/>
      <c r="H86" s="172"/>
      <c r="I86" s="103">
        <f t="shared" si="1"/>
        <v>0</v>
      </c>
      <c r="J86" s="193"/>
      <c r="K86" s="103" t="s">
        <v>243</v>
      </c>
      <c r="L86" s="194"/>
    </row>
    <row r="87" spans="4:12" ht="20.100000000000001" customHeight="1">
      <c r="D87" s="444"/>
      <c r="E87" s="462"/>
      <c r="F87" s="107" t="s">
        <v>55</v>
      </c>
      <c r="G87" s="169"/>
      <c r="H87" s="169"/>
      <c r="I87" s="103">
        <f t="shared" si="1"/>
        <v>0</v>
      </c>
      <c r="J87" s="159">
        <v>33</v>
      </c>
      <c r="K87" s="146"/>
      <c r="L87" s="195"/>
    </row>
    <row r="88" spans="4:12" ht="20.100000000000001" customHeight="1">
      <c r="D88" s="444"/>
      <c r="E88" s="462"/>
      <c r="F88" s="107" t="s">
        <v>121</v>
      </c>
      <c r="G88" s="169"/>
      <c r="H88" s="169"/>
      <c r="I88" s="103">
        <f t="shared" si="1"/>
        <v>0</v>
      </c>
      <c r="J88" s="196"/>
      <c r="K88" s="107"/>
      <c r="L88" s="195"/>
    </row>
    <row r="89" spans="4:12" ht="20.100000000000001" customHeight="1">
      <c r="D89" s="444"/>
      <c r="E89" s="462"/>
      <c r="F89" s="110" t="s">
        <v>49</v>
      </c>
      <c r="G89" s="219"/>
      <c r="H89" s="219"/>
      <c r="I89" s="103">
        <f t="shared" si="1"/>
        <v>0</v>
      </c>
      <c r="J89" s="159"/>
      <c r="K89" s="146"/>
      <c r="L89" s="195"/>
    </row>
    <row r="90" spans="4:12" ht="20.100000000000001" customHeight="1">
      <c r="D90" s="444"/>
      <c r="E90" s="462"/>
      <c r="F90" s="107" t="s">
        <v>50</v>
      </c>
      <c r="G90" s="169"/>
      <c r="H90" s="169"/>
      <c r="I90" s="103">
        <f t="shared" si="1"/>
        <v>0</v>
      </c>
      <c r="J90" s="159"/>
      <c r="K90" s="146"/>
      <c r="L90" s="160"/>
    </row>
    <row r="91" spans="4:12" ht="20.100000000000001" customHeight="1">
      <c r="D91" s="444"/>
      <c r="E91" s="463"/>
      <c r="F91" s="149" t="s">
        <v>77</v>
      </c>
      <c r="G91" s="171"/>
      <c r="H91" s="171"/>
      <c r="I91" s="103">
        <f t="shared" si="1"/>
        <v>0</v>
      </c>
      <c r="J91" s="197"/>
      <c r="K91" s="151"/>
      <c r="L91" s="198"/>
    </row>
    <row r="92" spans="4:12" ht="20.100000000000001" customHeight="1">
      <c r="D92" s="444"/>
      <c r="E92" s="446" t="s">
        <v>150</v>
      </c>
      <c r="F92" s="101" t="s">
        <v>122</v>
      </c>
      <c r="G92" s="172"/>
      <c r="H92" s="172"/>
      <c r="I92" s="103">
        <f t="shared" si="1"/>
        <v>0</v>
      </c>
      <c r="J92" s="103"/>
      <c r="K92" s="193" t="s">
        <v>243</v>
      </c>
      <c r="L92" s="157"/>
    </row>
    <row r="93" spans="4:12" ht="20.100000000000001" customHeight="1">
      <c r="D93" s="444"/>
      <c r="E93" s="462"/>
      <c r="F93" s="107" t="s">
        <v>55</v>
      </c>
      <c r="G93" s="169"/>
      <c r="H93" s="169"/>
      <c r="I93" s="103">
        <f t="shared" si="1"/>
        <v>0</v>
      </c>
      <c r="J93" s="146">
        <v>33</v>
      </c>
      <c r="K93" s="159"/>
      <c r="L93" s="158"/>
    </row>
    <row r="94" spans="4:12" ht="20.100000000000001" customHeight="1">
      <c r="D94" s="444"/>
      <c r="E94" s="462"/>
      <c r="F94" s="107" t="s">
        <v>121</v>
      </c>
      <c r="G94" s="169"/>
      <c r="H94" s="169"/>
      <c r="I94" s="103">
        <f t="shared" si="1"/>
        <v>0</v>
      </c>
      <c r="J94" s="107"/>
      <c r="K94" s="196"/>
      <c r="L94" s="158"/>
    </row>
    <row r="95" spans="4:12" ht="20.100000000000001" customHeight="1">
      <c r="D95" s="444"/>
      <c r="E95" s="462"/>
      <c r="F95" s="110" t="s">
        <v>49</v>
      </c>
      <c r="G95" s="219"/>
      <c r="H95" s="219"/>
      <c r="I95" s="103">
        <f t="shared" si="1"/>
        <v>0</v>
      </c>
      <c r="J95" s="146"/>
      <c r="K95" s="159"/>
      <c r="L95" s="158"/>
    </row>
    <row r="96" spans="4:12" ht="20.100000000000001" customHeight="1">
      <c r="D96" s="444"/>
      <c r="E96" s="462"/>
      <c r="F96" s="107" t="s">
        <v>50</v>
      </c>
      <c r="G96" s="169"/>
      <c r="H96" s="169"/>
      <c r="I96" s="103">
        <f t="shared" si="1"/>
        <v>0</v>
      </c>
      <c r="J96" s="146"/>
      <c r="K96" s="159"/>
      <c r="L96" s="189"/>
    </row>
    <row r="97" spans="4:12" ht="20.100000000000001" customHeight="1" thickBot="1">
      <c r="D97" s="444"/>
      <c r="E97" s="462"/>
      <c r="F97" s="154" t="s">
        <v>77</v>
      </c>
      <c r="G97" s="173"/>
      <c r="H97" s="173"/>
      <c r="I97" s="116">
        <f t="shared" si="1"/>
        <v>0</v>
      </c>
      <c r="J97" s="156"/>
      <c r="K97" s="199"/>
      <c r="L97" s="191"/>
    </row>
    <row r="98" spans="4:12" ht="20.100000000000001" customHeight="1">
      <c r="D98" s="459" t="s">
        <v>119</v>
      </c>
      <c r="E98" s="461" t="s">
        <v>117</v>
      </c>
      <c r="F98" s="118" t="s">
        <v>67</v>
      </c>
      <c r="G98" s="118" t="s">
        <v>78</v>
      </c>
      <c r="H98" s="118" t="s">
        <v>78</v>
      </c>
      <c r="I98" s="120">
        <f t="shared" si="1"/>
        <v>1</v>
      </c>
      <c r="J98" s="121"/>
      <c r="K98" s="121" t="s">
        <v>243</v>
      </c>
      <c r="L98" s="474"/>
    </row>
    <row r="99" spans="4:12" ht="20.100000000000001" customHeight="1">
      <c r="D99" s="444"/>
      <c r="E99" s="462"/>
      <c r="F99" s="122" t="s">
        <v>55</v>
      </c>
      <c r="G99" s="137" t="s">
        <v>160</v>
      </c>
      <c r="H99" s="137" t="s">
        <v>160</v>
      </c>
      <c r="I99" s="103">
        <f t="shared" si="1"/>
        <v>14</v>
      </c>
      <c r="J99" s="124">
        <v>33</v>
      </c>
      <c r="K99" s="124"/>
      <c r="L99" s="471"/>
    </row>
    <row r="100" spans="4:12" ht="20.100000000000001" customHeight="1">
      <c r="D100" s="444"/>
      <c r="E100" s="462"/>
      <c r="F100" s="122" t="s">
        <v>121</v>
      </c>
      <c r="G100" s="137" t="s">
        <v>317</v>
      </c>
      <c r="H100" s="137" t="s">
        <v>317</v>
      </c>
      <c r="I100" s="103">
        <f t="shared" si="1"/>
        <v>14</v>
      </c>
      <c r="J100" s="122"/>
      <c r="K100" s="122"/>
      <c r="L100" s="471"/>
    </row>
    <row r="101" spans="4:12" ht="19.899999999999999" customHeight="1">
      <c r="D101" s="444"/>
      <c r="E101" s="462"/>
      <c r="F101" s="125" t="s">
        <v>49</v>
      </c>
      <c r="G101" s="200" t="s">
        <v>161</v>
      </c>
      <c r="H101" s="138" t="s">
        <v>529</v>
      </c>
      <c r="I101" s="103">
        <f t="shared" si="1"/>
        <v>47</v>
      </c>
      <c r="J101" s="124"/>
      <c r="K101" s="124"/>
      <c r="L101" s="471"/>
    </row>
    <row r="102" spans="4:12" ht="17.649999999999999" customHeight="1">
      <c r="D102" s="444"/>
      <c r="E102" s="462"/>
      <c r="F102" s="122" t="s">
        <v>50</v>
      </c>
      <c r="G102" s="137"/>
      <c r="H102" s="137" t="s">
        <v>160</v>
      </c>
      <c r="I102" s="103">
        <f t="shared" si="1"/>
        <v>14</v>
      </c>
      <c r="J102" s="124"/>
      <c r="K102" s="124"/>
      <c r="L102" s="471"/>
    </row>
    <row r="103" spans="4:12" ht="17.649999999999999" customHeight="1">
      <c r="D103" s="444"/>
      <c r="E103" s="463"/>
      <c r="F103" s="128" t="s">
        <v>77</v>
      </c>
      <c r="G103" s="139" t="s">
        <v>160</v>
      </c>
      <c r="H103" s="139" t="s">
        <v>160</v>
      </c>
      <c r="I103" s="103">
        <f t="shared" si="1"/>
        <v>14</v>
      </c>
      <c r="J103" s="129"/>
      <c r="K103" s="129"/>
      <c r="L103" s="472"/>
    </row>
    <row r="104" spans="4:12" ht="17.649999999999999" customHeight="1">
      <c r="D104" s="444"/>
      <c r="E104" s="446" t="s">
        <v>133</v>
      </c>
      <c r="F104" s="130" t="s">
        <v>67</v>
      </c>
      <c r="G104" s="130" t="s">
        <v>78</v>
      </c>
      <c r="H104" s="130" t="s">
        <v>78</v>
      </c>
      <c r="I104" s="103">
        <f t="shared" si="1"/>
        <v>1</v>
      </c>
      <c r="J104" s="132"/>
      <c r="K104" s="201" t="s">
        <v>243</v>
      </c>
      <c r="L104" s="473"/>
    </row>
    <row r="105" spans="4:12" ht="17.649999999999999" customHeight="1">
      <c r="D105" s="444"/>
      <c r="E105" s="462"/>
      <c r="F105" s="122" t="s">
        <v>55</v>
      </c>
      <c r="G105" s="133" t="s">
        <v>268</v>
      </c>
      <c r="H105" s="133" t="s">
        <v>268</v>
      </c>
      <c r="I105" s="103">
        <f t="shared" si="1"/>
        <v>9</v>
      </c>
      <c r="J105" s="124">
        <v>33</v>
      </c>
      <c r="K105" s="202"/>
      <c r="L105" s="471"/>
    </row>
    <row r="106" spans="4:12" ht="17.649999999999999" customHeight="1">
      <c r="D106" s="444"/>
      <c r="E106" s="462"/>
      <c r="F106" s="122" t="s">
        <v>121</v>
      </c>
      <c r="G106" s="133" t="s">
        <v>318</v>
      </c>
      <c r="H106" s="133" t="s">
        <v>318</v>
      </c>
      <c r="I106" s="103">
        <f t="shared" si="1"/>
        <v>9</v>
      </c>
      <c r="J106" s="122"/>
      <c r="K106" s="203"/>
      <c r="L106" s="471"/>
    </row>
    <row r="107" spans="4:12" ht="17.649999999999999" customHeight="1">
      <c r="D107" s="444"/>
      <c r="E107" s="462"/>
      <c r="F107" s="125" t="s">
        <v>49</v>
      </c>
      <c r="G107" s="127" t="s">
        <v>74</v>
      </c>
      <c r="H107" s="127" t="s">
        <v>568</v>
      </c>
      <c r="I107" s="103">
        <f t="shared" si="1"/>
        <v>37</v>
      </c>
      <c r="J107" s="124"/>
      <c r="K107" s="202"/>
      <c r="L107" s="471"/>
    </row>
    <row r="108" spans="4:12" ht="17.649999999999999" customHeight="1">
      <c r="D108" s="444"/>
      <c r="E108" s="462"/>
      <c r="F108" s="122" t="s">
        <v>50</v>
      </c>
      <c r="G108" s="133"/>
      <c r="H108" s="133" t="s">
        <v>268</v>
      </c>
      <c r="I108" s="103">
        <f t="shared" si="1"/>
        <v>9</v>
      </c>
      <c r="J108" s="124"/>
      <c r="K108" s="202"/>
      <c r="L108" s="471"/>
    </row>
    <row r="109" spans="4:12" ht="17.649999999999999" customHeight="1">
      <c r="D109" s="444"/>
      <c r="E109" s="463"/>
      <c r="F109" s="128" t="s">
        <v>77</v>
      </c>
      <c r="G109" s="139" t="s">
        <v>268</v>
      </c>
      <c r="H109" s="139" t="s">
        <v>268</v>
      </c>
      <c r="I109" s="103">
        <f t="shared" si="1"/>
        <v>9</v>
      </c>
      <c r="J109" s="129"/>
      <c r="K109" s="204"/>
      <c r="L109" s="472"/>
    </row>
    <row r="110" spans="4:12" ht="17.649999999999999" customHeight="1">
      <c r="D110" s="444"/>
      <c r="E110" s="446" t="s">
        <v>134</v>
      </c>
      <c r="F110" s="130" t="s">
        <v>67</v>
      </c>
      <c r="G110" s="131"/>
      <c r="H110" s="131"/>
      <c r="I110" s="103">
        <f t="shared" si="1"/>
        <v>0</v>
      </c>
      <c r="J110" s="132"/>
      <c r="K110" s="201" t="s">
        <v>243</v>
      </c>
      <c r="L110" s="473"/>
    </row>
    <row r="111" spans="4:12" ht="17.649999999999999" customHeight="1">
      <c r="D111" s="444"/>
      <c r="E111" s="462"/>
      <c r="F111" s="122" t="s">
        <v>55</v>
      </c>
      <c r="G111" s="133" t="s">
        <v>162</v>
      </c>
      <c r="H111" s="133" t="s">
        <v>162</v>
      </c>
      <c r="I111" s="103">
        <f t="shared" si="1"/>
        <v>14</v>
      </c>
      <c r="J111" s="124">
        <v>33</v>
      </c>
      <c r="K111" s="202"/>
      <c r="L111" s="471"/>
    </row>
    <row r="112" spans="4:12" ht="17.649999999999999" customHeight="1">
      <c r="D112" s="444"/>
      <c r="E112" s="462"/>
      <c r="F112" s="122" t="s">
        <v>121</v>
      </c>
      <c r="G112" s="133" t="s">
        <v>504</v>
      </c>
      <c r="H112" s="133" t="s">
        <v>504</v>
      </c>
      <c r="I112" s="103">
        <f t="shared" si="1"/>
        <v>16</v>
      </c>
      <c r="J112" s="122"/>
      <c r="K112" s="203"/>
      <c r="L112" s="471"/>
    </row>
    <row r="113" spans="4:12" ht="17.649999999999999" customHeight="1">
      <c r="D113" s="444"/>
      <c r="E113" s="462"/>
      <c r="F113" s="125" t="s">
        <v>49</v>
      </c>
      <c r="G113" s="205" t="s">
        <v>523</v>
      </c>
      <c r="H113" s="205" t="s">
        <v>569</v>
      </c>
      <c r="I113" s="103">
        <f t="shared" si="1"/>
        <v>32</v>
      </c>
      <c r="J113" s="124"/>
      <c r="K113" s="202"/>
      <c r="L113" s="471"/>
    </row>
    <row r="114" spans="4:12" ht="17.649999999999999" customHeight="1">
      <c r="D114" s="444"/>
      <c r="E114" s="462"/>
      <c r="F114" s="122" t="s">
        <v>50</v>
      </c>
      <c r="G114" s="133"/>
      <c r="H114" s="133" t="s">
        <v>162</v>
      </c>
      <c r="I114" s="103">
        <f t="shared" si="1"/>
        <v>14</v>
      </c>
      <c r="J114" s="124"/>
      <c r="K114" s="202"/>
      <c r="L114" s="471"/>
    </row>
    <row r="115" spans="4:12" ht="17.649999999999999" customHeight="1">
      <c r="D115" s="444"/>
      <c r="E115" s="463"/>
      <c r="F115" s="128" t="s">
        <v>77</v>
      </c>
      <c r="G115" s="134" t="s">
        <v>162</v>
      </c>
      <c r="H115" s="134" t="s">
        <v>162</v>
      </c>
      <c r="I115" s="103">
        <f t="shared" si="1"/>
        <v>14</v>
      </c>
      <c r="J115" s="129"/>
      <c r="K115" s="204"/>
      <c r="L115" s="472"/>
    </row>
    <row r="116" spans="4:12" ht="17.649999999999999" customHeight="1">
      <c r="D116" s="444"/>
      <c r="E116" s="446" t="s">
        <v>135</v>
      </c>
      <c r="F116" s="130" t="s">
        <v>67</v>
      </c>
      <c r="G116" s="131"/>
      <c r="H116" s="131"/>
      <c r="I116" s="103">
        <f t="shared" si="1"/>
        <v>0</v>
      </c>
      <c r="J116" s="132"/>
      <c r="K116" s="201" t="s">
        <v>243</v>
      </c>
      <c r="L116" s="473"/>
    </row>
    <row r="117" spans="4:12" ht="17.649999999999999" customHeight="1">
      <c r="D117" s="444"/>
      <c r="E117" s="462"/>
      <c r="F117" s="122" t="s">
        <v>55</v>
      </c>
      <c r="G117" s="133" t="s">
        <v>164</v>
      </c>
      <c r="H117" s="133" t="s">
        <v>164</v>
      </c>
      <c r="I117" s="103">
        <f t="shared" si="1"/>
        <v>10</v>
      </c>
      <c r="J117" s="124">
        <v>33</v>
      </c>
      <c r="K117" s="202"/>
      <c r="L117" s="471"/>
    </row>
    <row r="118" spans="4:12" ht="17.649999999999999" customHeight="1">
      <c r="D118" s="444"/>
      <c r="E118" s="462"/>
      <c r="F118" s="122" t="s">
        <v>121</v>
      </c>
      <c r="G118" s="133" t="s">
        <v>319</v>
      </c>
      <c r="H118" s="133" t="s">
        <v>319</v>
      </c>
      <c r="I118" s="103">
        <f t="shared" si="1"/>
        <v>10</v>
      </c>
      <c r="J118" s="122"/>
      <c r="K118" s="203"/>
      <c r="L118" s="471"/>
    </row>
    <row r="119" spans="4:12" ht="17.649999999999999" customHeight="1">
      <c r="D119" s="444"/>
      <c r="E119" s="462"/>
      <c r="F119" s="125" t="s">
        <v>49</v>
      </c>
      <c r="G119" s="126" t="s">
        <v>76</v>
      </c>
      <c r="H119" s="83" t="s">
        <v>577</v>
      </c>
      <c r="I119" s="103">
        <f t="shared" si="1"/>
        <v>45</v>
      </c>
      <c r="J119" s="124"/>
      <c r="K119" s="202"/>
      <c r="L119" s="471"/>
    </row>
    <row r="120" spans="4:12" ht="17.649999999999999" customHeight="1">
      <c r="D120" s="444"/>
      <c r="E120" s="462"/>
      <c r="F120" s="122" t="s">
        <v>50</v>
      </c>
      <c r="G120" s="133"/>
      <c r="H120" s="133" t="s">
        <v>578</v>
      </c>
      <c r="I120" s="103">
        <f t="shared" si="1"/>
        <v>10</v>
      </c>
      <c r="J120" s="124"/>
      <c r="K120" s="202"/>
      <c r="L120" s="471"/>
    </row>
    <row r="121" spans="4:12" ht="17.649999999999999" customHeight="1">
      <c r="D121" s="444"/>
      <c r="E121" s="463"/>
      <c r="F121" s="128" t="s">
        <v>77</v>
      </c>
      <c r="G121" s="134" t="s">
        <v>164</v>
      </c>
      <c r="H121" s="134" t="s">
        <v>164</v>
      </c>
      <c r="I121" s="103">
        <f t="shared" si="1"/>
        <v>10</v>
      </c>
      <c r="J121" s="129"/>
      <c r="K121" s="204"/>
      <c r="L121" s="472"/>
    </row>
    <row r="122" spans="4:12" ht="17.649999999999999" customHeight="1">
      <c r="D122" s="444"/>
      <c r="E122" s="446" t="s">
        <v>136</v>
      </c>
      <c r="F122" s="130" t="s">
        <v>67</v>
      </c>
      <c r="G122" s="131"/>
      <c r="H122" s="131"/>
      <c r="I122" s="103">
        <f t="shared" si="1"/>
        <v>0</v>
      </c>
      <c r="J122" s="132"/>
      <c r="K122" s="201" t="s">
        <v>243</v>
      </c>
      <c r="L122" s="473"/>
    </row>
    <row r="123" spans="4:12" ht="17.649999999999999" customHeight="1">
      <c r="D123" s="444"/>
      <c r="E123" s="462"/>
      <c r="F123" s="122" t="s">
        <v>55</v>
      </c>
      <c r="G123" s="133" t="s">
        <v>165</v>
      </c>
      <c r="H123" s="133" t="s">
        <v>165</v>
      </c>
      <c r="I123" s="103">
        <f t="shared" si="1"/>
        <v>16</v>
      </c>
      <c r="J123" s="124">
        <v>33</v>
      </c>
      <c r="K123" s="202"/>
      <c r="L123" s="471"/>
    </row>
    <row r="124" spans="4:12" ht="17.649999999999999" customHeight="1">
      <c r="D124" s="444"/>
      <c r="E124" s="462"/>
      <c r="F124" s="122" t="s">
        <v>121</v>
      </c>
      <c r="G124" s="133" t="s">
        <v>320</v>
      </c>
      <c r="H124" s="133" t="s">
        <v>320</v>
      </c>
      <c r="I124" s="103">
        <f t="shared" si="1"/>
        <v>16</v>
      </c>
      <c r="J124" s="122"/>
      <c r="K124" s="203"/>
      <c r="L124" s="471"/>
    </row>
    <row r="125" spans="4:12" ht="17.649999999999999" customHeight="1">
      <c r="D125" s="444"/>
      <c r="E125" s="462"/>
      <c r="F125" s="125" t="s">
        <v>49</v>
      </c>
      <c r="G125" s="126" t="s">
        <v>166</v>
      </c>
      <c r="H125" s="127" t="s">
        <v>528</v>
      </c>
      <c r="I125" s="103">
        <f t="shared" si="1"/>
        <v>51</v>
      </c>
      <c r="J125" s="124"/>
      <c r="K125" s="202"/>
      <c r="L125" s="471"/>
    </row>
    <row r="126" spans="4:12" ht="17.649999999999999" customHeight="1">
      <c r="D126" s="444"/>
      <c r="E126" s="462"/>
      <c r="F126" s="122" t="s">
        <v>50</v>
      </c>
      <c r="G126" s="133"/>
      <c r="H126" s="133" t="s">
        <v>165</v>
      </c>
      <c r="I126" s="103">
        <f t="shared" si="1"/>
        <v>16</v>
      </c>
      <c r="J126" s="124"/>
      <c r="K126" s="202"/>
      <c r="L126" s="471"/>
    </row>
    <row r="127" spans="4:12" ht="17.649999999999999" customHeight="1">
      <c r="D127" s="444"/>
      <c r="E127" s="462"/>
      <c r="F127" s="128" t="s">
        <v>77</v>
      </c>
      <c r="G127" s="134" t="s">
        <v>165</v>
      </c>
      <c r="H127" s="134" t="s">
        <v>165</v>
      </c>
      <c r="I127" s="103">
        <f t="shared" si="1"/>
        <v>16</v>
      </c>
      <c r="J127" s="129"/>
      <c r="K127" s="204"/>
      <c r="L127" s="472"/>
    </row>
    <row r="128" spans="4:12" ht="17.649999999999999" customHeight="1">
      <c r="D128" s="444"/>
      <c r="E128" s="446" t="s">
        <v>142</v>
      </c>
      <c r="F128" s="206" t="s">
        <v>67</v>
      </c>
      <c r="G128" s="207"/>
      <c r="H128" s="223"/>
      <c r="I128" s="103">
        <f t="shared" si="1"/>
        <v>0</v>
      </c>
      <c r="J128" s="142"/>
      <c r="K128" s="201" t="s">
        <v>243</v>
      </c>
      <c r="L128" s="473"/>
    </row>
    <row r="129" spans="4:12" ht="17.649999999999999" customHeight="1">
      <c r="D129" s="444"/>
      <c r="E129" s="462"/>
      <c r="F129" s="208" t="s">
        <v>55</v>
      </c>
      <c r="G129" s="133" t="s">
        <v>269</v>
      </c>
      <c r="H129" s="169"/>
      <c r="I129" s="103">
        <f t="shared" si="1"/>
        <v>0</v>
      </c>
      <c r="J129" s="124">
        <v>33</v>
      </c>
      <c r="K129" s="202"/>
      <c r="L129" s="471"/>
    </row>
    <row r="130" spans="4:12" ht="17.649999999999999" customHeight="1">
      <c r="D130" s="444"/>
      <c r="E130" s="462"/>
      <c r="F130" s="208" t="s">
        <v>121</v>
      </c>
      <c r="G130" s="133" t="s">
        <v>321</v>
      </c>
      <c r="H130" s="169"/>
      <c r="I130" s="103">
        <f t="shared" si="1"/>
        <v>0</v>
      </c>
      <c r="J130" s="122"/>
      <c r="K130" s="203"/>
      <c r="L130" s="471"/>
    </row>
    <row r="131" spans="4:12" ht="17.649999999999999" customHeight="1">
      <c r="D131" s="444"/>
      <c r="E131" s="462"/>
      <c r="F131" s="209" t="s">
        <v>49</v>
      </c>
      <c r="G131" s="127" t="s">
        <v>570</v>
      </c>
      <c r="H131" s="170"/>
      <c r="I131" s="103">
        <f t="shared" si="1"/>
        <v>0</v>
      </c>
      <c r="J131" s="124"/>
      <c r="K131" s="202"/>
      <c r="L131" s="471"/>
    </row>
    <row r="132" spans="4:12" ht="16.5" customHeight="1">
      <c r="D132" s="444"/>
      <c r="E132" s="462"/>
      <c r="F132" s="208" t="s">
        <v>50</v>
      </c>
      <c r="G132" s="133"/>
      <c r="H132" s="169"/>
      <c r="I132" s="103">
        <f t="shared" si="1"/>
        <v>0</v>
      </c>
      <c r="J132" s="124"/>
      <c r="K132" s="202"/>
      <c r="L132" s="471"/>
    </row>
    <row r="133" spans="4:12" ht="17.25" customHeight="1">
      <c r="D133" s="444"/>
      <c r="E133" s="462"/>
      <c r="F133" s="210" t="s">
        <v>77</v>
      </c>
      <c r="G133" s="211" t="s">
        <v>269</v>
      </c>
      <c r="H133" s="224"/>
      <c r="I133" s="103">
        <f t="shared" si="1"/>
        <v>0</v>
      </c>
      <c r="J133" s="212"/>
      <c r="K133" s="213"/>
      <c r="L133" s="471"/>
    </row>
    <row r="134" spans="4:12" ht="16.5" customHeight="1">
      <c r="D134" s="444"/>
      <c r="E134" s="446" t="s">
        <v>249</v>
      </c>
      <c r="F134" s="101" t="s">
        <v>250</v>
      </c>
      <c r="G134" s="172"/>
      <c r="H134" s="172"/>
      <c r="I134" s="103">
        <f t="shared" si="1"/>
        <v>0</v>
      </c>
      <c r="J134" s="103"/>
      <c r="K134" s="193" t="s">
        <v>251</v>
      </c>
      <c r="L134" s="449"/>
    </row>
    <row r="135" spans="4:12" ht="16.5" customHeight="1">
      <c r="D135" s="444"/>
      <c r="E135" s="462"/>
      <c r="F135" s="107" t="s">
        <v>252</v>
      </c>
      <c r="G135" s="169"/>
      <c r="H135" s="169"/>
      <c r="I135" s="103">
        <f t="shared" si="1"/>
        <v>0</v>
      </c>
      <c r="J135" s="146">
        <v>33</v>
      </c>
      <c r="K135" s="159"/>
      <c r="L135" s="448"/>
    </row>
    <row r="136" spans="4:12" ht="16.5" customHeight="1">
      <c r="D136" s="444"/>
      <c r="E136" s="462"/>
      <c r="F136" s="107" t="s">
        <v>253</v>
      </c>
      <c r="G136" s="169"/>
      <c r="H136" s="169"/>
      <c r="I136" s="103">
        <f t="shared" si="1"/>
        <v>0</v>
      </c>
      <c r="J136" s="107"/>
      <c r="K136" s="196"/>
      <c r="L136" s="448"/>
    </row>
    <row r="137" spans="4:12" ht="16.5" customHeight="1">
      <c r="D137" s="444"/>
      <c r="E137" s="462"/>
      <c r="F137" s="110" t="s">
        <v>49</v>
      </c>
      <c r="G137" s="219"/>
      <c r="H137" s="219"/>
      <c r="I137" s="103">
        <f t="shared" ref="I137:I145" si="2">LENB(H137)</f>
        <v>0</v>
      </c>
      <c r="J137" s="146"/>
      <c r="K137" s="159"/>
      <c r="L137" s="448"/>
    </row>
    <row r="138" spans="4:12" ht="16.5" customHeight="1">
      <c r="D138" s="444"/>
      <c r="E138" s="462"/>
      <c r="F138" s="107" t="s">
        <v>50</v>
      </c>
      <c r="G138" s="169"/>
      <c r="H138" s="169"/>
      <c r="I138" s="103">
        <f t="shared" si="2"/>
        <v>0</v>
      </c>
      <c r="J138" s="146"/>
      <c r="K138" s="159"/>
      <c r="L138" s="448"/>
    </row>
    <row r="139" spans="4:12" ht="16.5" customHeight="1">
      <c r="D139" s="444"/>
      <c r="E139" s="463"/>
      <c r="F139" s="149" t="s">
        <v>254</v>
      </c>
      <c r="G139" s="171"/>
      <c r="H139" s="171"/>
      <c r="I139" s="103">
        <f t="shared" si="2"/>
        <v>0</v>
      </c>
      <c r="J139" s="151"/>
      <c r="K139" s="197"/>
      <c r="L139" s="450"/>
    </row>
    <row r="140" spans="4:12" ht="18">
      <c r="D140" s="444"/>
      <c r="E140" s="446" t="s">
        <v>247</v>
      </c>
      <c r="F140" s="214" t="s">
        <v>67</v>
      </c>
      <c r="G140" s="220"/>
      <c r="H140" s="221"/>
      <c r="I140" s="103">
        <f t="shared" si="2"/>
        <v>0</v>
      </c>
      <c r="J140" s="187"/>
      <c r="K140" s="193" t="s">
        <v>243</v>
      </c>
      <c r="L140" s="449"/>
    </row>
    <row r="141" spans="4:12" ht="18">
      <c r="D141" s="444"/>
      <c r="E141" s="462"/>
      <c r="F141" s="215" t="s">
        <v>55</v>
      </c>
      <c r="G141" s="177"/>
      <c r="H141" s="177"/>
      <c r="I141" s="103">
        <f t="shared" si="2"/>
        <v>0</v>
      </c>
      <c r="J141" s="146">
        <v>33</v>
      </c>
      <c r="K141" s="159"/>
      <c r="L141" s="448"/>
    </row>
    <row r="142" spans="4:12" ht="18">
      <c r="D142" s="444"/>
      <c r="E142" s="462"/>
      <c r="F142" s="215" t="s">
        <v>121</v>
      </c>
      <c r="G142" s="177"/>
      <c r="H142" s="177"/>
      <c r="I142" s="103">
        <f t="shared" si="2"/>
        <v>0</v>
      </c>
      <c r="J142" s="107"/>
      <c r="K142" s="196"/>
      <c r="L142" s="448"/>
    </row>
    <row r="143" spans="4:12" ht="18">
      <c r="D143" s="444"/>
      <c r="E143" s="462"/>
      <c r="F143" s="217" t="s">
        <v>49</v>
      </c>
      <c r="G143" s="168"/>
      <c r="H143" s="168"/>
      <c r="I143" s="103">
        <f t="shared" si="2"/>
        <v>0</v>
      </c>
      <c r="J143" s="146"/>
      <c r="K143" s="159"/>
      <c r="L143" s="448"/>
    </row>
    <row r="144" spans="4:12" ht="18">
      <c r="D144" s="444"/>
      <c r="E144" s="462"/>
      <c r="F144" s="215" t="s">
        <v>50</v>
      </c>
      <c r="G144" s="177"/>
      <c r="H144" s="177"/>
      <c r="I144" s="103">
        <f t="shared" si="2"/>
        <v>0</v>
      </c>
      <c r="J144" s="146"/>
      <c r="K144" s="159"/>
      <c r="L144" s="448"/>
    </row>
    <row r="145" spans="4:12" thickBot="1">
      <c r="D145" s="460"/>
      <c r="E145" s="475"/>
      <c r="F145" s="218" t="s">
        <v>77</v>
      </c>
      <c r="G145" s="222"/>
      <c r="H145" s="222"/>
      <c r="I145" s="163">
        <f t="shared" si="2"/>
        <v>0</v>
      </c>
      <c r="J145" s="165"/>
      <c r="K145" s="164"/>
      <c r="L145" s="503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9845CD0E-A9BD-4DB0-8894-EC5B97239B3E}"/>
    <hyperlink ref="H23" r:id="rId8" xr:uid="{07527EB2-0F4F-48B6-AB05-7126F6F4E2D9}"/>
    <hyperlink ref="H107" r:id="rId9" xr:uid="{E1C1C124-D0C7-4604-8200-01ACCE288C44}"/>
    <hyperlink ref="H101" r:id="rId10" xr:uid="{6730A88B-F5B9-4607-9243-7932162297DA}"/>
    <hyperlink ref="H113" r:id="rId11" xr:uid="{988ABC6A-4AF3-4208-A72B-4DB84E6A8E40}"/>
    <hyperlink ref="G113" r:id="rId12" xr:uid="{687A8FD7-D135-4DFE-93EF-90D093C96F0A}"/>
    <hyperlink ref="H119" r:id="rId13" xr:uid="{9DF0D399-06E8-404F-A0A1-CF5968B290F0}"/>
    <hyperlink ref="H125" r:id="rId14" xr:uid="{ECD4C735-A944-41E9-80A0-14C467F89947}"/>
    <hyperlink ref="H17" r:id="rId15" xr:uid="{48A895BB-C55E-475B-82E7-1B34C09074F3}"/>
    <hyperlink ref="H35" r:id="rId16" xr:uid="{B778C383-2B4B-4AB6-8B68-0862FFCA11A9}"/>
    <hyperlink ref="G131" r:id="rId17" xr:uid="{FBCD04BC-83B3-4CD1-8A86-F571DF1D364E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69" t="s">
        <v>112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04" t="s">
        <v>480</v>
      </c>
      <c r="C3" s="504"/>
      <c r="D3" s="504"/>
      <c r="E3" s="504"/>
      <c r="F3" s="504"/>
      <c r="G3" s="504"/>
      <c r="H3" s="95"/>
      <c r="I3" s="95"/>
      <c r="J3" s="95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5" t="s">
        <v>54</v>
      </c>
      <c r="E6" s="436"/>
      <c r="F6" s="439" t="s">
        <v>137</v>
      </c>
      <c r="G6" s="96" t="s">
        <v>46</v>
      </c>
      <c r="H6" s="97" t="s">
        <v>476</v>
      </c>
      <c r="I6" s="453" t="s">
        <v>43</v>
      </c>
      <c r="J6" s="441" t="s">
        <v>47</v>
      </c>
      <c r="K6" s="96" t="s">
        <v>479</v>
      </c>
      <c r="L6" s="451" t="s">
        <v>477</v>
      </c>
    </row>
    <row r="7" spans="1:12" ht="23.25" customHeight="1">
      <c r="D7" s="437"/>
      <c r="E7" s="438"/>
      <c r="F7" s="440"/>
      <c r="G7" s="98" t="s">
        <v>573</v>
      </c>
      <c r="H7" s="98" t="s">
        <v>573</v>
      </c>
      <c r="I7" s="454"/>
      <c r="J7" s="442"/>
      <c r="K7" s="99"/>
      <c r="L7" s="452"/>
    </row>
    <row r="8" spans="1:12" ht="21" customHeight="1">
      <c r="D8" s="443" t="s">
        <v>114</v>
      </c>
      <c r="E8" s="446" t="s">
        <v>153</v>
      </c>
      <c r="F8" s="101" t="s">
        <v>123</v>
      </c>
      <c r="G8" s="102"/>
      <c r="H8" s="102"/>
      <c r="I8" s="103">
        <f>LENB(H8)</f>
        <v>0</v>
      </c>
      <c r="J8" s="104"/>
      <c r="K8" s="105" t="s">
        <v>241</v>
      </c>
      <c r="L8" s="531"/>
    </row>
    <row r="9" spans="1:12" ht="21" customHeight="1">
      <c r="D9" s="444"/>
      <c r="E9" s="462"/>
      <c r="F9" s="107" t="s">
        <v>154</v>
      </c>
      <c r="G9" s="108" t="s">
        <v>181</v>
      </c>
      <c r="H9" s="180" t="s">
        <v>181</v>
      </c>
      <c r="I9" s="103">
        <f t="shared" ref="I9:I72" si="0">LENB(H9)</f>
        <v>11</v>
      </c>
      <c r="J9" s="109">
        <v>10</v>
      </c>
      <c r="K9" s="109"/>
      <c r="L9" s="532"/>
    </row>
    <row r="10" spans="1:12" ht="21" customHeight="1">
      <c r="D10" s="444"/>
      <c r="E10" s="462"/>
      <c r="F10" s="107" t="s">
        <v>113</v>
      </c>
      <c r="G10" s="108" t="s">
        <v>300</v>
      </c>
      <c r="H10" s="108" t="s">
        <v>300</v>
      </c>
      <c r="I10" s="103">
        <f t="shared" si="0"/>
        <v>11</v>
      </c>
      <c r="J10" s="107"/>
      <c r="K10" s="107"/>
      <c r="L10" s="532"/>
    </row>
    <row r="11" spans="1:12" ht="21" customHeight="1">
      <c r="D11" s="444"/>
      <c r="E11" s="462"/>
      <c r="F11" s="110" t="s">
        <v>49</v>
      </c>
      <c r="G11" s="73" t="s">
        <v>576</v>
      </c>
      <c r="H11" s="558"/>
      <c r="I11" s="103">
        <f t="shared" si="0"/>
        <v>0</v>
      </c>
      <c r="J11" s="113"/>
      <c r="K11" s="113"/>
      <c r="L11" s="532"/>
    </row>
    <row r="12" spans="1:12" ht="21" customHeight="1">
      <c r="D12" s="444"/>
      <c r="E12" s="462"/>
      <c r="F12" s="107" t="s">
        <v>50</v>
      </c>
      <c r="G12" s="108"/>
      <c r="H12" s="108" t="s">
        <v>181</v>
      </c>
      <c r="I12" s="103">
        <f t="shared" si="0"/>
        <v>11</v>
      </c>
      <c r="J12" s="113"/>
      <c r="K12" s="113"/>
      <c r="L12" s="532"/>
    </row>
    <row r="13" spans="1:12" ht="21" customHeight="1" thickBot="1">
      <c r="D13" s="444"/>
      <c r="E13" s="462"/>
      <c r="F13" s="114" t="s">
        <v>77</v>
      </c>
      <c r="G13" s="115" t="s">
        <v>181</v>
      </c>
      <c r="H13" s="115" t="s">
        <v>181</v>
      </c>
      <c r="I13" s="116">
        <f t="shared" si="0"/>
        <v>11</v>
      </c>
      <c r="J13" s="117"/>
      <c r="K13" s="117"/>
      <c r="L13" s="532"/>
    </row>
    <row r="14" spans="1:12" ht="21" customHeight="1">
      <c r="D14" s="459" t="s">
        <v>118</v>
      </c>
      <c r="E14" s="461" t="s">
        <v>120</v>
      </c>
      <c r="F14" s="118" t="s">
        <v>122</v>
      </c>
      <c r="G14" s="119"/>
      <c r="H14" s="119"/>
      <c r="I14" s="120">
        <f t="shared" si="0"/>
        <v>0</v>
      </c>
      <c r="J14" s="121"/>
      <c r="K14" s="121" t="s">
        <v>243</v>
      </c>
      <c r="L14" s="474"/>
    </row>
    <row r="15" spans="1:12" ht="21" customHeight="1">
      <c r="D15" s="444"/>
      <c r="E15" s="462"/>
      <c r="F15" s="122" t="s">
        <v>55</v>
      </c>
      <c r="G15" s="123" t="s">
        <v>206</v>
      </c>
      <c r="H15" s="123" t="s">
        <v>206</v>
      </c>
      <c r="I15" s="103">
        <f t="shared" si="0"/>
        <v>22</v>
      </c>
      <c r="J15" s="124">
        <v>33</v>
      </c>
      <c r="K15" s="124"/>
      <c r="L15" s="471"/>
    </row>
    <row r="16" spans="1:12" ht="21" customHeight="1">
      <c r="D16" s="444"/>
      <c r="E16" s="462"/>
      <c r="F16" s="122" t="s">
        <v>121</v>
      </c>
      <c r="G16" s="123" t="s">
        <v>301</v>
      </c>
      <c r="H16" s="123" t="s">
        <v>301</v>
      </c>
      <c r="I16" s="103">
        <f t="shared" si="0"/>
        <v>22</v>
      </c>
      <c r="J16" s="122"/>
      <c r="K16" s="122"/>
      <c r="L16" s="471"/>
    </row>
    <row r="17" spans="2:12" ht="20.100000000000001" customHeight="1">
      <c r="D17" s="444"/>
      <c r="E17" s="462"/>
      <c r="F17" s="125" t="s">
        <v>49</v>
      </c>
      <c r="G17" s="126" t="s">
        <v>182</v>
      </c>
      <c r="H17" s="83" t="s">
        <v>571</v>
      </c>
      <c r="I17" s="103">
        <f t="shared" si="0"/>
        <v>81</v>
      </c>
      <c r="J17" s="124"/>
      <c r="K17" s="124"/>
      <c r="L17" s="471"/>
    </row>
    <row r="18" spans="2:12" ht="20.100000000000001" customHeight="1">
      <c r="D18" s="444"/>
      <c r="E18" s="462"/>
      <c r="F18" s="122" t="s">
        <v>50</v>
      </c>
      <c r="G18" s="123"/>
      <c r="H18" s="123" t="s">
        <v>206</v>
      </c>
      <c r="I18" s="103">
        <f t="shared" si="0"/>
        <v>22</v>
      </c>
      <c r="J18" s="124"/>
      <c r="K18" s="124"/>
      <c r="L18" s="471"/>
    </row>
    <row r="19" spans="2:12" ht="20.100000000000001" customHeight="1">
      <c r="D19" s="444"/>
      <c r="E19" s="463"/>
      <c r="F19" s="128" t="s">
        <v>77</v>
      </c>
      <c r="G19" s="123" t="s">
        <v>206</v>
      </c>
      <c r="H19" s="123" t="s">
        <v>206</v>
      </c>
      <c r="I19" s="103">
        <f t="shared" si="0"/>
        <v>22</v>
      </c>
      <c r="J19" s="129"/>
      <c r="K19" s="129"/>
      <c r="L19" s="472"/>
    </row>
    <row r="20" spans="2:12" ht="20.100000000000001" customHeight="1">
      <c r="D20" s="444"/>
      <c r="E20" s="446" t="s">
        <v>124</v>
      </c>
      <c r="F20" s="130" t="s">
        <v>122</v>
      </c>
      <c r="G20" s="131"/>
      <c r="H20" s="172"/>
      <c r="I20" s="103">
        <f t="shared" si="0"/>
        <v>0</v>
      </c>
      <c r="J20" s="132"/>
      <c r="K20" s="132" t="s">
        <v>243</v>
      </c>
      <c r="L20" s="473"/>
    </row>
    <row r="21" spans="2:12" ht="20.100000000000001" customHeight="1">
      <c r="D21" s="444"/>
      <c r="E21" s="462"/>
      <c r="F21" s="122" t="s">
        <v>55</v>
      </c>
      <c r="G21" s="133" t="s">
        <v>110</v>
      </c>
      <c r="H21" s="169"/>
      <c r="I21" s="103">
        <f t="shared" si="0"/>
        <v>0</v>
      </c>
      <c r="J21" s="124">
        <v>33</v>
      </c>
      <c r="K21" s="124"/>
      <c r="L21" s="471"/>
    </row>
    <row r="22" spans="2:12" ht="20.100000000000001" customHeight="1">
      <c r="D22" s="444"/>
      <c r="E22" s="462"/>
      <c r="F22" s="122" t="s">
        <v>121</v>
      </c>
      <c r="G22" s="133" t="s">
        <v>302</v>
      </c>
      <c r="H22" s="169"/>
      <c r="I22" s="103">
        <f t="shared" si="0"/>
        <v>0</v>
      </c>
      <c r="J22" s="122"/>
      <c r="K22" s="122"/>
      <c r="L22" s="471"/>
    </row>
    <row r="23" spans="2:12" ht="20.100000000000001" customHeight="1">
      <c r="B23" s="57" t="s">
        <v>44</v>
      </c>
      <c r="D23" s="444"/>
      <c r="E23" s="462"/>
      <c r="F23" s="125" t="s">
        <v>49</v>
      </c>
      <c r="G23" s="126" t="s">
        <v>183</v>
      </c>
      <c r="H23" s="170"/>
      <c r="I23" s="103">
        <f t="shared" si="0"/>
        <v>0</v>
      </c>
      <c r="J23" s="124"/>
      <c r="K23" s="124"/>
      <c r="L23" s="471"/>
    </row>
    <row r="24" spans="2:12" ht="20.100000000000001" customHeight="1">
      <c r="D24" s="444"/>
      <c r="E24" s="462"/>
      <c r="F24" s="122" t="s">
        <v>50</v>
      </c>
      <c r="G24" s="133"/>
      <c r="H24" s="169"/>
      <c r="I24" s="103">
        <f t="shared" si="0"/>
        <v>0</v>
      </c>
      <c r="J24" s="124"/>
      <c r="K24" s="124"/>
      <c r="L24" s="471"/>
    </row>
    <row r="25" spans="2:12" ht="20.100000000000001" customHeight="1">
      <c r="D25" s="444"/>
      <c r="E25" s="463"/>
      <c r="F25" s="128" t="s">
        <v>77</v>
      </c>
      <c r="G25" s="134" t="s">
        <v>110</v>
      </c>
      <c r="H25" s="171"/>
      <c r="I25" s="103">
        <f t="shared" si="0"/>
        <v>0</v>
      </c>
      <c r="J25" s="129"/>
      <c r="K25" s="129"/>
      <c r="L25" s="472"/>
    </row>
    <row r="26" spans="2:12" ht="20.100000000000001" customHeight="1">
      <c r="D26" s="444"/>
      <c r="E26" s="446" t="s">
        <v>125</v>
      </c>
      <c r="F26" s="130" t="s">
        <v>122</v>
      </c>
      <c r="G26" s="131"/>
      <c r="H26" s="172"/>
      <c r="I26" s="103">
        <f t="shared" si="0"/>
        <v>0</v>
      </c>
      <c r="J26" s="132"/>
      <c r="K26" s="132" t="s">
        <v>243</v>
      </c>
      <c r="L26" s="473"/>
    </row>
    <row r="27" spans="2:12" ht="20.100000000000001" customHeight="1">
      <c r="D27" s="444"/>
      <c r="E27" s="462"/>
      <c r="F27" s="122" t="s">
        <v>55</v>
      </c>
      <c r="G27" s="133" t="s">
        <v>111</v>
      </c>
      <c r="H27" s="169"/>
      <c r="I27" s="103">
        <f t="shared" si="0"/>
        <v>0</v>
      </c>
      <c r="J27" s="124">
        <v>33</v>
      </c>
      <c r="K27" s="124"/>
      <c r="L27" s="471"/>
    </row>
    <row r="28" spans="2:12" ht="20.100000000000001" customHeight="1">
      <c r="D28" s="444"/>
      <c r="E28" s="462"/>
      <c r="F28" s="122" t="s">
        <v>121</v>
      </c>
      <c r="G28" s="133" t="s">
        <v>303</v>
      </c>
      <c r="H28" s="169"/>
      <c r="I28" s="103">
        <f t="shared" si="0"/>
        <v>0</v>
      </c>
      <c r="J28" s="122"/>
      <c r="K28" s="122"/>
      <c r="L28" s="471"/>
    </row>
    <row r="29" spans="2:12" ht="20.65" customHeight="1">
      <c r="D29" s="444"/>
      <c r="E29" s="462"/>
      <c r="F29" s="125" t="s">
        <v>49</v>
      </c>
      <c r="G29" s="126" t="s">
        <v>184</v>
      </c>
      <c r="H29" s="170"/>
      <c r="I29" s="103">
        <f t="shared" si="0"/>
        <v>0</v>
      </c>
      <c r="J29" s="124"/>
      <c r="K29" s="124"/>
      <c r="L29" s="471"/>
    </row>
    <row r="30" spans="2:12" ht="20.65" customHeight="1">
      <c r="D30" s="444"/>
      <c r="E30" s="462"/>
      <c r="F30" s="122" t="s">
        <v>50</v>
      </c>
      <c r="G30" s="133"/>
      <c r="H30" s="169"/>
      <c r="I30" s="103">
        <f t="shared" si="0"/>
        <v>0</v>
      </c>
      <c r="J30" s="124"/>
      <c r="K30" s="124"/>
      <c r="L30" s="471"/>
    </row>
    <row r="31" spans="2:12" ht="20.65" customHeight="1">
      <c r="D31" s="444"/>
      <c r="E31" s="463"/>
      <c r="F31" s="128" t="s">
        <v>77</v>
      </c>
      <c r="G31" s="134" t="s">
        <v>111</v>
      </c>
      <c r="H31" s="171"/>
      <c r="I31" s="103">
        <f t="shared" si="0"/>
        <v>0</v>
      </c>
      <c r="J31" s="129"/>
      <c r="K31" s="129"/>
      <c r="L31" s="472"/>
    </row>
    <row r="32" spans="2:12" ht="20.65" customHeight="1">
      <c r="D32" s="444"/>
      <c r="E32" s="446" t="s">
        <v>126</v>
      </c>
      <c r="F32" s="130" t="s">
        <v>122</v>
      </c>
      <c r="G32" s="131"/>
      <c r="H32" s="172"/>
      <c r="I32" s="103">
        <f t="shared" si="0"/>
        <v>0</v>
      </c>
      <c r="J32" s="132"/>
      <c r="K32" s="132" t="s">
        <v>243</v>
      </c>
      <c r="L32" s="473"/>
    </row>
    <row r="33" spans="4:12" ht="20.65" customHeight="1">
      <c r="D33" s="444"/>
      <c r="E33" s="462"/>
      <c r="F33" s="122" t="s">
        <v>55</v>
      </c>
      <c r="G33" s="133" t="s">
        <v>185</v>
      </c>
      <c r="H33" s="169"/>
      <c r="I33" s="103">
        <f t="shared" si="0"/>
        <v>0</v>
      </c>
      <c r="J33" s="124">
        <v>33</v>
      </c>
      <c r="K33" s="124"/>
      <c r="L33" s="471"/>
    </row>
    <row r="34" spans="4:12" ht="20.65" customHeight="1">
      <c r="D34" s="444"/>
      <c r="E34" s="462"/>
      <c r="F34" s="122" t="s">
        <v>121</v>
      </c>
      <c r="G34" s="133" t="s">
        <v>304</v>
      </c>
      <c r="H34" s="169"/>
      <c r="I34" s="103">
        <f t="shared" si="0"/>
        <v>0</v>
      </c>
      <c r="J34" s="122"/>
      <c r="K34" s="122"/>
      <c r="L34" s="471"/>
    </row>
    <row r="35" spans="4:12" ht="20.65" customHeight="1">
      <c r="D35" s="444"/>
      <c r="E35" s="462"/>
      <c r="F35" s="125" t="s">
        <v>49</v>
      </c>
      <c r="G35" s="126" t="s">
        <v>186</v>
      </c>
      <c r="H35" s="170"/>
      <c r="I35" s="103">
        <f t="shared" si="0"/>
        <v>0</v>
      </c>
      <c r="J35" s="124"/>
      <c r="K35" s="124"/>
      <c r="L35" s="471"/>
    </row>
    <row r="36" spans="4:12" ht="20.65" customHeight="1">
      <c r="D36" s="444"/>
      <c r="E36" s="462"/>
      <c r="F36" s="122" t="s">
        <v>50</v>
      </c>
      <c r="G36" s="133"/>
      <c r="H36" s="169"/>
      <c r="I36" s="103">
        <f t="shared" si="0"/>
        <v>0</v>
      </c>
      <c r="J36" s="124"/>
      <c r="K36" s="124"/>
      <c r="L36" s="471"/>
    </row>
    <row r="37" spans="4:12" ht="20.65" customHeight="1">
      <c r="D37" s="444"/>
      <c r="E37" s="463"/>
      <c r="F37" s="128" t="s">
        <v>77</v>
      </c>
      <c r="G37" s="134" t="s">
        <v>185</v>
      </c>
      <c r="H37" s="171"/>
      <c r="I37" s="103">
        <f t="shared" si="0"/>
        <v>0</v>
      </c>
      <c r="J37" s="129"/>
      <c r="K37" s="129"/>
      <c r="L37" s="472"/>
    </row>
    <row r="38" spans="4:12" ht="20.65" customHeight="1">
      <c r="D38" s="444"/>
      <c r="E38" s="464" t="s">
        <v>127</v>
      </c>
      <c r="F38" s="135" t="s">
        <v>574</v>
      </c>
      <c r="G38" s="135" t="s">
        <v>138</v>
      </c>
      <c r="H38" s="175"/>
      <c r="I38" s="103">
        <f t="shared" si="0"/>
        <v>0</v>
      </c>
      <c r="J38" s="132"/>
      <c r="K38" s="132"/>
      <c r="L38" s="533"/>
    </row>
    <row r="39" spans="4:12" ht="20.65" customHeight="1">
      <c r="D39" s="444"/>
      <c r="E39" s="465"/>
      <c r="F39" s="122" t="s">
        <v>122</v>
      </c>
      <c r="G39" s="136"/>
      <c r="H39" s="176"/>
      <c r="I39" s="103">
        <f t="shared" si="0"/>
        <v>0</v>
      </c>
      <c r="J39" s="124"/>
      <c r="K39" s="124" t="s">
        <v>243</v>
      </c>
      <c r="L39" s="534"/>
    </row>
    <row r="40" spans="4:12" ht="20.100000000000001" customHeight="1">
      <c r="D40" s="444"/>
      <c r="E40" s="465"/>
      <c r="F40" s="122" t="s">
        <v>55</v>
      </c>
      <c r="G40" s="137" t="s">
        <v>278</v>
      </c>
      <c r="H40" s="177"/>
      <c r="I40" s="103">
        <f t="shared" si="0"/>
        <v>0</v>
      </c>
      <c r="J40" s="124">
        <v>33</v>
      </c>
      <c r="K40" s="124"/>
      <c r="L40" s="534"/>
    </row>
    <row r="41" spans="4:12" ht="20.100000000000001" customHeight="1">
      <c r="D41" s="444"/>
      <c r="E41" s="465"/>
      <c r="F41" s="122" t="s">
        <v>121</v>
      </c>
      <c r="G41" s="137" t="s">
        <v>305</v>
      </c>
      <c r="H41" s="177"/>
      <c r="I41" s="103">
        <f t="shared" si="0"/>
        <v>0</v>
      </c>
      <c r="J41" s="122"/>
      <c r="K41" s="122"/>
      <c r="L41" s="534"/>
    </row>
    <row r="42" spans="4:12" ht="20.100000000000001" customHeight="1">
      <c r="D42" s="444"/>
      <c r="E42" s="465"/>
      <c r="F42" s="125" t="s">
        <v>49</v>
      </c>
      <c r="G42" s="138" t="s">
        <v>524</v>
      </c>
      <c r="H42" s="178"/>
      <c r="I42" s="103">
        <f t="shared" si="0"/>
        <v>0</v>
      </c>
      <c r="J42" s="124"/>
      <c r="K42" s="124"/>
      <c r="L42" s="534"/>
    </row>
    <row r="43" spans="4:12" ht="20.100000000000001" customHeight="1">
      <c r="D43" s="444"/>
      <c r="E43" s="465"/>
      <c r="F43" s="122" t="s">
        <v>50</v>
      </c>
      <c r="G43" s="133"/>
      <c r="H43" s="169"/>
      <c r="I43" s="103">
        <f t="shared" si="0"/>
        <v>0</v>
      </c>
      <c r="J43" s="124"/>
      <c r="K43" s="124"/>
      <c r="L43" s="534"/>
    </row>
    <row r="44" spans="4:12" ht="20.100000000000001" customHeight="1">
      <c r="D44" s="444"/>
      <c r="E44" s="506"/>
      <c r="F44" s="128" t="s">
        <v>77</v>
      </c>
      <c r="G44" s="139" t="s">
        <v>278</v>
      </c>
      <c r="H44" s="179"/>
      <c r="I44" s="103">
        <f t="shared" si="0"/>
        <v>0</v>
      </c>
      <c r="J44" s="129"/>
      <c r="K44" s="128"/>
      <c r="L44" s="535"/>
    </row>
    <row r="45" spans="4:12" ht="20.100000000000001" customHeight="1">
      <c r="D45" s="444"/>
      <c r="E45" s="529" t="s">
        <v>128</v>
      </c>
      <c r="F45" s="140" t="s">
        <v>122</v>
      </c>
      <c r="G45" s="141"/>
      <c r="H45" s="141"/>
      <c r="I45" s="103">
        <f t="shared" si="0"/>
        <v>0</v>
      </c>
      <c r="J45" s="142"/>
      <c r="K45" s="142" t="s">
        <v>243</v>
      </c>
      <c r="L45" s="471"/>
    </row>
    <row r="46" spans="4:12" ht="20.100000000000001" customHeight="1">
      <c r="D46" s="444"/>
      <c r="E46" s="529"/>
      <c r="F46" s="122" t="s">
        <v>55</v>
      </c>
      <c r="G46" s="137" t="s">
        <v>279</v>
      </c>
      <c r="H46" s="137" t="s">
        <v>279</v>
      </c>
      <c r="I46" s="103">
        <f t="shared" si="0"/>
        <v>8</v>
      </c>
      <c r="J46" s="124">
        <v>33</v>
      </c>
      <c r="K46" s="124"/>
      <c r="L46" s="471"/>
    </row>
    <row r="47" spans="4:12" ht="20.100000000000001" customHeight="1">
      <c r="D47" s="444"/>
      <c r="E47" s="529"/>
      <c r="F47" s="122" t="s">
        <v>121</v>
      </c>
      <c r="G47" s="137" t="s">
        <v>306</v>
      </c>
      <c r="H47" s="137" t="s">
        <v>306</v>
      </c>
      <c r="I47" s="103">
        <f t="shared" si="0"/>
        <v>8</v>
      </c>
      <c r="J47" s="122"/>
      <c r="K47" s="122"/>
      <c r="L47" s="471"/>
    </row>
    <row r="48" spans="4:12" ht="20.100000000000001" customHeight="1">
      <c r="D48" s="444"/>
      <c r="E48" s="529"/>
      <c r="F48" s="125" t="s">
        <v>49</v>
      </c>
      <c r="G48" s="138" t="s">
        <v>525</v>
      </c>
      <c r="H48" s="138" t="s">
        <v>572</v>
      </c>
      <c r="I48" s="103">
        <f t="shared" si="0"/>
        <v>79</v>
      </c>
      <c r="J48" s="124"/>
      <c r="K48" s="124"/>
      <c r="L48" s="471"/>
    </row>
    <row r="49" spans="4:12" ht="20.100000000000001" customHeight="1">
      <c r="D49" s="444"/>
      <c r="E49" s="529"/>
      <c r="F49" s="122" t="s">
        <v>50</v>
      </c>
      <c r="G49" s="133"/>
      <c r="H49" s="137" t="s">
        <v>279</v>
      </c>
      <c r="I49" s="103">
        <f t="shared" si="0"/>
        <v>8</v>
      </c>
      <c r="J49" s="124"/>
      <c r="K49" s="124"/>
      <c r="L49" s="471"/>
    </row>
    <row r="50" spans="4:12" ht="19.899999999999999" customHeight="1">
      <c r="D50" s="444"/>
      <c r="E50" s="530"/>
      <c r="F50" s="128" t="s">
        <v>77</v>
      </c>
      <c r="G50" s="139" t="s">
        <v>279</v>
      </c>
      <c r="H50" s="139" t="s">
        <v>279</v>
      </c>
      <c r="I50" s="103">
        <f t="shared" si="0"/>
        <v>8</v>
      </c>
      <c r="J50" s="129"/>
      <c r="K50" s="128"/>
      <c r="L50" s="472"/>
    </row>
    <row r="51" spans="4:12" ht="19.899999999999999" customHeight="1">
      <c r="D51" s="444"/>
      <c r="E51" s="446" t="s">
        <v>129</v>
      </c>
      <c r="F51" s="101" t="s">
        <v>575</v>
      </c>
      <c r="G51" s="143" t="s">
        <v>274</v>
      </c>
      <c r="H51" s="167"/>
      <c r="I51" s="103">
        <f t="shared" si="0"/>
        <v>0</v>
      </c>
      <c r="J51" s="103"/>
      <c r="K51" s="144"/>
      <c r="L51" s="449"/>
    </row>
    <row r="52" spans="4:12" ht="19.899999999999999" customHeight="1">
      <c r="D52" s="444"/>
      <c r="E52" s="462"/>
      <c r="F52" s="107" t="s">
        <v>275</v>
      </c>
      <c r="G52" s="145"/>
      <c r="H52" s="168"/>
      <c r="I52" s="103">
        <f t="shared" si="0"/>
        <v>0</v>
      </c>
      <c r="J52" s="146"/>
      <c r="K52" s="146" t="s">
        <v>242</v>
      </c>
      <c r="L52" s="448"/>
    </row>
    <row r="53" spans="4:12" ht="19.899999999999999" customHeight="1">
      <c r="D53" s="444"/>
      <c r="E53" s="462"/>
      <c r="F53" s="107" t="s">
        <v>220</v>
      </c>
      <c r="G53" s="147" t="s">
        <v>87</v>
      </c>
      <c r="H53" s="169"/>
      <c r="I53" s="103">
        <f t="shared" si="0"/>
        <v>0</v>
      </c>
      <c r="J53" s="146">
        <v>33</v>
      </c>
      <c r="K53" s="146"/>
      <c r="L53" s="448"/>
    </row>
    <row r="54" spans="4:12" ht="20.100000000000001" customHeight="1">
      <c r="D54" s="444"/>
      <c r="E54" s="462"/>
      <c r="F54" s="107" t="s">
        <v>221</v>
      </c>
      <c r="G54" s="147" t="s">
        <v>307</v>
      </c>
      <c r="H54" s="169"/>
      <c r="I54" s="103">
        <f t="shared" si="0"/>
        <v>0</v>
      </c>
      <c r="J54" s="107"/>
      <c r="K54" s="146"/>
      <c r="L54" s="448"/>
    </row>
    <row r="55" spans="4:12" ht="20.100000000000001" customHeight="1">
      <c r="D55" s="444"/>
      <c r="E55" s="462"/>
      <c r="F55" s="110" t="s">
        <v>49</v>
      </c>
      <c r="G55" s="148" t="s">
        <v>98</v>
      </c>
      <c r="H55" s="170"/>
      <c r="I55" s="103">
        <f t="shared" si="0"/>
        <v>0</v>
      </c>
      <c r="J55" s="146"/>
      <c r="K55" s="146"/>
      <c r="L55" s="448"/>
    </row>
    <row r="56" spans="4:12" ht="20.100000000000001" customHeight="1">
      <c r="D56" s="444"/>
      <c r="E56" s="462"/>
      <c r="F56" s="107" t="s">
        <v>50</v>
      </c>
      <c r="G56" s="147"/>
      <c r="H56" s="169"/>
      <c r="I56" s="103">
        <f t="shared" si="0"/>
        <v>0</v>
      </c>
      <c r="J56" s="146"/>
      <c r="K56" s="107"/>
      <c r="L56" s="448"/>
    </row>
    <row r="57" spans="4:12" ht="20.100000000000001" customHeight="1">
      <c r="D57" s="444"/>
      <c r="E57" s="463"/>
      <c r="F57" s="149" t="s">
        <v>222</v>
      </c>
      <c r="G57" s="150" t="s">
        <v>87</v>
      </c>
      <c r="H57" s="171"/>
      <c r="I57" s="103">
        <f t="shared" si="0"/>
        <v>0</v>
      </c>
      <c r="J57" s="151"/>
      <c r="K57" s="151"/>
      <c r="L57" s="450"/>
    </row>
    <row r="58" spans="4:12" ht="20.100000000000001" customHeight="1">
      <c r="D58" s="444"/>
      <c r="E58" s="446" t="s">
        <v>130</v>
      </c>
      <c r="F58" s="101" t="s">
        <v>275</v>
      </c>
      <c r="G58" s="152"/>
      <c r="H58" s="172"/>
      <c r="I58" s="103">
        <f t="shared" si="0"/>
        <v>0</v>
      </c>
      <c r="J58" s="103"/>
      <c r="K58" s="103" t="s">
        <v>242</v>
      </c>
      <c r="L58" s="449"/>
    </row>
    <row r="59" spans="4:12" ht="20.100000000000001" customHeight="1">
      <c r="D59" s="444"/>
      <c r="E59" s="462"/>
      <c r="F59" s="107" t="s">
        <v>220</v>
      </c>
      <c r="G59" s="147" t="s">
        <v>187</v>
      </c>
      <c r="H59" s="169"/>
      <c r="I59" s="103">
        <f t="shared" si="0"/>
        <v>0</v>
      </c>
      <c r="J59" s="146">
        <v>33</v>
      </c>
      <c r="K59" s="146"/>
      <c r="L59" s="448"/>
    </row>
    <row r="60" spans="4:12" ht="17.649999999999999" customHeight="1">
      <c r="D60" s="444"/>
      <c r="E60" s="462"/>
      <c r="F60" s="107" t="s">
        <v>221</v>
      </c>
      <c r="G60" s="147" t="s">
        <v>280</v>
      </c>
      <c r="H60" s="169"/>
      <c r="I60" s="103">
        <f t="shared" si="0"/>
        <v>0</v>
      </c>
      <c r="J60" s="107"/>
      <c r="K60" s="146"/>
      <c r="L60" s="448"/>
    </row>
    <row r="61" spans="4:12" ht="16.5" customHeight="1">
      <c r="D61" s="444"/>
      <c r="E61" s="462"/>
      <c r="F61" s="110" t="s">
        <v>49</v>
      </c>
      <c r="G61" s="148" t="s">
        <v>188</v>
      </c>
      <c r="H61" s="170"/>
      <c r="I61" s="103">
        <f t="shared" si="0"/>
        <v>0</v>
      </c>
      <c r="J61" s="146"/>
      <c r="K61" s="146"/>
      <c r="L61" s="448"/>
    </row>
    <row r="62" spans="4:12" ht="17.25" customHeight="1">
      <c r="D62" s="444"/>
      <c r="E62" s="462"/>
      <c r="F62" s="107" t="s">
        <v>50</v>
      </c>
      <c r="G62" s="147"/>
      <c r="H62" s="169"/>
      <c r="I62" s="103">
        <f t="shared" si="0"/>
        <v>0</v>
      </c>
      <c r="J62" s="146"/>
      <c r="K62" s="107"/>
      <c r="L62" s="448"/>
    </row>
    <row r="63" spans="4:12" ht="16.5" customHeight="1">
      <c r="D63" s="444"/>
      <c r="E63" s="463"/>
      <c r="F63" s="149" t="s">
        <v>222</v>
      </c>
      <c r="G63" s="150" t="s">
        <v>187</v>
      </c>
      <c r="H63" s="171"/>
      <c r="I63" s="103">
        <f t="shared" si="0"/>
        <v>0</v>
      </c>
      <c r="J63" s="151"/>
      <c r="K63" s="151"/>
      <c r="L63" s="450"/>
    </row>
    <row r="64" spans="4:12" ht="16.5" customHeight="1">
      <c r="D64" s="444"/>
      <c r="E64" s="446" t="s">
        <v>131</v>
      </c>
      <c r="F64" s="101" t="s">
        <v>275</v>
      </c>
      <c r="G64" s="152"/>
      <c r="H64" s="172"/>
      <c r="I64" s="103">
        <f t="shared" si="0"/>
        <v>0</v>
      </c>
      <c r="J64" s="103"/>
      <c r="K64" s="103" t="s">
        <v>242</v>
      </c>
      <c r="L64" s="449"/>
    </row>
    <row r="65" spans="4:12" ht="20.100000000000001" customHeight="1">
      <c r="D65" s="444"/>
      <c r="E65" s="462"/>
      <c r="F65" s="107" t="s">
        <v>220</v>
      </c>
      <c r="G65" s="147" t="s">
        <v>189</v>
      </c>
      <c r="H65" s="169"/>
      <c r="I65" s="103">
        <f t="shared" si="0"/>
        <v>0</v>
      </c>
      <c r="J65" s="146">
        <v>33</v>
      </c>
      <c r="K65" s="146"/>
      <c r="L65" s="448"/>
    </row>
    <row r="66" spans="4:12" ht="20.100000000000001" customHeight="1">
      <c r="D66" s="444"/>
      <c r="E66" s="462"/>
      <c r="F66" s="107" t="s">
        <v>221</v>
      </c>
      <c r="G66" s="147" t="s">
        <v>308</v>
      </c>
      <c r="H66" s="169"/>
      <c r="I66" s="103">
        <f t="shared" si="0"/>
        <v>0</v>
      </c>
      <c r="J66" s="107"/>
      <c r="K66" s="146"/>
      <c r="L66" s="448"/>
    </row>
    <row r="67" spans="4:12" ht="20.100000000000001" customHeight="1">
      <c r="D67" s="444"/>
      <c r="E67" s="462"/>
      <c r="F67" s="110" t="s">
        <v>49</v>
      </c>
      <c r="G67" s="148" t="s">
        <v>190</v>
      </c>
      <c r="H67" s="170"/>
      <c r="I67" s="103">
        <f t="shared" si="0"/>
        <v>0</v>
      </c>
      <c r="J67" s="146"/>
      <c r="K67" s="146"/>
      <c r="L67" s="448"/>
    </row>
    <row r="68" spans="4:12" ht="20.100000000000001" customHeight="1">
      <c r="D68" s="444"/>
      <c r="E68" s="462"/>
      <c r="F68" s="107" t="s">
        <v>50</v>
      </c>
      <c r="G68" s="147"/>
      <c r="H68" s="169"/>
      <c r="I68" s="103">
        <f t="shared" si="0"/>
        <v>0</v>
      </c>
      <c r="J68" s="146"/>
      <c r="K68" s="107"/>
      <c r="L68" s="448"/>
    </row>
    <row r="69" spans="4:12" ht="20.100000000000001" customHeight="1">
      <c r="D69" s="444"/>
      <c r="E69" s="463"/>
      <c r="F69" s="149" t="s">
        <v>222</v>
      </c>
      <c r="G69" s="150" t="s">
        <v>189</v>
      </c>
      <c r="H69" s="171"/>
      <c r="I69" s="103">
        <f t="shared" si="0"/>
        <v>0</v>
      </c>
      <c r="J69" s="151"/>
      <c r="K69" s="153"/>
      <c r="L69" s="450"/>
    </row>
    <row r="70" spans="4:12" ht="20.100000000000001" customHeight="1">
      <c r="D70" s="444"/>
      <c r="E70" s="446" t="s">
        <v>132</v>
      </c>
      <c r="F70" s="101" t="s">
        <v>275</v>
      </c>
      <c r="G70" s="152"/>
      <c r="H70" s="172"/>
      <c r="I70" s="103">
        <f t="shared" si="0"/>
        <v>0</v>
      </c>
      <c r="J70" s="103"/>
      <c r="K70" s="103" t="s">
        <v>242</v>
      </c>
      <c r="L70" s="449"/>
    </row>
    <row r="71" spans="4:12" ht="20.100000000000001" customHeight="1">
      <c r="D71" s="444"/>
      <c r="E71" s="462"/>
      <c r="F71" s="107" t="s">
        <v>220</v>
      </c>
      <c r="G71" s="147" t="s">
        <v>191</v>
      </c>
      <c r="H71" s="169"/>
      <c r="I71" s="103">
        <f t="shared" si="0"/>
        <v>0</v>
      </c>
      <c r="J71" s="146">
        <v>33</v>
      </c>
      <c r="K71" s="146"/>
      <c r="L71" s="448"/>
    </row>
    <row r="72" spans="4:12" ht="20.100000000000001" customHeight="1">
      <c r="D72" s="444"/>
      <c r="E72" s="462"/>
      <c r="F72" s="107" t="s">
        <v>221</v>
      </c>
      <c r="G72" s="147" t="s">
        <v>309</v>
      </c>
      <c r="H72" s="169"/>
      <c r="I72" s="103">
        <f t="shared" si="0"/>
        <v>0</v>
      </c>
      <c r="J72" s="107"/>
      <c r="K72" s="146"/>
      <c r="L72" s="448"/>
    </row>
    <row r="73" spans="4:12" ht="20.100000000000001" customHeight="1">
      <c r="D73" s="444"/>
      <c r="E73" s="462"/>
      <c r="F73" s="110" t="s">
        <v>49</v>
      </c>
      <c r="G73" s="148" t="s">
        <v>192</v>
      </c>
      <c r="H73" s="170"/>
      <c r="I73" s="103">
        <f t="shared" ref="I73:I87" si="1">LENB(H73)</f>
        <v>0</v>
      </c>
      <c r="J73" s="146"/>
      <c r="K73" s="146"/>
      <c r="L73" s="448"/>
    </row>
    <row r="74" spans="4:12" ht="19.5" customHeight="1">
      <c r="D74" s="444"/>
      <c r="E74" s="462"/>
      <c r="F74" s="107" t="s">
        <v>50</v>
      </c>
      <c r="G74" s="147"/>
      <c r="H74" s="169"/>
      <c r="I74" s="103">
        <f t="shared" si="1"/>
        <v>0</v>
      </c>
      <c r="J74" s="146"/>
      <c r="K74" s="107"/>
      <c r="L74" s="448"/>
    </row>
    <row r="75" spans="4:12" ht="20.100000000000001" customHeight="1">
      <c r="D75" s="444"/>
      <c r="E75" s="463"/>
      <c r="F75" s="154" t="s">
        <v>222</v>
      </c>
      <c r="G75" s="155" t="s">
        <v>191</v>
      </c>
      <c r="H75" s="173"/>
      <c r="I75" s="103">
        <f t="shared" si="1"/>
        <v>0</v>
      </c>
      <c r="J75" s="156"/>
      <c r="K75" s="151"/>
      <c r="L75" s="450"/>
    </row>
    <row r="76" spans="4:12" ht="20.100000000000001" customHeight="1">
      <c r="D76" s="444"/>
      <c r="E76" s="446" t="s">
        <v>147</v>
      </c>
      <c r="F76" s="101" t="s">
        <v>275</v>
      </c>
      <c r="G76" s="152"/>
      <c r="H76" s="172"/>
      <c r="I76" s="103">
        <f t="shared" si="1"/>
        <v>0</v>
      </c>
      <c r="J76" s="103"/>
      <c r="K76" s="103" t="s">
        <v>242</v>
      </c>
      <c r="L76" s="449"/>
    </row>
    <row r="77" spans="4:12" ht="20.100000000000001" customHeight="1">
      <c r="D77" s="444"/>
      <c r="E77" s="462"/>
      <c r="F77" s="107" t="s">
        <v>220</v>
      </c>
      <c r="G77" s="147" t="s">
        <v>193</v>
      </c>
      <c r="H77" s="169"/>
      <c r="I77" s="103">
        <f t="shared" si="1"/>
        <v>0</v>
      </c>
      <c r="J77" s="146">
        <v>33</v>
      </c>
      <c r="K77" s="146"/>
      <c r="L77" s="448"/>
    </row>
    <row r="78" spans="4:12" ht="20.100000000000001" customHeight="1">
      <c r="D78" s="444"/>
      <c r="E78" s="462"/>
      <c r="F78" s="107" t="s">
        <v>221</v>
      </c>
      <c r="G78" s="147" t="s">
        <v>310</v>
      </c>
      <c r="H78" s="169"/>
      <c r="I78" s="103">
        <f t="shared" si="1"/>
        <v>0</v>
      </c>
      <c r="J78" s="107"/>
      <c r="K78" s="146"/>
      <c r="L78" s="448"/>
    </row>
    <row r="79" spans="4:12" ht="20.100000000000001" customHeight="1">
      <c r="D79" s="444"/>
      <c r="E79" s="462"/>
      <c r="F79" s="110" t="s">
        <v>49</v>
      </c>
      <c r="G79" s="148" t="s">
        <v>194</v>
      </c>
      <c r="H79" s="170"/>
      <c r="I79" s="103">
        <f t="shared" si="1"/>
        <v>0</v>
      </c>
      <c r="J79" s="146"/>
      <c r="K79" s="146"/>
      <c r="L79" s="448"/>
    </row>
    <row r="80" spans="4:12" ht="20.100000000000001" customHeight="1">
      <c r="D80" s="444"/>
      <c r="E80" s="462"/>
      <c r="F80" s="107" t="s">
        <v>50</v>
      </c>
      <c r="G80" s="147"/>
      <c r="H80" s="169"/>
      <c r="I80" s="103">
        <f t="shared" si="1"/>
        <v>0</v>
      </c>
      <c r="J80" s="146"/>
      <c r="K80" s="107"/>
      <c r="L80" s="448"/>
    </row>
    <row r="81" spans="4:12" ht="20.100000000000001" customHeight="1">
      <c r="D81" s="444"/>
      <c r="E81" s="463"/>
      <c r="F81" s="149" t="s">
        <v>222</v>
      </c>
      <c r="G81" s="150" t="s">
        <v>193</v>
      </c>
      <c r="H81" s="171"/>
      <c r="I81" s="103">
        <f t="shared" si="1"/>
        <v>0</v>
      </c>
      <c r="J81" s="151"/>
      <c r="K81" s="151"/>
      <c r="L81" s="450"/>
    </row>
    <row r="82" spans="4:12" ht="20.100000000000001" customHeight="1">
      <c r="D82" s="444"/>
      <c r="E82" s="446" t="s">
        <v>148</v>
      </c>
      <c r="F82" s="101" t="s">
        <v>275</v>
      </c>
      <c r="G82" s="152"/>
      <c r="H82" s="172"/>
      <c r="I82" s="103">
        <f t="shared" si="1"/>
        <v>0</v>
      </c>
      <c r="J82" s="103"/>
      <c r="K82" s="103" t="s">
        <v>242</v>
      </c>
      <c r="L82" s="157"/>
    </row>
    <row r="83" spans="4:12" ht="20.100000000000001" customHeight="1">
      <c r="D83" s="444"/>
      <c r="E83" s="462"/>
      <c r="F83" s="107" t="s">
        <v>220</v>
      </c>
      <c r="G83" s="147" t="s">
        <v>195</v>
      </c>
      <c r="H83" s="169"/>
      <c r="I83" s="103">
        <f t="shared" si="1"/>
        <v>0</v>
      </c>
      <c r="J83" s="146">
        <v>33</v>
      </c>
      <c r="K83" s="146"/>
      <c r="L83" s="158"/>
    </row>
    <row r="84" spans="4:12" ht="17.649999999999999" customHeight="1">
      <c r="D84" s="444"/>
      <c r="E84" s="462"/>
      <c r="F84" s="107" t="s">
        <v>221</v>
      </c>
      <c r="G84" s="147" t="s">
        <v>311</v>
      </c>
      <c r="H84" s="169"/>
      <c r="I84" s="103">
        <f t="shared" si="1"/>
        <v>0</v>
      </c>
      <c r="J84" s="107"/>
      <c r="K84" s="146"/>
      <c r="L84" s="158"/>
    </row>
    <row r="85" spans="4:12" ht="17.649999999999999" customHeight="1">
      <c r="D85" s="444"/>
      <c r="E85" s="462"/>
      <c r="F85" s="110" t="s">
        <v>49</v>
      </c>
      <c r="G85" s="148" t="s">
        <v>196</v>
      </c>
      <c r="H85" s="170"/>
      <c r="I85" s="103">
        <f t="shared" si="1"/>
        <v>0</v>
      </c>
      <c r="J85" s="146"/>
      <c r="K85" s="146"/>
      <c r="L85" s="158"/>
    </row>
    <row r="86" spans="4:12" ht="17.649999999999999" customHeight="1">
      <c r="D86" s="444"/>
      <c r="E86" s="462"/>
      <c r="F86" s="107" t="s">
        <v>50</v>
      </c>
      <c r="G86" s="147"/>
      <c r="H86" s="169"/>
      <c r="I86" s="103">
        <f t="shared" si="1"/>
        <v>0</v>
      </c>
      <c r="J86" s="159"/>
      <c r="K86" s="107"/>
      <c r="L86" s="160"/>
    </row>
    <row r="87" spans="4:12" ht="18" customHeight="1" thickBot="1">
      <c r="D87" s="460"/>
      <c r="E87" s="475"/>
      <c r="F87" s="161" t="s">
        <v>222</v>
      </c>
      <c r="G87" s="162" t="s">
        <v>195</v>
      </c>
      <c r="H87" s="174"/>
      <c r="I87" s="163">
        <f t="shared" si="1"/>
        <v>0</v>
      </c>
      <c r="J87" s="164"/>
      <c r="K87" s="165"/>
      <c r="L87" s="166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xr:uid="{00000000-0004-0000-0800-000005000000}"/>
    <hyperlink ref="H17" r:id="rId12" xr:uid="{FB52310F-6540-4D34-BA6D-B6E76346FB37}"/>
    <hyperlink ref="H48" r:id="rId13" xr:uid="{50CE3348-FACE-41B2-8470-42F3BC634623}"/>
    <hyperlink ref="G11" r:id="rId14" xr:uid="{51386A25-D54C-4733-B83B-A7126807B57F}"/>
  </hyperlinks>
  <pageMargins left="0.7" right="0.7" top="0.75" bottom="0.75" header="0.3" footer="0.3"/>
  <pageSetup paperSize="9" orientation="portrait" r:id="rId15"/>
  <drawing r:id="rId16"/>
  <legacyDrawing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2025-05-22T04:24:50Z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