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\\121.252.119.20\dbg\0. 2024 DBG T1\별건셀\11. 2025 UX revamp\GNB\CGD\리뷰완료(헤이즐)\"/>
    </mc:Choice>
  </mc:AlternateContent>
  <xr:revisionPtr revIDLastSave="0" documentId="13_ncr:1_{2FFD621A-F037-494F-B72B-9E8E797E66C3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51" l="1"/>
  <c r="I105" i="51"/>
  <c r="I104" i="51"/>
  <c r="I103" i="51"/>
  <c r="I102" i="51"/>
  <c r="I101" i="51"/>
  <c r="I100" i="51"/>
  <c r="I99" i="51"/>
  <c r="I98" i="51"/>
  <c r="I97" i="51"/>
  <c r="I96" i="51"/>
  <c r="I95" i="51"/>
  <c r="I94" i="51"/>
  <c r="I93" i="51"/>
  <c r="I92" i="51"/>
  <c r="I91" i="51"/>
  <c r="I90" i="51"/>
  <c r="I89" i="51"/>
  <c r="I88" i="51"/>
  <c r="I87" i="51"/>
  <c r="I86" i="51"/>
  <c r="I85" i="51"/>
  <c r="I84" i="51"/>
  <c r="I83" i="51"/>
  <c r="I82" i="51"/>
  <c r="I81" i="51"/>
  <c r="I80" i="51"/>
  <c r="I79" i="51"/>
  <c r="I78" i="51"/>
  <c r="I77" i="51"/>
  <c r="I76" i="51"/>
  <c r="I75" i="51"/>
  <c r="I74" i="51"/>
  <c r="I73" i="51"/>
  <c r="I72" i="51"/>
  <c r="I71" i="51"/>
  <c r="I70" i="51"/>
  <c r="I69" i="51"/>
  <c r="I68" i="51"/>
  <c r="I67" i="51"/>
  <c r="I66" i="51"/>
  <c r="I65" i="51"/>
  <c r="I64" i="51"/>
  <c r="I63" i="51"/>
  <c r="I62" i="51"/>
  <c r="I61" i="51"/>
  <c r="I60" i="51"/>
  <c r="I59" i="51"/>
  <c r="I58" i="51"/>
  <c r="I57" i="51"/>
  <c r="I56" i="51"/>
  <c r="I55" i="51"/>
  <c r="I54" i="51"/>
  <c r="I53" i="51"/>
  <c r="I52" i="51"/>
  <c r="I51" i="51"/>
  <c r="I50" i="51"/>
  <c r="I49" i="51"/>
  <c r="I48" i="51"/>
  <c r="I47" i="51"/>
  <c r="I46" i="51"/>
  <c r="I45" i="51"/>
  <c r="I44" i="51"/>
  <c r="I43" i="51"/>
  <c r="I42" i="51"/>
  <c r="I41" i="51"/>
  <c r="I40" i="51"/>
  <c r="I39" i="51"/>
  <c r="I38" i="51"/>
  <c r="I37" i="51"/>
  <c r="I36" i="51"/>
  <c r="I35" i="51"/>
  <c r="I34" i="51"/>
  <c r="I33" i="51"/>
  <c r="I32" i="51"/>
  <c r="I31" i="51"/>
  <c r="I30" i="51"/>
  <c r="I29" i="51"/>
  <c r="I28" i="51"/>
  <c r="I27" i="51"/>
  <c r="I26" i="51"/>
  <c r="I25" i="51"/>
  <c r="I24" i="51"/>
  <c r="I23" i="51"/>
  <c r="I22" i="51"/>
  <c r="I21" i="51"/>
  <c r="I20" i="51"/>
  <c r="I19" i="51"/>
  <c r="I18" i="51"/>
  <c r="I17" i="51"/>
  <c r="I197" i="59" l="1"/>
  <c r="I9" i="62" l="1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8" i="61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8" i="58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0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2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7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215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09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96A26613-FAEA-4A00-BCAC-125C7C7BF671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<sst xmlns="http://schemas.openxmlformats.org/spreadsheetml/2006/main" count="2733" uniqueCount="840">
  <si>
    <t xml:space="preserve"> SAMSUNG @MWC 2023  - Page properties</t>
    <phoneticPr fontId="9" type="noConversion"/>
  </si>
  <si>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5" type="noConversion"/>
  </si>
  <si>
    <t>Page Information</t>
    <phoneticPr fontId="15" type="noConversion"/>
  </si>
  <si>
    <t>field</t>
    <phoneticPr fontId="15" type="noConversion"/>
  </si>
  <si>
    <t>Copy</t>
    <phoneticPr fontId="15" type="noConversion"/>
  </si>
  <si>
    <t>Remark</t>
    <phoneticPr fontId="15" type="noConversion"/>
  </si>
  <si>
    <t>Basic</t>
    <phoneticPr fontId="15" type="noConversion"/>
  </si>
  <si>
    <t>Page Title(*)</t>
    <phoneticPr fontId="15" type="noConversion"/>
  </si>
  <si>
    <t>MWC 2023</t>
    <phoneticPr fontId="1" type="noConversion"/>
  </si>
  <si>
    <t>브라우저 탭에 노출되는 page title</t>
    <phoneticPr fontId="15" type="noConversion"/>
  </si>
  <si>
    <t>Navigation Title(*)</t>
    <phoneticPr fontId="9" type="noConversion"/>
  </si>
  <si>
    <t>Home &gt; Event &gt; Samsung @CES 2023</t>
    <phoneticPr fontId="1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</si>
  <si>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5" type="noConversion"/>
  </si>
  <si>
    <t>Tags(*)</t>
    <phoneticPr fontId="9" type="noConversion"/>
  </si>
  <si>
    <t>Description(*)</t>
    <phoneticPr fontId="15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</si>
  <si>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</si>
  <si>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5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</si>
  <si>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</si>
  <si>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5" type="noConversion"/>
  </si>
  <si>
    <t>Page Track *</t>
    <phoneticPr fontId="15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</si>
  <si>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</si>
  <si>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5" type="noConversion"/>
  </si>
  <si>
    <t>Page Meta Tags</t>
    <phoneticPr fontId="15" type="noConversion"/>
  </si>
  <si>
    <t>Social Meta</t>
    <phoneticPr fontId="15" type="noConversion"/>
  </si>
  <si>
    <t>Keyword</t>
    <phoneticPr fontId="15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</si>
  <si>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</si>
  <si>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5" type="noConversion"/>
  </si>
  <si>
    <t>Open Graph Title</t>
    <phoneticPr fontId="15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</si>
  <si>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</si>
  <si>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5" type="noConversion"/>
  </si>
  <si>
    <t>Open Graph Description</t>
    <phoneticPr fontId="15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</si>
  <si>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5" type="noConversion"/>
  </si>
  <si>
    <t>Open Graph Image</t>
    <phoneticPr fontId="15" type="noConversion"/>
  </si>
  <si>
    <t>소셜 공유 시 보여지는 메인 이미지 선정</t>
    <phoneticPr fontId="15" type="noConversion"/>
  </si>
  <si>
    <t>Search</t>
    <phoneticPr fontId="15" type="noConversion"/>
  </si>
  <si>
    <t>Thumbnail Image</t>
  </si>
  <si>
    <t>Thumbnail Alternative Text</t>
    <phoneticPr fontId="15" type="noConversion"/>
  </si>
  <si>
    <t>Desktop Thumbnail Image</t>
    <phoneticPr fontId="15" type="noConversion"/>
  </si>
  <si>
    <t>Hashtag Big Banner Alternative Text</t>
    <phoneticPr fontId="15" type="noConversion"/>
  </si>
  <si>
    <t>Desktop Hashtag Big Banner</t>
    <phoneticPr fontId="15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</si>
  <si>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</si>
  <si>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</si>
  <si>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</si>
  <si>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</si>
  <si>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</si>
  <si>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</si>
  <si>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</si>
  <si>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</si>
  <si>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</si>
  <si>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</si>
  <si>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</si>
  <si>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</si>
  <si>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</si>
  <si>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</si>
  <si>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Shop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</si>
  <si>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</si>
  <si>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</si>
  <si>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</si>
  <si>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</si>
  <si>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</si>
  <si>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</si>
  <si>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</si>
  <si>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</si>
  <si>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</si>
  <si>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</si>
  <si>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</si>
  <si>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File : [Site-Code]_[Page]_[Section]_[Section Detail]_[PC/MO]_[Option((LTR/RTL, noGUI, etc.)].[file type]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</si>
  <si>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</si>
  <si>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t>Example) UK_Shop_L1_banner_3-1_MO_LTR.png</t>
    <phoneticPr fontId="1" type="noConversion"/>
  </si>
  <si>
    <t>Contents Gathering Deck (GNB) : shop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</si>
  <si>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</si>
  <si>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PC ver.</t>
    <phoneticPr fontId="1" type="noConversion"/>
  </si>
  <si>
    <t>Section</t>
    <phoneticPr fontId="1" type="noConversion"/>
  </si>
  <si>
    <t>Field</t>
    <phoneticPr fontId="1" type="noConversion"/>
  </si>
  <si>
    <t>HQ Suggestion</t>
  </si>
  <si>
    <t>BE-FR</t>
  </si>
  <si>
    <t>Length</t>
  </si>
  <si>
    <t>Max Chac. (Validation)</t>
  </si>
  <si>
    <t>Image size</t>
    <phoneticPr fontId="1" type="noConversion"/>
  </si>
  <si>
    <t>Remark</t>
    <phoneticPr fontId="1" type="noConversion"/>
  </si>
  <si>
    <t>L0</t>
    <phoneticPr fontId="1" type="noConversion"/>
  </si>
  <si>
    <t>L0 1-1</t>
    <phoneticPr fontId="1" type="noConversion"/>
  </si>
  <si>
    <t>Image  (MO Only)</t>
    <phoneticPr fontId="1" type="noConversion"/>
  </si>
  <si>
    <t>w.216 x h.216 px</t>
    <phoneticPr fontId="1" type="noConversion"/>
  </si>
  <si>
    <t>Menu label (PC)</t>
    <phoneticPr fontId="1" type="noConversion"/>
  </si>
  <si>
    <t>Shop Online</t>
  </si>
  <si>
    <t>Text for Analytics (PC)</t>
    <phoneticPr fontId="1" type="noConversion"/>
  </si>
  <si>
    <t>shop</t>
    <phoneticPr fontId="1" type="noConversion"/>
  </si>
  <si>
    <t>shop online</t>
  </si>
  <si>
    <t>Menu label (MO)</t>
    <phoneticPr fontId="1" type="noConversion"/>
  </si>
  <si>
    <t>Text for Analytics (MO)</t>
    <phoneticPr fontId="1" type="noConversion"/>
  </si>
  <si>
    <t>Description</t>
  </si>
  <si>
    <t xml:space="preserve">Experience Next Level Technology </t>
    <phoneticPr fontId="1" type="noConversion"/>
  </si>
  <si>
    <t>Linked URL</t>
  </si>
  <si>
    <t>https://www.samsung.com/uk/offer/</t>
    <phoneticPr fontId="1" type="noConversion"/>
  </si>
  <si>
    <t>Alt text</t>
  </si>
  <si>
    <t>Linked Title /SEO</t>
    <phoneticPr fontId="1" type="noConversion"/>
  </si>
  <si>
    <t>L1_Banner</t>
    <phoneticPr fontId="1" type="noConversion"/>
  </si>
  <si>
    <t>Banner 3-1</t>
    <phoneticPr fontId="1" type="noConversion"/>
  </si>
  <si>
    <t>Image (PC only)</t>
    <phoneticPr fontId="1" type="noConversion"/>
  </si>
  <si>
    <t>w.88 x h.88 px</t>
    <phoneticPr fontId="1" type="noConversion"/>
  </si>
  <si>
    <t>page will be updated soon &gt; we will add this later, please don't include for now since the page is outdated</t>
  </si>
  <si>
    <t>Menu label</t>
    <phoneticPr fontId="1" type="noConversion"/>
  </si>
  <si>
    <t>Why Buy Direct</t>
    <phoneticPr fontId="1" type="noConversion"/>
  </si>
  <si>
    <t xml:space="preserve">Text for Analytics </t>
    <phoneticPr fontId="1" type="noConversion"/>
  </si>
  <si>
    <t>why buy direct</t>
    <phoneticPr fontId="1" type="noConversion"/>
  </si>
  <si>
    <t>https://www.samsung.com/uk/why-buy-from-samsung/</t>
  </si>
  <si>
    <t>MO ver.</t>
    <phoneticPr fontId="1" type="noConversion"/>
  </si>
  <si>
    <t>Why Buy From Samsung</t>
    <phoneticPr fontId="1" type="noConversion"/>
  </si>
  <si>
    <t>Banner 3-2</t>
    <phoneticPr fontId="1" type="noConversion"/>
  </si>
  <si>
    <t>Download Shop App</t>
    <phoneticPr fontId="1" type="noConversion"/>
  </si>
  <si>
    <t>https://www.samsung.com/uk/apps/samsung-shop-app/</t>
  </si>
  <si>
    <t>Dowload Shop App</t>
    <phoneticPr fontId="1" type="noConversion"/>
  </si>
  <si>
    <t>Banner 3-3</t>
    <phoneticPr fontId="1" type="noConversion"/>
  </si>
  <si>
    <t>N/A for SEBN, please remove</t>
  </si>
  <si>
    <t>Curated Collections</t>
    <phoneticPr fontId="1" type="noConversion"/>
  </si>
  <si>
    <t>curated collections</t>
    <phoneticPr fontId="1" type="noConversion"/>
  </si>
  <si>
    <t>https://www.samsung.com/uk/curated-collections/</t>
  </si>
  <si>
    <t>Banner 3-4</t>
    <phoneticPr fontId="1" type="noConversion"/>
  </si>
  <si>
    <t>SmartThings</t>
  </si>
  <si>
    <t>smartthings</t>
    <phoneticPr fontId="1" type="noConversion"/>
  </si>
  <si>
    <t>https://www.samsung.com/uk/smartthings/</t>
  </si>
  <si>
    <t>https://www.samsung.com/be_fr/smartthings/</t>
  </si>
  <si>
    <t>SmartThings</t>
    <phoneticPr fontId="1" type="noConversion"/>
  </si>
  <si>
    <t>Banner 3-5</t>
    <phoneticPr fontId="1" type="noConversion"/>
  </si>
  <si>
    <t>Discover AI</t>
  </si>
  <si>
    <t>Découvrez AI</t>
  </si>
  <si>
    <t>discover ai</t>
    <phoneticPr fontId="1" type="noConversion"/>
  </si>
  <si>
    <t>https://www.samsung.com/uk/ai-products/</t>
  </si>
  <si>
    <t>Banner 3-6</t>
    <phoneticPr fontId="1" type="noConversion"/>
  </si>
  <si>
    <t>For Student &amp; Youth</t>
    <phoneticPr fontId="1" type="noConversion"/>
  </si>
  <si>
    <t>Réductions Étudiants</t>
  </si>
  <si>
    <t>for student &amp; youth</t>
    <phoneticPr fontId="1" type="noConversion"/>
  </si>
  <si>
    <t>for students</t>
  </si>
  <si>
    <t>https://www.samsung.com/uk/students-offers/</t>
    <phoneticPr fontId="1" type="noConversion"/>
  </si>
  <si>
    <t>Banner 3-7</t>
    <phoneticPr fontId="1" type="noConversion"/>
  </si>
  <si>
    <t>Not applicable for SEBN - Please remove</t>
  </si>
  <si>
    <t>For Key worker &amp; Teacher</t>
    <phoneticPr fontId="1" type="noConversion"/>
  </si>
  <si>
    <t>for key worker &amp; teacher</t>
    <phoneticPr fontId="1" type="noConversion"/>
  </si>
  <si>
    <t>https://www.samsung.com/uk/key-worker-offers/</t>
  </si>
  <si>
    <t>Banner 3-8</t>
    <phoneticPr fontId="1" type="noConversion"/>
  </si>
  <si>
    <t>https://promotions.my-samsung.com/be_fr/offers/</t>
  </si>
  <si>
    <t>Contents Gathering Deck (GNB) : Mobile</t>
    <phoneticPr fontId="1" type="noConversion"/>
  </si>
  <si>
    <t xml:space="preserve">Menu label </t>
    <phoneticPr fontId="1" type="noConversion"/>
  </si>
  <si>
    <t xml:space="preserve">Mobile </t>
  </si>
  <si>
    <t>Mobiles</t>
  </si>
  <si>
    <t>Text for Analytics</t>
    <phoneticPr fontId="1" type="noConversion"/>
  </si>
  <si>
    <t xml:space="preserve">mobile </t>
    <phoneticPr fontId="1" type="noConversion"/>
  </si>
  <si>
    <t>mobile</t>
  </si>
  <si>
    <t>https://www.samsung.com/uk/smartphones/all-smartphones/</t>
    <phoneticPr fontId="1" type="noConversion"/>
  </si>
  <si>
    <t>L1_Product</t>
    <phoneticPr fontId="1" type="noConversion"/>
  </si>
  <si>
    <t xml:space="preserve"> Product 2-1</t>
  </si>
  <si>
    <t>Image</t>
    <phoneticPr fontId="1" type="noConversion"/>
  </si>
  <si>
    <t>Galaxy Smartphone</t>
  </si>
  <si>
    <t>Galaxy Smartphones</t>
  </si>
  <si>
    <t>galaxy  smartphone</t>
    <phoneticPr fontId="1" type="noConversion"/>
  </si>
  <si>
    <t>https://www.samsung.com/uk/smartphones/all-smartphones/</t>
  </si>
  <si>
    <t xml:space="preserve"> Product 2-2</t>
    <phoneticPr fontId="1" type="noConversion"/>
  </si>
  <si>
    <t>Galaxy Tab</t>
  </si>
  <si>
    <t>galaxy  tab</t>
    <phoneticPr fontId="1" type="noConversion"/>
  </si>
  <si>
    <t>https://www.samsung.com/uk/tablets/all-tablets/</t>
  </si>
  <si>
    <t>https://www.samsung.com/be_fr/tablets/all-tablets/</t>
  </si>
  <si>
    <t xml:space="preserve"> Product 2-3</t>
    <phoneticPr fontId="1" type="noConversion"/>
  </si>
  <si>
    <t>Galaxy Book</t>
  </si>
  <si>
    <t>galaxy  book</t>
    <phoneticPr fontId="1" type="noConversion"/>
  </si>
  <si>
    <t>https://www.samsung.com/be_fr/computers/all-computers/</t>
  </si>
  <si>
    <t xml:space="preserve"> Product 2-4</t>
    <phoneticPr fontId="1" type="noConversion"/>
  </si>
  <si>
    <t xml:space="preserve"> </t>
  </si>
  <si>
    <t>Galaxy Watch</t>
  </si>
  <si>
    <t>galaxy  watch</t>
    <phoneticPr fontId="1" type="noConversion"/>
  </si>
  <si>
    <t>https://www.samsung.com/uk/watches/all-watches/</t>
  </si>
  <si>
    <t>https://www.samsung.com/be_fr/watches/all-watches/</t>
  </si>
  <si>
    <t xml:space="preserve"> Product 2-5</t>
    <phoneticPr fontId="1" type="noConversion"/>
  </si>
  <si>
    <t>Galaxy Buds</t>
  </si>
  <si>
    <t>galaxy  buds</t>
    <phoneticPr fontId="1" type="noConversion"/>
  </si>
  <si>
    <t>https://www.samsung.com/uk/audio-sound/all-audio-sound/</t>
  </si>
  <si>
    <t>https://www.samsung.com/be_fr/audio-sound/all-audio-sound/</t>
  </si>
  <si>
    <t xml:space="preserve"> Product 2-6</t>
    <phoneticPr fontId="1" type="noConversion"/>
  </si>
  <si>
    <t>Galaxy Ring</t>
  </si>
  <si>
    <t>galaxy ring</t>
    <phoneticPr fontId="1" type="noConversion"/>
  </si>
  <si>
    <t>https://www.samsung.com/uk/rings/all-rings/</t>
  </si>
  <si>
    <t>https://www.samsung.com/be_fr/rings/all-rings/</t>
  </si>
  <si>
    <t xml:space="preserve"> Product 2-7</t>
    <phoneticPr fontId="1" type="noConversion"/>
  </si>
  <si>
    <t>Galaxy Accessories</t>
  </si>
  <si>
    <t>Galaxy Accessoires</t>
  </si>
  <si>
    <t>galaxy  accessories</t>
    <phoneticPr fontId="1" type="noConversion"/>
  </si>
  <si>
    <t>https://www.samsung.com/uk/mobile-accessories/</t>
  </si>
  <si>
    <t xml:space="preserve"> Product 2-8</t>
    <phoneticPr fontId="1" type="noConversion"/>
  </si>
  <si>
    <t>Certified Renewed</t>
  </si>
  <si>
    <t>certified renewed</t>
    <phoneticPr fontId="1" type="noConversion"/>
  </si>
  <si>
    <t>https://www.samsung.com/uk/certified-re-newed-phones/</t>
  </si>
  <si>
    <t xml:space="preserve"> Product 2-9</t>
    <phoneticPr fontId="1" type="noConversion"/>
  </si>
  <si>
    <t xml:space="preserve"> Product 2-10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</si>
  <si>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</si>
  <si>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</si>
  <si>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</si>
  <si>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</si>
  <si>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Discover Mobile</t>
  </si>
  <si>
    <t>Découvrez Mobiless</t>
  </si>
  <si>
    <t>discover mobile</t>
    <phoneticPr fontId="1" type="noConversion"/>
  </si>
  <si>
    <t>https://www.samsung.com/uk/mobile/</t>
  </si>
  <si>
    <t>Galaxy AI</t>
  </si>
  <si>
    <t>galaxy ai</t>
    <phoneticPr fontId="1" type="noConversion"/>
  </si>
  <si>
    <t>https://www.samsung.com/uk/galaxy-ai/</t>
  </si>
  <si>
    <t>https://www.samsung.com/be_fr/galaxy-ai/</t>
  </si>
  <si>
    <t>One UI</t>
  </si>
  <si>
    <t>one ui</t>
    <phoneticPr fontId="1" type="noConversion"/>
  </si>
  <si>
    <t>https://www.samsung.com/uk/one-ui/</t>
  </si>
  <si>
    <t>https://www.samsung.com/be_fr/one-ui/</t>
  </si>
  <si>
    <t>Samsung Health</t>
  </si>
  <si>
    <t>samsung health</t>
    <phoneticPr fontId="1" type="noConversion"/>
  </si>
  <si>
    <t>https://www.samsung.com/uk/apps/samsung-health/</t>
  </si>
  <si>
    <t>https://www.samsung.com/be_fr/apps/samsung-health/</t>
  </si>
  <si>
    <t>Apps &amp; Service</t>
  </si>
  <si>
    <t>https://www.samsung.com/uk/apps/</t>
  </si>
  <si>
    <t>Why Galaxy</t>
  </si>
  <si>
    <t>why galaxy</t>
    <phoneticPr fontId="1" type="noConversion"/>
  </si>
  <si>
    <t>https://www.samsung.com/uk/mobile/why-galaxy/</t>
  </si>
  <si>
    <t>https://www.samsung.com/be_fr/mobile/why-galaxy/</t>
  </si>
  <si>
    <t>Switch to Galaxy</t>
  </si>
  <si>
    <t>switch to galaxy</t>
    <phoneticPr fontId="1" type="noConversion"/>
  </si>
  <si>
    <t>https://www.samsung.com/uk/mobile/switch-to-galaxy/</t>
  </si>
  <si>
    <t>https://www.samsung.com/be_fr/mobile/switch-to-galaxy/</t>
  </si>
  <si>
    <t>Samsung Trade-in</t>
  </si>
  <si>
    <t>Samsung Reprise</t>
  </si>
  <si>
    <t>https://www.samsung.com/uk/trade-in/</t>
  </si>
  <si>
    <t>https://www.samsung.com/be_fr/reprise/</t>
  </si>
  <si>
    <t>Contents Gathering Deck (GNB) : TV &amp; Audio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</si>
  <si>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</si>
  <si>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TV &amp; AV</t>
    <phoneticPr fontId="1" type="noConversion"/>
  </si>
  <si>
    <t>TV &amp; AV</t>
  </si>
  <si>
    <t>tv and av</t>
    <phoneticPr fontId="1" type="noConversion"/>
  </si>
  <si>
    <t xml:space="preserve"> Product 2-1</t>
    <phoneticPr fontId="1" type="noConversion"/>
  </si>
  <si>
    <t xml:space="preserve">QN75QN990FFXZA (001 Front Image)  </t>
    <phoneticPr fontId="1" type="noConversion"/>
  </si>
  <si>
    <t>Neo QLED</t>
  </si>
  <si>
    <t>neo qled</t>
  </si>
  <si>
    <t>https://www.samsung.com/uk/tvs/neo-qled-tvs/</t>
  </si>
  <si>
    <t>https://www.samsung.com/be_fr/tvs/neo-qled-tvs/</t>
  </si>
  <si>
    <t>QN77S95FAFAFXZA (001 Front Image)</t>
    <phoneticPr fontId="1" type="noConversion"/>
  </si>
  <si>
    <t>OLED</t>
  </si>
  <si>
    <t>oled</t>
  </si>
  <si>
    <t>https://www.samsung.com/uk/tvs/oled-tvs/</t>
  </si>
  <si>
    <t>https://www.samsung.com/be_fr/tvs/oled-tv/</t>
  </si>
  <si>
    <t>QN75Q8FAAFXZA (001 Front Image)</t>
    <phoneticPr fontId="1" type="noConversion"/>
  </si>
  <si>
    <t>QLED</t>
  </si>
  <si>
    <t>qled</t>
  </si>
  <si>
    <t>https://www.samsung.com/uk/tvs/qled-tv/</t>
  </si>
  <si>
    <t>https://www.samsung.com/be_fr/tvs/qled-tv/</t>
  </si>
  <si>
    <t>UN75U8000FFXZA (001 Front Image)</t>
    <phoneticPr fontId="1" type="noConversion"/>
  </si>
  <si>
    <t>Crystal UHD</t>
  </si>
  <si>
    <t>crystal uhd</t>
  </si>
  <si>
    <t>https://www.samsung.com/uk/tvs/all-tvs/?crystal-uhd</t>
  </si>
  <si>
    <t>https://www.samsung.com/be_fr/tvs/crystal-uhd-tvs/</t>
  </si>
  <si>
    <t xml:space="preserve">QN75LS03FWFXZA (006 Front Image w/o Stand) </t>
    <phoneticPr fontId="1" type="noConversion"/>
  </si>
  <si>
    <t>The Frame</t>
  </si>
  <si>
    <t>the frame</t>
  </si>
  <si>
    <t>https://www.samsung.com/uk/lifestyle-tvs/the-frame/</t>
    <phoneticPr fontId="1" type="noConversion"/>
  </si>
  <si>
    <t>https://www.samsung.com/be_fr/lifestyle-tvs/the-frame/</t>
  </si>
  <si>
    <t xml:space="preserve">QN65LS01DAFXZA (008 Perspective with Stand) </t>
    <phoneticPr fontId="1" type="noConversion"/>
  </si>
  <si>
    <t>The Serif</t>
  </si>
  <si>
    <t>the serif</t>
  </si>
  <si>
    <t>https://www.samsung.com/uk/lifestyle-tvs/the-serif/</t>
  </si>
  <si>
    <t>https://www.samsung.com/be_fr/lifestyle-tvs/the-serif/</t>
  </si>
  <si>
    <t xml:space="preserve">QN75LST9DAFXZA (001 Front Image) </t>
    <phoneticPr fontId="1" type="noConversion"/>
  </si>
  <si>
    <t>The Terrace</t>
  </si>
  <si>
    <t>the terrace</t>
  </si>
  <si>
    <t>https://www.samsung.com/uk/lifestyle-tvs/the-terrace/</t>
  </si>
  <si>
    <t>https://www.samsung.com/be_fr/lifestyle-tvs/the-terrace/</t>
  </si>
  <si>
    <t>QN43LS05BAFXZA (001 Front Image)</t>
    <phoneticPr fontId="1" type="noConversion"/>
  </si>
  <si>
    <t>The Sero</t>
    <phoneticPr fontId="1" type="noConversion"/>
  </si>
  <si>
    <t>The Sero</t>
  </si>
  <si>
    <t>the sero</t>
    <phoneticPr fontId="1" type="noConversion"/>
  </si>
  <si>
    <t>https://www.samsung.com/uk/lifestyle-tvs/the-sero/</t>
    <phoneticPr fontId="1" type="noConversion"/>
  </si>
  <si>
    <t>https://www.samsung.com/be_fr/lifestyle-tvs/the-sero/</t>
  </si>
  <si>
    <t>HW-Q990F/ZA (002 Perspective)</t>
    <phoneticPr fontId="1" type="noConversion"/>
  </si>
  <si>
    <t>Sound Devices</t>
    <phoneticPr fontId="1" type="noConversion"/>
  </si>
  <si>
    <t>Audio</t>
  </si>
  <si>
    <t>sound devices</t>
    <phoneticPr fontId="1" type="noConversion"/>
  </si>
  <si>
    <t>https://www.samsung.com/uk/audio-devices/all-audio-devices/</t>
  </si>
  <si>
    <t>https://www.samsung.com/be_fr/audio-devices/all-audio-devices/</t>
  </si>
  <si>
    <t>Sound Devices</t>
  </si>
  <si>
    <t>SP-LPU9DSAXXZA (002 Perspective)</t>
    <phoneticPr fontId="1" type="noConversion"/>
  </si>
  <si>
    <t>Projectors</t>
  </si>
  <si>
    <t>Projectoren</t>
  </si>
  <si>
    <t>projectors</t>
    <phoneticPr fontId="1" type="noConversion"/>
  </si>
  <si>
    <t>https://www.samsung.com/uk/projectors/all-projectors/</t>
  </si>
  <si>
    <t>https://www.samsung.com/be_fr/projectors/all-projectors/</t>
  </si>
  <si>
    <t>VG-SESA11K (001 Front Image)</t>
    <phoneticPr fontId="1" type="noConversion"/>
  </si>
  <si>
    <t>TV Accessories</t>
  </si>
  <si>
    <t>Accessoires TV</t>
  </si>
  <si>
    <t>tv accessories</t>
    <phoneticPr fontId="1" type="noConversion"/>
  </si>
  <si>
    <t>https://www.samsung.com/uk/tv-accessories/all-tv-accessories/</t>
  </si>
  <si>
    <t>https://www.samsung.com/be_fr/tv-accessories/all-tv-accessories/</t>
  </si>
  <si>
    <t>SWA-9250S (001 Front Image)</t>
    <phoneticPr fontId="1" type="noConversion"/>
  </si>
  <si>
    <t>Audio Accessories</t>
  </si>
  <si>
    <t>Accessoires Audio</t>
  </si>
  <si>
    <t>audio accessories</t>
    <phoneticPr fontId="1" type="noConversion"/>
  </si>
  <si>
    <t>https://www.samsung.com/uk/audio-accessories/all-audio-accessories/</t>
  </si>
  <si>
    <t>https://www.samsung.com/be_fr/audio-accessories/all-audio-accessories/</t>
  </si>
  <si>
    <t>TVs by Sizes</t>
  </si>
  <si>
    <t>TV par taille</t>
  </si>
  <si>
    <t>tvs by sizes</t>
    <phoneticPr fontId="1" type="noConversion"/>
  </si>
  <si>
    <t xml:space="preserve"> Product 2-13-1
* Mobile Only </t>
    <phoneticPr fontId="1" type="noConversion"/>
  </si>
  <si>
    <t>98 inch</t>
    <phoneticPr fontId="1" type="noConversion"/>
  </si>
  <si>
    <t>98 pouces</t>
  </si>
  <si>
    <t>https://www.samsung.com/uk/tvs/98-inch-tvs/</t>
  </si>
  <si>
    <t>https://www.samsung.com/be_fr/tvs/98-inch-tv/</t>
  </si>
  <si>
    <t xml:space="preserve"> Product 2-13-2
* Mobile Only </t>
    <phoneticPr fontId="1" type="noConversion"/>
  </si>
  <si>
    <t>83 &amp; 85 inch</t>
    <phoneticPr fontId="1" type="noConversion"/>
  </si>
  <si>
    <t>83 &amp; 85 pouces</t>
  </si>
  <si>
    <t>83 and 85 inch</t>
    <phoneticPr fontId="1" type="noConversion"/>
  </si>
  <si>
    <t>https://www.samsung.com/uk/tvs/85-inch-tvs/</t>
  </si>
  <si>
    <t>https://www.samsung.com/be_fr/tvs/85-inch-tv/</t>
  </si>
  <si>
    <t xml:space="preserve"> Product 2-13-3
* Mobile Only </t>
    <phoneticPr fontId="1" type="noConversion"/>
  </si>
  <si>
    <t>75 &amp; 77 inch</t>
  </si>
  <si>
    <t>75 &amp; 77 pouces</t>
  </si>
  <si>
    <t>75 and 77 inch</t>
    <phoneticPr fontId="1" type="noConversion"/>
  </si>
  <si>
    <t>https://www.samsung.com/uk/tvs/75-inch-tvs/</t>
  </si>
  <si>
    <t>https://www.samsung.com/be_fr/tvs/75-inch-tv/</t>
  </si>
  <si>
    <t xml:space="preserve"> Product 2-13-4
* Mobile Only </t>
    <phoneticPr fontId="1" type="noConversion"/>
  </si>
  <si>
    <t>65 inch</t>
  </si>
  <si>
    <t>65 inch</t>
    <phoneticPr fontId="1" type="noConversion"/>
  </si>
  <si>
    <t>65 pouces</t>
  </si>
  <si>
    <t>https://www.samsung.com/uk/tvs/65-inch-tvs/</t>
  </si>
  <si>
    <t>https://www.samsung.com/be_fr/tvs/65-inch-tv/</t>
  </si>
  <si>
    <t xml:space="preserve"> Product 2-13-5
* Mobile Only </t>
    <phoneticPr fontId="1" type="noConversion"/>
  </si>
  <si>
    <t>55 inch</t>
  </si>
  <si>
    <t>55 inch</t>
    <phoneticPr fontId="1" type="noConversion"/>
  </si>
  <si>
    <t>55 pouces</t>
  </si>
  <si>
    <t>https://www.samsung.com/uk/tvs/55-inch-tvs/</t>
  </si>
  <si>
    <t>https://www.samsung.com/be_fr/tvs/55-inch-tv/</t>
  </si>
  <si>
    <t xml:space="preserve"> Product 2-13-6
* Mobile Only </t>
    <phoneticPr fontId="1" type="noConversion"/>
  </si>
  <si>
    <t>48 &amp; 50 inch</t>
  </si>
  <si>
    <t>47 &amp; 50 pouces</t>
  </si>
  <si>
    <t>48 and 50 inch</t>
    <phoneticPr fontId="1" type="noConversion"/>
  </si>
  <si>
    <t>https://www.samsung.com/uk/tvs/50-inch-tvs/</t>
  </si>
  <si>
    <t>https://www.samsung.com/be_fr/tvs/50-inch-tv/</t>
  </si>
  <si>
    <t xml:space="preserve"> Product 2-13-7
* Mobile Only </t>
    <phoneticPr fontId="1" type="noConversion"/>
  </si>
  <si>
    <t>43 inch</t>
  </si>
  <si>
    <t>43 pouces</t>
  </si>
  <si>
    <t>43 inch</t>
    <phoneticPr fontId="1" type="noConversion"/>
  </si>
  <si>
    <t>https://www.samsung.com/uk/tvs/43-inch-tvs/</t>
    <phoneticPr fontId="1" type="noConversion"/>
  </si>
  <si>
    <t>https://www.samsung.com/be_fr/tvs/43-inch-tv/</t>
  </si>
  <si>
    <t xml:space="preserve"> Product 2-13-8
* Mobile Only </t>
    <phoneticPr fontId="1" type="noConversion"/>
  </si>
  <si>
    <t>32 inch or smaller</t>
  </si>
  <si>
    <t>32 pouces</t>
  </si>
  <si>
    <t>32 inch or smaller</t>
    <phoneticPr fontId="1" type="noConversion"/>
  </si>
  <si>
    <t>https://www.samsung.com/be_fr/tvs/32-inch-tv/</t>
  </si>
  <si>
    <t>TVs by Resolution</t>
  </si>
  <si>
    <t>TV par résolution</t>
  </si>
  <si>
    <t>tvs by resolution</t>
    <phoneticPr fontId="1" type="noConversion"/>
  </si>
  <si>
    <t>https://www.samsung.com/uk/tvs/8k-tv/</t>
  </si>
  <si>
    <t xml:space="preserve"> Product 2-14-1
* Mobile Only </t>
    <phoneticPr fontId="1" type="noConversion"/>
  </si>
  <si>
    <t>8K TVs</t>
  </si>
  <si>
    <t>TVs 8K</t>
  </si>
  <si>
    <t>8k tvs</t>
    <phoneticPr fontId="1" type="noConversion"/>
  </si>
  <si>
    <t>https://www.samsung.com/be_fr/tvs/8k-tv/</t>
  </si>
  <si>
    <t xml:space="preserve"> Product 2-14-2
* Mobile Only </t>
    <phoneticPr fontId="1" type="noConversion"/>
  </si>
  <si>
    <t>4K TVs</t>
  </si>
  <si>
    <t>TVs 4K</t>
  </si>
  <si>
    <t>4k tvs</t>
    <phoneticPr fontId="1" type="noConversion"/>
  </si>
  <si>
    <t>https://www.samsung.com/be_fr/tvs/uhd-4k-tv/</t>
  </si>
  <si>
    <t xml:space="preserve"> Product 2-14-3
* Mobile Only </t>
    <phoneticPr fontId="1" type="noConversion"/>
  </si>
  <si>
    <t>Full HD/HD TVs</t>
  </si>
  <si>
    <t>TVs Full HD/HD</t>
  </si>
  <si>
    <t>full hd hd tvs</t>
    <phoneticPr fontId="1" type="noConversion"/>
  </si>
  <si>
    <t>https://www.samsung.com/be_fr/tvs/full-hd-tv/</t>
  </si>
  <si>
    <t>Discover</t>
    <phoneticPr fontId="1" type="noConversion"/>
  </si>
  <si>
    <t>Banner 3-1-1</t>
    <phoneticPr fontId="1" type="noConversion"/>
  </si>
  <si>
    <t>Samsung Vision AI</t>
    <phoneticPr fontId="1" type="noConversion"/>
  </si>
  <si>
    <t>Samsung Vision AI</t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</si>
  <si>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</si>
  <si>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</si>
  <si>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</si>
  <si>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Banner 3-1-2</t>
    <phoneticPr fontId="1" type="noConversion"/>
  </si>
  <si>
    <t>Why Samsung TV</t>
  </si>
  <si>
    <t>Tout sur TV Samsung</t>
  </si>
  <si>
    <t>why samsung tv</t>
    <phoneticPr fontId="1" type="noConversion"/>
  </si>
  <si>
    <t>https://www.samsung.com/uk/tvs/why-samsung-tv/</t>
  </si>
  <si>
    <t>Banner 3-1-3</t>
    <phoneticPr fontId="1" type="noConversion"/>
  </si>
  <si>
    <t>Why OLED</t>
    <phoneticPr fontId="1" type="noConversion"/>
  </si>
  <si>
    <t>Tout sur OLED</t>
  </si>
  <si>
    <t>why oled</t>
    <phoneticPr fontId="1" type="noConversion"/>
  </si>
  <si>
    <t>https://www.samsung.com/uk/tvs/oled-tv/highlights/</t>
    <phoneticPr fontId="1" type="noConversion"/>
  </si>
  <si>
    <t>https://www.samsung.com/be_fr/tvs/oled-tv/highlights/</t>
  </si>
  <si>
    <t>Banner 3-1-4</t>
    <phoneticPr fontId="1" type="noConversion"/>
  </si>
  <si>
    <t>Why Neo QLED</t>
    <phoneticPr fontId="1" type="noConversion"/>
  </si>
  <si>
    <t>Tout sur Neo QLED</t>
  </si>
  <si>
    <t>why neo qled</t>
    <phoneticPr fontId="1" type="noConversion"/>
  </si>
  <si>
    <t>https://www.samsung.com/uk/tvs/qled-tv/highlights/</t>
    <phoneticPr fontId="1" type="noConversion"/>
  </si>
  <si>
    <t>https://www.samsung.com/be_fr/tvs/qled-tv/highlights/</t>
  </si>
  <si>
    <t>Banner 3-1-5</t>
    <phoneticPr fontId="1" type="noConversion"/>
  </si>
  <si>
    <t>Why The Frame</t>
    <phoneticPr fontId="1" type="noConversion"/>
  </si>
  <si>
    <t>Tout sur The Frame</t>
  </si>
  <si>
    <t>why the frame</t>
    <phoneticPr fontId="1" type="noConversion"/>
  </si>
  <si>
    <t>https://www.samsung.com/uk/lifestyle-tvs/the-frame/highlights/</t>
    <phoneticPr fontId="1" type="noConversion"/>
  </si>
  <si>
    <t>https://www.samsung.com/be_fr/lifestyle-tvs/the-frame/highlights/</t>
  </si>
  <si>
    <t>Banner 3-1-6</t>
    <phoneticPr fontId="1" type="noConversion"/>
  </si>
  <si>
    <t>Help choose my TV</t>
    <phoneticPr fontId="1" type="noConversion"/>
  </si>
  <si>
    <t>Aide au choix TV</t>
  </si>
  <si>
    <t>help choose my tv</t>
    <phoneticPr fontId="1" type="noConversion"/>
  </si>
  <si>
    <t>https://www.samsung.com/uk/tvs/help-me-choose/</t>
    <phoneticPr fontId="1" type="noConversion"/>
  </si>
  <si>
    <t>https://www.samsung.com/be_fr/tvs/help-me-choose/</t>
  </si>
  <si>
    <t>Banner 3-1-7</t>
    <phoneticPr fontId="1" type="noConversion"/>
  </si>
  <si>
    <t>Help choose my Sound Device</t>
    <phoneticPr fontId="1" type="noConversion"/>
  </si>
  <si>
    <t>Aide au choix Audio</t>
  </si>
  <si>
    <t>help choose my sound device</t>
    <phoneticPr fontId="1" type="noConversion"/>
  </si>
  <si>
    <t>https://www.samsung.com/uk/audio-devices/help-me-choose/</t>
    <phoneticPr fontId="1" type="noConversion"/>
  </si>
  <si>
    <t>https://www.samsung.com/be_fr/audio-devices/help-me-choose/</t>
  </si>
  <si>
    <t>Banner 3-1-8</t>
    <phoneticPr fontId="1" type="noConversion"/>
  </si>
  <si>
    <t>w.88 x h.88 px</t>
  </si>
  <si>
    <t>MICRO LED</t>
    <phoneticPr fontId="1" type="noConversion"/>
  </si>
  <si>
    <t>micro led</t>
    <phoneticPr fontId="1" type="noConversion"/>
  </si>
  <si>
    <t>https://www.samsung.com/uk/tvs/micro-led/highlights/</t>
    <phoneticPr fontId="1" type="noConversion"/>
  </si>
  <si>
    <t>Buying Guide</t>
    <phoneticPr fontId="1" type="noConversion"/>
  </si>
  <si>
    <t>Choix du produit</t>
  </si>
  <si>
    <t>Banner 3-2-1</t>
    <phoneticPr fontId="1" type="noConversion"/>
  </si>
  <si>
    <t>Soundbar Buying Guide</t>
    <phoneticPr fontId="1" type="noConversion"/>
  </si>
  <si>
    <t>Guide d'achat Audio</t>
  </si>
  <si>
    <t>sounbar buying guide</t>
    <phoneticPr fontId="1" type="noConversion"/>
  </si>
  <si>
    <t>https://www.samsung.com/uk/audio-devices/soundbar-buying-guide/</t>
    <phoneticPr fontId="1" type="noConversion"/>
  </si>
  <si>
    <t>https://www.samsung.com/be_fr/audio-devices/soundbar-buying-guide/</t>
  </si>
  <si>
    <t>Banner 3-2-2</t>
    <phoneticPr fontId="1" type="noConversion"/>
  </si>
  <si>
    <t>Why The Frame</t>
  </si>
  <si>
    <t>Banner 3-2-3</t>
    <phoneticPr fontId="1" type="noConversion"/>
  </si>
  <si>
    <t>Samsung Smart TV</t>
  </si>
  <si>
    <t>samsung smart tv</t>
    <phoneticPr fontId="1" type="noConversion"/>
  </si>
  <si>
    <t>https://www.samsung.com/uk/tvs/smart-tv/highlights/</t>
    <phoneticPr fontId="1" type="noConversion"/>
  </si>
  <si>
    <t>https://www.samsung.com/be_fr/tvs/smart-tv/highlights/</t>
  </si>
  <si>
    <t>Banner 3-2-4</t>
    <phoneticPr fontId="1" type="noConversion"/>
  </si>
  <si>
    <t>Best Gaming TV</t>
    <phoneticPr fontId="1" type="noConversion"/>
  </si>
  <si>
    <t>TV Gaming</t>
  </si>
  <si>
    <t>best gaming tv</t>
    <phoneticPr fontId="1" type="noConversion"/>
  </si>
  <si>
    <t>https://www.samsung.com/uk/tvs/gaming-tv/</t>
  </si>
  <si>
    <t>https://www.samsung.com/be_fr/tvs/gaming-tv/</t>
  </si>
  <si>
    <t>Banner 3-2-5</t>
    <phoneticPr fontId="1" type="noConversion"/>
  </si>
  <si>
    <t>Super Big TV</t>
  </si>
  <si>
    <t>super big tv</t>
    <phoneticPr fontId="1" type="noConversion"/>
  </si>
  <si>
    <t>https://www.samsung.com/uk/tvs/supersize-tv/</t>
  </si>
  <si>
    <t>https://www.samsung.com/be_fr/tvs/supersize-tv/</t>
  </si>
  <si>
    <t>Banner 3-2-6</t>
    <phoneticPr fontId="1" type="noConversion"/>
  </si>
  <si>
    <t>Best Samsung TV for Sports</t>
  </si>
  <si>
    <t>TV pour le Sport</t>
  </si>
  <si>
    <t>best samsung tv for sports</t>
    <phoneticPr fontId="1" type="noConversion"/>
  </si>
  <si>
    <t>https://www.samsung.com/uk/tvs/sports-tv/</t>
  </si>
  <si>
    <t>https://www.samsung.com/be_fr/tvs/sports-tv/</t>
  </si>
  <si>
    <t>Contents Gathering Deck (GNB) : Appliances</t>
    <phoneticPr fontId="1" type="noConversion"/>
  </si>
  <si>
    <t>Appliances</t>
    <phoneticPr fontId="1" type="noConversion"/>
  </si>
  <si>
    <t>Électroménager</t>
  </si>
  <si>
    <t>appliances</t>
    <phoneticPr fontId="1" type="noConversion"/>
  </si>
  <si>
    <t>https://www.samsung.com/uk/refrigerators/all-refrigerators/</t>
    <phoneticPr fontId="1" type="noConversion"/>
  </si>
  <si>
    <t>Refrigerators</t>
  </si>
  <si>
    <t>Réfrigérateurs</t>
  </si>
  <si>
    <t>refrigerators</t>
    <phoneticPr fontId="1" type="noConversion"/>
  </si>
  <si>
    <t>https://www.samsung.com/uk/refrigerators/all-refrigerators/</t>
  </si>
  <si>
    <t>https://www.samsung.com/be_fr/refrigerators/all-refrigerators/</t>
  </si>
  <si>
    <t>Refrigerators</t>
    <phoneticPr fontId="1" type="noConversion"/>
  </si>
  <si>
    <t>Ovens</t>
  </si>
  <si>
    <t>Fours &amp; Micro-ondes encastré</t>
  </si>
  <si>
    <t>ovens</t>
    <phoneticPr fontId="1" type="noConversion"/>
  </si>
  <si>
    <t>https://www.samsung.com/uk/cooking-appliances/ovens/</t>
  </si>
  <si>
    <t>https://www.samsung.com/be_fr/cooking-appliances/ovens/</t>
  </si>
  <si>
    <t>Ovens</t>
    <phoneticPr fontId="1" type="noConversion"/>
  </si>
  <si>
    <t>Hobs</t>
  </si>
  <si>
    <t>Plaques de cuisson</t>
  </si>
  <si>
    <t>hobs</t>
    <phoneticPr fontId="1" type="noConversion"/>
  </si>
  <si>
    <t>plaques de cuisson</t>
  </si>
  <si>
    <t>https://www.samsung.com/uk/cooking-appliances/hobs/</t>
  </si>
  <si>
    <t>https://www.samsung.com/be_fr/cooking-appliances/hobs/</t>
  </si>
  <si>
    <t>Hobs</t>
    <phoneticPr fontId="1" type="noConversion"/>
  </si>
  <si>
    <t>Hoods</t>
  </si>
  <si>
    <t>Hottes</t>
  </si>
  <si>
    <t>hoods</t>
    <phoneticPr fontId="1" type="noConversion"/>
  </si>
  <si>
    <t>https://www.samsung.com/uk/cooking-appliances/hoods/</t>
  </si>
  <si>
    <t>https://www.samsung.com/be_fr/cooking-appliances/hoods/</t>
  </si>
  <si>
    <t>Microwaves</t>
  </si>
  <si>
    <t>Micro-ondes autonomes</t>
  </si>
  <si>
    <t>microwaves</t>
  </si>
  <si>
    <t>microwaves</t>
    <phoneticPr fontId="1" type="noConversion"/>
  </si>
  <si>
    <t>https://www.samsung.com/uk/microwave-ovens/all-microwave-ovens/</t>
  </si>
  <si>
    <t>https://www.samsung.com/be_fr/microwave-ovens/all-microwave-ovens/</t>
  </si>
  <si>
    <t>Dishwashers</t>
  </si>
  <si>
    <t>Lave-vaisselle</t>
  </si>
  <si>
    <t>dishwashers</t>
    <phoneticPr fontId="1" type="noConversion"/>
  </si>
  <si>
    <t>https://www.samsung.com/uk/dishwashers/all-dishwashers/</t>
  </si>
  <si>
    <t>https://www.samsung.com/be_fr/dishwashers/all-dishwashers/</t>
  </si>
  <si>
    <t>Dishwashers</t>
    <phoneticPr fontId="1" type="noConversion"/>
  </si>
  <si>
    <t>Laundry</t>
  </si>
  <si>
    <t>Lave-linge et sèche-linge</t>
  </si>
  <si>
    <t>laundry</t>
    <phoneticPr fontId="1" type="noConversion"/>
  </si>
  <si>
    <t>https://www.samsung.com/uk/washers-and-dryers/all-washers-and-dryers/?available-to-order</t>
  </si>
  <si>
    <t>https://www.samsung.com/be_fr/washers-and-dryers/all-washers-and-dryers/?available-to-order</t>
  </si>
  <si>
    <t>Aspirateur Jet Stick</t>
  </si>
  <si>
    <t>jet stick vacuums</t>
    <phoneticPr fontId="1" type="noConversion"/>
  </si>
  <si>
    <t>Jet Stick Vacuums</t>
  </si>
  <si>
    <t>Aspirateur Jet Bot</t>
  </si>
  <si>
    <t>jet bot robot vacuums</t>
    <phoneticPr fontId="1" type="noConversion"/>
  </si>
  <si>
    <t>https://www.samsung.com/uk/vacuum-cleaners/robot/?robots</t>
  </si>
  <si>
    <t>Jet Bot Robot Vacuums</t>
  </si>
  <si>
    <t>Jet Bot Stofzuigers</t>
  </si>
  <si>
    <t>Air Conditioners</t>
  </si>
  <si>
    <t xml:space="preserve">Climatisation </t>
  </si>
  <si>
    <t>air conditioners</t>
    <phoneticPr fontId="1" type="noConversion"/>
  </si>
  <si>
    <t>https://www.samsung.com/vn/air-conditioners/all-air-conditioners/</t>
    <phoneticPr fontId="1" type="noConversion"/>
  </si>
  <si>
    <t>https://ambrava.be/fr/climatiseur/</t>
  </si>
  <si>
    <t>Air purifiers are not ranged for SEBN, please remove this category</t>
  </si>
  <si>
    <t>Air Purifier</t>
    <phoneticPr fontId="1" type="noConversion"/>
  </si>
  <si>
    <t>N/A</t>
  </si>
  <si>
    <t>air purifier</t>
    <phoneticPr fontId="1" type="noConversion"/>
  </si>
  <si>
    <t>https://www.samsung.com/vn/air-care/all-air-care/</t>
    <phoneticPr fontId="1" type="noConversion"/>
  </si>
  <si>
    <t>Air Purifier</t>
  </si>
  <si>
    <t>Appliances Accessories</t>
  </si>
  <si>
    <t>Les Accessoires Électroménager</t>
  </si>
  <si>
    <t>appliances accessories</t>
    <phoneticPr fontId="1" type="noConversion"/>
  </si>
  <si>
    <t>https://www.samsung.com/uk/home-appliance-accessories/all-home-appliance-accessories/</t>
    <phoneticPr fontId="1" type="noConversion"/>
  </si>
  <si>
    <t>https://www.samsung.com/be_fr/home-appliance-accessories/all-home-appliance-accessories/</t>
  </si>
  <si>
    <t>Product 2-14</t>
    <phoneticPr fontId="1" type="noConversion"/>
  </si>
  <si>
    <t>Bespoke AI</t>
    <phoneticPr fontId="1" type="noConversion"/>
  </si>
  <si>
    <t>bespoke ai</t>
    <phoneticPr fontId="1" type="noConversion"/>
  </si>
  <si>
    <t>https://www.samsung.com/uk/home-appliances/bespoke-home/</t>
    <phoneticPr fontId="1" type="noConversion"/>
  </si>
  <si>
    <t>https://www.samsung.com/be_fr/home-appliances/bespoke-home/</t>
  </si>
  <si>
    <t>Bespoke AI</t>
  </si>
  <si>
    <t>Smart Forward</t>
    <phoneticPr fontId="1" type="noConversion"/>
  </si>
  <si>
    <t>smart forward</t>
    <phoneticPr fontId="1" type="noConversion"/>
  </si>
  <si>
    <t>https://www.samsung.com/uk/home-appliances/bespoke-ai-smartthings/</t>
    <phoneticPr fontId="1" type="noConversion"/>
  </si>
  <si>
    <t>https://www.samsung.com/be_fr/home-appliances/bespoke-ai-smartthings/</t>
  </si>
  <si>
    <t>Smart Forward</t>
  </si>
  <si>
    <t>AI Energy Saving</t>
    <phoneticPr fontId="1" type="noConversion"/>
  </si>
  <si>
    <t>Économie d'énergie AI</t>
  </si>
  <si>
    <t>ai energy saving</t>
    <phoneticPr fontId="1" type="noConversion"/>
  </si>
  <si>
    <t>https://www.samsung.com/uk/home-appliances/ai-energy-saving/</t>
    <phoneticPr fontId="1" type="noConversion"/>
  </si>
  <si>
    <t>https://www.samsung.com/be_fr/home-appliances/ai-energy-saving/</t>
  </si>
  <si>
    <t>AI Energy Saving</t>
  </si>
  <si>
    <t>Why Samsung Appliances</t>
    <phoneticPr fontId="1" type="noConversion"/>
  </si>
  <si>
    <t>Why Samsung?</t>
  </si>
  <si>
    <t>why samsung appliances</t>
    <phoneticPr fontId="1" type="noConversion"/>
  </si>
  <si>
    <t>https://www.samsung.com/uk/home-appliances/why-samsung-appliances/</t>
    <phoneticPr fontId="1" type="noConversion"/>
  </si>
  <si>
    <t>https://www.samsung.com/be_fr/home-appliances/why-samsung-appliances/</t>
  </si>
  <si>
    <t>Why Samsung Appliances</t>
  </si>
  <si>
    <t>Refrigerator Buying Guide</t>
    <phoneticPr fontId="1" type="noConversion"/>
  </si>
  <si>
    <t>Guide d’achat Réfrigérateurs</t>
  </si>
  <si>
    <t>refrigerator buying guide</t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</si>
  <si>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</si>
  <si>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</si>
  <si>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Image (PC only)</t>
  </si>
  <si>
    <t>Menu label</t>
  </si>
  <si>
    <t>Laundry Buying Guide</t>
    <phoneticPr fontId="1" type="noConversion"/>
  </si>
  <si>
    <t>Guide d’achat Lave-linge</t>
  </si>
  <si>
    <t xml:space="preserve">Text for Analytics </t>
  </si>
  <si>
    <t>laundry buying guide</t>
    <phoneticPr fontId="1" type="noConversion"/>
  </si>
  <si>
    <t>https://www.samsung.com/uk/home-appliances/buying-guide/what-size-washing-machine-do-i-need/</t>
    <phoneticPr fontId="1" type="noConversion"/>
  </si>
  <si>
    <t>Laundry Buying Guide</t>
  </si>
  <si>
    <t>Linked Title /SEO</t>
  </si>
  <si>
    <t>Vacuum Buying Guide</t>
    <phoneticPr fontId="1" type="noConversion"/>
  </si>
  <si>
    <t>Guide d’achat Aspirateur</t>
  </si>
  <si>
    <t>vacuum buying guide</t>
    <phoneticPr fontId="1" type="noConversion"/>
  </si>
  <si>
    <t>https://www.samsung.com/uk/home-appliances/learn/vacuum-cleaners/how-to-choose-a-vacuum-cleaner/</t>
    <phoneticPr fontId="1" type="noConversion"/>
  </si>
  <si>
    <t>Vacuum Buying Guide</t>
  </si>
  <si>
    <t xml:space="preserve">Actual buying guide is not solely related to "cooking"  Translation is used related to Home appliances </t>
  </si>
  <si>
    <t>Cooking Buying Guide</t>
    <phoneticPr fontId="1" type="noConversion"/>
  </si>
  <si>
    <t>Guide d’achat Électroménager</t>
  </si>
  <si>
    <t>cooking buying guide</t>
    <phoneticPr fontId="1" type="noConversion"/>
  </si>
  <si>
    <t>https://www.samsung.com/uk/home-appliances/buying-guide/</t>
    <phoneticPr fontId="1" type="noConversion"/>
  </si>
  <si>
    <t>https://www.samsung.com/be_fr/home-appliances/buying-guide/</t>
  </si>
  <si>
    <t>Cooking Buying Guide</t>
  </si>
  <si>
    <t xml:space="preserve">Contents Gathering Deck (GNB) : Computing &amp; Displays </t>
    <phoneticPr fontId="1" type="noConversion"/>
  </si>
  <si>
    <t>Computing &amp; Displays</t>
    <phoneticPr fontId="1" type="noConversion"/>
  </si>
  <si>
    <t>Informatique &amp; Écrans</t>
  </si>
  <si>
    <t>computing and displays</t>
  </si>
  <si>
    <t>https://www.samsung.com/uk/computers/all-computers/</t>
    <phoneticPr fontId="1" type="noConversion"/>
  </si>
  <si>
    <t>Galaxy Book &amp; Laptop</t>
    <phoneticPr fontId="1" type="noConversion"/>
  </si>
  <si>
    <t>Galaxy Book et Ordinateurs Portables</t>
  </si>
  <si>
    <t>galaxy book and laptop</t>
  </si>
  <si>
    <t>https://www.samsung.com/uk/computers/all-computers/</t>
  </si>
  <si>
    <t>Monitors</t>
  </si>
  <si>
    <t>Moniteurs</t>
  </si>
  <si>
    <t>monitors</t>
    <phoneticPr fontId="1" type="noConversion"/>
  </si>
  <si>
    <t>https://www.samsung.com/uk/monitors/all-monitors/</t>
  </si>
  <si>
    <t>https://www.samsung.com/be_fr/monitors/all-monitors/</t>
  </si>
  <si>
    <t>Memory &amp; Storage</t>
  </si>
  <si>
    <t>Mémoire &amp; Stockage</t>
  </si>
  <si>
    <t>memory and storage</t>
  </si>
  <si>
    <t>https://www.samsung.com/uk/memory-storage/all-memory-storage/</t>
  </si>
  <si>
    <t>https://www.samsung.com/be_fr/memory-storage/all-memory-storage/</t>
  </si>
  <si>
    <t>Laptop Accessories</t>
    <phoneticPr fontId="1" type="noConversion"/>
  </si>
  <si>
    <t>Accessoires pour Galaxy Book &amp; Ordinateurs Portables</t>
  </si>
  <si>
    <t>laptop accessories</t>
    <phoneticPr fontId="1" type="noConversion"/>
  </si>
  <si>
    <t>https://www.samsung.com/uk/computer-accessories/all-computer-accessories/</t>
  </si>
  <si>
    <t>https://www.samsung.com/be_fr/computer-accessories/all-computer-accessories/</t>
  </si>
  <si>
    <t>Copilot+ PCs</t>
  </si>
  <si>
    <t>copliot + pcs</t>
    <phoneticPr fontId="1" type="noConversion"/>
  </si>
  <si>
    <t>https://www.samsung.com/uk/computers/galaxy-book-copilot-plus-pcs/</t>
  </si>
  <si>
    <t>https://www.samsung.com/be_fr/computers/galaxy-book-copilot-plus-pcs/</t>
  </si>
  <si>
    <t>Why Odyssey Gaming Monitor</t>
    <phoneticPr fontId="1" type="noConversion"/>
  </si>
  <si>
    <t>Expérience Moniteur Odyssey Gaming</t>
  </si>
  <si>
    <t>why odyssey gaming monitor</t>
  </si>
  <si>
    <t>https://www.samsung.com/uk/monitors/odyssey-gaming-monitor/</t>
    <phoneticPr fontId="1" type="noConversion"/>
  </si>
  <si>
    <t>https://www.samsung.com/be_fr/monitors/odyssey-gaming-monitor/</t>
  </si>
  <si>
    <t xml:space="preserve">Why ViewFinity High Resolution </t>
    <phoneticPr fontId="1" type="noConversion"/>
  </si>
  <si>
    <t>Expérience ViewFinity Haute Résolution</t>
  </si>
  <si>
    <t xml:space="preserve">why viewfinity high resolution </t>
  </si>
  <si>
    <t>https://www.samsung.com/uk/monitors/viewfinity-high-resolution-monitor/</t>
    <phoneticPr fontId="1" type="noConversion"/>
  </si>
  <si>
    <t>https://www.samsung.com/be_fr/monitors/viewfinity-high-resolution-monitor/</t>
  </si>
  <si>
    <t>Why Smart Monitor</t>
    <phoneticPr fontId="1" type="noConversion"/>
  </si>
  <si>
    <t>Expérience Moniteur Smart</t>
  </si>
  <si>
    <t>why smart monitor</t>
  </si>
  <si>
    <t>https://www.samsung.com/uk/monitors/smart-monitor/</t>
    <phoneticPr fontId="1" type="noConversion"/>
  </si>
  <si>
    <t>https://www.samsung.com/be_fr/monitors/smart-monitor/</t>
  </si>
  <si>
    <t>Aide au choix Galaxy Book</t>
  </si>
  <si>
    <t>galaxy book buying guide</t>
  </si>
  <si>
    <t>https://www.samsung.com/be/buying-guide/galaxy-book/</t>
  </si>
  <si>
    <t>Monitor Buying Guide</t>
  </si>
  <si>
    <t>Aide au choix Moniteur</t>
  </si>
  <si>
    <t>monitor buying guide</t>
  </si>
  <si>
    <t>https://www.samsung.com/uk/monitors/monitor-buying-guide/</t>
  </si>
  <si>
    <t>https://www.samsung.com/be_fr/buying-guide/monitors/</t>
  </si>
  <si>
    <t>Monitor Buying Guide</t>
    <phoneticPr fontId="1" type="noConversion"/>
  </si>
  <si>
    <t>memory and storage buying guide</t>
  </si>
  <si>
    <t>https://www.samsung.com/be_fr/buying-guide/memory/</t>
  </si>
  <si>
    <t>Contents Gathering Deck (GNB) : Wearables</t>
    <phoneticPr fontId="1" type="noConversion"/>
  </si>
  <si>
    <t>Wearables</t>
    <phoneticPr fontId="1" type="noConversion"/>
  </si>
  <si>
    <t>wearables</t>
    <phoneticPr fontId="1" type="noConversion"/>
  </si>
  <si>
    <t>https://www.samsung.com/uk/watches/all-watches/</t>
    <phoneticPr fontId="1" type="noConversion"/>
  </si>
  <si>
    <t>Galaxy Watch</t>
    <phoneticPr fontId="1" type="noConversion"/>
  </si>
  <si>
    <t>galaxy watch</t>
    <phoneticPr fontId="1" type="noConversion"/>
  </si>
  <si>
    <t>Galaxy Buds</t>
    <phoneticPr fontId="1" type="noConversion"/>
  </si>
  <si>
    <t>galaxy buds</t>
    <phoneticPr fontId="1" type="noConversion"/>
  </si>
  <si>
    <t>https://www.samsung.com/uk/audio-sound/all-audio-sound/</t>
    <phoneticPr fontId="1" type="noConversion"/>
  </si>
  <si>
    <t>Galaxy Ring</t>
    <phoneticPr fontId="1" type="noConversion"/>
  </si>
  <si>
    <t>https://www.samsung.com/uk/rings/all-rings/</t>
    <phoneticPr fontId="1" type="noConversion"/>
  </si>
  <si>
    <t>Wearables Accessories</t>
  </si>
  <si>
    <t>Wearables Accessoires</t>
  </si>
  <si>
    <t>wearables accessories</t>
    <phoneticPr fontId="1" type="noConversion"/>
  </si>
  <si>
    <t xml:space="preserve">https://www.samsung.com/be_fr/apps/ </t>
  </si>
  <si>
    <t>Contents Gathering Deck (GNB) : Accessories</t>
    <phoneticPr fontId="1" type="noConversion"/>
  </si>
  <si>
    <t>Accessories</t>
  </si>
  <si>
    <t>Accessoires</t>
  </si>
  <si>
    <t>accessories</t>
    <phoneticPr fontId="1" type="noConversion"/>
  </si>
  <si>
    <t>https://www.samsung.com/uk/accessories/</t>
  </si>
  <si>
    <t>https://www.samsung.com/be_fr/accessories/</t>
  </si>
  <si>
    <t>Smartphone Accessories</t>
    <phoneticPr fontId="1" type="noConversion"/>
  </si>
  <si>
    <t>Accessoires Smartphone</t>
  </si>
  <si>
    <t>smartphone accessories</t>
    <phoneticPr fontId="1" type="noConversion"/>
  </si>
  <si>
    <t>https://www.samsung.com/uk/mobile-accessories/all-mobile-accessories/?smartphones</t>
  </si>
  <si>
    <t>https://www.samsung.com/be_fr/mobile-accessories/all-mobile-accessories/?smartphones</t>
  </si>
  <si>
    <t>Tablet Accessories</t>
  </si>
  <si>
    <t>Accessoires Tablette</t>
  </si>
  <si>
    <t>tablet accessories</t>
    <phoneticPr fontId="1" type="noConversion"/>
  </si>
  <si>
    <t>https://www.samsung.com/uk/mobile-accessories/all-mobile-accessories/?tablets</t>
  </si>
  <si>
    <t>https://www.samsung.com/be_fr/mobile-accessories/all-mobile-accessories/?tablets</t>
  </si>
  <si>
    <t>Watch Accessories</t>
  </si>
  <si>
    <t>Accessoires Montre</t>
  </si>
  <si>
    <t>watch accessories</t>
    <phoneticPr fontId="1" type="noConversion"/>
  </si>
  <si>
    <t>watch accessories</t>
  </si>
  <si>
    <t>https://www.samsung.com/be_fr/mobile-accessories/all-mobile-accessories/?watches</t>
  </si>
  <si>
    <t>Galaxy Buds Accessories</t>
  </si>
  <si>
    <t>Accessoires Galaxy Buds</t>
  </si>
  <si>
    <t>galaxy buds accessories</t>
    <phoneticPr fontId="1" type="noConversion"/>
  </si>
  <si>
    <t>Yes or No</t>
    <phoneticPr fontId="1" type="noConversion"/>
  </si>
  <si>
    <t>Galaxy Book Accessories</t>
  </si>
  <si>
    <t xml:space="preserve">Accessoires Galaxy Book </t>
  </si>
  <si>
    <t>galaxy book accessories</t>
    <phoneticPr fontId="1" type="noConversion"/>
  </si>
  <si>
    <t>SmartTag</t>
  </si>
  <si>
    <t>smarttag</t>
    <phoneticPr fontId="1" type="noConversion"/>
  </si>
  <si>
    <t>https://www.samsung.com/uk/mobile-accessories/all-mobile-accessories/?smarttag</t>
  </si>
  <si>
    <t>https://www.samsung.com/be_fr/mobile-accessories/all-mobile-accessories/?smarttag</t>
  </si>
  <si>
    <t>Yes or No</t>
  </si>
  <si>
    <t>Image</t>
  </si>
  <si>
    <t>Projector Accessories</t>
  </si>
  <si>
    <t>Accessoires Projecteur</t>
  </si>
  <si>
    <t>projector accessoreis</t>
    <phoneticPr fontId="1" type="noConversion"/>
  </si>
  <si>
    <t>https://www.samsung.com/uk/projector-accessories/all-projector-accessories/</t>
  </si>
  <si>
    <t>Refrigerator Accessories</t>
  </si>
  <si>
    <t>Accessoires Réfrigérateurs</t>
  </si>
  <si>
    <t>refrigerator accessories</t>
    <phoneticPr fontId="1" type="noConversion"/>
  </si>
  <si>
    <t>https://www.samsung.com/be_fr/home-appliance-accessories/all-home-appliance-accessories/?filter</t>
  </si>
  <si>
    <t>Vacuum Cleaner Accessories</t>
  </si>
  <si>
    <t>Accessoires Aspirateur</t>
  </si>
  <si>
    <t>vacuum cleaner accessories</t>
    <phoneticPr fontId="1" type="noConversion"/>
  </si>
  <si>
    <t>vacuum cleaner accessories</t>
  </si>
  <si>
    <t>https://www.samsung.com/be_fr/home-appliance-accessories/all-home-appliance-accessories/?sticky-handy+vacuum-cleaner-stick+robot-vacuum-cleaner+24z03</t>
  </si>
  <si>
    <t>Washer &amp; Dryer Accessories</t>
  </si>
  <si>
    <t xml:space="preserve">Accessoires Lave-linge et sèche-linge </t>
  </si>
  <si>
    <t>washer &amp; dryer accessories</t>
    <phoneticPr fontId="1" type="noConversion"/>
  </si>
  <si>
    <t xml:space="preserve">Shop App is not  yet launched for BE and BEFR site! </t>
    <phoneticPr fontId="1" type="noConversion"/>
  </si>
  <si>
    <t>https://www.samsung.com/uk/tvs/all-tvs/</t>
    <phoneticPr fontId="1" type="noConversion"/>
  </si>
  <si>
    <t>https://www.samsung.com/be_fr/tvs/all-tvs/</t>
    <phoneticPr fontId="1" type="noConversion"/>
  </si>
  <si>
    <t>https://www.samsung.com/uk/tvs/all-tvs/?32-and-under</t>
    <phoneticPr fontId="1" type="noConversion"/>
  </si>
  <si>
    <t>https://www.samsung.com/uk/tvs/8k-tv/</t>
    <phoneticPr fontId="1" type="noConversion"/>
  </si>
  <si>
    <t>https://www.samsung.com/uk/tvs/uhd-4k-tv/</t>
    <phoneticPr fontId="1" type="noConversion"/>
  </si>
  <si>
    <t>https://www.samsung.com/uk/tvs/full-hd-tv/</t>
    <phoneticPr fontId="1" type="noConversion"/>
  </si>
  <si>
    <t>https://www.samsung.com/be_fr/tv-accessories/all-tv-accessories/?projector-accessories</t>
    <phoneticPr fontId="1" type="noConversion"/>
  </si>
  <si>
    <t>Électroménager</t>
    <phoneticPr fontId="1" type="noConversion"/>
  </si>
  <si>
    <t>https://www.samsung.com/be_fr/offer/</t>
    <phoneticPr fontId="1" type="noConversion"/>
  </si>
  <si>
    <t>La techno nouvelle génération</t>
    <phoneticPr fontId="1" type="noConversion"/>
  </si>
  <si>
    <t>Enregistrement promotionnel</t>
    <phoneticPr fontId="1" type="noConversion"/>
  </si>
  <si>
    <t>Promotional registration</t>
    <phoneticPr fontId="1" type="noConversion"/>
  </si>
  <si>
    <t>apps and service</t>
    <phoneticPr fontId="1" type="noConversion"/>
  </si>
  <si>
    <t>samsung tradein</t>
    <phoneticPr fontId="1" type="noConversion"/>
  </si>
  <si>
    <t>https://www.samsung.com/be_fr/lifestyle-tvs/the-frame/highlights/</t>
    <phoneticPr fontId="1" type="noConversion"/>
  </si>
  <si>
    <t>Pourquoi choisir The Frame</t>
    <phoneticPr fontId="1" type="noConversion"/>
  </si>
  <si>
    <t>https://www.samsung.com/be_fr/tvs/micro-led/highlights/</t>
    <phoneticPr fontId="1" type="noConversion"/>
  </si>
  <si>
    <r>
      <t xml:space="preserve">DNT(Do Not Translate) words in </t>
    </r>
    <r>
      <rPr>
        <sz val="12"/>
        <color rgb="FFFF0000"/>
        <rFont val="SamsungOne 400"/>
        <family val="2"/>
      </rPr>
      <t>RED</t>
    </r>
    <phoneticPr fontId="1" type="noConversion"/>
  </si>
  <si>
    <r>
      <rPr>
        <sz val="11"/>
        <color theme="1"/>
        <rFont val="Arial Unicode MS"/>
        <family val="2"/>
      </rPr>
      <t>동일</t>
    </r>
    <r>
      <rPr>
        <sz val="11"/>
        <color theme="1"/>
        <rFont val="SamsungOne 400"/>
        <family val="2"/>
      </rPr>
      <t xml:space="preserve"> Asset </t>
    </r>
    <r>
      <rPr>
        <sz val="11"/>
        <color theme="1"/>
        <rFont val="Arial Unicode MS"/>
        <family val="2"/>
      </rPr>
      <t>사용</t>
    </r>
    <phoneticPr fontId="1" type="noConversion"/>
  </si>
  <si>
    <r>
      <rPr>
        <sz val="12"/>
        <color theme="1"/>
        <rFont val="SamsungOneKorean 400"/>
        <family val="3"/>
        <charset val="129"/>
      </rPr>
      <t>동일</t>
    </r>
    <r>
      <rPr>
        <sz val="12"/>
        <color theme="1"/>
        <rFont val="SamsungOne 400"/>
        <family val="2"/>
      </rPr>
      <t xml:space="preserve"> Asset </t>
    </r>
    <r>
      <rPr>
        <sz val="12"/>
        <color theme="1"/>
        <rFont val="SamsungOneKorean 400"/>
        <family val="3"/>
        <charset val="129"/>
      </rPr>
      <t>사용</t>
    </r>
  </si>
  <si>
    <t>washer and dryer accessories</t>
    <phoneticPr fontId="1" type="noConversion"/>
  </si>
  <si>
    <t>https://www.samsung.com/uk/home-appliance-accessories/all-home-appliance-accessories/?washers-and-dryers</t>
    <phoneticPr fontId="1" type="noConversion"/>
  </si>
  <si>
    <t>https://www.samsung.com/be_fr/home-appliance-accessories/all-home-appliance-accessories/?washers-and-dryers</t>
    <phoneticPr fontId="1" type="noConversion"/>
  </si>
  <si>
    <t>https://www.samsung.com/uk/home-appliance-accessories/all-home-appliance-accessories/vacuum-cleaners/</t>
    <phoneticPr fontId="1" type="noConversion"/>
  </si>
  <si>
    <t>https://www.samsung.com/uk/refrigerators/all-refrigerators/?accessories</t>
    <phoneticPr fontId="1" type="noConversion"/>
  </si>
  <si>
    <t>https://www.samsung.com/uk/mobile-accessories/all-mobile-accessories/?audio+phone-covers</t>
    <phoneticPr fontId="1" type="noConversion"/>
  </si>
  <si>
    <t>https://www.samsung.com/be_fr/mobile-accessories/all-mobile-accessories/?audio+phone-covers</t>
    <phoneticPr fontId="1" type="noConversion"/>
  </si>
  <si>
    <t>https://www.samsung.com/uk/mobile-accessories/all-mobile-accessories/?wearables</t>
    <phoneticPr fontId="1" type="noConversion"/>
  </si>
  <si>
    <t>https://www.samsung.com/uk/mobile-accessories/all-mobile-accessories/?wearables+audio+smarttag</t>
    <phoneticPr fontId="1" type="noConversion"/>
  </si>
  <si>
    <t>https://www.samsung.com/be_fr/mobile-accessories/all-mobile-accessories/?wearables</t>
    <phoneticPr fontId="1" type="noConversion"/>
  </si>
  <si>
    <t>https://www.samsung.com/uk/trade-in/</t>
    <phoneticPr fontId="1" type="noConversion"/>
  </si>
  <si>
    <t>WSC: different URL (Need to check)</t>
    <phoneticPr fontId="1" type="noConversion"/>
  </si>
  <si>
    <t>copilot plus pcs</t>
    <phoneticPr fontId="1" type="noConversion"/>
  </si>
  <si>
    <t>WSC: Max Char. Limit exceeded</t>
    <phoneticPr fontId="1" type="noConversion"/>
  </si>
  <si>
    <t>WSC: No Localization allowed</t>
    <phoneticPr fontId="1" type="noConversion"/>
  </si>
  <si>
    <t>Help choose my Monitor</t>
  </si>
  <si>
    <t>https://www.samsung.com/uk/monitors/help-me-choose/</t>
    <phoneticPr fontId="1" type="noConversion"/>
  </si>
  <si>
    <r>
      <rPr>
        <sz val="12"/>
        <color rgb="FFFF0000"/>
        <rFont val="SamsungOne 400"/>
        <family val="2"/>
      </rPr>
      <t>Jet Stick</t>
    </r>
    <r>
      <rPr>
        <sz val="12"/>
        <rFont val="SamsungOne 400"/>
        <family val="2"/>
      </rPr>
      <t xml:space="preserve"> Vacuums</t>
    </r>
    <phoneticPr fontId="1" type="noConversion"/>
  </si>
  <si>
    <r>
      <rPr>
        <sz val="12"/>
        <color rgb="FFFF0000"/>
        <rFont val="SamsungOne 400"/>
        <family val="2"/>
      </rPr>
      <t>Jet Bot</t>
    </r>
    <r>
      <rPr>
        <sz val="12"/>
        <rFont val="SamsungOne 400"/>
        <family val="2"/>
      </rPr>
      <t xml:space="preserve"> Robot Vacuums</t>
    </r>
    <phoneticPr fontId="1" type="noConversion"/>
  </si>
  <si>
    <t>https://www.samsung.com/be_fr/mobile-accessories/all-mobile-accessories/</t>
    <phoneticPr fontId="1" type="noConversion"/>
  </si>
  <si>
    <t>WSC: Incorrect URL (Need to check)</t>
    <phoneticPr fontId="1" type="noConversion"/>
  </si>
  <si>
    <t>https://www.samsung.com/be_fr/home-appliances/buying-guide/what-is-the-best-type-of-fridge-freezer/</t>
    <phoneticPr fontId="1" type="noConversion"/>
  </si>
  <si>
    <t>https://www.samsung.com/be_fr/home-appliances/buying-guide/what-size-washing-machine-do-i-need/</t>
    <phoneticPr fontId="1" type="noConversion"/>
  </si>
  <si>
    <t>https://www.samsung.com/be_fr/buying-guide/vacuum-cleaners/</t>
    <phoneticPr fontId="1" type="noConversion"/>
  </si>
  <si>
    <t>https://www.samsung.com/uk/vacuum-cleaners/all-vacuum-cleaners/</t>
    <phoneticPr fontId="1" type="noConversion"/>
  </si>
  <si>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규격</t>
    </r>
    <phoneticPr fontId="1" type="noConversion"/>
  </si>
  <si>
    <r>
      <t>https://www.samsung.com/uk/tvs/98-inch-tvs/ (</t>
    </r>
    <r>
      <rPr>
        <u/>
        <sz val="11"/>
        <color theme="10"/>
        <rFont val="맑은 고딕"/>
        <family val="2"/>
        <charset val="129"/>
      </rPr>
      <t>법인에서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가장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큰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사이즈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기준</t>
    </r>
    <r>
      <rPr>
        <u/>
        <sz val="11"/>
        <color theme="10"/>
        <rFont val="SamsungOne 400"/>
        <family val="2"/>
      </rPr>
      <t xml:space="preserve"> </t>
    </r>
    <r>
      <rPr>
        <u/>
        <sz val="11"/>
        <color theme="10"/>
        <rFont val="맑은 고딕"/>
        <family val="2"/>
        <charset val="129"/>
      </rPr>
      <t>필터로</t>
    </r>
    <r>
      <rPr>
        <u/>
        <sz val="11"/>
        <color theme="10"/>
        <rFont val="SamsungOne 400"/>
        <family val="2"/>
      </rPr>
      <t>)</t>
    </r>
    <phoneticPr fontId="1" type="noConversion"/>
  </si>
  <si>
    <r>
      <rPr>
        <sz val="12"/>
        <color theme="1"/>
        <rFont val="SamsungOneKorean 400"/>
        <family val="3"/>
        <charset val="129"/>
      </rPr>
      <t>시안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아이콘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사용</t>
    </r>
    <r>
      <rPr>
        <sz val="12"/>
        <color theme="1"/>
        <rFont val="SamsungOne 400"/>
        <family val="2"/>
      </rPr>
      <t xml:space="preserve"> </t>
    </r>
    <phoneticPr fontId="1" type="noConversion"/>
  </si>
  <si>
    <r>
      <t>Samsung Vision AI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</si>
  <si>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Why Samsung TV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</si>
  <si>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OLED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</si>
  <si>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Neo QLED 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</si>
  <si>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The Frame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</si>
  <si>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TV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TV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</si>
  <si>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 xml:space="preserve">Sound Device PCD </t>
    </r>
    <r>
      <rPr>
        <sz val="12"/>
        <color theme="1"/>
        <rFont val="SamsungOneKorean 400"/>
        <family val="3"/>
        <charset val="129"/>
      </rPr>
      <t>내</t>
    </r>
    <r>
      <rPr>
        <sz val="12"/>
        <color theme="1"/>
        <rFont val="SamsungOne 400"/>
        <family val="2"/>
      </rPr>
      <t xml:space="preserve"> Hep choose my Sound Device  Visual LNB </t>
    </r>
    <r>
      <rPr>
        <sz val="12"/>
        <color theme="1"/>
        <rFont val="SamsungOneKorean 400"/>
        <family val="3"/>
        <charset val="129"/>
      </rPr>
      <t>이미지</t>
    </r>
    <r>
      <rPr>
        <sz val="12"/>
        <color theme="1"/>
        <rFont val="SamsungOne 400"/>
        <family val="2"/>
      </rPr>
      <t xml:space="preserve">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</si>
  <si>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r>
      <t>MICRO LED MKT Page OG Image (</t>
    </r>
    <r>
      <rPr>
        <sz val="12"/>
        <color theme="1"/>
        <rFont val="SamsungOneKorean 400"/>
        <family val="3"/>
        <charset val="129"/>
      </rPr>
      <t>추후</t>
    </r>
    <r>
      <rPr>
        <sz val="12"/>
        <color theme="1"/>
        <rFont val="SamsungOne 400"/>
        <family val="2"/>
      </rPr>
      <t xml:space="preserve"> </t>
    </r>
    <r>
      <rPr>
        <sz val="12"/>
        <color theme="1"/>
        <rFont val="SamsungOneKorean 400"/>
        <family val="3"/>
        <charset val="129"/>
      </rPr>
      <t>전달</t>
    </r>
    <r>
      <rPr>
        <sz val="12"/>
        <color theme="1"/>
        <rFont val="SamsungOne 400"/>
        <family val="2"/>
      </rPr>
      <t>)</t>
    </r>
    <phoneticPr fontId="1" type="noConversion"/>
  </si>
  <si>
    <t>https://www.samsung.com/be_fr/tvs/vision-ai-tv/</t>
    <phoneticPr fontId="1" type="noConversion"/>
  </si>
  <si>
    <t>https://www.samsung.com/be_fr/tvs/why-samsung-tv/</t>
    <phoneticPr fontId="1" type="noConversion"/>
  </si>
  <si>
    <t>https://www.samsung.com/be_fr/smartphones/all-smartphones/</t>
    <phoneticPr fontId="1" type="noConversion"/>
  </si>
  <si>
    <t>galaxy smartphones</t>
    <phoneticPr fontId="1" type="noConversion"/>
  </si>
  <si>
    <t>galaxy tab</t>
    <phoneticPr fontId="1" type="noConversion"/>
  </si>
  <si>
    <t>galaxy accessories</t>
    <phoneticPr fontId="1" type="noConversion"/>
  </si>
  <si>
    <t>galaxy book</t>
    <phoneticPr fontId="1" type="noConversion"/>
  </si>
  <si>
    <t>https://www.samsung.com/uk/computers/all-computers/?galaxy-book-ultra+galaxy-book-pro-360+galaxy-book-pro+14i04+14i05+14i07</t>
    <phoneticPr fontId="1" type="noConversion"/>
  </si>
  <si>
    <t>https://www.samsung.com/be_fr/computers/all-computers/?galaxy-book-ultra+galaxy-book-pro-360+galaxy-book-pro+14i04+14i05+14i07</t>
    <phoneticPr fontId="1" type="noConversion"/>
  </si>
  <si>
    <t>https://www.samsung.com/be_fr/mobile/</t>
    <phoneticPr fontId="1" type="noConversion"/>
  </si>
  <si>
    <t>WSC: No Local Asset exist</t>
    <phoneticPr fontId="1" type="noConversion"/>
  </si>
  <si>
    <t>02. GNB (Revamp2.0 ver).zip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</si>
  <si>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</si>
  <si>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</si>
  <si>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</si>
  <si>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>Galaxy S25 | S25+</t>
    <phoneticPr fontId="1" type="noConversion"/>
  </si>
  <si>
    <t>galaxy S25 | S25 plus</t>
    <phoneticPr fontId="1" type="noConversion"/>
  </si>
  <si>
    <t>https://www.samsung.com/uk/smartphones/galaxy-s25/buy/</t>
    <phoneticPr fontId="1" type="noConversion"/>
  </si>
  <si>
    <t>Galaxy S25 Edge_Dotcom_Home_assets_250429.zip</t>
    <phoneticPr fontId="1" type="noConversion"/>
  </si>
  <si>
    <t>Galaxy S25 Edge</t>
    <phoneticPr fontId="1" type="noConversion"/>
  </si>
  <si>
    <t>galaxy s25 edge</t>
    <phoneticPr fontId="1" type="noConversion"/>
  </si>
  <si>
    <t>https://www.samsung.com/uk/smartphones/galaxy-s25-edge/buy/</t>
    <phoneticPr fontId="1" type="noConversion"/>
  </si>
  <si>
    <t>02. GNB.zip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</si>
  <si>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</si>
  <si>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</si>
  <si>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</si>
  <si>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</si>
  <si>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</si>
  <si>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</si>
  <si>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>Galaxy Tab S10 Series_Home_GNB_PFS_PCD_PF_asset.zip</t>
    <phoneticPr fontId="1" type="noConversion"/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</si>
  <si>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</si>
  <si>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</si>
  <si>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</si>
  <si>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>Galaxy Tab S10 Serie</t>
    <phoneticPr fontId="1" type="noConversion"/>
  </si>
  <si>
    <t xml:space="preserve"> 2. S.com_banner_image_asset_GalaxyWatchUltra_250429.zip</t>
    <phoneticPr fontId="1" type="noConversion"/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</si>
  <si>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</si>
  <si>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</si>
  <si>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</si>
  <si>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>5. S.com_banner_image_asset_GalaxyBuds3_GalaxyBuds3Pro_240710.zip</t>
    <phoneticPr fontId="1" type="noConversion"/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</si>
  <si>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</si>
  <si>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</si>
  <si>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</si>
  <si>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r>
      <t xml:space="preserve">Grey </t>
    </r>
    <r>
      <rPr>
        <sz val="12"/>
        <color theme="1"/>
        <rFont val="SamsungOneKorean 400"/>
        <family val="3"/>
        <charset val="129"/>
      </rPr>
      <t>색상</t>
    </r>
    <phoneticPr fontId="1" type="noConversion"/>
  </si>
  <si>
    <t>w.88 x h.89 px</t>
  </si>
  <si>
    <t>Galaxy Book5 Pro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</si>
  <si>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</si>
  <si>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</si>
  <si>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>w.88 x h.90 px</t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</si>
  <si>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</si>
  <si>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</si>
  <si>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</si>
  <si>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>QN75LS03FWFXZA (006 Front Image w/o Stand)</t>
    <phoneticPr fontId="1" type="noConversion"/>
  </si>
  <si>
    <t>w.88 x h.91 px</t>
  </si>
  <si>
    <t xml:space="preserve">The Frame Pro 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</si>
  <si>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</si>
  <si>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</si>
  <si>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>w.88 x h.92 px</t>
  </si>
  <si>
    <t>Q-series Soundbar</t>
    <phoneticPr fontId="1" type="noConversion"/>
  </si>
  <si>
    <t>q 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</si>
  <si>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</si>
  <si>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>ls32fg810suxxu (001front image)</t>
    <phoneticPr fontId="1" type="noConversion"/>
  </si>
  <si>
    <t>w.88 x h.93 px</t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</si>
  <si>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</si>
  <si>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</si>
  <si>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</si>
  <si>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r>
      <rPr>
        <u/>
        <sz val="12"/>
        <color theme="10"/>
        <rFont val="SamsungOneKorean 400"/>
        <family val="3"/>
        <charset val="129"/>
      </rPr>
      <t>현재건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동일하게</t>
    </r>
    <r>
      <rPr>
        <u/>
        <sz val="12"/>
        <color theme="10"/>
        <rFont val="SamsungOne 400"/>
        <family val="2"/>
      </rPr>
      <t xml:space="preserve"> </t>
    </r>
    <r>
      <rPr>
        <u/>
        <sz val="12"/>
        <color theme="10"/>
        <rFont val="SamsungOneKorean 400"/>
        <family val="3"/>
        <charset val="129"/>
      </rPr>
      <t>사용</t>
    </r>
    <phoneticPr fontId="1" type="noConversion"/>
  </si>
  <si>
    <t>N/A</t>
    <phoneticPr fontId="1" type="noConversion"/>
  </si>
  <si>
    <t>w.88 x h.94 px</t>
  </si>
  <si>
    <t>Samsung Bespoke SpaceMax™</t>
  </si>
  <si>
    <t>samsung bespoke spacemax</t>
    <phoneticPr fontId="1" type="noConversion"/>
  </si>
  <si>
    <t>https://www.samsung.com/uk/refrigerators/bottom-mount-freezer/bottom-mount-freezer-with-smartthings-ai-energy-mo-387l-black-rb38c607ab1-eu/</t>
    <phoneticPr fontId="1" type="noConversion"/>
  </si>
  <si>
    <t>w.88 x h.95 px</t>
  </si>
  <si>
    <t>Samsung Series 8 AI Energy</t>
    <phoneticPr fontId="1" type="noConversion"/>
  </si>
  <si>
    <t>samsung series 8 ai energy</t>
    <phoneticPr fontId="1" type="noConversion"/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</si>
  <si>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</si>
  <si>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Samsung Series 8 AI Energy</t>
  </si>
  <si>
    <t>https://www.samsung.com/be_fr/smartphones/galaxy-s25-ultra/buy/</t>
    <phoneticPr fontId="1" type="noConversion"/>
  </si>
  <si>
    <t>https://www.samsung.com/be_fr/smartphones/galaxy-s25-edge/buy/</t>
    <phoneticPr fontId="1" type="noConversion"/>
  </si>
  <si>
    <t>https://www.samsung.com/be_fr/smartphones/galaxy-z-fold6/buy/</t>
    <phoneticPr fontId="1" type="noConversion"/>
  </si>
  <si>
    <t>https://www.samsung.com/be_fr/smartphones/galaxy-z-flip6/buy/</t>
    <phoneticPr fontId="1" type="noConversion"/>
  </si>
  <si>
    <t>https://www.samsung.com/be_fr/tablets/galaxy-tab-s10/buy/?modelCode=SM-X920NZAREUB</t>
    <phoneticPr fontId="1" type="noConversion"/>
  </si>
  <si>
    <t>https://www.samsung.com/be_fr/watches/galaxy-watch-ultra/buy/?modelCode=SM-L705FDAAEUB</t>
    <phoneticPr fontId="1" type="noConversion"/>
  </si>
  <si>
    <t>https://www.samsung.com/be_fr/audio-sound/galaxy-buds/galaxy-buds3-pro-silver-sm-r630nzaaeub/</t>
    <phoneticPr fontId="1" type="noConversion"/>
  </si>
  <si>
    <t>https://www.samsung.com/be_fr/computers/galaxy-book/galaxy-book5-pro360/buy/?modelCode=NP960QHA-KG1SE</t>
    <phoneticPr fontId="1" type="noConversion"/>
  </si>
  <si>
    <t>https://www.samsung.com/be_fr/tvs/qled-tv/qn990f-75-inch-neo-qled-8k-mini-led-smart-tv-qe75qn990ftxxn/#benefits</t>
    <phoneticPr fontId="1" type="noConversion"/>
  </si>
  <si>
    <t>https://www.samsung.com/be_fr/lifestyle-tvs/the-frame/ls03fw-75-inch-black-qe75ls03fwuxxn/#benefits</t>
    <phoneticPr fontId="1" type="noConversion"/>
  </si>
  <si>
    <t>https://www.samsung.com/be_fr/audio-devices/soundbar/q990f-black-hw-q990f-xn/#benefits</t>
    <phoneticPr fontId="1" type="noConversion"/>
  </si>
  <si>
    <t>https://www.samsung.com/be_fr/monitors/gaming/odyssey-oled-g8-g81sf-32-inch-240hz-oled-uhd-ls32fg812suxen/#benefits</t>
    <phoneticPr fontId="1" type="noConversion"/>
  </si>
  <si>
    <t>https://www.samsung.com/be_fr/washers-and-dryers/washing-machines/ww7400d-front-loading-smartthings-ai-energy-made-a-20-percent-extra-energy-efficiency-ai-ecobubble-11kg-black-ww11db7b94gbu3/#benefits</t>
    <phoneticPr fontId="1" type="noConversion"/>
  </si>
  <si>
    <t>https://www.samsung.com/be_fr/ai-products/</t>
    <phoneticPr fontId="1" type="noConversion"/>
  </si>
  <si>
    <t>https://www.samsung.com/be_fr/student/</t>
    <phoneticPr fontId="1" type="noConversion"/>
  </si>
  <si>
    <t>GBM Assets</t>
    <phoneticPr fontId="1" type="noConversion"/>
  </si>
  <si>
    <t>audio</t>
    <phoneticPr fontId="1" type="noConversion"/>
  </si>
  <si>
    <t>47 abd 50 inch</t>
    <phoneticPr fontId="1" type="noConversion"/>
  </si>
  <si>
    <t>https://www.samsung.com/be_fr/vacuum-cleaners/all-vacuum-cleaners/</t>
  </si>
  <si>
    <t>https://www.samsung.com/be_fr/vacuum-cleaners/robot/</t>
  </si>
  <si>
    <t>projector accessories</t>
    <phoneticPr fontId="1" type="noConversion"/>
  </si>
  <si>
    <t>https://www.samsung.com/be_fr/apps/</t>
    <phoneticPr fontId="1" type="noConversion"/>
  </si>
  <si>
    <t>0526 WSC revised URL as (sitecode)/apps.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</si>
</sst>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sz val="14"/>
      <color theme="1"/>
      <name val="SamsungOne 400"/>
      <family val="2"/>
    </font>
    <font>
      <sz val="12"/>
      <color theme="1"/>
      <name val="SamsungOne 400"/>
      <family val="2"/>
    </font>
    <font>
      <sz val="12"/>
      <color theme="0"/>
      <name val="SamsungOne 400"/>
      <family val="2"/>
    </font>
    <font>
      <sz val="12"/>
      <color rgb="FFFF0000"/>
      <name val="SamsungOne 400"/>
      <family val="2"/>
    </font>
    <font>
      <b/>
      <sz val="14"/>
      <color theme="1"/>
      <name val="SamsungOne 400"/>
      <family val="2"/>
    </font>
    <font>
      <sz val="12"/>
      <name val="SamsungOne 400"/>
      <family val="2"/>
    </font>
    <font>
      <u/>
      <sz val="12"/>
      <color theme="10"/>
      <name val="SamsungOne 400"/>
      <family val="2"/>
    </font>
    <font>
      <u/>
      <sz val="11"/>
      <color theme="10"/>
      <name val="SamsungOne 400"/>
      <family val="2"/>
    </font>
    <font>
      <u/>
      <sz val="11"/>
      <color rgb="FFFF0000"/>
      <name val="SamsungOne 400"/>
      <family val="2"/>
    </font>
    <font>
      <u/>
      <sz val="12"/>
      <name val="SamsungOne 400"/>
      <family val="2"/>
    </font>
    <font>
      <sz val="12"/>
      <color rgb="FF000000"/>
      <name val="SamsungOne 400"/>
      <family val="2"/>
    </font>
    <font>
      <sz val="14"/>
      <color rgb="FFFF0000"/>
      <name val="SamsungOne 400"/>
      <family val="2"/>
    </font>
    <font>
      <u/>
      <sz val="12"/>
      <color rgb="FFFF0000"/>
      <name val="SamsungOne 400"/>
      <family val="2"/>
    </font>
    <font>
      <u/>
      <sz val="11"/>
      <color theme="10"/>
      <name val="맑은 고딕"/>
      <family val="2"/>
      <charset val="129"/>
    </font>
    <font>
      <sz val="14"/>
      <name val="SamsungOne 400"/>
      <family val="2"/>
    </font>
    <font>
      <sz val="11"/>
      <name val="SamsungOne 400"/>
      <family val="2"/>
    </font>
    <font>
      <u/>
      <sz val="12"/>
      <color rgb="FF0070C0"/>
      <name val="SamsungOne 400"/>
      <family val="2"/>
    </font>
  </fonts>
  <fills count="2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6BB0FE"/>
      </patternFill>
    </fill>
    <fill>
      <patternFill patternType="solid">
        <fgColor theme="2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</borders>
  <cellStyleXfs count="1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Protection="0">
      <alignment vertical="top" wrapText="1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/>
    <xf numFmtId="0" fontId="34" fillId="0" borderId="0">
      <alignment vertical="center"/>
    </xf>
    <xf numFmtId="0" fontId="35" fillId="0" borderId="0"/>
    <xf numFmtId="0" fontId="36" fillId="0" borderId="0" applyNumberFormat="0" applyFill="0" applyBorder="0" applyProtection="0"/>
    <xf numFmtId="0" fontId="37" fillId="0" borderId="0">
      <alignment vertical="center"/>
    </xf>
    <xf numFmtId="0" fontId="38" fillId="0" borderId="0">
      <alignment vertical="center"/>
    </xf>
    <xf numFmtId="0" fontId="39" fillId="0" borderId="0"/>
    <xf numFmtId="0" fontId="40" fillId="0" borderId="0"/>
    <xf numFmtId="0" fontId="41" fillId="0" borderId="0">
      <alignment vertical="center"/>
    </xf>
    <xf numFmtId="0" fontId="35" fillId="0" borderId="0"/>
    <xf numFmtId="0" fontId="28" fillId="0" borderId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0" borderId="0"/>
  </cellStyleXfs>
  <cellXfs count="633">
    <xf numFmtId="0" fontId="0" fillId="0" borderId="0" xfId="0">
      <alignment vertical="center"/>
    </xf>
    <xf numFmtId="0" fontId="7" fillId="0" borderId="0" xfId="2" applyNumberFormat="1" applyFont="1">
      <alignment vertical="top" wrapText="1"/>
    </xf>
    <xf numFmtId="0" fontId="10" fillId="3" borderId="0" xfId="2" applyNumberFormat="1" applyFont="1" applyFill="1">
      <alignment vertical="top" wrapText="1"/>
    </xf>
    <xf numFmtId="0" fontId="10" fillId="0" borderId="0" xfId="2" applyNumberFormat="1" applyFont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 applyBorder="1" applyAlignment="1">
      <alignment horizontal="left" vertical="center" wrapText="1"/>
    </xf>
    <xf numFmtId="0" fontId="5" fillId="0" borderId="0" xfId="2" applyNumberFormat="1" applyFont="1">
      <alignment vertical="top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16" fillId="3" borderId="0" xfId="2" applyNumberFormat="1" applyFont="1" applyFill="1" applyAlignment="1">
      <alignment horizontal="center" vertical="center" wrapText="1"/>
    </xf>
    <xf numFmtId="49" fontId="18" fillId="4" borderId="1" xfId="2" applyNumberFormat="1" applyFont="1" applyFill="1" applyBorder="1" applyAlignment="1">
      <alignment horizontal="left" vertical="center" wrapText="1" readingOrder="1"/>
    </xf>
    <xf numFmtId="49" fontId="17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 applyAlignment="1">
      <alignment vertical="center" wrapText="1"/>
    </xf>
    <xf numFmtId="0" fontId="17" fillId="0" borderId="0" xfId="2" applyNumberFormat="1" applyFont="1">
      <alignment vertical="top" wrapText="1"/>
    </xf>
    <xf numFmtId="49" fontId="3" fillId="4" borderId="1" xfId="2" applyNumberFormat="1" applyFont="1" applyFill="1" applyBorder="1" applyAlignment="1">
      <alignment vertical="center" wrapText="1"/>
    </xf>
    <xf numFmtId="0" fontId="17" fillId="0" borderId="1" xfId="2" applyNumberFormat="1" applyFont="1" applyBorder="1">
      <alignment vertical="top" wrapText="1"/>
    </xf>
    <xf numFmtId="0" fontId="17" fillId="0" borderId="0" xfId="2" applyNumberFormat="1" applyFont="1" applyAlignment="1">
      <alignment vertical="center" wrapText="1"/>
    </xf>
    <xf numFmtId="0" fontId="21" fillId="0" borderId="1" xfId="2" applyNumberFormat="1" applyFont="1" applyBorder="1" applyAlignment="1">
      <alignment vertical="center" wrapText="1"/>
    </xf>
    <xf numFmtId="0" fontId="17" fillId="0" borderId="0" xfId="2" applyNumberFormat="1" applyFont="1" applyBorder="1" applyAlignment="1">
      <alignment horizontal="center" vertical="center" wrapText="1"/>
    </xf>
    <xf numFmtId="49" fontId="17" fillId="4" borderId="0" xfId="2" applyNumberFormat="1" applyFont="1" applyFill="1" applyBorder="1" applyAlignment="1">
      <alignment horizontal="left" vertical="center" wrapText="1" readingOrder="1"/>
    </xf>
    <xf numFmtId="49" fontId="17" fillId="4" borderId="0" xfId="2" applyNumberFormat="1" applyFont="1" applyFill="1" applyBorder="1" applyAlignment="1">
      <alignment vertical="center" wrapText="1"/>
    </xf>
    <xf numFmtId="0" fontId="3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>
      <alignment vertical="top" wrapText="1"/>
    </xf>
    <xf numFmtId="0" fontId="17" fillId="0" borderId="1" xfId="2" applyNumberFormat="1" applyFont="1" applyBorder="1" applyAlignment="1">
      <alignment horizontal="left" vertical="center" wrapText="1"/>
    </xf>
    <xf numFmtId="49" fontId="23" fillId="4" borderId="0" xfId="2" applyNumberFormat="1" applyFont="1" applyFill="1" applyBorder="1" applyAlignment="1">
      <alignment horizontal="left" vertical="center" wrapText="1" readingOrder="1"/>
    </xf>
    <xf numFmtId="49" fontId="25" fillId="4" borderId="13" xfId="2" applyNumberFormat="1" applyFont="1" applyFill="1" applyBorder="1" applyAlignment="1">
      <alignment horizontal="left" vertical="center" wrapText="1" readingOrder="1"/>
    </xf>
    <xf numFmtId="0" fontId="17" fillId="5" borderId="10" xfId="2" applyFont="1" applyFill="1" applyBorder="1" applyAlignment="1">
      <alignment vertical="center" wrapText="1"/>
    </xf>
    <xf numFmtId="0" fontId="33" fillId="0" borderId="0" xfId="0" applyFont="1">
      <alignment vertical="center"/>
    </xf>
    <xf numFmtId="0" fontId="27" fillId="3" borderId="0" xfId="0" applyFont="1" applyFill="1">
      <alignment vertical="center"/>
    </xf>
    <xf numFmtId="0" fontId="33" fillId="0" borderId="0" xfId="0" applyFont="1" applyAlignment="1"/>
    <xf numFmtId="0" fontId="46" fillId="0" borderId="0" xfId="0" applyFont="1">
      <alignment vertical="center"/>
    </xf>
    <xf numFmtId="0" fontId="47" fillId="0" borderId="0" xfId="4" applyFont="1">
      <alignment vertical="center"/>
    </xf>
    <xf numFmtId="0" fontId="26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indent="1"/>
    </xf>
    <xf numFmtId="0" fontId="31" fillId="0" borderId="11" xfId="0" applyFont="1" applyBorder="1">
      <alignment vertical="center"/>
    </xf>
    <xf numFmtId="0" fontId="49" fillId="0" borderId="0" xfId="0" applyFont="1" applyAlignment="1">
      <alignment horizontal="left" vertical="center" indent="1"/>
    </xf>
    <xf numFmtId="0" fontId="31" fillId="9" borderId="21" xfId="0" applyFont="1" applyFill="1" applyBorder="1">
      <alignment vertical="center"/>
    </xf>
    <xf numFmtId="0" fontId="51" fillId="0" borderId="26" xfId="0" applyFont="1" applyBorder="1">
      <alignment vertical="center"/>
    </xf>
    <xf numFmtId="0" fontId="32" fillId="0" borderId="26" xfId="0" applyFont="1" applyBorder="1" applyAlignment="1">
      <alignment horizontal="left" vertical="center" indent="1"/>
    </xf>
    <xf numFmtId="0" fontId="51" fillId="0" borderId="27" xfId="0" applyFont="1" applyBorder="1">
      <alignment vertical="center"/>
    </xf>
    <xf numFmtId="0" fontId="32" fillId="0" borderId="21" xfId="0" applyFont="1" applyBorder="1">
      <alignment vertical="center"/>
    </xf>
    <xf numFmtId="0" fontId="32" fillId="0" borderId="0" xfId="0" applyFont="1">
      <alignment vertical="center"/>
    </xf>
    <xf numFmtId="0" fontId="42" fillId="0" borderId="0" xfId="0" applyFont="1">
      <alignment vertical="center"/>
    </xf>
    <xf numFmtId="0" fontId="32" fillId="0" borderId="0" xfId="0" applyFont="1" applyAlignment="1">
      <alignment vertical="center" wrapText="1"/>
    </xf>
    <xf numFmtId="0" fontId="48" fillId="0" borderId="0" xfId="0" applyFont="1">
      <alignment vertical="center"/>
    </xf>
    <xf numFmtId="0" fontId="48" fillId="0" borderId="0" xfId="4" applyFont="1">
      <alignment vertical="center"/>
    </xf>
    <xf numFmtId="0" fontId="48" fillId="4" borderId="1" xfId="0" applyFont="1" applyFill="1" applyBorder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11" xfId="0" applyFont="1" applyBorder="1" applyAlignment="1">
      <alignment horizontal="left" vertical="top" indent="1"/>
    </xf>
    <xf numFmtId="0" fontId="32" fillId="0" borderId="27" xfId="0" applyFont="1" applyBorder="1" applyAlignment="1">
      <alignment horizontal="left" vertical="center" indent="1"/>
    </xf>
    <xf numFmtId="0" fontId="53" fillId="0" borderId="0" xfId="4" applyFont="1">
      <alignment vertical="center"/>
    </xf>
    <xf numFmtId="0" fontId="54" fillId="11" borderId="0" xfId="0" applyFont="1" applyFill="1" applyAlignment="1">
      <alignment horizontal="left" vertical="center" indent="1"/>
    </xf>
    <xf numFmtId="0" fontId="33" fillId="11" borderId="0" xfId="0" applyFont="1" applyFill="1">
      <alignment vertical="center"/>
    </xf>
    <xf numFmtId="49" fontId="55" fillId="0" borderId="0" xfId="0" applyNumberFormat="1" applyFont="1" applyAlignment="1">
      <alignment horizontal="left" vertical="center"/>
    </xf>
    <xf numFmtId="49" fontId="56" fillId="0" borderId="0" xfId="0" quotePrefix="1" applyNumberFormat="1" applyFont="1" applyAlignment="1">
      <alignment horizontal="left" vertical="center" wrapText="1"/>
    </xf>
    <xf numFmtId="0" fontId="57" fillId="0" borderId="0" xfId="0" applyFont="1" applyAlignment="1"/>
    <xf numFmtId="0" fontId="58" fillId="6" borderId="0" xfId="4" applyFont="1" applyFill="1">
      <alignment vertical="center"/>
    </xf>
    <xf numFmtId="0" fontId="59" fillId="0" borderId="0" xfId="4" applyFont="1">
      <alignment vertical="center"/>
    </xf>
    <xf numFmtId="0" fontId="58" fillId="0" borderId="0" xfId="4" applyFont="1">
      <alignment vertical="center"/>
    </xf>
    <xf numFmtId="0" fontId="48" fillId="11" borderId="0" xfId="0" applyFont="1" applyFill="1">
      <alignment vertical="center"/>
    </xf>
    <xf numFmtId="0" fontId="48" fillId="0" borderId="0" xfId="0" applyFont="1" applyAlignment="1"/>
    <xf numFmtId="0" fontId="32" fillId="11" borderId="0" xfId="0" applyFont="1" applyFill="1">
      <alignment vertical="center"/>
    </xf>
    <xf numFmtId="0" fontId="32" fillId="0" borderId="0" xfId="0" applyFont="1" applyAlignment="1">
      <alignment horizontal="center"/>
    </xf>
    <xf numFmtId="0" fontId="32" fillId="0" borderId="0" xfId="4" applyFont="1">
      <alignment vertical="center"/>
    </xf>
    <xf numFmtId="0" fontId="32" fillId="3" borderId="0" xfId="0" applyFont="1" applyFill="1">
      <alignment vertical="center"/>
    </xf>
    <xf numFmtId="0" fontId="60" fillId="0" borderId="0" xfId="0" applyFont="1">
      <alignment vertical="center"/>
    </xf>
    <xf numFmtId="0" fontId="61" fillId="0" borderId="0" xfId="0" applyFont="1">
      <alignment vertical="center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4" fillId="3" borderId="0" xfId="0" applyFont="1" applyFill="1" applyAlignment="1">
      <alignment horizontal="left" vertical="center" indent="1"/>
    </xf>
    <xf numFmtId="0" fontId="33" fillId="3" borderId="0" xfId="0" applyFont="1" applyFill="1">
      <alignment vertical="center"/>
    </xf>
    <xf numFmtId="0" fontId="67" fillId="3" borderId="0" xfId="0" applyFont="1" applyFill="1">
      <alignment vertical="center"/>
    </xf>
    <xf numFmtId="0" fontId="68" fillId="0" borderId="0" xfId="0" applyFont="1">
      <alignment vertical="center"/>
    </xf>
    <xf numFmtId="0" fontId="2" fillId="4" borderId="30" xfId="1" applyFill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48" fillId="0" borderId="0" xfId="0" applyFont="1" applyAlignment="1">
      <alignment wrapText="1"/>
    </xf>
    <xf numFmtId="0" fontId="48" fillId="0" borderId="0" xfId="4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63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2" fillId="14" borderId="30" xfId="1" applyFill="1" applyBorder="1" applyAlignment="1">
      <alignment vertical="center" wrapText="1"/>
    </xf>
    <xf numFmtId="0" fontId="2" fillId="14" borderId="30" xfId="1" applyFill="1" applyBorder="1" applyAlignment="1">
      <alignment horizontal="left" vertical="center" wrapText="1"/>
    </xf>
    <xf numFmtId="0" fontId="31" fillId="0" borderId="0" xfId="0" quotePrefix="1" applyFont="1">
      <alignment vertical="center"/>
    </xf>
    <xf numFmtId="0" fontId="52" fillId="10" borderId="2" xfId="0" applyFont="1" applyFill="1" applyBorder="1" applyAlignment="1">
      <alignment horizontal="center" vertical="center"/>
    </xf>
    <xf numFmtId="0" fontId="48" fillId="4" borderId="0" xfId="0" applyFont="1" applyFill="1" applyAlignment="1">
      <alignment vertical="top" wrapText="1"/>
    </xf>
    <xf numFmtId="0" fontId="48" fillId="4" borderId="0" xfId="0" applyFont="1" applyFill="1" applyAlignment="1">
      <alignment vertical="top"/>
    </xf>
    <xf numFmtId="0" fontId="48" fillId="4" borderId="0" xfId="0" applyFont="1" applyFill="1" applyAlignment="1">
      <alignment vertical="center" wrapText="1"/>
    </xf>
    <xf numFmtId="0" fontId="74" fillId="9" borderId="21" xfId="0" applyFont="1" applyFill="1" applyBorder="1" applyAlignment="1">
      <alignment horizontal="left" vertical="center"/>
    </xf>
    <xf numFmtId="0" fontId="75" fillId="0" borderId="21" xfId="0" applyFont="1" applyBorder="1" applyAlignment="1">
      <alignment horizontal="right" vertical="center"/>
    </xf>
    <xf numFmtId="0" fontId="75" fillId="0" borderId="0" xfId="4" applyFont="1" applyAlignment="1">
      <alignment horizontal="right" vertical="center"/>
    </xf>
    <xf numFmtId="0" fontId="32" fillId="4" borderId="0" xfId="0" applyFont="1" applyFill="1">
      <alignment vertical="center"/>
    </xf>
    <xf numFmtId="0" fontId="43" fillId="0" borderId="0" xfId="0" quotePrefix="1" applyFont="1" applyAlignment="1">
      <alignment horizontal="left" vertical="center" wrapText="1"/>
    </xf>
    <xf numFmtId="0" fontId="63" fillId="0" borderId="0" xfId="0" quotePrefix="1" applyFont="1" applyAlignment="1">
      <alignment vertical="center" wrapText="1"/>
    </xf>
    <xf numFmtId="0" fontId="2" fillId="4" borderId="39" xfId="1" applyFill="1" applyBorder="1" applyAlignment="1">
      <alignment horizontal="left" vertical="center" wrapText="1"/>
    </xf>
    <xf numFmtId="0" fontId="2" fillId="14" borderId="39" xfId="1" applyFill="1" applyBorder="1" applyAlignment="1">
      <alignment horizontal="left" vertical="center" wrapText="1"/>
    </xf>
    <xf numFmtId="0" fontId="2" fillId="0" borderId="0" xfId="1">
      <alignment vertical="center"/>
    </xf>
    <xf numFmtId="0" fontId="79" fillId="8" borderId="4" xfId="0" applyFont="1" applyFill="1" applyBorder="1" applyAlignment="1">
      <alignment horizontal="center" vertical="center"/>
    </xf>
    <xf numFmtId="0" fontId="79" fillId="18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78" fillId="2" borderId="48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78" fillId="4" borderId="28" xfId="0" applyFont="1" applyFill="1" applyBorder="1">
      <alignment vertical="center"/>
    </xf>
    <xf numFmtId="0" fontId="78" fillId="4" borderId="28" xfId="0" applyFont="1" applyFill="1" applyBorder="1" applyAlignment="1">
      <alignment vertical="center" wrapText="1"/>
    </xf>
    <xf numFmtId="0" fontId="78" fillId="4" borderId="28" xfId="11" applyFont="1" applyFill="1" applyBorder="1" applyAlignment="1" applyProtection="1">
      <alignment horizontal="center" vertical="center"/>
      <protection locked="0"/>
    </xf>
    <xf numFmtId="0" fontId="78" fillId="4" borderId="28" xfId="11" quotePrefix="1" applyFont="1" applyFill="1" applyBorder="1" applyAlignment="1" applyProtection="1">
      <alignment vertical="center"/>
      <protection locked="0"/>
    </xf>
    <xf numFmtId="0" fontId="78" fillId="4" borderId="28" xfId="11" quotePrefix="1" applyFont="1" applyFill="1" applyBorder="1" applyAlignment="1" applyProtection="1">
      <alignment horizontal="center" vertical="center"/>
      <protection locked="0"/>
    </xf>
    <xf numFmtId="0" fontId="81" fillId="7" borderId="5" xfId="0" applyFont="1" applyFill="1" applyBorder="1" applyAlignment="1">
      <alignment horizontal="center" vertical="center" wrapText="1"/>
    </xf>
    <xf numFmtId="0" fontId="78" fillId="4" borderId="30" xfId="0" applyFont="1" applyFill="1" applyBorder="1">
      <alignment vertical="center"/>
    </xf>
    <xf numFmtId="0" fontId="82" fillId="4" borderId="30" xfId="0" applyFont="1" applyFill="1" applyBorder="1">
      <alignment vertical="center"/>
    </xf>
    <xf numFmtId="0" fontId="78" fillId="4" borderId="30" xfId="11" applyFont="1" applyFill="1" applyBorder="1" applyAlignment="1" applyProtection="1">
      <alignment horizontal="center" vertical="center" wrapText="1"/>
      <protection locked="0"/>
    </xf>
    <xf numFmtId="0" fontId="78" fillId="4" borderId="30" xfId="0" applyFont="1" applyFill="1" applyBorder="1" applyAlignment="1">
      <alignment horizontal="left" vertical="center"/>
    </xf>
    <xf numFmtId="0" fontId="83" fillId="4" borderId="30" xfId="1" applyFont="1" applyFill="1" applyBorder="1" applyAlignment="1">
      <alignment horizontal="left" vertical="center"/>
    </xf>
    <xf numFmtId="0" fontId="84" fillId="4" borderId="39" xfId="1" applyFont="1" applyFill="1" applyBorder="1" applyAlignment="1">
      <alignment horizontal="left" vertical="center"/>
    </xf>
    <xf numFmtId="0" fontId="78" fillId="4" borderId="30" xfId="11" applyFont="1" applyFill="1" applyBorder="1" applyAlignment="1" applyProtection="1">
      <alignment vertical="center"/>
      <protection locked="0"/>
    </xf>
    <xf numFmtId="0" fontId="82" fillId="4" borderId="39" xfId="0" applyFont="1" applyFill="1" applyBorder="1">
      <alignment vertical="center"/>
    </xf>
    <xf numFmtId="0" fontId="78" fillId="4" borderId="36" xfId="0" applyFont="1" applyFill="1" applyBorder="1">
      <alignment vertical="center"/>
    </xf>
    <xf numFmtId="0" fontId="82" fillId="4" borderId="36" xfId="0" applyFont="1" applyFill="1" applyBorder="1">
      <alignment vertical="center"/>
    </xf>
    <xf numFmtId="0" fontId="78" fillId="4" borderId="36" xfId="11" applyFont="1" applyFill="1" applyBorder="1" applyAlignment="1" applyProtection="1">
      <alignment vertical="center"/>
      <protection locked="0"/>
    </xf>
    <xf numFmtId="0" fontId="78" fillId="14" borderId="37" xfId="0" applyFont="1" applyFill="1" applyBorder="1">
      <alignment vertical="center"/>
    </xf>
    <xf numFmtId="0" fontId="83" fillId="14" borderId="37" xfId="16" applyFont="1" applyFill="1" applyBorder="1" applyAlignment="1">
      <alignment vertical="center" wrapText="1"/>
    </xf>
    <xf numFmtId="0" fontId="78" fillId="14" borderId="37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>
      <alignment vertical="center"/>
    </xf>
    <xf numFmtId="0" fontId="82" fillId="14" borderId="30" xfId="0" applyFont="1" applyFill="1" applyBorder="1">
      <alignment vertical="center"/>
    </xf>
    <xf numFmtId="0" fontId="78" fillId="14" borderId="30" xfId="11" applyFont="1" applyFill="1" applyBorder="1" applyAlignment="1" applyProtection="1">
      <alignment horizontal="center" vertical="center"/>
      <protection locked="0"/>
    </xf>
    <xf numFmtId="0" fontId="78" fillId="14" borderId="30" xfId="0" applyFont="1" applyFill="1" applyBorder="1" applyAlignment="1">
      <alignment horizontal="left" vertical="center"/>
    </xf>
    <xf numFmtId="0" fontId="84" fillId="14" borderId="30" xfId="1" applyFont="1" applyFill="1" applyBorder="1" applyAlignment="1">
      <alignment horizontal="left" vertical="center" wrapText="1"/>
    </xf>
    <xf numFmtId="0" fontId="84" fillId="14" borderId="39" xfId="1" applyFont="1" applyFill="1" applyBorder="1" applyAlignment="1">
      <alignment horizontal="left" vertical="center" wrapText="1"/>
    </xf>
    <xf numFmtId="0" fontId="78" fillId="14" borderId="32" xfId="0" applyFont="1" applyFill="1" applyBorder="1">
      <alignment vertical="center"/>
    </xf>
    <xf numFmtId="0" fontId="78" fillId="14" borderId="32" xfId="11" applyFont="1" applyFill="1" applyBorder="1" applyAlignment="1" applyProtection="1">
      <alignment horizontal="center" vertical="center"/>
      <protection locked="0"/>
    </xf>
    <xf numFmtId="0" fontId="78" fillId="14" borderId="28" xfId="0" applyFont="1" applyFill="1" applyBorder="1">
      <alignment vertical="center"/>
    </xf>
    <xf numFmtId="0" fontId="83" fillId="14" borderId="28" xfId="16" applyFont="1" applyFill="1" applyBorder="1" applyAlignment="1">
      <alignment vertical="center" wrapText="1"/>
    </xf>
    <xf numFmtId="0" fontId="78" fillId="14" borderId="28" xfId="11" applyFont="1" applyFill="1" applyBorder="1" applyAlignment="1" applyProtection="1">
      <alignment horizontal="center" vertical="center"/>
      <protection locked="0"/>
    </xf>
    <xf numFmtId="0" fontId="82" fillId="14" borderId="30" xfId="15" applyFont="1" applyFill="1" applyBorder="1">
      <alignment vertical="center"/>
    </xf>
    <xf numFmtId="0" fontId="82" fillId="14" borderId="39" xfId="15" applyFont="1" applyFill="1" applyBorder="1">
      <alignment vertical="center"/>
    </xf>
    <xf numFmtId="0" fontId="83" fillId="14" borderId="30" xfId="16" applyFont="1" applyFill="1" applyBorder="1" applyAlignment="1">
      <alignment horizontal="left" vertical="center" wrapText="1"/>
    </xf>
    <xf numFmtId="0" fontId="82" fillId="14" borderId="32" xfId="15" applyFont="1" applyFill="1" applyBorder="1">
      <alignment vertical="center"/>
    </xf>
    <xf numFmtId="0" fontId="85" fillId="14" borderId="39" xfId="1" applyFont="1" applyFill="1" applyBorder="1" applyAlignment="1">
      <alignment horizontal="left" vertical="center" wrapText="1"/>
    </xf>
    <xf numFmtId="0" fontId="46" fillId="14" borderId="28" xfId="0" applyFont="1" applyFill="1" applyBorder="1">
      <alignment vertical="center"/>
    </xf>
    <xf numFmtId="0" fontId="86" fillId="14" borderId="30" xfId="1" applyFont="1" applyFill="1" applyBorder="1" applyAlignment="1">
      <alignment vertical="center" wrapText="1"/>
    </xf>
    <xf numFmtId="0" fontId="86" fillId="14" borderId="39" xfId="1" applyFont="1" applyFill="1" applyBorder="1" applyAlignment="1">
      <alignment vertical="center" wrapText="1"/>
    </xf>
    <xf numFmtId="0" fontId="82" fillId="14" borderId="30" xfId="15" applyFont="1" applyFill="1" applyBorder="1" applyAlignment="1">
      <alignment vertical="center" wrapText="1"/>
    </xf>
    <xf numFmtId="0" fontId="86" fillId="14" borderId="30" xfId="16" applyFont="1" applyFill="1" applyBorder="1" applyAlignment="1">
      <alignment vertical="center" wrapText="1"/>
    </xf>
    <xf numFmtId="0" fontId="84" fillId="14" borderId="39" xfId="1" applyFont="1" applyFill="1" applyBorder="1" applyAlignment="1">
      <alignment vertical="center" wrapText="1"/>
    </xf>
    <xf numFmtId="0" fontId="82" fillId="14" borderId="32" xfId="15" applyFont="1" applyFill="1" applyBorder="1" applyAlignment="1">
      <alignment vertical="center" wrapText="1"/>
    </xf>
    <xf numFmtId="0" fontId="78" fillId="14" borderId="39" xfId="0" applyFont="1" applyFill="1" applyBorder="1">
      <alignment vertical="center"/>
    </xf>
    <xf numFmtId="0" fontId="78" fillId="14" borderId="39" xfId="11" applyFont="1" applyFill="1" applyBorder="1" applyAlignment="1" applyProtection="1">
      <alignment horizontal="center" vertical="center"/>
      <protection locked="0"/>
    </xf>
    <xf numFmtId="0" fontId="82" fillId="0" borderId="28" xfId="15" applyFont="1" applyBorder="1" applyAlignment="1">
      <alignment vertical="center" wrapText="1"/>
    </xf>
    <xf numFmtId="0" fontId="78" fillId="0" borderId="28" xfId="0" applyFont="1" applyBorder="1">
      <alignment vertical="center"/>
    </xf>
    <xf numFmtId="0" fontId="83" fillId="4" borderId="30" xfId="16" applyFont="1" applyFill="1" applyBorder="1" applyAlignment="1">
      <alignment vertical="center" wrapText="1"/>
    </xf>
    <xf numFmtId="0" fontId="83" fillId="4" borderId="39" xfId="16" applyFont="1" applyFill="1" applyBorder="1" applyAlignment="1">
      <alignment vertical="center" wrapText="1"/>
    </xf>
    <xf numFmtId="0" fontId="78" fillId="4" borderId="30" xfId="11" applyFont="1" applyFill="1" applyBorder="1" applyAlignment="1" applyProtection="1">
      <alignment horizontal="center" vertical="center"/>
      <protection locked="0"/>
    </xf>
    <xf numFmtId="0" fontId="82" fillId="4" borderId="30" xfId="15" applyFont="1" applyFill="1" applyBorder="1">
      <alignment vertical="center"/>
    </xf>
    <xf numFmtId="0" fontId="82" fillId="4" borderId="39" xfId="15" applyFont="1" applyFill="1" applyBorder="1">
      <alignment vertical="center"/>
    </xf>
    <xf numFmtId="0" fontId="83" fillId="4" borderId="30" xfId="16" applyFont="1" applyFill="1" applyBorder="1" applyAlignment="1">
      <alignment horizontal="left" vertical="center" wrapText="1"/>
    </xf>
    <xf numFmtId="0" fontId="84" fillId="4" borderId="30" xfId="1" applyFont="1" applyFill="1" applyBorder="1" applyAlignment="1">
      <alignment horizontal="left" vertical="center" wrapText="1"/>
    </xf>
    <xf numFmtId="0" fontId="78" fillId="4" borderId="32" xfId="0" applyFont="1" applyFill="1" applyBorder="1">
      <alignment vertical="center"/>
    </xf>
    <xf numFmtId="0" fontId="82" fillId="4" borderId="32" xfId="15" applyFont="1" applyFill="1" applyBorder="1">
      <alignment vertical="center"/>
    </xf>
    <xf numFmtId="0" fontId="78" fillId="4" borderId="32" xfId="11" applyFont="1" applyFill="1" applyBorder="1" applyAlignment="1" applyProtection="1">
      <alignment horizontal="center" vertical="center"/>
      <protection locked="0"/>
    </xf>
    <xf numFmtId="0" fontId="83" fillId="4" borderId="28" xfId="16" applyFont="1" applyFill="1" applyBorder="1" applyAlignment="1">
      <alignment vertical="center" wrapText="1"/>
    </xf>
    <xf numFmtId="0" fontId="84" fillId="0" borderId="0" xfId="1" applyFont="1">
      <alignment vertical="center"/>
    </xf>
    <xf numFmtId="0" fontId="78" fillId="4" borderId="36" xfId="11" applyFont="1" applyFill="1" applyBorder="1" applyAlignment="1" applyProtection="1">
      <alignment horizontal="center" vertical="center"/>
      <protection locked="0"/>
    </xf>
    <xf numFmtId="0" fontId="85" fillId="4" borderId="30" xfId="1" applyFont="1" applyFill="1" applyBorder="1" applyAlignment="1">
      <alignment horizontal="left" vertical="center" wrapText="1"/>
    </xf>
    <xf numFmtId="0" fontId="78" fillId="4" borderId="9" xfId="0" applyFont="1" applyFill="1" applyBorder="1">
      <alignment vertical="center"/>
    </xf>
    <xf numFmtId="0" fontId="82" fillId="4" borderId="9" xfId="15" applyFont="1" applyFill="1" applyBorder="1">
      <alignment vertical="center"/>
    </xf>
    <xf numFmtId="0" fontId="78" fillId="4" borderId="9" xfId="11" applyFont="1" applyFill="1" applyBorder="1" applyAlignment="1" applyProtection="1">
      <alignment horizontal="center" vertical="center"/>
      <protection locked="0"/>
    </xf>
    <xf numFmtId="0" fontId="78" fillId="4" borderId="40" xfId="11" applyFont="1" applyFill="1" applyBorder="1" applyAlignment="1" applyProtection="1">
      <alignment horizontal="center" vertical="center"/>
      <protection locked="0"/>
    </xf>
    <xf numFmtId="0" fontId="78" fillId="4" borderId="31" xfId="0" applyFont="1" applyFill="1" applyBorder="1" applyAlignment="1">
      <alignment horizontal="center" vertical="center" wrapText="1"/>
    </xf>
    <xf numFmtId="0" fontId="78" fillId="4" borderId="50" xfId="11" applyFont="1" applyFill="1" applyBorder="1" applyAlignment="1" applyProtection="1">
      <alignment horizontal="center" vertical="center"/>
      <protection locked="0"/>
    </xf>
    <xf numFmtId="0" fontId="78" fillId="4" borderId="59" xfId="11" applyFont="1" applyFill="1" applyBorder="1" applyAlignment="1" applyProtection="1">
      <alignment horizontal="center" vertical="center"/>
      <protection locked="0"/>
    </xf>
    <xf numFmtId="0" fontId="78" fillId="4" borderId="34" xfId="0" applyFont="1" applyFill="1" applyBorder="1">
      <alignment vertical="center"/>
    </xf>
    <xf numFmtId="0" fontId="82" fillId="4" borderId="34" xfId="15" applyFont="1" applyFill="1" applyBorder="1">
      <alignment vertical="center"/>
    </xf>
    <xf numFmtId="0" fontId="82" fillId="4" borderId="19" xfId="15" applyFont="1" applyFill="1" applyBorder="1">
      <alignment vertical="center"/>
    </xf>
    <xf numFmtId="0" fontId="78" fillId="4" borderId="75" xfId="11" applyFont="1" applyFill="1" applyBorder="1" applyAlignment="1" applyProtection="1">
      <alignment horizontal="center" vertical="center"/>
      <protection locked="0"/>
    </xf>
    <xf numFmtId="0" fontId="78" fillId="4" borderId="55" xfId="11" applyFont="1" applyFill="1" applyBorder="1" applyAlignment="1" applyProtection="1">
      <alignment horizontal="center" vertical="center"/>
      <protection locked="0"/>
    </xf>
    <xf numFmtId="0" fontId="78" fillId="4" borderId="34" xfId="11" applyFont="1" applyFill="1" applyBorder="1" applyAlignment="1" applyProtection="1">
      <alignment horizontal="center" vertical="center"/>
      <protection locked="0"/>
    </xf>
    <xf numFmtId="0" fontId="78" fillId="4" borderId="60" xfId="0" applyFont="1" applyFill="1" applyBorder="1" applyAlignment="1">
      <alignment horizontal="center" vertical="center" wrapText="1"/>
    </xf>
    <xf numFmtId="0" fontId="82" fillId="19" borderId="39" xfId="15" applyFont="1" applyFill="1" applyBorder="1">
      <alignment vertical="center"/>
    </xf>
    <xf numFmtId="0" fontId="82" fillId="19" borderId="30" xfId="0" applyFont="1" applyFill="1" applyBorder="1">
      <alignment vertical="center"/>
    </xf>
    <xf numFmtId="0" fontId="84" fillId="4" borderId="30" xfId="1" applyFont="1" applyFill="1" applyBorder="1" applyAlignment="1">
      <alignment horizontal="left" vertical="center"/>
    </xf>
    <xf numFmtId="0" fontId="82" fillId="4" borderId="32" xfId="0" applyFont="1" applyFill="1" applyBorder="1">
      <alignment vertical="center"/>
    </xf>
    <xf numFmtId="0" fontId="78" fillId="4" borderId="32" xfId="11" applyFont="1" applyFill="1" applyBorder="1" applyAlignment="1" applyProtection="1">
      <alignment vertical="center"/>
      <protection locked="0"/>
    </xf>
    <xf numFmtId="0" fontId="78" fillId="4" borderId="39" xfId="0" applyFont="1" applyFill="1" applyBorder="1">
      <alignment vertical="center"/>
    </xf>
    <xf numFmtId="0" fontId="78" fillId="4" borderId="39" xfId="11" applyFont="1" applyFill="1" applyBorder="1" applyAlignment="1" applyProtection="1">
      <alignment horizontal="center" vertical="center"/>
      <protection locked="0"/>
    </xf>
    <xf numFmtId="0" fontId="82" fillId="0" borderId="32" xfId="15" applyFont="1" applyBorder="1" applyAlignment="1">
      <alignment vertical="center" wrapText="1"/>
    </xf>
    <xf numFmtId="0" fontId="78" fillId="4" borderId="31" xfId="11" applyFont="1" applyFill="1" applyBorder="1" applyAlignment="1" applyProtection="1">
      <alignment horizontal="center" vertical="center"/>
      <protection locked="0"/>
    </xf>
    <xf numFmtId="0" fontId="78" fillId="4" borderId="33" xfId="0" applyFont="1" applyFill="1" applyBorder="1" applyAlignment="1">
      <alignment horizontal="center" vertical="center" wrapText="1"/>
    </xf>
    <xf numFmtId="0" fontId="78" fillId="4" borderId="35" xfId="0" applyFont="1" applyFill="1" applyBorder="1" applyAlignment="1">
      <alignment horizontal="center" vertical="center" wrapText="1"/>
    </xf>
    <xf numFmtId="0" fontId="78" fillId="4" borderId="29" xfId="11" applyFont="1" applyFill="1" applyBorder="1" applyAlignment="1" applyProtection="1">
      <alignment horizontal="center" vertical="center"/>
      <protection locked="0"/>
    </xf>
    <xf numFmtId="0" fontId="78" fillId="4" borderId="49" xfId="11" applyFont="1" applyFill="1" applyBorder="1" applyAlignment="1" applyProtection="1">
      <alignment horizontal="center" vertical="center"/>
      <protection locked="0"/>
    </xf>
    <xf numFmtId="0" fontId="78" fillId="4" borderId="61" xfId="11" applyFont="1" applyFill="1" applyBorder="1" applyAlignment="1" applyProtection="1">
      <alignment horizontal="center" vertical="center"/>
      <protection locked="0"/>
    </xf>
    <xf numFmtId="0" fontId="78" fillId="4" borderId="59" xfId="0" applyFont="1" applyFill="1" applyBorder="1" applyAlignment="1">
      <alignment horizontal="center" vertical="center" wrapText="1"/>
    </xf>
    <xf numFmtId="0" fontId="78" fillId="4" borderId="50" xfId="0" applyFont="1" applyFill="1" applyBorder="1">
      <alignment vertical="center"/>
    </xf>
    <xf numFmtId="0" fontId="78" fillId="4" borderId="51" xfId="11" applyFont="1" applyFill="1" applyBorder="1" applyAlignment="1" applyProtection="1">
      <alignment horizontal="center" vertical="center"/>
      <protection locked="0"/>
    </xf>
    <xf numFmtId="0" fontId="78" fillId="4" borderId="62" xfId="0" applyFont="1" applyFill="1" applyBorder="1" applyAlignment="1">
      <alignment horizontal="center" vertical="center" wrapText="1"/>
    </xf>
    <xf numFmtId="0" fontId="78" fillId="4" borderId="63" xfId="11" applyFont="1" applyFill="1" applyBorder="1" applyAlignment="1" applyProtection="1">
      <alignment horizontal="center" vertical="center"/>
      <protection locked="0"/>
    </xf>
    <xf numFmtId="0" fontId="83" fillId="14" borderId="30" xfId="16" applyFont="1" applyFill="1" applyBorder="1" applyAlignment="1">
      <alignment vertical="center" wrapText="1"/>
    </xf>
    <xf numFmtId="0" fontId="84" fillId="14" borderId="30" xfId="1" applyFont="1" applyFill="1" applyBorder="1" applyAlignment="1">
      <alignment vertical="center" wrapText="1"/>
    </xf>
    <xf numFmtId="0" fontId="78" fillId="14" borderId="49" xfId="11" applyFont="1" applyFill="1" applyBorder="1" applyAlignment="1" applyProtection="1">
      <alignment horizontal="center" vertical="center"/>
      <protection locked="0"/>
    </xf>
    <xf numFmtId="0" fontId="78" fillId="14" borderId="50" xfId="11" applyFont="1" applyFill="1" applyBorder="1" applyAlignment="1" applyProtection="1">
      <alignment horizontal="center" vertical="center"/>
      <protection locked="0"/>
    </xf>
    <xf numFmtId="0" fontId="78" fillId="14" borderId="50" xfId="0" applyFont="1" applyFill="1" applyBorder="1">
      <alignment vertical="center"/>
    </xf>
    <xf numFmtId="0" fontId="78" fillId="14" borderId="51" xfId="11" applyFont="1" applyFill="1" applyBorder="1" applyAlignment="1" applyProtection="1">
      <alignment horizontal="center" vertical="center"/>
      <protection locked="0"/>
    </xf>
    <xf numFmtId="0" fontId="84" fillId="14" borderId="30" xfId="1" applyFont="1" applyFill="1" applyBorder="1">
      <alignment vertical="center"/>
    </xf>
    <xf numFmtId="0" fontId="78" fillId="14" borderId="43" xfId="0" applyFont="1" applyFill="1" applyBorder="1">
      <alignment vertical="center"/>
    </xf>
    <xf numFmtId="0" fontId="83" fillId="14" borderId="39" xfId="16" applyFont="1" applyFill="1" applyBorder="1" applyAlignment="1">
      <alignment vertical="center" wrapText="1"/>
    </xf>
    <xf numFmtId="0" fontId="78" fillId="14" borderId="44" xfId="0" applyFont="1" applyFill="1" applyBorder="1">
      <alignment vertical="center"/>
    </xf>
    <xf numFmtId="0" fontId="78" fillId="14" borderId="44" xfId="0" applyFont="1" applyFill="1" applyBorder="1" applyAlignment="1">
      <alignment horizontal="left" vertical="center"/>
    </xf>
    <xf numFmtId="0" fontId="78" fillId="14" borderId="64" xfId="0" applyFont="1" applyFill="1" applyBorder="1">
      <alignment vertical="center"/>
    </xf>
    <xf numFmtId="0" fontId="82" fillId="14" borderId="36" xfId="15" applyFont="1" applyFill="1" applyBorder="1">
      <alignment vertical="center"/>
    </xf>
    <xf numFmtId="0" fontId="78" fillId="14" borderId="36" xfId="11" applyFont="1" applyFill="1" applyBorder="1" applyAlignment="1" applyProtection="1">
      <alignment horizontal="center" vertical="center"/>
      <protection locked="0"/>
    </xf>
    <xf numFmtId="0" fontId="78" fillId="14" borderId="63" xfId="11" applyFont="1" applyFill="1" applyBorder="1" applyAlignment="1" applyProtection="1">
      <alignment horizontal="center" vertical="center"/>
      <protection locked="0"/>
    </xf>
    <xf numFmtId="0" fontId="78" fillId="4" borderId="43" xfId="0" applyFont="1" applyFill="1" applyBorder="1">
      <alignment vertical="center"/>
    </xf>
    <xf numFmtId="0" fontId="78" fillId="0" borderId="39" xfId="0" applyFont="1" applyBorder="1">
      <alignment vertical="center"/>
    </xf>
    <xf numFmtId="0" fontId="78" fillId="4" borderId="44" xfId="0" applyFont="1" applyFill="1" applyBorder="1">
      <alignment vertical="center"/>
    </xf>
    <xf numFmtId="0" fontId="82" fillId="0" borderId="30" xfId="15" applyFont="1" applyBorder="1" applyAlignment="1">
      <alignment vertical="center" wrapText="1"/>
    </xf>
    <xf numFmtId="0" fontId="78" fillId="4" borderId="44" xfId="0" applyFont="1" applyFill="1" applyBorder="1" applyAlignment="1">
      <alignment horizontal="left" vertical="center"/>
    </xf>
    <xf numFmtId="0" fontId="78" fillId="4" borderId="45" xfId="0" applyFont="1" applyFill="1" applyBorder="1">
      <alignment vertical="center"/>
    </xf>
    <xf numFmtId="0" fontId="82" fillId="0" borderId="34" xfId="15" applyFont="1" applyBorder="1" applyAlignment="1">
      <alignment vertical="center" wrapText="1"/>
    </xf>
    <xf numFmtId="0" fontId="83" fillId="20" borderId="28" xfId="16" applyFont="1" applyFill="1" applyBorder="1" applyAlignment="1">
      <alignment vertical="center" wrapText="1"/>
    </xf>
    <xf numFmtId="0" fontId="82" fillId="20" borderId="30" xfId="15" applyFont="1" applyFill="1" applyBorder="1">
      <alignment vertical="center"/>
    </xf>
    <xf numFmtId="0" fontId="82" fillId="20" borderId="39" xfId="15" applyFont="1" applyFill="1" applyBorder="1">
      <alignment vertical="center"/>
    </xf>
    <xf numFmtId="0" fontId="83" fillId="20" borderId="30" xfId="16" applyFont="1" applyFill="1" applyBorder="1" applyAlignment="1">
      <alignment horizontal="left" vertical="center" wrapText="1"/>
    </xf>
    <xf numFmtId="0" fontId="83" fillId="20" borderId="39" xfId="16" applyFont="1" applyFill="1" applyBorder="1" applyAlignment="1">
      <alignment horizontal="left" vertical="center" wrapText="1"/>
    </xf>
    <xf numFmtId="0" fontId="82" fillId="20" borderId="32" xfId="15" applyFont="1" applyFill="1" applyBorder="1">
      <alignment vertical="center"/>
    </xf>
    <xf numFmtId="0" fontId="78" fillId="20" borderId="28" xfId="0" applyFont="1" applyFill="1" applyBorder="1">
      <alignment vertical="center"/>
    </xf>
    <xf numFmtId="0" fontId="78" fillId="20" borderId="39" xfId="0" applyFont="1" applyFill="1" applyBorder="1">
      <alignment vertical="center"/>
    </xf>
    <xf numFmtId="0" fontId="82" fillId="20" borderId="30" xfId="15" applyFont="1" applyFill="1" applyBorder="1" applyAlignment="1">
      <alignment vertical="center" wrapText="1"/>
    </xf>
    <xf numFmtId="0" fontId="82" fillId="20" borderId="39" xfId="15" applyFont="1" applyFill="1" applyBorder="1" applyAlignment="1">
      <alignment vertical="center" wrapText="1"/>
    </xf>
    <xf numFmtId="0" fontId="83" fillId="20" borderId="30" xfId="16" applyFont="1" applyFill="1" applyBorder="1" applyAlignment="1">
      <alignment vertical="center" wrapText="1"/>
    </xf>
    <xf numFmtId="0" fontId="83" fillId="20" borderId="39" xfId="16" applyFont="1" applyFill="1" applyBorder="1" applyAlignment="1">
      <alignment vertical="center" wrapText="1"/>
    </xf>
    <xf numFmtId="0" fontId="82" fillId="20" borderId="34" xfId="15" applyFont="1" applyFill="1" applyBorder="1" applyAlignment="1">
      <alignment vertical="center" wrapText="1"/>
    </xf>
    <xf numFmtId="0" fontId="82" fillId="20" borderId="19" xfId="15" applyFont="1" applyFill="1" applyBorder="1" applyAlignment="1">
      <alignment vertical="center" wrapText="1"/>
    </xf>
    <xf numFmtId="0" fontId="82" fillId="20" borderId="9" xfId="15" applyFont="1" applyFill="1" applyBorder="1">
      <alignment vertical="center"/>
    </xf>
    <xf numFmtId="0" fontId="84" fillId="19" borderId="30" xfId="1" applyFont="1" applyFill="1" applyBorder="1" applyAlignment="1">
      <alignment horizontal="left" vertical="center" wrapText="1"/>
    </xf>
    <xf numFmtId="0" fontId="82" fillId="0" borderId="28" xfId="16" applyFont="1" applyFill="1" applyBorder="1" applyAlignment="1">
      <alignment vertical="center" wrapText="1"/>
    </xf>
    <xf numFmtId="0" fontId="82" fillId="0" borderId="30" xfId="0" applyFont="1" applyBorder="1">
      <alignment vertical="center"/>
    </xf>
    <xf numFmtId="0" fontId="82" fillId="0" borderId="39" xfId="0" applyFont="1" applyBorder="1">
      <alignment vertical="center"/>
    </xf>
    <xf numFmtId="0" fontId="84" fillId="12" borderId="30" xfId="1" applyFont="1" applyFill="1" applyBorder="1" applyAlignment="1">
      <alignment vertical="center" wrapText="1"/>
    </xf>
    <xf numFmtId="0" fontId="82" fillId="0" borderId="32" xfId="0" applyFont="1" applyBorder="1">
      <alignment vertical="center"/>
    </xf>
    <xf numFmtId="0" fontId="82" fillId="4" borderId="39" xfId="0" applyFont="1" applyFill="1" applyBorder="1" applyAlignment="1">
      <alignment vertical="center" wrapText="1"/>
    </xf>
    <xf numFmtId="0" fontId="82" fillId="4" borderId="32" xfId="0" applyFont="1" applyFill="1" applyBorder="1" applyAlignment="1">
      <alignment vertical="center" wrapText="1"/>
    </xf>
    <xf numFmtId="0" fontId="82" fillId="0" borderId="39" xfId="15" applyFont="1" applyBorder="1">
      <alignment vertical="center"/>
    </xf>
    <xf numFmtId="0" fontId="82" fillId="0" borderId="30" xfId="15" applyFont="1" applyBorder="1">
      <alignment vertical="center"/>
    </xf>
    <xf numFmtId="0" fontId="84" fillId="0" borderId="39" xfId="1" applyFont="1" applyFill="1" applyBorder="1" applyAlignment="1">
      <alignment horizontal="left" vertical="center" wrapText="1"/>
    </xf>
    <xf numFmtId="0" fontId="78" fillId="4" borderId="40" xfId="11" applyFont="1" applyFill="1" applyBorder="1" applyAlignment="1" applyProtection="1">
      <alignment horizontal="center" vertical="center" wrapText="1"/>
      <protection locked="0"/>
    </xf>
    <xf numFmtId="0" fontId="78" fillId="4" borderId="31" xfId="11" applyFont="1" applyFill="1" applyBorder="1" applyAlignment="1" applyProtection="1">
      <alignment horizontal="center" vertical="center" wrapText="1"/>
      <protection locked="0"/>
    </xf>
    <xf numFmtId="0" fontId="78" fillId="4" borderId="29" xfId="11" applyFont="1" applyFill="1" applyBorder="1" applyAlignment="1" applyProtection="1">
      <alignment horizontal="center" vertical="center" wrapText="1"/>
      <protection locked="0"/>
    </xf>
    <xf numFmtId="0" fontId="78" fillId="4" borderId="61" xfId="11" applyFont="1" applyFill="1" applyBorder="1" applyAlignment="1" applyProtection="1">
      <alignment horizontal="center" vertical="center" wrapText="1"/>
      <protection locked="0"/>
    </xf>
    <xf numFmtId="0" fontId="78" fillId="4" borderId="59" xfId="11" applyFont="1" applyFill="1" applyBorder="1" applyAlignment="1" applyProtection="1">
      <alignment horizontal="center" vertical="center" wrapText="1"/>
      <protection locked="0"/>
    </xf>
    <xf numFmtId="0" fontId="78" fillId="14" borderId="67" xfId="11" applyFont="1" applyFill="1" applyBorder="1" applyAlignment="1" applyProtection="1">
      <alignment horizontal="center" vertical="center"/>
      <protection locked="0"/>
    </xf>
    <xf numFmtId="0" fontId="82" fillId="14" borderId="34" xfId="15" applyFont="1" applyFill="1" applyBorder="1">
      <alignment vertical="center"/>
    </xf>
    <xf numFmtId="0" fontId="83" fillId="16" borderId="37" xfId="16" applyFont="1" applyFill="1" applyBorder="1" applyAlignment="1">
      <alignment vertical="center" wrapText="1"/>
    </xf>
    <xf numFmtId="0" fontId="83" fillId="16" borderId="39" xfId="16" applyFont="1" applyFill="1" applyBorder="1" applyAlignment="1">
      <alignment vertical="center" wrapText="1"/>
    </xf>
    <xf numFmtId="0" fontId="78" fillId="16" borderId="28" xfId="11" applyFont="1" applyFill="1" applyBorder="1" applyAlignment="1" applyProtection="1">
      <alignment horizontal="center" vertical="center"/>
      <protection locked="0"/>
    </xf>
    <xf numFmtId="0" fontId="78" fillId="16" borderId="49" xfId="11" applyFont="1" applyFill="1" applyBorder="1" applyAlignment="1" applyProtection="1">
      <alignment horizontal="center" vertical="center"/>
      <protection locked="0"/>
    </xf>
    <xf numFmtId="0" fontId="82" fillId="16" borderId="30" xfId="15" applyFont="1" applyFill="1" applyBorder="1">
      <alignment vertical="center"/>
    </xf>
    <xf numFmtId="0" fontId="82" fillId="16" borderId="39" xfId="15" applyFont="1" applyFill="1" applyBorder="1">
      <alignment vertical="center"/>
    </xf>
    <xf numFmtId="0" fontId="78" fillId="16" borderId="30" xfId="11" applyFont="1" applyFill="1" applyBorder="1" applyAlignment="1" applyProtection="1">
      <alignment horizontal="center" vertical="center"/>
      <protection locked="0"/>
    </xf>
    <xf numFmtId="0" fontId="78" fillId="16" borderId="50" xfId="11" applyFont="1" applyFill="1" applyBorder="1" applyAlignment="1" applyProtection="1">
      <alignment horizontal="center" vertical="center"/>
      <protection locked="0"/>
    </xf>
    <xf numFmtId="0" fontId="78" fillId="16" borderId="30" xfId="0" applyFont="1" applyFill="1" applyBorder="1">
      <alignment vertical="center"/>
    </xf>
    <xf numFmtId="0" fontId="78" fillId="16" borderId="50" xfId="0" applyFont="1" applyFill="1" applyBorder="1">
      <alignment vertical="center"/>
    </xf>
    <xf numFmtId="0" fontId="84" fillId="16" borderId="30" xfId="1" applyFont="1" applyFill="1" applyBorder="1" applyAlignment="1">
      <alignment horizontal="left" vertical="center" wrapText="1"/>
    </xf>
    <xf numFmtId="0" fontId="82" fillId="16" borderId="32" xfId="15" applyFont="1" applyFill="1" applyBorder="1">
      <alignment vertical="center"/>
    </xf>
    <xf numFmtId="0" fontId="78" fillId="16" borderId="32" xfId="11" applyFont="1" applyFill="1" applyBorder="1" applyAlignment="1" applyProtection="1">
      <alignment horizontal="center" vertical="center"/>
      <protection locked="0"/>
    </xf>
    <xf numFmtId="0" fontId="78" fillId="16" borderId="51" xfId="11" applyFont="1" applyFill="1" applyBorder="1" applyAlignment="1" applyProtection="1">
      <alignment horizontal="center" vertical="center"/>
      <protection locked="0"/>
    </xf>
    <xf numFmtId="0" fontId="83" fillId="16" borderId="28" xfId="16" applyFont="1" applyFill="1" applyBorder="1" applyAlignment="1">
      <alignment vertical="center" wrapText="1"/>
    </xf>
    <xf numFmtId="0" fontId="78" fillId="16" borderId="39" xfId="11" applyFont="1" applyFill="1" applyBorder="1" applyAlignment="1" applyProtection="1">
      <alignment horizontal="center" vertical="center"/>
      <protection locked="0"/>
    </xf>
    <xf numFmtId="0" fontId="78" fillId="16" borderId="54" xfId="11" applyFont="1" applyFill="1" applyBorder="1" applyAlignment="1" applyProtection="1">
      <alignment horizontal="center" vertical="center"/>
      <protection locked="0"/>
    </xf>
    <xf numFmtId="0" fontId="84" fillId="16" borderId="39" xfId="1" applyFont="1" applyFill="1" applyBorder="1" applyAlignment="1">
      <alignment horizontal="left" vertical="center" wrapText="1"/>
    </xf>
    <xf numFmtId="0" fontId="78" fillId="4" borderId="64" xfId="0" applyFont="1" applyFill="1" applyBorder="1">
      <alignment vertical="center"/>
    </xf>
    <xf numFmtId="0" fontId="78" fillId="16" borderId="63" xfId="11" applyFont="1" applyFill="1" applyBorder="1" applyAlignment="1" applyProtection="1">
      <alignment horizontal="center" vertical="center"/>
      <protection locked="0"/>
    </xf>
    <xf numFmtId="0" fontId="82" fillId="19" borderId="30" xfId="15" applyFont="1" applyFill="1" applyBorder="1">
      <alignment vertical="center"/>
    </xf>
    <xf numFmtId="0" fontId="82" fillId="19" borderId="39" xfId="0" applyFont="1" applyFill="1" applyBorder="1">
      <alignment vertical="center"/>
    </xf>
    <xf numFmtId="0" fontId="82" fillId="19" borderId="39" xfId="0" applyFont="1" applyFill="1" applyBorder="1" applyAlignment="1">
      <alignment vertical="center" wrapText="1"/>
    </xf>
    <xf numFmtId="0" fontId="84" fillId="20" borderId="30" xfId="1" applyFont="1" applyFill="1" applyBorder="1" applyAlignment="1">
      <alignment horizontal="left" vertical="center" wrapText="1"/>
    </xf>
    <xf numFmtId="0" fontId="78" fillId="16" borderId="32" xfId="0" applyFont="1" applyFill="1" applyBorder="1">
      <alignment vertical="center"/>
    </xf>
    <xf numFmtId="0" fontId="87" fillId="0" borderId="0" xfId="0" applyFont="1">
      <alignment vertical="center"/>
    </xf>
    <xf numFmtId="0" fontId="84" fillId="0" borderId="30" xfId="1" applyFont="1" applyFill="1" applyBorder="1" applyAlignment="1">
      <alignment vertical="center" wrapText="1"/>
    </xf>
    <xf numFmtId="0" fontId="87" fillId="0" borderId="32" xfId="0" applyFont="1" applyBorder="1">
      <alignment vertical="center"/>
    </xf>
    <xf numFmtId="0" fontId="87" fillId="0" borderId="3" xfId="0" applyFont="1" applyBorder="1">
      <alignment vertical="center"/>
    </xf>
    <xf numFmtId="0" fontId="82" fillId="4" borderId="39" xfId="15" applyFont="1" applyFill="1" applyBorder="1" applyAlignment="1">
      <alignment vertical="center" wrapText="1"/>
    </xf>
    <xf numFmtId="0" fontId="84" fillId="4" borderId="39" xfId="1" applyFont="1" applyFill="1" applyBorder="1" applyAlignment="1">
      <alignment horizontal="left" vertical="center" wrapText="1"/>
    </xf>
    <xf numFmtId="0" fontId="84" fillId="4" borderId="39" xfId="1" applyFont="1" applyFill="1" applyBorder="1">
      <alignment vertical="center"/>
    </xf>
    <xf numFmtId="0" fontId="83" fillId="0" borderId="28" xfId="16" applyFont="1" applyFill="1" applyBorder="1" applyAlignment="1">
      <alignment vertical="center" wrapText="1"/>
    </xf>
    <xf numFmtId="0" fontId="78" fillId="0" borderId="28" xfId="11" applyFont="1" applyBorder="1" applyAlignment="1" applyProtection="1">
      <alignment horizontal="center" vertical="center"/>
      <protection locked="0"/>
    </xf>
    <xf numFmtId="0" fontId="78" fillId="0" borderId="30" xfId="0" applyFont="1" applyBorder="1">
      <alignment vertical="center"/>
    </xf>
    <xf numFmtId="0" fontId="78" fillId="0" borderId="30" xfId="11" applyFont="1" applyBorder="1" applyAlignment="1" applyProtection="1">
      <alignment horizontal="center" vertical="center"/>
      <protection locked="0"/>
    </xf>
    <xf numFmtId="0" fontId="78" fillId="0" borderId="30" xfId="0" applyFont="1" applyBorder="1" applyAlignment="1">
      <alignment horizontal="left" vertical="center"/>
    </xf>
    <xf numFmtId="0" fontId="84" fillId="0" borderId="30" xfId="1" applyFont="1" applyFill="1" applyBorder="1" applyAlignment="1">
      <alignment horizontal="left" vertical="center" wrapText="1"/>
    </xf>
    <xf numFmtId="0" fontId="78" fillId="0" borderId="32" xfId="0" applyFont="1" applyBorder="1">
      <alignment vertical="center"/>
    </xf>
    <xf numFmtId="0" fontId="82" fillId="0" borderId="32" xfId="15" applyFont="1" applyBorder="1">
      <alignment vertical="center"/>
    </xf>
    <xf numFmtId="0" fontId="78" fillId="0" borderId="32" xfId="11" applyFont="1" applyBorder="1" applyAlignment="1" applyProtection="1">
      <alignment horizontal="center" vertical="center"/>
      <protection locked="0"/>
    </xf>
    <xf numFmtId="0" fontId="80" fillId="0" borderId="28" xfId="0" applyFont="1" applyBorder="1">
      <alignment vertical="center"/>
    </xf>
    <xf numFmtId="0" fontId="89" fillId="0" borderId="28" xfId="16" applyFont="1" applyFill="1" applyBorder="1" applyAlignment="1">
      <alignment vertical="center" wrapText="1"/>
    </xf>
    <xf numFmtId="0" fontId="80" fillId="0" borderId="28" xfId="11" applyFont="1" applyBorder="1" applyAlignment="1" applyProtection="1">
      <alignment horizontal="center" vertical="center"/>
      <protection locked="0"/>
    </xf>
    <xf numFmtId="0" fontId="80" fillId="4" borderId="28" xfId="11" applyFont="1" applyFill="1" applyBorder="1" applyAlignment="1" applyProtection="1">
      <alignment horizontal="center" vertical="center"/>
      <protection locked="0"/>
    </xf>
    <xf numFmtId="0" fontId="80" fillId="0" borderId="30" xfId="0" applyFont="1" applyBorder="1">
      <alignment vertical="center"/>
    </xf>
    <xf numFmtId="0" fontId="80" fillId="0" borderId="30" xfId="15" applyFont="1" applyBorder="1">
      <alignment vertical="center"/>
    </xf>
    <xf numFmtId="0" fontId="80" fillId="0" borderId="30" xfId="11" applyFont="1" applyBorder="1" applyAlignment="1" applyProtection="1">
      <alignment horizontal="center" vertical="center"/>
      <protection locked="0"/>
    </xf>
    <xf numFmtId="0" fontId="80" fillId="0" borderId="30" xfId="0" applyFont="1" applyBorder="1" applyAlignment="1">
      <alignment horizontal="left" vertical="center"/>
    </xf>
    <xf numFmtId="0" fontId="85" fillId="0" borderId="30" xfId="1" applyFont="1" applyFill="1" applyBorder="1" applyAlignment="1">
      <alignment horizontal="left" vertical="center" wrapText="1"/>
    </xf>
    <xf numFmtId="0" fontId="80" fillId="0" borderId="32" xfId="0" applyFont="1" applyBorder="1">
      <alignment vertical="center"/>
    </xf>
    <xf numFmtId="0" fontId="80" fillId="0" borderId="32" xfId="15" applyFont="1" applyBorder="1">
      <alignment vertical="center"/>
    </xf>
    <xf numFmtId="0" fontId="80" fillId="0" borderId="32" xfId="11" applyFont="1" applyBorder="1" applyAlignment="1" applyProtection="1">
      <alignment horizontal="center" vertical="center"/>
      <protection locked="0"/>
    </xf>
    <xf numFmtId="0" fontId="78" fillId="4" borderId="37" xfId="0" applyFont="1" applyFill="1" applyBorder="1">
      <alignment vertical="center"/>
    </xf>
    <xf numFmtId="0" fontId="83" fillId="4" borderId="37" xfId="16" applyFont="1" applyFill="1" applyBorder="1" applyAlignment="1">
      <alignment vertical="center" wrapText="1"/>
    </xf>
    <xf numFmtId="0" fontId="78" fillId="4" borderId="37" xfId="11" applyFont="1" applyFill="1" applyBorder="1" applyAlignment="1" applyProtection="1">
      <alignment horizontal="center" vertical="center"/>
      <protection locked="0"/>
    </xf>
    <xf numFmtId="0" fontId="78" fillId="4" borderId="67" xfId="11" applyFont="1" applyFill="1" applyBorder="1" applyAlignment="1" applyProtection="1">
      <alignment horizontal="center" vertical="center"/>
      <protection locked="0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80" fillId="4" borderId="30" xfId="15" applyFont="1" applyFill="1" applyBorder="1">
      <alignment vertical="center"/>
    </xf>
    <xf numFmtId="0" fontId="87" fillId="4" borderId="30" xfId="15" applyFont="1" applyFill="1" applyBorder="1">
      <alignment vertical="center"/>
    </xf>
    <xf numFmtId="0" fontId="82" fillId="4" borderId="36" xfId="15" applyFont="1" applyFill="1" applyBorder="1">
      <alignment vertical="center"/>
    </xf>
    <xf numFmtId="0" fontId="78" fillId="4" borderId="65" xfId="0" applyFont="1" applyFill="1" applyBorder="1">
      <alignment vertical="center"/>
    </xf>
    <xf numFmtId="0" fontId="78" fillId="4" borderId="66" xfId="0" applyFont="1" applyFill="1" applyBorder="1">
      <alignment vertical="center"/>
    </xf>
    <xf numFmtId="0" fontId="78" fillId="4" borderId="54" xfId="11" applyFont="1" applyFill="1" applyBorder="1" applyAlignment="1" applyProtection="1">
      <alignment horizontal="center" vertical="center"/>
      <protection locked="0"/>
    </xf>
    <xf numFmtId="0" fontId="87" fillId="19" borderId="0" xfId="0" applyFont="1" applyFill="1">
      <alignment vertical="center"/>
    </xf>
    <xf numFmtId="0" fontId="83" fillId="19" borderId="28" xfId="16" applyFont="1" applyFill="1" applyBorder="1" applyAlignment="1">
      <alignment vertical="center" wrapText="1"/>
    </xf>
    <xf numFmtId="0" fontId="84" fillId="19" borderId="39" xfId="1" applyFont="1" applyFill="1" applyBorder="1" applyAlignment="1">
      <alignment horizontal="left" vertical="center" wrapText="1"/>
    </xf>
    <xf numFmtId="0" fontId="78" fillId="2" borderId="47" xfId="0" applyFont="1" applyFill="1" applyBorder="1" applyAlignment="1">
      <alignment horizontal="center" vertical="center" wrapText="1"/>
    </xf>
    <xf numFmtId="0" fontId="82" fillId="4" borderId="28" xfId="16" applyFont="1" applyFill="1" applyBorder="1" applyAlignment="1">
      <alignment vertical="center" wrapText="1"/>
    </xf>
    <xf numFmtId="0" fontId="78" fillId="4" borderId="53" xfId="11" quotePrefix="1" applyFont="1" applyFill="1" applyBorder="1" applyAlignment="1" applyProtection="1">
      <alignment horizontal="center" vertical="center"/>
      <protection locked="0"/>
    </xf>
    <xf numFmtId="0" fontId="84" fillId="4" borderId="30" xfId="1" applyFont="1" applyFill="1" applyBorder="1" applyAlignment="1">
      <alignment vertical="center" wrapText="1"/>
    </xf>
    <xf numFmtId="0" fontId="82" fillId="15" borderId="30" xfId="15" applyFont="1" applyFill="1" applyBorder="1" applyAlignment="1">
      <alignment vertical="center" wrapText="1"/>
    </xf>
    <xf numFmtId="0" fontId="82" fillId="15" borderId="39" xfId="15" applyFont="1" applyFill="1" applyBorder="1" applyAlignment="1">
      <alignment vertical="center" wrapText="1"/>
    </xf>
    <xf numFmtId="0" fontId="82" fillId="15" borderId="32" xfId="15" applyFont="1" applyFill="1" applyBorder="1" applyAlignment="1">
      <alignment vertical="center" wrapText="1"/>
    </xf>
    <xf numFmtId="0" fontId="82" fillId="12" borderId="30" xfId="15" applyFont="1" applyFill="1" applyBorder="1" applyAlignment="1">
      <alignment vertical="center" wrapText="1"/>
    </xf>
    <xf numFmtId="0" fontId="82" fillId="12" borderId="39" xfId="15" applyFont="1" applyFill="1" applyBorder="1" applyAlignment="1">
      <alignment vertical="center" wrapText="1"/>
    </xf>
    <xf numFmtId="0" fontId="82" fillId="12" borderId="32" xfId="15" applyFont="1" applyFill="1" applyBorder="1" applyAlignment="1">
      <alignment vertical="center" wrapText="1"/>
    </xf>
    <xf numFmtId="0" fontId="82" fillId="4" borderId="36" xfId="15" applyFont="1" applyFill="1" applyBorder="1" applyAlignment="1">
      <alignment vertical="center" wrapText="1"/>
    </xf>
    <xf numFmtId="0" fontId="82" fillId="4" borderId="32" xfId="15" applyFont="1" applyFill="1" applyBorder="1" applyAlignment="1">
      <alignment vertical="center" wrapText="1"/>
    </xf>
    <xf numFmtId="0" fontId="78" fillId="4" borderId="2" xfId="0" applyFont="1" applyFill="1" applyBorder="1">
      <alignment vertical="center"/>
    </xf>
    <xf numFmtId="0" fontId="83" fillId="4" borderId="36" xfId="16" applyFont="1" applyFill="1" applyBorder="1" applyAlignment="1">
      <alignment vertical="center" wrapText="1"/>
    </xf>
    <xf numFmtId="0" fontId="82" fillId="4" borderId="28" xfId="15" applyFont="1" applyFill="1" applyBorder="1" applyAlignment="1">
      <alignment vertical="center" wrapText="1"/>
    </xf>
    <xf numFmtId="0" fontId="84" fillId="4" borderId="30" xfId="1" applyFont="1" applyFill="1" applyBorder="1">
      <alignment vertical="center"/>
    </xf>
    <xf numFmtId="0" fontId="82" fillId="14" borderId="39" xfId="15" applyFont="1" applyFill="1" applyBorder="1" applyAlignment="1">
      <alignment vertical="center" wrapText="1"/>
    </xf>
    <xf numFmtId="0" fontId="84" fillId="4" borderId="36" xfId="1" applyFont="1" applyFill="1" applyBorder="1" applyAlignment="1">
      <alignment vertical="center" wrapText="1"/>
    </xf>
    <xf numFmtId="0" fontId="84" fillId="4" borderId="32" xfId="1" applyFont="1" applyFill="1" applyBorder="1" applyAlignment="1">
      <alignment vertical="center" wrapText="1"/>
    </xf>
    <xf numFmtId="0" fontId="81" fillId="7" borderId="24" xfId="0" applyFont="1" applyFill="1" applyBorder="1" applyAlignment="1">
      <alignment vertical="center" wrapText="1"/>
    </xf>
    <xf numFmtId="0" fontId="81" fillId="7" borderId="76" xfId="0" applyFont="1" applyFill="1" applyBorder="1" applyAlignment="1">
      <alignment vertical="center" wrapText="1"/>
    </xf>
    <xf numFmtId="0" fontId="31" fillId="7" borderId="23" xfId="0" applyFont="1" applyFill="1" applyBorder="1" applyAlignment="1">
      <alignment horizontal="center" vertical="center" wrapText="1"/>
    </xf>
    <xf numFmtId="0" fontId="78" fillId="4" borderId="18" xfId="0" applyFont="1" applyFill="1" applyBorder="1">
      <alignment vertical="center"/>
    </xf>
    <xf numFmtId="0" fontId="82" fillId="4" borderId="18" xfId="15" applyFont="1" applyFill="1" applyBorder="1" applyAlignment="1">
      <alignment vertical="center" wrapText="1"/>
    </xf>
    <xf numFmtId="0" fontId="78" fillId="4" borderId="47" xfId="11" applyFont="1" applyFill="1" applyBorder="1" applyAlignment="1" applyProtection="1">
      <alignment horizontal="center" vertical="center"/>
      <protection locked="0"/>
    </xf>
    <xf numFmtId="0" fontId="78" fillId="4" borderId="18" xfId="11" applyFont="1" applyFill="1" applyBorder="1" applyAlignment="1" applyProtection="1">
      <alignment horizontal="center" vertical="center"/>
      <protection locked="0"/>
    </xf>
    <xf numFmtId="0" fontId="78" fillId="17" borderId="37" xfId="0" applyFont="1" applyFill="1" applyBorder="1">
      <alignment vertical="center"/>
    </xf>
    <xf numFmtId="0" fontId="82" fillId="4" borderId="30" xfId="15" applyFont="1" applyFill="1" applyBorder="1" applyAlignment="1">
      <alignment vertical="center" wrapText="1"/>
    </xf>
    <xf numFmtId="0" fontId="78" fillId="17" borderId="28" xfId="0" applyFont="1" applyFill="1" applyBorder="1">
      <alignment vertical="center"/>
    </xf>
    <xf numFmtId="0" fontId="78" fillId="17" borderId="1" xfId="0" applyFont="1" applyFill="1" applyBorder="1">
      <alignment vertical="center"/>
    </xf>
    <xf numFmtId="0" fontId="78" fillId="17" borderId="2" xfId="0" applyFont="1" applyFill="1" applyBorder="1">
      <alignment vertical="center"/>
    </xf>
    <xf numFmtId="0" fontId="82" fillId="0" borderId="1" xfId="15" applyFont="1" applyBorder="1" applyAlignment="1">
      <alignment vertical="center" wrapText="1"/>
    </xf>
    <xf numFmtId="0" fontId="82" fillId="4" borderId="1" xfId="15" applyFont="1" applyFill="1" applyBorder="1" applyAlignment="1">
      <alignment vertical="center" wrapText="1"/>
    </xf>
    <xf numFmtId="0" fontId="84" fillId="4" borderId="1" xfId="1" applyFont="1" applyFill="1" applyBorder="1" applyAlignment="1">
      <alignment vertical="center" wrapText="1"/>
    </xf>
    <xf numFmtId="0" fontId="78" fillId="17" borderId="9" xfId="0" applyFont="1" applyFill="1" applyBorder="1">
      <alignment vertical="center"/>
    </xf>
    <xf numFmtId="0" fontId="82" fillId="0" borderId="36" xfId="15" applyFont="1" applyBorder="1" applyAlignment="1">
      <alignment vertical="center" wrapText="1"/>
    </xf>
    <xf numFmtId="0" fontId="81" fillId="7" borderId="3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78" fillId="4" borderId="1" xfId="0" applyFont="1" applyFill="1" applyBorder="1">
      <alignment vertical="center"/>
    </xf>
    <xf numFmtId="0" fontId="78" fillId="4" borderId="1" xfId="11" applyFont="1" applyFill="1" applyBorder="1" applyAlignment="1" applyProtection="1">
      <alignment horizontal="center" vertical="center"/>
      <protection locked="0"/>
    </xf>
    <xf numFmtId="0" fontId="78" fillId="4" borderId="81" xfId="11" applyFont="1" applyFill="1" applyBorder="1" applyAlignment="1" applyProtection="1">
      <alignment horizontal="center" vertical="center"/>
      <protection locked="0"/>
    </xf>
    <xf numFmtId="0" fontId="78" fillId="4" borderId="3" xfId="0" applyFont="1" applyFill="1" applyBorder="1">
      <alignment vertical="center"/>
    </xf>
    <xf numFmtId="0" fontId="82" fillId="4" borderId="9" xfId="0" applyFont="1" applyFill="1" applyBorder="1">
      <alignment vertical="center"/>
    </xf>
    <xf numFmtId="0" fontId="82" fillId="4" borderId="3" xfId="15" applyFont="1" applyFill="1" applyBorder="1" applyAlignment="1">
      <alignment vertical="center" wrapText="1"/>
    </xf>
    <xf numFmtId="0" fontId="82" fillId="4" borderId="9" xfId="15" applyFont="1" applyFill="1" applyBorder="1" applyAlignment="1">
      <alignment vertical="center" wrapText="1"/>
    </xf>
    <xf numFmtId="0" fontId="92" fillId="0" borderId="2" xfId="1" applyFont="1" applyBorder="1">
      <alignment vertical="center"/>
    </xf>
    <xf numFmtId="0" fontId="92" fillId="0" borderId="3" xfId="1" applyFont="1" applyBorder="1">
      <alignment vertical="center"/>
    </xf>
    <xf numFmtId="0" fontId="84" fillId="0" borderId="30" xfId="1" applyFont="1" applyBorder="1" applyAlignment="1">
      <alignment vertical="center" wrapText="1"/>
    </xf>
    <xf numFmtId="0" fontId="82" fillId="14" borderId="28" xfId="0" applyFont="1" applyFill="1" applyBorder="1">
      <alignment vertical="center"/>
    </xf>
    <xf numFmtId="0" fontId="82" fillId="20" borderId="28" xfId="0" applyFont="1" applyFill="1" applyBorder="1">
      <alignment vertical="center"/>
    </xf>
    <xf numFmtId="0" fontId="82" fillId="21" borderId="39" xfId="15" applyFont="1" applyFill="1" applyBorder="1" applyAlignment="1">
      <alignment vertical="center" wrapText="1"/>
    </xf>
    <xf numFmtId="0" fontId="93" fillId="14" borderId="30" xfId="16" applyFont="1" applyFill="1" applyBorder="1" applyAlignment="1">
      <alignment vertical="center" wrapText="1"/>
    </xf>
    <xf numFmtId="0" fontId="93" fillId="20" borderId="39" xfId="16" applyFont="1" applyFill="1" applyBorder="1" applyAlignment="1">
      <alignment vertical="center" wrapText="1"/>
    </xf>
    <xf numFmtId="0" fontId="82" fillId="21" borderId="9" xfId="15" applyFont="1" applyFill="1" applyBorder="1" applyAlignment="1">
      <alignment vertical="center" wrapText="1"/>
    </xf>
    <xf numFmtId="0" fontId="80" fillId="20" borderId="28" xfId="0" applyFont="1" applyFill="1" applyBorder="1">
      <alignment vertical="center"/>
    </xf>
    <xf numFmtId="0" fontId="80" fillId="21" borderId="30" xfId="15" applyFont="1" applyFill="1" applyBorder="1" applyAlignment="1">
      <alignment vertical="center" wrapText="1"/>
    </xf>
    <xf numFmtId="0" fontId="80" fillId="21" borderId="39" xfId="15" applyFont="1" applyFill="1" applyBorder="1" applyAlignment="1">
      <alignment vertical="center" wrapText="1"/>
    </xf>
    <xf numFmtId="0" fontId="89" fillId="20" borderId="30" xfId="16" applyFont="1" applyFill="1" applyBorder="1" applyAlignment="1">
      <alignment vertical="center" wrapText="1"/>
    </xf>
    <xf numFmtId="0" fontId="89" fillId="20" borderId="39" xfId="16" applyFont="1" applyFill="1" applyBorder="1" applyAlignment="1">
      <alignment vertical="center" wrapText="1"/>
    </xf>
    <xf numFmtId="0" fontId="80" fillId="21" borderId="32" xfId="15" applyFont="1" applyFill="1" applyBorder="1" applyAlignment="1">
      <alignment vertical="center" wrapText="1"/>
    </xf>
    <xf numFmtId="0" fontId="80" fillId="21" borderId="9" xfId="15" applyFont="1" applyFill="1" applyBorder="1" applyAlignment="1">
      <alignment vertical="center" wrapText="1"/>
    </xf>
    <xf numFmtId="0" fontId="82" fillId="21" borderId="30" xfId="15" applyFont="1" applyFill="1" applyBorder="1" applyAlignment="1">
      <alignment vertical="center" wrapText="1"/>
    </xf>
    <xf numFmtId="0" fontId="82" fillId="21" borderId="32" xfId="15" applyFont="1" applyFill="1" applyBorder="1" applyAlignment="1">
      <alignment vertical="center" wrapText="1"/>
    </xf>
    <xf numFmtId="0" fontId="78" fillId="14" borderId="65" xfId="0" applyFont="1" applyFill="1" applyBorder="1">
      <alignment vertical="center"/>
    </xf>
    <xf numFmtId="0" fontId="78" fillId="14" borderId="66" xfId="0" applyFont="1" applyFill="1" applyBorder="1">
      <alignment vertical="center"/>
    </xf>
    <xf numFmtId="0" fontId="78" fillId="14" borderId="54" xfId="11" applyFont="1" applyFill="1" applyBorder="1" applyAlignment="1" applyProtection="1">
      <alignment horizontal="center" vertical="center"/>
      <protection locked="0"/>
    </xf>
    <xf numFmtId="0" fontId="78" fillId="14" borderId="45" xfId="0" applyFont="1" applyFill="1" applyBorder="1">
      <alignment vertical="center"/>
    </xf>
    <xf numFmtId="0" fontId="82" fillId="14" borderId="34" xfId="15" applyFont="1" applyFill="1" applyBorder="1" applyAlignment="1">
      <alignment vertical="center" wrapText="1"/>
    </xf>
    <xf numFmtId="0" fontId="78" fillId="14" borderId="34" xfId="11" applyFont="1" applyFill="1" applyBorder="1" applyAlignment="1" applyProtection="1">
      <alignment horizontal="center" vertical="center"/>
      <protection locked="0"/>
    </xf>
    <xf numFmtId="0" fontId="78" fillId="14" borderId="55" xfId="11" applyFont="1" applyFill="1" applyBorder="1" applyAlignment="1" applyProtection="1">
      <alignment horizontal="center" vertical="center"/>
      <protection locked="0"/>
    </xf>
    <xf numFmtId="0" fontId="78" fillId="4" borderId="49" xfId="11" quotePrefix="1" applyFont="1" applyFill="1" applyBorder="1" applyAlignment="1" applyProtection="1">
      <alignment horizontal="center" vertical="center"/>
      <protection locked="0"/>
    </xf>
    <xf numFmtId="0" fontId="78" fillId="4" borderId="50" xfId="11" applyFont="1" applyFill="1" applyBorder="1" applyAlignment="1" applyProtection="1">
      <alignment horizontal="center" vertical="center" wrapText="1"/>
      <protection locked="0"/>
    </xf>
    <xf numFmtId="0" fontId="78" fillId="4" borderId="50" xfId="11" applyFont="1" applyFill="1" applyBorder="1" applyAlignment="1" applyProtection="1">
      <alignment vertical="center"/>
      <protection locked="0"/>
    </xf>
    <xf numFmtId="0" fontId="78" fillId="4" borderId="63" xfId="11" applyFont="1" applyFill="1" applyBorder="1" applyAlignment="1" applyProtection="1">
      <alignment vertical="center"/>
      <protection locked="0"/>
    </xf>
    <xf numFmtId="0" fontId="78" fillId="4" borderId="53" xfId="11" applyFont="1" applyFill="1" applyBorder="1" applyAlignment="1" applyProtection="1">
      <alignment horizontal="center" vertical="center"/>
      <protection locked="0"/>
    </xf>
    <xf numFmtId="0" fontId="78" fillId="4" borderId="48" xfId="11" applyFont="1" applyFill="1" applyBorder="1" applyAlignment="1" applyProtection="1">
      <alignment horizontal="center" vertical="center"/>
      <protection locked="0"/>
    </xf>
    <xf numFmtId="0" fontId="78" fillId="4" borderId="48" xfId="0" applyFont="1" applyFill="1" applyBorder="1">
      <alignment vertical="center"/>
    </xf>
    <xf numFmtId="0" fontId="78" fillId="4" borderId="52" xfId="11" applyFont="1" applyFill="1" applyBorder="1" applyAlignment="1" applyProtection="1">
      <alignment horizontal="center" vertical="center"/>
      <protection locked="0"/>
    </xf>
    <xf numFmtId="0" fontId="78" fillId="14" borderId="53" xfId="11" applyFont="1" applyFill="1" applyBorder="1" applyAlignment="1" applyProtection="1">
      <alignment horizontal="center" vertical="center"/>
      <protection locked="0"/>
    </xf>
    <xf numFmtId="0" fontId="78" fillId="14" borderId="48" xfId="11" applyFont="1" applyFill="1" applyBorder="1" applyAlignment="1" applyProtection="1">
      <alignment horizontal="center" vertical="center"/>
      <protection locked="0"/>
    </xf>
    <xf numFmtId="0" fontId="78" fillId="14" borderId="48" xfId="0" applyFont="1" applyFill="1" applyBorder="1">
      <alignment vertical="center"/>
    </xf>
    <xf numFmtId="0" fontId="78" fillId="14" borderId="52" xfId="11" applyFont="1" applyFill="1" applyBorder="1" applyAlignment="1" applyProtection="1">
      <alignment horizontal="center" vertical="center"/>
      <protection locked="0"/>
    </xf>
    <xf numFmtId="0" fontId="78" fillId="0" borderId="53" xfId="11" applyFont="1" applyBorder="1" applyAlignment="1" applyProtection="1">
      <alignment horizontal="center" vertical="center"/>
      <protection locked="0"/>
    </xf>
    <xf numFmtId="0" fontId="78" fillId="0" borderId="48" xfId="11" applyFont="1" applyBorder="1" applyAlignment="1" applyProtection="1">
      <alignment horizontal="center" vertical="center"/>
      <protection locked="0"/>
    </xf>
    <xf numFmtId="0" fontId="78" fillId="0" borderId="48" xfId="0" applyFont="1" applyBorder="1">
      <alignment vertical="center"/>
    </xf>
    <xf numFmtId="0" fontId="78" fillId="0" borderId="52" xfId="11" applyFont="1" applyBorder="1" applyAlignment="1" applyProtection="1">
      <alignment horizontal="center" vertical="center"/>
      <protection locked="0"/>
    </xf>
    <xf numFmtId="0" fontId="78" fillId="19" borderId="28" xfId="0" applyFont="1" applyFill="1" applyBorder="1">
      <alignment vertical="center"/>
    </xf>
    <xf numFmtId="0" fontId="78" fillId="20" borderId="43" xfId="0" applyFont="1" applyFill="1" applyBorder="1">
      <alignment vertical="center"/>
    </xf>
    <xf numFmtId="0" fontId="78" fillId="20" borderId="28" xfId="11" applyFont="1" applyFill="1" applyBorder="1" applyAlignment="1" applyProtection="1">
      <alignment horizontal="center" vertical="center"/>
      <protection locked="0"/>
    </xf>
    <xf numFmtId="0" fontId="78" fillId="20" borderId="39" xfId="11" applyFont="1" applyFill="1" applyBorder="1" applyAlignment="1" applyProtection="1">
      <alignment horizontal="center" vertical="center"/>
      <protection locked="0"/>
    </xf>
    <xf numFmtId="0" fontId="78" fillId="20" borderId="53" xfId="11" applyFont="1" applyFill="1" applyBorder="1" applyAlignment="1" applyProtection="1">
      <alignment horizontal="center" vertical="center"/>
      <protection locked="0"/>
    </xf>
    <xf numFmtId="0" fontId="78" fillId="20" borderId="44" xfId="0" applyFont="1" applyFill="1" applyBorder="1">
      <alignment vertical="center"/>
    </xf>
    <xf numFmtId="0" fontId="78" fillId="20" borderId="30" xfId="11" applyFont="1" applyFill="1" applyBorder="1" applyAlignment="1" applyProtection="1">
      <alignment horizontal="center" vertical="center"/>
      <protection locked="0"/>
    </xf>
    <xf numFmtId="0" fontId="78" fillId="20" borderId="48" xfId="11" applyFont="1" applyFill="1" applyBorder="1" applyAlignment="1" applyProtection="1">
      <alignment horizontal="center" vertical="center"/>
      <protection locked="0"/>
    </xf>
    <xf numFmtId="0" fontId="78" fillId="20" borderId="30" xfId="0" applyFont="1" applyFill="1" applyBorder="1">
      <alignment vertical="center"/>
    </xf>
    <xf numFmtId="0" fontId="78" fillId="20" borderId="48" xfId="0" applyFont="1" applyFill="1" applyBorder="1">
      <alignment vertical="center"/>
    </xf>
    <xf numFmtId="0" fontId="78" fillId="20" borderId="44" xfId="0" applyFont="1" applyFill="1" applyBorder="1" applyAlignment="1">
      <alignment horizontal="left" vertical="center"/>
    </xf>
    <xf numFmtId="0" fontId="78" fillId="20" borderId="64" xfId="0" applyFont="1" applyFill="1" applyBorder="1">
      <alignment vertical="center"/>
    </xf>
    <xf numFmtId="0" fontId="82" fillId="20" borderId="36" xfId="15" applyFont="1" applyFill="1" applyBorder="1">
      <alignment vertical="center"/>
    </xf>
    <xf numFmtId="0" fontId="78" fillId="20" borderId="36" xfId="11" applyFont="1" applyFill="1" applyBorder="1" applyAlignment="1" applyProtection="1">
      <alignment horizontal="center" vertical="center"/>
      <protection locked="0"/>
    </xf>
    <xf numFmtId="0" fontId="78" fillId="20" borderId="30" xfId="0" applyFont="1" applyFill="1" applyBorder="1" applyAlignment="1">
      <alignment horizontal="left" vertical="center"/>
    </xf>
    <xf numFmtId="0" fontId="78" fillId="20" borderId="32" xfId="0" applyFont="1" applyFill="1" applyBorder="1">
      <alignment vertical="center"/>
    </xf>
    <xf numFmtId="0" fontId="78" fillId="20" borderId="32" xfId="11" applyFont="1" applyFill="1" applyBorder="1" applyAlignment="1" applyProtection="1">
      <alignment horizontal="center" vertical="center"/>
      <protection locked="0"/>
    </xf>
    <xf numFmtId="0" fontId="78" fillId="20" borderId="0" xfId="0" applyFont="1" applyFill="1">
      <alignment vertical="center"/>
    </xf>
    <xf numFmtId="0" fontId="78" fillId="20" borderId="37" xfId="0" applyFont="1" applyFill="1" applyBorder="1">
      <alignment vertical="center"/>
    </xf>
    <xf numFmtId="0" fontId="83" fillId="20" borderId="37" xfId="16" applyFont="1" applyFill="1" applyBorder="1" applyAlignment="1">
      <alignment vertical="center" wrapText="1"/>
    </xf>
    <xf numFmtId="0" fontId="78" fillId="20" borderId="37" xfId="11" applyFont="1" applyFill="1" applyBorder="1" applyAlignment="1" applyProtection="1">
      <alignment horizontal="center" vertical="center"/>
      <protection locked="0"/>
    </xf>
    <xf numFmtId="0" fontId="78" fillId="20" borderId="47" xfId="11" applyFont="1" applyFill="1" applyBorder="1" applyAlignment="1" applyProtection="1">
      <alignment horizontal="center" vertical="center"/>
      <protection locked="0"/>
    </xf>
    <xf numFmtId="0" fontId="78" fillId="20" borderId="52" xfId="11" applyFont="1" applyFill="1" applyBorder="1" applyAlignment="1" applyProtection="1">
      <alignment horizontal="center" vertical="center"/>
      <protection locked="0"/>
    </xf>
    <xf numFmtId="0" fontId="80" fillId="20" borderId="30" xfId="15" applyFont="1" applyFill="1" applyBorder="1" applyAlignment="1">
      <alignment vertical="center" wrapText="1"/>
    </xf>
    <xf numFmtId="0" fontId="84" fillId="20" borderId="39" xfId="1" applyFont="1" applyFill="1" applyBorder="1" applyAlignment="1">
      <alignment vertical="center" wrapText="1"/>
    </xf>
    <xf numFmtId="0" fontId="84" fillId="0" borderId="28" xfId="1" applyFont="1" applyFill="1" applyBorder="1" applyAlignment="1">
      <alignment vertical="center" wrapText="1"/>
    </xf>
    <xf numFmtId="0" fontId="82" fillId="0" borderId="28" xfId="0" applyFont="1" applyBorder="1">
      <alignment vertical="center"/>
    </xf>
    <xf numFmtId="0" fontId="78" fillId="0" borderId="28" xfId="17" applyFont="1" applyBorder="1" applyAlignment="1" applyProtection="1">
      <alignment horizontal="center" vertical="center"/>
      <protection locked="0"/>
    </xf>
    <xf numFmtId="0" fontId="78" fillId="4" borderId="21" xfId="17" applyFont="1" applyFill="1" applyBorder="1" applyAlignment="1" applyProtection="1">
      <alignment horizontal="center" vertical="center"/>
      <protection locked="0"/>
    </xf>
    <xf numFmtId="0" fontId="78" fillId="19" borderId="30" xfId="0" applyFont="1" applyFill="1" applyBorder="1">
      <alignment vertical="center"/>
    </xf>
    <xf numFmtId="0" fontId="78" fillId="0" borderId="0" xfId="0" applyFont="1">
      <alignment vertical="center"/>
    </xf>
    <xf numFmtId="0" fontId="78" fillId="0" borderId="30" xfId="17" applyFont="1" applyBorder="1" applyAlignment="1" applyProtection="1">
      <alignment horizontal="center" vertical="center"/>
      <protection locked="0"/>
    </xf>
    <xf numFmtId="0" fontId="78" fillId="4" borderId="0" xfId="17" applyFont="1" applyFill="1" applyAlignment="1" applyProtection="1">
      <alignment horizontal="center" vertical="center"/>
      <protection locked="0"/>
    </xf>
    <xf numFmtId="0" fontId="78" fillId="4" borderId="0" xfId="0" applyFont="1" applyFill="1">
      <alignment vertical="center"/>
    </xf>
    <xf numFmtId="0" fontId="78" fillId="19" borderId="30" xfId="0" applyFont="1" applyFill="1" applyBorder="1" applyAlignment="1">
      <alignment horizontal="left" vertical="center"/>
    </xf>
    <xf numFmtId="0" fontId="78" fillId="19" borderId="32" xfId="0" applyFont="1" applyFill="1" applyBorder="1">
      <alignment vertical="center"/>
    </xf>
    <xf numFmtId="0" fontId="78" fillId="0" borderId="32" xfId="17" applyFont="1" applyBorder="1" applyAlignment="1" applyProtection="1">
      <alignment horizontal="center" vertical="center"/>
      <protection locked="0"/>
    </xf>
    <xf numFmtId="0" fontId="78" fillId="4" borderId="11" xfId="17" applyFont="1" applyFill="1" applyBorder="1" applyAlignment="1" applyProtection="1">
      <alignment horizontal="center" vertical="center"/>
      <protection locked="0"/>
    </xf>
    <xf numFmtId="0" fontId="78" fillId="0" borderId="39" xfId="17" applyFont="1" applyBorder="1" applyAlignment="1" applyProtection="1">
      <alignment horizontal="center" vertical="center"/>
      <protection locked="0"/>
    </xf>
    <xf numFmtId="0" fontId="2" fillId="20" borderId="30" xfId="1" applyFill="1" applyBorder="1" applyAlignment="1">
      <alignment horizontal="left" vertical="center" wrapText="1"/>
    </xf>
    <xf numFmtId="0" fontId="78" fillId="13" borderId="28" xfId="0" applyFont="1" applyFill="1" applyBorder="1">
      <alignment vertical="center"/>
    </xf>
    <xf numFmtId="0" fontId="84" fillId="13" borderId="39" xfId="1" applyFont="1" applyFill="1" applyBorder="1" applyAlignment="1">
      <alignment vertical="center" wrapText="1"/>
    </xf>
    <xf numFmtId="0" fontId="84" fillId="0" borderId="39" xfId="1" applyFont="1" applyFill="1" applyBorder="1" applyAlignment="1">
      <alignment vertical="center" wrapText="1"/>
    </xf>
    <xf numFmtId="0" fontId="78" fillId="13" borderId="30" xfId="0" applyFont="1" applyFill="1" applyBorder="1">
      <alignment vertical="center"/>
    </xf>
    <xf numFmtId="0" fontId="82" fillId="13" borderId="30" xfId="15" applyFont="1" applyFill="1" applyBorder="1">
      <alignment vertical="center"/>
    </xf>
    <xf numFmtId="0" fontId="78" fillId="13" borderId="30" xfId="0" applyFont="1" applyFill="1" applyBorder="1" applyAlignment="1">
      <alignment horizontal="left" vertical="center"/>
    </xf>
    <xf numFmtId="0" fontId="84" fillId="13" borderId="30" xfId="1" applyFont="1" applyFill="1" applyBorder="1" applyAlignment="1">
      <alignment horizontal="left" vertical="center" wrapText="1"/>
    </xf>
    <xf numFmtId="0" fontId="78" fillId="13" borderId="32" xfId="0" applyFont="1" applyFill="1" applyBorder="1">
      <alignment vertical="center"/>
    </xf>
    <xf numFmtId="0" fontId="82" fillId="13" borderId="32" xfId="15" applyFont="1" applyFill="1" applyBorder="1">
      <alignment vertical="center"/>
    </xf>
    <xf numFmtId="0" fontId="78" fillId="4" borderId="26" xfId="17" applyFont="1" applyFill="1" applyBorder="1" applyAlignment="1" applyProtection="1">
      <alignment horizontal="center" vertical="center"/>
      <protection locked="0"/>
    </xf>
    <xf numFmtId="0" fontId="78" fillId="4" borderId="27" xfId="17" applyFont="1" applyFill="1" applyBorder="1" applyAlignment="1" applyProtection="1">
      <alignment horizontal="center" vertical="center"/>
      <protection locked="0"/>
    </xf>
    <xf numFmtId="0" fontId="78" fillId="4" borderId="27" xfId="0" applyFont="1" applyFill="1" applyBorder="1">
      <alignment vertical="center"/>
    </xf>
    <xf numFmtId="0" fontId="78" fillId="4" borderId="82" xfId="17" applyFont="1" applyFill="1" applyBorder="1" applyAlignment="1" applyProtection="1">
      <alignment horizontal="center" vertical="center"/>
      <protection locked="0"/>
    </xf>
    <xf numFmtId="0" fontId="78" fillId="4" borderId="49" xfId="17" applyFont="1" applyFill="1" applyBorder="1" applyAlignment="1" applyProtection="1">
      <alignment horizontal="center" vertical="center"/>
      <protection locked="0"/>
    </xf>
    <xf numFmtId="0" fontId="78" fillId="4" borderId="50" xfId="17" applyFont="1" applyFill="1" applyBorder="1" applyAlignment="1" applyProtection="1">
      <alignment horizontal="center" vertical="center"/>
      <protection locked="0"/>
    </xf>
    <xf numFmtId="0" fontId="82" fillId="0" borderId="9" xfId="15" applyFont="1" applyBorder="1">
      <alignment vertical="center"/>
    </xf>
    <xf numFmtId="0" fontId="78" fillId="4" borderId="63" xfId="17" applyFont="1" applyFill="1" applyBorder="1" applyAlignment="1" applyProtection="1">
      <alignment horizontal="center" vertical="center"/>
      <protection locked="0"/>
    </xf>
    <xf numFmtId="0" fontId="78" fillId="4" borderId="51" xfId="17" applyFont="1" applyFill="1" applyBorder="1" applyAlignment="1" applyProtection="1">
      <alignment horizontal="center" vertical="center"/>
      <protection locked="0"/>
    </xf>
    <xf numFmtId="0" fontId="78" fillId="4" borderId="83" xfId="17" applyFont="1" applyFill="1" applyBorder="1" applyAlignment="1" applyProtection="1">
      <alignment horizontal="center" vertical="center"/>
      <protection locked="0"/>
    </xf>
    <xf numFmtId="0" fontId="78" fillId="4" borderId="84" xfId="17" applyFont="1" applyFill="1" applyBorder="1" applyAlignment="1" applyProtection="1">
      <alignment horizontal="center" vertical="center"/>
      <protection locked="0"/>
    </xf>
    <xf numFmtId="0" fontId="78" fillId="0" borderId="28" xfId="0" applyFont="1" applyBorder="1" applyAlignment="1">
      <alignment vertical="center" wrapText="1"/>
    </xf>
    <xf numFmtId="0" fontId="84" fillId="0" borderId="30" xfId="1" applyFont="1" applyFill="1" applyBorder="1" applyAlignment="1">
      <alignment horizontal="left" vertical="center"/>
    </xf>
    <xf numFmtId="0" fontId="82" fillId="22" borderId="18" xfId="15" applyFont="1" applyFill="1" applyBorder="1" applyAlignment="1">
      <alignment vertical="center" wrapText="1"/>
    </xf>
    <xf numFmtId="0" fontId="82" fillId="22" borderId="1" xfId="15" applyFont="1" applyFill="1" applyBorder="1" applyAlignment="1">
      <alignment vertical="center" wrapText="1"/>
    </xf>
    <xf numFmtId="0" fontId="16" fillId="3" borderId="11" xfId="2" applyNumberFormat="1" applyFont="1" applyFill="1" applyBorder="1" applyAlignment="1">
      <alignment horizontal="center" vertical="center" wrapText="1"/>
    </xf>
    <xf numFmtId="0" fontId="3" fillId="0" borderId="2" xfId="2" applyNumberFormat="1" applyFont="1" applyBorder="1" applyAlignment="1">
      <alignment horizontal="center" vertical="center" wrapText="1"/>
    </xf>
    <xf numFmtId="0" fontId="3" fillId="0" borderId="9" xfId="2" applyNumberFormat="1" applyFont="1" applyBorder="1" applyAlignment="1">
      <alignment horizontal="center" vertical="center" wrapText="1"/>
    </xf>
    <xf numFmtId="0" fontId="3" fillId="0" borderId="3" xfId="2" applyNumberFormat="1" applyFont="1" applyBorder="1" applyAlignment="1">
      <alignment horizontal="center" vertical="center" wrapText="1"/>
    </xf>
    <xf numFmtId="0" fontId="4" fillId="0" borderId="0" xfId="2" applyNumberFormat="1" applyFont="1" applyBorder="1" applyAlignment="1">
      <alignment horizontal="left" vertical="center" wrapText="1"/>
    </xf>
    <xf numFmtId="0" fontId="16" fillId="3" borderId="0" xfId="2" applyNumberFormat="1" applyFont="1" applyFill="1" applyBorder="1" applyAlignment="1">
      <alignment horizontal="center" vertical="center" wrapText="1"/>
    </xf>
    <xf numFmtId="0" fontId="24" fillId="0" borderId="12" xfId="2" applyFont="1" applyBorder="1" applyAlignment="1">
      <alignment horizontal="center" vertical="center" wrapText="1"/>
    </xf>
    <xf numFmtId="0" fontId="24" fillId="0" borderId="14" xfId="2" applyFont="1" applyBorder="1" applyAlignment="1">
      <alignment horizontal="center" vertical="center" wrapText="1"/>
    </xf>
    <xf numFmtId="0" fontId="24" fillId="0" borderId="15" xfId="2" applyFont="1" applyBorder="1" applyAlignment="1">
      <alignment horizontal="center" vertical="center" wrapText="1"/>
    </xf>
    <xf numFmtId="0" fontId="8" fillId="3" borderId="0" xfId="2" applyNumberFormat="1" applyFont="1" applyFill="1" applyAlignment="1">
      <alignment horizontal="left" vertical="center" wrapText="1"/>
    </xf>
    <xf numFmtId="0" fontId="12" fillId="0" borderId="0" xfId="2" applyNumberFormat="1" applyFont="1" applyBorder="1" applyAlignment="1">
      <alignment horizontal="left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50" fillId="3" borderId="0" xfId="0" applyFont="1" applyFill="1" applyAlignment="1">
      <alignment horizontal="left" vertical="center"/>
    </xf>
    <xf numFmtId="0" fontId="64" fillId="0" borderId="0" xfId="0" applyFont="1" applyAlignment="1">
      <alignment horizontal="left" vertical="center" wrapText="1"/>
    </xf>
    <xf numFmtId="0" fontId="59" fillId="0" borderId="0" xfId="0" quotePrefix="1" applyFont="1" applyAlignment="1">
      <alignment horizontal="left" vertical="center" wrapText="1"/>
    </xf>
    <xf numFmtId="0" fontId="64" fillId="0" borderId="0" xfId="0" quotePrefix="1" applyFont="1" applyAlignment="1">
      <alignment horizontal="left" vertical="center" wrapText="1"/>
    </xf>
    <xf numFmtId="0" fontId="48" fillId="4" borderId="2" xfId="0" applyFont="1" applyFill="1" applyBorder="1" applyAlignment="1">
      <alignment horizontal="center" vertical="top" wrapText="1"/>
    </xf>
    <xf numFmtId="0" fontId="48" fillId="4" borderId="9" xfId="0" applyFont="1" applyFill="1" applyBorder="1" applyAlignment="1">
      <alignment horizontal="center" vertical="top" wrapText="1"/>
    </xf>
    <xf numFmtId="0" fontId="48" fillId="4" borderId="3" xfId="0" applyFont="1" applyFill="1" applyBorder="1" applyAlignment="1">
      <alignment horizontal="center" vertical="top" wrapText="1"/>
    </xf>
    <xf numFmtId="0" fontId="48" fillId="0" borderId="2" xfId="4" applyFont="1" applyBorder="1" applyAlignment="1">
      <alignment horizontal="center" vertical="top"/>
    </xf>
    <xf numFmtId="0" fontId="48" fillId="0" borderId="9" xfId="4" applyFont="1" applyBorder="1" applyAlignment="1">
      <alignment horizontal="center" vertical="top"/>
    </xf>
    <xf numFmtId="0" fontId="48" fillId="0" borderId="3" xfId="4" applyFont="1" applyBorder="1" applyAlignment="1">
      <alignment horizontal="center" vertical="top"/>
    </xf>
    <xf numFmtId="0" fontId="77" fillId="2" borderId="24" xfId="0" applyFont="1" applyFill="1" applyBorder="1" applyAlignment="1">
      <alignment horizontal="center" vertical="center"/>
    </xf>
    <xf numFmtId="0" fontId="31" fillId="2" borderId="23" xfId="0" applyFont="1" applyFill="1" applyBorder="1" applyAlignment="1">
      <alignment horizontal="center" vertical="center"/>
    </xf>
    <xf numFmtId="0" fontId="31" fillId="2" borderId="25" xfId="0" applyFont="1" applyFill="1" applyBorder="1" applyAlignment="1">
      <alignment horizontal="center" vertical="center"/>
    </xf>
    <xf numFmtId="0" fontId="31" fillId="2" borderId="20" xfId="0" applyFont="1" applyFill="1" applyBorder="1" applyAlignment="1">
      <alignment horizontal="center" vertical="center"/>
    </xf>
    <xf numFmtId="0" fontId="78" fillId="2" borderId="18" xfId="0" applyFont="1" applyFill="1" applyBorder="1" applyAlignment="1">
      <alignment horizontal="center" vertical="center"/>
    </xf>
    <xf numFmtId="0" fontId="78" fillId="2" borderId="9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 wrapText="1"/>
    </xf>
    <xf numFmtId="0" fontId="78" fillId="2" borderId="2" xfId="0" applyFont="1" applyFill="1" applyBorder="1" applyAlignment="1">
      <alignment horizontal="center" vertical="center" wrapText="1"/>
    </xf>
    <xf numFmtId="0" fontId="81" fillId="7" borderId="8" xfId="0" applyFont="1" applyFill="1" applyBorder="1" applyAlignment="1">
      <alignment horizontal="center" vertical="center" wrapText="1"/>
    </xf>
    <xf numFmtId="0" fontId="81" fillId="7" borderId="5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7" borderId="2" xfId="0" applyFont="1" applyFill="1" applyBorder="1" applyAlignment="1">
      <alignment horizontal="center" vertical="center" wrapText="1"/>
    </xf>
    <xf numFmtId="0" fontId="78" fillId="20" borderId="16" xfId="11" applyFont="1" applyFill="1" applyBorder="1" applyAlignment="1" applyProtection="1">
      <alignment horizontal="center" vertical="center" wrapText="1"/>
      <protection locked="0"/>
    </xf>
    <xf numFmtId="0" fontId="78" fillId="20" borderId="22" xfId="11" applyFont="1" applyFill="1" applyBorder="1" applyAlignment="1" applyProtection="1">
      <alignment horizontal="center" vertical="center" wrapText="1"/>
      <protection locked="0"/>
    </xf>
    <xf numFmtId="0" fontId="78" fillId="19" borderId="7" xfId="11" applyFont="1" applyFill="1" applyBorder="1" applyAlignment="1" applyProtection="1">
      <alignment horizontal="center" vertical="center"/>
      <protection locked="0"/>
    </xf>
    <xf numFmtId="0" fontId="78" fillId="19" borderId="22" xfId="11" applyFont="1" applyFill="1" applyBorder="1" applyAlignment="1" applyProtection="1">
      <alignment horizontal="center" vertical="center"/>
      <protection locked="0"/>
    </xf>
    <xf numFmtId="0" fontId="78" fillId="19" borderId="17" xfId="11" applyFont="1" applyFill="1" applyBorder="1" applyAlignment="1" applyProtection="1">
      <alignment horizontal="center" vertical="center"/>
      <protection locked="0"/>
    </xf>
    <xf numFmtId="0" fontId="78" fillId="13" borderId="16" xfId="0" applyFont="1" applyFill="1" applyBorder="1" applyAlignment="1">
      <alignment horizontal="center" vertical="center"/>
    </xf>
    <xf numFmtId="0" fontId="78" fillId="13" borderId="22" xfId="0" applyFont="1" applyFill="1" applyBorder="1" applyAlignment="1">
      <alignment horizontal="center" vertical="center"/>
    </xf>
    <xf numFmtId="0" fontId="78" fillId="2" borderId="4" xfId="0" applyFont="1" applyFill="1" applyBorder="1" applyAlignment="1">
      <alignment horizontal="center" vertical="center"/>
    </xf>
    <xf numFmtId="0" fontId="78" fillId="2" borderId="2" xfId="0" applyFont="1" applyFill="1" applyBorder="1" applyAlignment="1">
      <alignment horizontal="center" vertical="center"/>
    </xf>
    <xf numFmtId="0" fontId="31" fillId="0" borderId="29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5" xfId="0" applyFont="1" applyBorder="1" applyAlignment="1">
      <alignment horizontal="center" vertical="center" wrapText="1"/>
    </xf>
    <xf numFmtId="0" fontId="64" fillId="0" borderId="0" xfId="0" quotePrefix="1" applyFont="1" applyAlignment="1">
      <alignment horizontal="left" vertical="top" wrapText="1"/>
    </xf>
    <xf numFmtId="0" fontId="81" fillId="7" borderId="38" xfId="0" applyFont="1" applyFill="1" applyBorder="1" applyAlignment="1">
      <alignment horizontal="center" vertical="center" wrapText="1"/>
    </xf>
    <xf numFmtId="0" fontId="81" fillId="7" borderId="6" xfId="0" applyFont="1" applyFill="1" applyBorder="1" applyAlignment="1">
      <alignment horizontal="center" vertical="center" wrapText="1"/>
    </xf>
    <xf numFmtId="0" fontId="31" fillId="7" borderId="18" xfId="0" applyFont="1" applyFill="1" applyBorder="1" applyAlignment="1">
      <alignment horizontal="center" vertical="center" wrapText="1"/>
    </xf>
    <xf numFmtId="0" fontId="31" fillId="7" borderId="9" xfId="0" applyFont="1" applyFill="1" applyBorder="1" applyAlignment="1">
      <alignment horizontal="center" vertical="center" wrapText="1"/>
    </xf>
    <xf numFmtId="0" fontId="31" fillId="7" borderId="3" xfId="0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20" borderId="28" xfId="0" applyFont="1" applyFill="1" applyBorder="1" applyAlignment="1">
      <alignment horizontal="center" vertical="center" wrapText="1"/>
    </xf>
    <xf numFmtId="0" fontId="31" fillId="20" borderId="30" xfId="0" applyFont="1" applyFill="1" applyBorder="1" applyAlignment="1">
      <alignment horizontal="center" vertical="center" wrapText="1"/>
    </xf>
    <xf numFmtId="0" fontId="31" fillId="20" borderId="36" xfId="0" applyFont="1" applyFill="1" applyBorder="1" applyAlignment="1">
      <alignment horizontal="center" vertical="center" wrapText="1"/>
    </xf>
    <xf numFmtId="0" fontId="78" fillId="20" borderId="7" xfId="11" applyFont="1" applyFill="1" applyBorder="1" applyAlignment="1" applyProtection="1">
      <alignment horizontal="center" vertical="center"/>
      <protection locked="0"/>
    </xf>
    <xf numFmtId="0" fontId="78" fillId="20" borderId="22" xfId="11" applyFont="1" applyFill="1" applyBorder="1" applyAlignment="1" applyProtection="1">
      <alignment horizontal="center" vertical="center"/>
      <protection locked="0"/>
    </xf>
    <xf numFmtId="0" fontId="31" fillId="7" borderId="28" xfId="0" applyFont="1" applyFill="1" applyBorder="1" applyAlignment="1">
      <alignment horizontal="center" vertical="center" wrapText="1"/>
    </xf>
    <xf numFmtId="0" fontId="31" fillId="7" borderId="30" xfId="0" applyFont="1" applyFill="1" applyBorder="1" applyAlignment="1">
      <alignment horizontal="center" vertical="center" wrapText="1"/>
    </xf>
    <xf numFmtId="0" fontId="31" fillId="7" borderId="34" xfId="0" applyFont="1" applyFill="1" applyBorder="1" applyAlignment="1">
      <alignment horizontal="center" vertical="center" wrapText="1"/>
    </xf>
    <xf numFmtId="0" fontId="78" fillId="19" borderId="29" xfId="11" applyFont="1" applyFill="1" applyBorder="1" applyAlignment="1" applyProtection="1">
      <alignment horizontal="center" vertical="center"/>
      <protection locked="0"/>
    </xf>
    <xf numFmtId="0" fontId="78" fillId="19" borderId="31" xfId="11" applyFont="1" applyFill="1" applyBorder="1" applyAlignment="1" applyProtection="1">
      <alignment horizontal="center" vertical="center"/>
      <protection locked="0"/>
    </xf>
    <xf numFmtId="0" fontId="78" fillId="19" borderId="68" xfId="11" applyFont="1" applyFill="1" applyBorder="1" applyAlignment="1" applyProtection="1">
      <alignment horizontal="center" vertical="center"/>
      <protection locked="0"/>
    </xf>
    <xf numFmtId="0" fontId="78" fillId="22" borderId="7" xfId="11" applyFont="1" applyFill="1" applyBorder="1" applyAlignment="1" applyProtection="1">
      <alignment horizontal="center" vertical="center" wrapText="1"/>
      <protection locked="0"/>
    </xf>
    <xf numFmtId="0" fontId="78" fillId="22" borderId="22" xfId="11" applyFont="1" applyFill="1" applyBorder="1" applyAlignment="1" applyProtection="1">
      <alignment horizontal="center" vertical="center" wrapText="1"/>
      <protection locked="0"/>
    </xf>
    <xf numFmtId="0" fontId="78" fillId="22" borderId="17" xfId="11" applyFont="1" applyFill="1" applyBorder="1" applyAlignment="1" applyProtection="1">
      <alignment horizontal="center" vertical="center" wrapText="1"/>
      <protection locked="0"/>
    </xf>
    <xf numFmtId="0" fontId="78" fillId="20" borderId="17" xfId="11" applyFont="1" applyFill="1" applyBorder="1" applyAlignment="1" applyProtection="1">
      <alignment horizontal="center" vertical="center"/>
      <protection locked="0"/>
    </xf>
    <xf numFmtId="0" fontId="31" fillId="19" borderId="2" xfId="0" applyFont="1" applyFill="1" applyBorder="1" applyAlignment="1">
      <alignment horizontal="center" vertical="center" wrapText="1"/>
    </xf>
    <xf numFmtId="0" fontId="31" fillId="19" borderId="9" xfId="0" applyFont="1" applyFill="1" applyBorder="1" applyAlignment="1">
      <alignment horizontal="center" vertical="center" wrapText="1"/>
    </xf>
    <xf numFmtId="0" fontId="31" fillId="19" borderId="3" xfId="0" applyFont="1" applyFill="1" applyBorder="1" applyAlignment="1">
      <alignment horizontal="center" vertical="center" wrapText="1"/>
    </xf>
    <xf numFmtId="0" fontId="78" fillId="4" borderId="7" xfId="17" applyFont="1" applyFill="1" applyBorder="1" applyAlignment="1" applyProtection="1">
      <alignment horizontal="center" vertical="center"/>
      <protection locked="0"/>
    </xf>
    <xf numFmtId="0" fontId="78" fillId="4" borderId="22" xfId="17" applyFont="1" applyFill="1" applyBorder="1" applyAlignment="1" applyProtection="1">
      <alignment horizontal="center" vertical="center"/>
      <protection locked="0"/>
    </xf>
    <xf numFmtId="0" fontId="78" fillId="4" borderId="17" xfId="17" applyFont="1" applyFill="1" applyBorder="1" applyAlignment="1" applyProtection="1">
      <alignment horizontal="center" vertical="center"/>
      <protection locked="0"/>
    </xf>
    <xf numFmtId="0" fontId="31" fillId="20" borderId="2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3" xfId="0" applyFont="1" applyFill="1" applyBorder="1" applyAlignment="1">
      <alignment horizontal="center" vertical="center" wrapText="1"/>
    </xf>
    <xf numFmtId="0" fontId="31" fillId="13" borderId="2" xfId="0" applyFont="1" applyFill="1" applyBorder="1" applyAlignment="1">
      <alignment horizontal="center" vertical="center" wrapText="1"/>
    </xf>
    <xf numFmtId="0" fontId="31" fillId="13" borderId="9" xfId="0" applyFont="1" applyFill="1" applyBorder="1" applyAlignment="1">
      <alignment horizontal="center" vertical="center" wrapText="1"/>
    </xf>
    <xf numFmtId="0" fontId="31" fillId="13" borderId="3" xfId="0" applyFont="1" applyFill="1" applyBorder="1" applyAlignment="1">
      <alignment horizontal="center" vertical="center" wrapText="1"/>
    </xf>
    <xf numFmtId="0" fontId="78" fillId="4" borderId="29" xfId="17" applyFont="1" applyFill="1" applyBorder="1" applyAlignment="1" applyProtection="1">
      <alignment horizontal="center" vertical="center"/>
      <protection locked="0"/>
    </xf>
    <xf numFmtId="0" fontId="78" fillId="4" borderId="31" xfId="17" applyFont="1" applyFill="1" applyBorder="1" applyAlignment="1" applyProtection="1">
      <alignment horizontal="center" vertical="center"/>
      <protection locked="0"/>
    </xf>
    <xf numFmtId="0" fontId="78" fillId="4" borderId="35" xfId="17" applyFont="1" applyFill="1" applyBorder="1" applyAlignment="1" applyProtection="1">
      <alignment horizontal="center" vertical="center"/>
      <protection locked="0"/>
    </xf>
    <xf numFmtId="0" fontId="78" fillId="4" borderId="33" xfId="17" applyFont="1" applyFill="1" applyBorder="1" applyAlignment="1" applyProtection="1">
      <alignment horizontal="center" vertical="center"/>
      <protection locked="0"/>
    </xf>
    <xf numFmtId="0" fontId="78" fillId="4" borderId="40" xfId="17" applyFont="1" applyFill="1" applyBorder="1" applyAlignment="1" applyProtection="1">
      <alignment horizontal="center" vertical="center"/>
      <protection locked="0"/>
    </xf>
    <xf numFmtId="0" fontId="2" fillId="4" borderId="29" xfId="1" applyFill="1" applyBorder="1" applyAlignment="1" applyProtection="1">
      <alignment horizontal="center" vertical="center"/>
      <protection locked="0"/>
    </xf>
    <xf numFmtId="0" fontId="82" fillId="20" borderId="2" xfId="16" applyFont="1" applyFill="1" applyBorder="1" applyAlignment="1">
      <alignment horizontal="center" vertical="center" wrapText="1"/>
    </xf>
    <xf numFmtId="0" fontId="83" fillId="20" borderId="9" xfId="16" applyFont="1" applyFill="1" applyBorder="1" applyAlignment="1">
      <alignment horizontal="center" vertical="center" wrapText="1"/>
    </xf>
    <xf numFmtId="0" fontId="83" fillId="20" borderId="3" xfId="16" applyFont="1" applyFill="1" applyBorder="1" applyAlignment="1">
      <alignment horizontal="center" vertical="center" wrapText="1"/>
    </xf>
    <xf numFmtId="0" fontId="78" fillId="14" borderId="7" xfId="11" applyFont="1" applyFill="1" applyBorder="1" applyAlignment="1" applyProtection="1">
      <alignment horizontal="center" vertical="center"/>
      <protection locked="0"/>
    </xf>
    <xf numFmtId="0" fontId="78" fillId="14" borderId="22" xfId="11" applyFont="1" applyFill="1" applyBorder="1" applyAlignment="1" applyProtection="1">
      <alignment horizontal="center" vertical="center"/>
      <protection locked="0"/>
    </xf>
    <xf numFmtId="0" fontId="78" fillId="14" borderId="17" xfId="11" applyFont="1" applyFill="1" applyBorder="1" applyAlignment="1" applyProtection="1">
      <alignment horizontal="center" vertical="center"/>
      <protection locked="0"/>
    </xf>
    <xf numFmtId="0" fontId="78" fillId="14" borderId="16" xfId="11" applyFont="1" applyFill="1" applyBorder="1" applyAlignment="1" applyProtection="1">
      <alignment horizontal="center" vertical="center"/>
      <protection locked="0"/>
    </xf>
    <xf numFmtId="0" fontId="31" fillId="7" borderId="19" xfId="0" applyFont="1" applyFill="1" applyBorder="1" applyAlignment="1">
      <alignment horizontal="center" vertical="center" wrapText="1"/>
    </xf>
    <xf numFmtId="0" fontId="78" fillId="4" borderId="7" xfId="11" applyFont="1" applyFill="1" applyBorder="1" applyAlignment="1" applyProtection="1">
      <alignment horizontal="center" vertical="center"/>
      <protection locked="0"/>
    </xf>
    <xf numFmtId="0" fontId="78" fillId="4" borderId="22" xfId="11" applyFont="1" applyFill="1" applyBorder="1" applyAlignment="1" applyProtection="1">
      <alignment horizontal="center" vertical="center"/>
      <protection locked="0"/>
    </xf>
    <xf numFmtId="0" fontId="78" fillId="4" borderId="17" xfId="11" applyFont="1" applyFill="1" applyBorder="1" applyAlignment="1" applyProtection="1">
      <alignment horizontal="center" vertical="center"/>
      <protection locked="0"/>
    </xf>
    <xf numFmtId="0" fontId="78" fillId="4" borderId="56" xfId="11" applyFont="1" applyFill="1" applyBorder="1" applyAlignment="1" applyProtection="1">
      <alignment horizontal="center" vertical="center"/>
      <protection locked="0"/>
    </xf>
    <xf numFmtId="0" fontId="78" fillId="4" borderId="57" xfId="11" applyFont="1" applyFill="1" applyBorder="1" applyAlignment="1" applyProtection="1">
      <alignment horizontal="center" vertical="center"/>
      <protection locked="0"/>
    </xf>
    <xf numFmtId="0" fontId="78" fillId="4" borderId="58" xfId="11" applyFont="1" applyFill="1" applyBorder="1" applyAlignment="1" applyProtection="1">
      <alignment horizontal="center" vertical="center"/>
      <protection locked="0"/>
    </xf>
    <xf numFmtId="0" fontId="81" fillId="7" borderId="41" xfId="0" applyFont="1" applyFill="1" applyBorder="1" applyAlignment="1">
      <alignment horizontal="center" vertical="center" wrapText="1"/>
    </xf>
    <xf numFmtId="0" fontId="81" fillId="7" borderId="1" xfId="0" applyFont="1" applyFill="1" applyBorder="1" applyAlignment="1">
      <alignment horizontal="center" vertical="center" wrapText="1"/>
    </xf>
    <xf numFmtId="0" fontId="81" fillId="7" borderId="75" xfId="0" applyFont="1" applyFill="1" applyBorder="1" applyAlignment="1">
      <alignment horizontal="center" vertical="center" wrapText="1"/>
    </xf>
    <xf numFmtId="0" fontId="81" fillId="7" borderId="78" xfId="0" applyFont="1" applyFill="1" applyBorder="1" applyAlignment="1">
      <alignment horizontal="center" vertical="center" wrapText="1"/>
    </xf>
    <xf numFmtId="0" fontId="81" fillId="7" borderId="79" xfId="0" applyFont="1" applyFill="1" applyBorder="1" applyAlignment="1">
      <alignment horizontal="center" vertical="center" wrapText="1"/>
    </xf>
    <xf numFmtId="0" fontId="81" fillId="7" borderId="72" xfId="0" applyFont="1" applyFill="1" applyBorder="1" applyAlignment="1">
      <alignment horizontal="center" vertical="center" wrapText="1"/>
    </xf>
    <xf numFmtId="0" fontId="81" fillId="7" borderId="70" xfId="0" applyFont="1" applyFill="1" applyBorder="1" applyAlignment="1">
      <alignment horizontal="center" vertical="center" wrapText="1"/>
    </xf>
    <xf numFmtId="0" fontId="81" fillId="7" borderId="25" xfId="0" applyFont="1" applyFill="1" applyBorder="1" applyAlignment="1">
      <alignment horizontal="center" vertical="center" wrapText="1"/>
    </xf>
    <xf numFmtId="0" fontId="81" fillId="7" borderId="20" xfId="0" applyFont="1" applyFill="1" applyBorder="1" applyAlignment="1">
      <alignment horizontal="center" vertical="center" wrapText="1"/>
    </xf>
    <xf numFmtId="0" fontId="81" fillId="7" borderId="73" xfId="0" applyFont="1" applyFill="1" applyBorder="1" applyAlignment="1">
      <alignment horizontal="center" vertical="center" wrapText="1"/>
    </xf>
    <xf numFmtId="0" fontId="81" fillId="7" borderId="71" xfId="0" applyFont="1" applyFill="1" applyBorder="1" applyAlignment="1">
      <alignment horizontal="center" vertical="center" wrapText="1"/>
    </xf>
    <xf numFmtId="0" fontId="81" fillId="7" borderId="42" xfId="0" applyFont="1" applyFill="1" applyBorder="1" applyAlignment="1">
      <alignment horizontal="center" vertical="center" wrapText="1"/>
    </xf>
    <xf numFmtId="0" fontId="81" fillId="7" borderId="74" xfId="0" applyFont="1" applyFill="1" applyBorder="1" applyAlignment="1">
      <alignment horizontal="center" vertical="center" wrapText="1"/>
    </xf>
    <xf numFmtId="0" fontId="81" fillId="7" borderId="80" xfId="0" applyFont="1" applyFill="1" applyBorder="1" applyAlignment="1">
      <alignment horizontal="center" vertical="center" wrapText="1"/>
    </xf>
    <xf numFmtId="0" fontId="81" fillId="7" borderId="77" xfId="0" applyFont="1" applyFill="1" applyBorder="1" applyAlignment="1">
      <alignment horizontal="center" vertical="center" wrapText="1"/>
    </xf>
    <xf numFmtId="0" fontId="31" fillId="2" borderId="69" xfId="0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78" fillId="4" borderId="16" xfId="11" applyFont="1" applyFill="1" applyBorder="1" applyAlignment="1" applyProtection="1">
      <alignment horizontal="center" vertical="center"/>
      <protection locked="0"/>
    </xf>
    <xf numFmtId="0" fontId="91" fillId="7" borderId="23" xfId="0" applyFont="1" applyFill="1" applyBorder="1" applyAlignment="1">
      <alignment horizontal="center" vertical="center" wrapText="1"/>
    </xf>
    <xf numFmtId="0" fontId="91" fillId="7" borderId="20" xfId="0" applyFont="1" applyFill="1" applyBorder="1" applyAlignment="1">
      <alignment horizontal="center" vertical="center" wrapText="1"/>
    </xf>
    <xf numFmtId="0" fontId="91" fillId="7" borderId="71" xfId="0" applyFont="1" applyFill="1" applyBorder="1" applyAlignment="1">
      <alignment horizontal="center" vertical="center" wrapText="1"/>
    </xf>
    <xf numFmtId="0" fontId="31" fillId="7" borderId="70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0" fontId="31" fillId="7" borderId="71" xfId="0" applyFont="1" applyFill="1" applyBorder="1" applyAlignment="1">
      <alignment horizontal="center" vertical="center" wrapText="1"/>
    </xf>
    <xf numFmtId="0" fontId="78" fillId="4" borderId="46" xfId="11" applyFont="1" applyFill="1" applyBorder="1" applyAlignment="1" applyProtection="1">
      <alignment horizontal="center" vertical="center"/>
      <protection locked="0"/>
    </xf>
    <xf numFmtId="0" fontId="43" fillId="0" borderId="0" xfId="0" quotePrefix="1" applyFont="1" applyAlignment="1">
      <alignment horizontal="left" vertical="center" wrapText="1"/>
    </xf>
    <xf numFmtId="0" fontId="81" fillId="7" borderId="24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 wrapText="1"/>
    </xf>
    <xf numFmtId="0" fontId="78" fillId="19" borderId="7" xfId="11" applyFont="1" applyFill="1" applyBorder="1" applyAlignment="1" applyProtection="1">
      <alignment horizontal="center" vertical="center" wrapText="1"/>
      <protection locked="0"/>
    </xf>
    <xf numFmtId="0" fontId="78" fillId="19" borderId="22" xfId="11" applyFont="1" applyFill="1" applyBorder="1" applyAlignment="1" applyProtection="1">
      <alignment horizontal="center" vertical="center" wrapText="1"/>
      <protection locked="0"/>
    </xf>
    <xf numFmtId="0" fontId="78" fillId="19" borderId="46" xfId="11" applyFont="1" applyFill="1" applyBorder="1" applyAlignment="1" applyProtection="1">
      <alignment horizontal="center" vertical="center" wrapText="1"/>
      <protection locked="0"/>
    </xf>
    <xf numFmtId="0" fontId="80" fillId="4" borderId="7" xfId="11" applyFont="1" applyFill="1" applyBorder="1" applyAlignment="1" applyProtection="1">
      <alignment horizontal="center" vertical="center" wrapText="1"/>
      <protection locked="0"/>
    </xf>
    <xf numFmtId="0" fontId="80" fillId="4" borderId="22" xfId="11" applyFont="1" applyFill="1" applyBorder="1" applyAlignment="1" applyProtection="1">
      <alignment horizontal="center" vertical="center" wrapText="1"/>
      <protection locked="0"/>
    </xf>
    <xf numFmtId="0" fontId="80" fillId="4" borderId="17" xfId="11" applyFont="1" applyFill="1" applyBorder="1" applyAlignment="1" applyProtection="1">
      <alignment horizontal="center" vertical="center" wrapText="1"/>
      <protection locked="0"/>
    </xf>
    <xf numFmtId="0" fontId="78" fillId="20" borderId="2" xfId="15" applyFont="1" applyFill="1" applyBorder="1" applyAlignment="1">
      <alignment horizontal="center" vertical="center"/>
    </xf>
    <xf numFmtId="0" fontId="78" fillId="20" borderId="9" xfId="15" applyFont="1" applyFill="1" applyBorder="1" applyAlignment="1">
      <alignment horizontal="center" vertical="center"/>
    </xf>
    <xf numFmtId="0" fontId="78" fillId="20" borderId="3" xfId="15" applyFont="1" applyFill="1" applyBorder="1" applyAlignment="1">
      <alignment horizontal="center" vertical="center"/>
    </xf>
    <xf numFmtId="0" fontId="88" fillId="7" borderId="2" xfId="0" applyFont="1" applyFill="1" applyBorder="1" applyAlignment="1">
      <alignment horizontal="center" vertical="center" wrapText="1"/>
    </xf>
    <xf numFmtId="0" fontId="88" fillId="7" borderId="9" xfId="0" applyFont="1" applyFill="1" applyBorder="1" applyAlignment="1">
      <alignment horizontal="center" vertical="center" wrapText="1"/>
    </xf>
    <xf numFmtId="0" fontId="88" fillId="7" borderId="3" xfId="0" applyFont="1" applyFill="1" applyBorder="1" applyAlignment="1">
      <alignment horizontal="center" vertical="center" wrapText="1"/>
    </xf>
    <xf numFmtId="0" fontId="80" fillId="19" borderId="7" xfId="11" applyFont="1" applyFill="1" applyBorder="1" applyAlignment="1" applyProtection="1">
      <alignment horizontal="center" vertical="center" wrapText="1"/>
      <protection locked="0"/>
    </xf>
    <xf numFmtId="0" fontId="80" fillId="19" borderId="22" xfId="11" applyFont="1" applyFill="1" applyBorder="1" applyAlignment="1" applyProtection="1">
      <alignment horizontal="center" vertical="center" wrapText="1"/>
      <protection locked="0"/>
    </xf>
    <xf numFmtId="0" fontId="80" fillId="19" borderId="17" xfId="11" applyFont="1" applyFill="1" applyBorder="1" applyAlignment="1" applyProtection="1">
      <alignment horizontal="center" vertical="center" wrapText="1"/>
      <protection locked="0"/>
    </xf>
    <xf numFmtId="0" fontId="78" fillId="4" borderId="7" xfId="11" applyFont="1" applyFill="1" applyBorder="1" applyAlignment="1" applyProtection="1">
      <alignment horizontal="center" vertical="center" wrapText="1"/>
      <protection locked="0"/>
    </xf>
    <xf numFmtId="0" fontId="78" fillId="4" borderId="22" xfId="11" applyFont="1" applyFill="1" applyBorder="1" applyAlignment="1" applyProtection="1">
      <alignment horizontal="center" vertical="center" wrapText="1"/>
      <protection locked="0"/>
    </xf>
    <xf numFmtId="0" fontId="78" fillId="4" borderId="17" xfId="11" applyFont="1" applyFill="1" applyBorder="1" applyAlignment="1" applyProtection="1">
      <alignment horizontal="center" vertical="center" wrapText="1"/>
      <protection locked="0"/>
    </xf>
    <xf numFmtId="0" fontId="78" fillId="4" borderId="46" xfId="11" applyFont="1" applyFill="1" applyBorder="1" applyAlignment="1" applyProtection="1">
      <alignment horizontal="center" vertical="center" wrapText="1"/>
      <protection locked="0"/>
    </xf>
    <xf numFmtId="0" fontId="78" fillId="16" borderId="22" xfId="11" applyFont="1" applyFill="1" applyBorder="1" applyAlignment="1" applyProtection="1">
      <alignment horizontal="center" vertical="center" wrapText="1"/>
      <protection locked="0"/>
    </xf>
    <xf numFmtId="0" fontId="78" fillId="14" borderId="16" xfId="11" applyFont="1" applyFill="1" applyBorder="1" applyAlignment="1" applyProtection="1">
      <alignment horizontal="center" vertical="center" wrapText="1"/>
      <protection locked="0"/>
    </xf>
    <xf numFmtId="0" fontId="78" fillId="14" borderId="22" xfId="11" applyFont="1" applyFill="1" applyBorder="1" applyAlignment="1" applyProtection="1">
      <alignment horizontal="center" vertical="center" wrapText="1"/>
      <protection locked="0"/>
    </xf>
    <xf numFmtId="0" fontId="78" fillId="14" borderId="17" xfId="11" applyFont="1" applyFill="1" applyBorder="1" applyAlignment="1" applyProtection="1">
      <alignment horizontal="center" vertical="center" wrapText="1"/>
      <protection locked="0"/>
    </xf>
    <xf numFmtId="0" fontId="78" fillId="16" borderId="7" xfId="11" applyFont="1" applyFill="1" applyBorder="1" applyAlignment="1" applyProtection="1">
      <alignment horizontal="center" vertical="center" wrapText="1"/>
      <protection locked="0"/>
    </xf>
    <xf numFmtId="0" fontId="78" fillId="16" borderId="17" xfId="11" applyFont="1" applyFill="1" applyBorder="1" applyAlignment="1" applyProtection="1">
      <alignment horizontal="center" vertical="center" wrapText="1"/>
      <protection locked="0"/>
    </xf>
    <xf numFmtId="0" fontId="31" fillId="7" borderId="9" xfId="0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0" fontId="31" fillId="0" borderId="7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78" fillId="14" borderId="29" xfId="11" applyFont="1" applyFill="1" applyBorder="1" applyAlignment="1" applyProtection="1">
      <alignment horizontal="center" vertical="center"/>
      <protection locked="0"/>
    </xf>
    <xf numFmtId="0" fontId="78" fillId="14" borderId="31" xfId="11" applyFont="1" applyFill="1" applyBorder="1" applyAlignment="1" applyProtection="1">
      <alignment horizontal="center" vertical="center"/>
      <protection locked="0"/>
    </xf>
    <xf numFmtId="0" fontId="78" fillId="14" borderId="33" xfId="11" applyFont="1" applyFill="1" applyBorder="1" applyAlignment="1" applyProtection="1">
      <alignment horizontal="center" vertical="center"/>
      <protection locked="0"/>
    </xf>
    <xf numFmtId="0" fontId="80" fillId="14" borderId="7" xfId="11" applyFont="1" applyFill="1" applyBorder="1" applyAlignment="1" applyProtection="1">
      <alignment horizontal="center" vertical="center"/>
      <protection locked="0"/>
    </xf>
    <xf numFmtId="0" fontId="80" fillId="14" borderId="22" xfId="11" applyFont="1" applyFill="1" applyBorder="1" applyAlignment="1" applyProtection="1">
      <alignment horizontal="center" vertical="center"/>
      <protection locked="0"/>
    </xf>
    <xf numFmtId="0" fontId="80" fillId="14" borderId="17" xfId="11" applyFont="1" applyFill="1" applyBorder="1" applyAlignment="1" applyProtection="1">
      <alignment horizontal="center" vertical="center"/>
      <protection locked="0"/>
    </xf>
  </cellXfs>
  <cellStyles count="18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02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2 4 3" xfId="17" xr:uid="{2FBBA967-D1E2-47E9-BC5D-B1DAB0420308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10000000}"/>
  </cellStyles>
  <dxfs count="185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6.png"/><Relationship Id="rId1" Type="http://schemas.openxmlformats.org/officeDocument/2006/relationships/image" Target="../media/image16.png"/><Relationship Id="rId4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6.png"/><Relationship Id="rId1" Type="http://schemas.openxmlformats.org/officeDocument/2006/relationships/image" Target="../media/image19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89857" y="3324770"/>
          <a:ext cx="7920172" cy="3294561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52225" y="5922904"/>
          <a:ext cx="4221941" cy="793579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59476" y="5922906"/>
          <a:ext cx="4137406" cy="779972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8818357</xdr:colOff>
      <xdr:row>19</xdr:row>
      <xdr:rowOff>98370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211307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23</xdr:row>
      <xdr:rowOff>176891</xdr:rowOff>
    </xdr:from>
    <xdr:to>
      <xdr:col>1</xdr:col>
      <xdr:colOff>3491048</xdr:colOff>
      <xdr:row>41</xdr:row>
      <xdr:rowOff>153834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B426AA-DA06-4E9D-A188-B851CAC07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8315051"/>
          <a:ext cx="3432810" cy="478135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F0850DC1-F799-4A3E-BA00-3B133085B2DD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76906CCC-AE7A-48F3-B7F1-FE19AF6A5A3B}"/>
            </a:ext>
          </a:extLst>
        </xdr:cNvPr>
        <xdr:cNvSpPr/>
      </xdr:nvSpPr>
      <xdr:spPr>
        <a:xfrm>
          <a:off x="421276" y="1111786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421E7655-807B-45FE-9A96-4211584B5730}"/>
            </a:ext>
          </a:extLst>
        </xdr:cNvPr>
        <xdr:cNvSpPr/>
      </xdr:nvSpPr>
      <xdr:spPr>
        <a:xfrm>
          <a:off x="678254" y="1109390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505C094D-99EC-4323-9DD9-433EF32FF705}"/>
            </a:ext>
          </a:extLst>
        </xdr:cNvPr>
        <xdr:cNvSpPr/>
      </xdr:nvSpPr>
      <xdr:spPr>
        <a:xfrm>
          <a:off x="1091142" y="1111511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AFF77769-F455-4A89-84A8-CDCBF69CC300}"/>
            </a:ext>
          </a:extLst>
        </xdr:cNvPr>
        <xdr:cNvSpPr/>
      </xdr:nvSpPr>
      <xdr:spPr>
        <a:xfrm>
          <a:off x="1121043" y="1104233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D6FB6B34-1B83-408D-B621-D490BFD6A9BD}"/>
            </a:ext>
          </a:extLst>
        </xdr:cNvPr>
        <xdr:cNvGrpSpPr/>
      </xdr:nvGrpSpPr>
      <xdr:grpSpPr>
        <a:xfrm>
          <a:off x="588917" y="13403260"/>
          <a:ext cx="2906906" cy="1972506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5C34FDC5-216F-625D-5226-6B36B9D78C22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A11A1E62-1FD6-7736-C09B-27C8AC431C2F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C48D1A23-A1D5-80AD-D028-BE3B279DB206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B0AC81A1-9247-62ED-0928-B1F4B7DD01C4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166BB244-4C7C-AA17-5722-657BA01CA0CB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7E5B33E6-BA56-8200-3427-8B0DC38A6D40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FC7E5487-21AC-2FFE-55C4-74E7A0908E84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6F4D31AC-3987-726B-7402-55081D56D9FD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48A94DE4-728C-4ABD-8959-FF02D70C0ACB}"/>
            </a:ext>
          </a:extLst>
        </xdr:cNvPr>
        <xdr:cNvSpPr/>
      </xdr:nvSpPr>
      <xdr:spPr>
        <a:xfrm>
          <a:off x="751609" y="14733466"/>
          <a:ext cx="437739" cy="2155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421276</xdr:colOff>
      <xdr:row>30</xdr:row>
      <xdr:rowOff>106969</xdr:rowOff>
    </xdr:from>
    <xdr:to>
      <xdr:col>0</xdr:col>
      <xdr:colOff>692764</xdr:colOff>
      <xdr:row>31</xdr:row>
      <xdr:rowOff>108838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6E38EE-235F-4A88-B6C0-14CA58FEE46E}"/>
            </a:ext>
          </a:extLst>
        </xdr:cNvPr>
        <xdr:cNvSpPr/>
      </xdr:nvSpPr>
      <xdr:spPr>
        <a:xfrm>
          <a:off x="421276" y="9791989"/>
          <a:ext cx="271488" cy="2228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30</xdr:row>
      <xdr:rowOff>83002</xdr:rowOff>
    </xdr:from>
    <xdr:to>
      <xdr:col>1</xdr:col>
      <xdr:colOff>309376</xdr:colOff>
      <xdr:row>32</xdr:row>
      <xdr:rowOff>250463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B1B7FB60-F477-45BF-8E8B-78095DBC8DA6}"/>
            </a:ext>
          </a:extLst>
        </xdr:cNvPr>
        <xdr:cNvSpPr/>
      </xdr:nvSpPr>
      <xdr:spPr>
        <a:xfrm>
          <a:off x="678254" y="9768022"/>
          <a:ext cx="476942" cy="57894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30</xdr:row>
      <xdr:rowOff>104219</xdr:rowOff>
    </xdr:from>
    <xdr:to>
      <xdr:col>1</xdr:col>
      <xdr:colOff>3495587</xdr:colOff>
      <xdr:row>33</xdr:row>
      <xdr:rowOff>69272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25C6943B-AE01-4BE9-A4A3-A7D6738147B2}"/>
            </a:ext>
          </a:extLst>
        </xdr:cNvPr>
        <xdr:cNvSpPr/>
      </xdr:nvSpPr>
      <xdr:spPr>
        <a:xfrm>
          <a:off x="1091142" y="9789239"/>
          <a:ext cx="3250265" cy="6279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30</xdr:row>
      <xdr:rowOff>31439</xdr:rowOff>
    </xdr:from>
    <xdr:to>
      <xdr:col>1</xdr:col>
      <xdr:colOff>1004203</xdr:colOff>
      <xdr:row>31</xdr:row>
      <xdr:rowOff>3144</xdr:rowOff>
    </xdr:to>
    <xdr:sp macro="" textlink="">
      <xdr:nvSpPr>
        <xdr:cNvPr id="54" name="직사각형 53">
          <a:extLst>
            <a:ext uri="{FF2B5EF4-FFF2-40B4-BE49-F238E27FC236}">
              <a16:creationId xmlns:a16="http://schemas.microsoft.com/office/drawing/2014/main" id="{AB5C21A9-00C0-4760-939D-8E0312135462}"/>
            </a:ext>
          </a:extLst>
        </xdr:cNvPr>
        <xdr:cNvSpPr/>
      </xdr:nvSpPr>
      <xdr:spPr>
        <a:xfrm>
          <a:off x="1121043" y="9716459"/>
          <a:ext cx="728980" cy="1926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1</xdr:col>
      <xdr:colOff>8823787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1</xdr:col>
      <xdr:colOff>8818308</xdr:colOff>
      <xdr:row>35</xdr:row>
      <xdr:rowOff>22439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1</xdr:col>
      <xdr:colOff>8818245</xdr:colOff>
      <xdr:row>18</xdr:row>
      <xdr:rowOff>55716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7446850</xdr:colOff>
      <xdr:row>851</xdr:row>
      <xdr:rowOff>133453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49636"/>
          <a:ext cx="9692111" cy="2976607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762535"/>
          <a:ext cx="1963389" cy="1619966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1644" y="7815972"/>
          <a:ext cx="3853346" cy="8788205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8822326</xdr:colOff>
      <xdr:row>93</xdr:row>
      <xdr:rowOff>96066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8822599</xdr:colOff>
      <xdr:row>17</xdr:row>
      <xdr:rowOff>92219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7446850</xdr:colOff>
      <xdr:row>876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3525289</xdr:colOff>
      <xdr:row>81</xdr:row>
      <xdr:rowOff>57717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875735"/>
          <a:ext cx="9703541" cy="2973071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5730" y="10621464"/>
          <a:ext cx="1965566" cy="163112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  <a:ext uri="{147F2762-F138-4A5C-976F-8EAC2B608ADB}">
              <a16:predDERef xmlns:a16="http://schemas.microsoft.com/office/drawing/2014/main" pred="{00000000-0008-0000-0400-00005F000000}"/>
            </a:ext>
          </a:extLst>
        </xdr:cNvPr>
        <xdr:cNvSpPr/>
      </xdr:nvSpPr>
      <xdr:spPr>
        <a:xfrm>
          <a:off x="6849471" y="8155477"/>
          <a:ext cx="3197576" cy="3301739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  <a:ext uri="{147F2762-F138-4A5C-976F-8EAC2B608ADB}">
              <a16:predDERef xmlns:a16="http://schemas.microsoft.com/office/drawing/2014/main" pred="{2119ED75-19DA-4CFC-8D8B-DC17C3BBAFFC}"/>
            </a:ext>
          </a:extLst>
        </xdr:cNvPr>
        <xdr:cNvSpPr/>
      </xdr:nvSpPr>
      <xdr:spPr>
        <a:xfrm>
          <a:off x="6832153" y="11542668"/>
          <a:ext cx="3197576" cy="3849732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  <a:ext uri="{147F2762-F138-4A5C-976F-8EAC2B608ADB}">
              <a16:predDERef xmlns:a16="http://schemas.microsoft.com/office/drawing/2014/main" pred="{65C58714-6684-4FEA-B3AD-772603135624}"/>
            </a:ext>
          </a:extLst>
        </xdr:cNvPr>
        <xdr:cNvSpPr/>
      </xdr:nvSpPr>
      <xdr:spPr>
        <a:xfrm>
          <a:off x="6816027" y="17424219"/>
          <a:ext cx="3143530" cy="6765545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8822056</xdr:colOff>
      <xdr:row>17</xdr:row>
      <xdr:rowOff>59085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4639" y="7696199"/>
          <a:ext cx="3442609" cy="5165816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8819337</xdr:colOff>
      <xdr:row>55</xdr:row>
      <xdr:rowOff>96884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7450660</xdr:colOff>
      <xdr:row>899</xdr:row>
      <xdr:rowOff>97261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51364"/>
          <a:ext cx="9688301" cy="2983140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3369624</xdr:colOff>
      <xdr:row>80</xdr:row>
      <xdr:rowOff>207521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97320"/>
          <a:ext cx="1967199" cy="1628644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  <a:ext uri="{147F2762-F138-4A5C-976F-8EAC2B608ADB}">
              <a16:predDERef xmlns:a16="http://schemas.microsoft.com/office/drawing/2014/main" pred="{00000000-0008-0000-0500-00005F000000}"/>
            </a:ext>
          </a:extLst>
        </xdr:cNvPr>
        <xdr:cNvGrpSpPr/>
      </xdr:nvGrpSpPr>
      <xdr:grpSpPr>
        <a:xfrm>
          <a:off x="5708740" y="7814582"/>
          <a:ext cx="3847631" cy="7980086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8823268</xdr:colOff>
      <xdr:row>14</xdr:row>
      <xdr:rowOff>96865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2236" y="8293332"/>
          <a:ext cx="3503458" cy="4987686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56091"/>
          <a:ext cx="9688685" cy="2954997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3678011</xdr:colOff>
      <xdr:row>81</xdr:row>
      <xdr:rowOff>18678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  <a:ext uri="{147F2762-F138-4A5C-976F-8EAC2B608ADB}">
              <a16:predDERef xmlns:a16="http://schemas.microsoft.com/office/drawing/2014/main" pred="{00000000-0008-0000-0600-00006D000000}"/>
            </a:ext>
          </a:extLst>
        </xdr:cNvPr>
        <xdr:cNvGrpSpPr/>
      </xdr:nvGrpSpPr>
      <xdr:grpSpPr>
        <a:xfrm>
          <a:off x="6319157" y="8111764"/>
          <a:ext cx="3843821" cy="8205987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6614" y="12982305"/>
          <a:ext cx="1968609" cy="1593660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  <a:ext uri="{147F2762-F138-4A5C-976F-8EAC2B608ADB}">
              <a16:predDERef xmlns:a16="http://schemas.microsoft.com/office/drawing/2014/main" pred="{00000000-0008-0000-0600-000060000000}"/>
            </a:ext>
          </a:extLst>
        </xdr:cNvPr>
        <xdr:cNvSpPr/>
      </xdr:nvSpPr>
      <xdr:spPr>
        <a:xfrm>
          <a:off x="7577889" y="4366116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  <a:ext uri="{147F2762-F138-4A5C-976F-8EAC2B608ADB}">
              <a16:predDERef xmlns:a16="http://schemas.microsoft.com/office/drawing/2014/main" pred="{00000000-0008-0000-0600-000061000000}"/>
            </a:ext>
          </a:extLst>
        </xdr:cNvPr>
        <xdr:cNvSpPr/>
      </xdr:nvSpPr>
      <xdr:spPr>
        <a:xfrm>
          <a:off x="8720880" y="4366116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4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  <a:ext uri="{147F2762-F138-4A5C-976F-8EAC2B608ADB}">
              <a16:predDERef xmlns:a16="http://schemas.microsoft.com/office/drawing/2014/main" pred="{00000000-0008-0000-0600-000062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8822525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8823144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83273"/>
          <a:ext cx="9690960" cy="2969369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8818518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6549" y="7989841"/>
          <a:ext cx="3847631" cy="7941740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497865"/>
          <a:ext cx="1955002" cy="1573102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8818788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38004"/>
          <a:ext cx="9993086" cy="2899067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218251"/>
          <a:ext cx="1966432" cy="1838317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7205" y="7458621"/>
          <a:ext cx="3430430" cy="4798694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8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audio-devices/soundbar/q990f-q-series-soundbar-with-subwoofer-and-rear-speakers-black-hw-q990f-xu/" TargetMode="External"/><Relationship Id="rId39" Type="http://schemas.openxmlformats.org/officeDocument/2006/relationships/hyperlink" Target="https://www.samsung.com/be_fr/monitors/gaming/odyssey-oled-g8-g81sf-32-inch-240hz-oled-uhd-ls32fg812suxen/" TargetMode="External"/><Relationship Id="rId21" Type="http://schemas.openxmlformats.org/officeDocument/2006/relationships/hyperlink" Target="https://www.samsung.com/uk/computers/galaxy-book/galaxy-book5-pro/buy/?modelCode=NP960XHA-KG2UK" TargetMode="External"/><Relationship Id="rId34" Type="http://schemas.openxmlformats.org/officeDocument/2006/relationships/hyperlink" Target="https://www.samsung.com/be_fr/audio-sound/galaxy-buds/galaxy-buds3-pro-silver-sm-r630nzaaeub/" TargetMode="External"/><Relationship Id="rId42" Type="http://schemas.openxmlformats.org/officeDocument/2006/relationships/drawing" Target="../drawings/drawing3.xml"/><Relationship Id="rId7" Type="http://schemas.openxmlformats.org/officeDocument/2006/relationships/hyperlink" Target="https://www.samsung.com/uk/students-offers/" TargetMode="Externa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smartphones/galaxy-s25/buy/" TargetMode="External"/><Relationship Id="rId20" Type="http://schemas.openxmlformats.org/officeDocument/2006/relationships/hyperlink" Target="https://www.samsung.com/uk/audio-sound/galaxy-buds/galaxy-buds3-pro-silver-sm-r630nzaaeua/" TargetMode="External"/><Relationship Id="rId29" Type="http://schemas.openxmlformats.org/officeDocument/2006/relationships/hyperlink" Target="https://www.samsung.com/be_fr/smartphones/galaxy-z-fold6/buy/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be_fr/smartthings/" TargetMode="External"/><Relationship Id="rId24" Type="http://schemas.openxmlformats.org/officeDocument/2006/relationships/hyperlink" Target="https://www.samsung.com/uk/tvs/qled-tv/qn990f-75-inch-neo-qled-8k-mini-led-smart-tv-qe75qn990ftxxu/" TargetMode="External"/><Relationship Id="rId32" Type="http://schemas.openxmlformats.org/officeDocument/2006/relationships/hyperlink" Target="https://www.samsung.com/be_fr/smartphones/galaxy-s25-edge/buy/" TargetMode="External"/><Relationship Id="rId37" Type="http://schemas.openxmlformats.org/officeDocument/2006/relationships/hyperlink" Target="https://www.samsung.com/be_fr/lifestyle-tvs/the-frame/ls03fw-75-inch-black-qe75ls03fwuxxn/" TargetMode="External"/><Relationship Id="rId40" Type="http://schemas.openxmlformats.org/officeDocument/2006/relationships/hyperlink" Target="https://www.samsung.com/be_fr/washers-and-dryers/washing-machines/ww7400d-front-loading-smartthings-ai-energy-made-a-20-percent-extra-energy-efficiency-ai-ecobubble-11kg-black-ww11db7b94gbu3/" TargetMode="External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smartphones/galaxy-s25-ultra/buy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28" Type="http://schemas.openxmlformats.org/officeDocument/2006/relationships/hyperlink" Target="https://www.samsung.com/be_fr/smartphones/galaxy-z-flip6/buy/" TargetMode="External"/><Relationship Id="rId36" Type="http://schemas.openxmlformats.org/officeDocument/2006/relationships/hyperlink" Target="https://www.samsung.com/be_fr/tvs/qled-tv/qn990f-75-inch-neo-qled-8k-mini-led-smart-tv-qe75qn990ftxxn/" TargetMode="External"/><Relationship Id="rId10" Type="http://schemas.openxmlformats.org/officeDocument/2006/relationships/hyperlink" Target="https://www.samsung.com/be_fr/ai-products/" TargetMode="External"/><Relationship Id="rId19" Type="http://schemas.openxmlformats.org/officeDocument/2006/relationships/hyperlink" Target="https://www.samsung.com/uk/tablets/galaxy-tab-s10/buy/?modelCode=SM-X920NZAREUB" TargetMode="External"/><Relationship Id="rId31" Type="http://schemas.openxmlformats.org/officeDocument/2006/relationships/hyperlink" Target="https://www.samsung.com/uk/smartphones/galaxy-s25-edge/buy/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promotions.my-samsung.com/be_fr/offers/" TargetMode="External"/><Relationship Id="rId14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2" Type="http://schemas.openxmlformats.org/officeDocument/2006/relationships/hyperlink" Target="https://www.samsung.com/uk/watches/galaxy-watch-ultra/buy/?modelCode=SM-L705FDAAEUA" TargetMode="External"/><Relationship Id="rId27" Type="http://schemas.openxmlformats.org/officeDocument/2006/relationships/hyperlink" Target="https://www.samsung.com/be_fr/tablets/galaxy-tab-s10/buy/?modelCode=SM-X920NZAREUB" TargetMode="External"/><Relationship Id="rId30" Type="http://schemas.openxmlformats.org/officeDocument/2006/relationships/hyperlink" Target="https://www.samsung.com/be_fr/smartphones/galaxy-s25-ultra/buy/" TargetMode="External"/><Relationship Id="rId35" Type="http://schemas.openxmlformats.org/officeDocument/2006/relationships/hyperlink" Target="https://www.samsung.com/be_fr/computers/galaxy-book/galaxy-book5-pro360/buy/?modelCode=NP960QHA-KG1SE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s://www.samsung.com/be_fr/student/" TargetMode="External"/><Relationship Id="rId3" Type="http://schemas.openxmlformats.org/officeDocument/2006/relationships/hyperlink" Target="https://www.samsung.com/uk/curated-collections/" TargetMode="External"/><Relationship Id="rId12" Type="http://schemas.openxmlformats.org/officeDocument/2006/relationships/hyperlink" Target="https://www.samsung.com/be_fr/offer/" TargetMode="External"/><Relationship Id="rId17" Type="http://schemas.openxmlformats.org/officeDocument/2006/relationships/hyperlink" Target="https://www.samsung.com/uk/smartphones/galaxy-z-fold6/buy/" TargetMode="External"/><Relationship Id="rId25" Type="http://schemas.openxmlformats.org/officeDocument/2006/relationships/hyperlink" Target="https://www.samsung.com/uk/lifestyle-tvs/the-frame/ls03fw-75-inch-the-frame-pro-neo-qled-4k-vision-ai-smart-tv-black-qe75ls03fwuxxu/" TargetMode="External"/><Relationship Id="rId33" Type="http://schemas.openxmlformats.org/officeDocument/2006/relationships/hyperlink" Target="https://www.samsung.com/be_fr/watches/galaxy-watch-ultra/buy/?modelCode=SM-L705FDAAEUB" TargetMode="External"/><Relationship Id="rId38" Type="http://schemas.openxmlformats.org/officeDocument/2006/relationships/hyperlink" Target="https://www.samsung.com/be_fr/audio-devices/soundbar/q990f-black-hw-q990f-xn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tvs/help-me-choose/" TargetMode="External"/><Relationship Id="rId18" Type="http://schemas.openxmlformats.org/officeDocument/2006/relationships/hyperlink" Target="https://www.samsung.com/be_fr/audio-sound/all-audio-sound/" TargetMode="External"/><Relationship Id="rId26" Type="http://schemas.openxmlformats.org/officeDocument/2006/relationships/hyperlink" Target="https://www.samsung.com/be_fr/mobile/why-galaxy/" TargetMode="External"/><Relationship Id="rId3" Type="http://schemas.openxmlformats.org/officeDocument/2006/relationships/hyperlink" Target="https://www.samsung.com/uk/computers/all-computers/?galaxy-book-ultra+galaxy-book-pro-360+galaxy-book-pro+14i04+14i05+14i07" TargetMode="External"/><Relationship Id="rId21" Type="http://schemas.openxmlformats.org/officeDocument/2006/relationships/hyperlink" Target="https://www.samsung.com/be_fr/mobile/" TargetMode="External"/><Relationship Id="rId34" Type="http://schemas.openxmlformats.org/officeDocument/2006/relationships/comments" Target="../comments2.xml"/><Relationship Id="rId7" Type="http://schemas.openxmlformats.org/officeDocument/2006/relationships/hyperlink" Target="https://www.samsung.com/uk/trade-in/" TargetMode="External"/><Relationship Id="rId12" Type="http://schemas.openxmlformats.org/officeDocument/2006/relationships/hyperlink" Target="https://www.samsung.com/uk/audio-devices/help-me-choose/" TargetMode="External"/><Relationship Id="rId17" Type="http://schemas.openxmlformats.org/officeDocument/2006/relationships/hyperlink" Target="https://www.samsung.com/be_fr/watches/all-watches/" TargetMode="External"/><Relationship Id="rId25" Type="http://schemas.openxmlformats.org/officeDocument/2006/relationships/hyperlink" Target="https://www.samsung.com/be_fr/apps/" TargetMode="External"/><Relationship Id="rId33" Type="http://schemas.openxmlformats.org/officeDocument/2006/relationships/vmlDrawing" Target="../drawings/vmlDrawing2.vml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be_fr/tablets/all-tablets/" TargetMode="External"/><Relationship Id="rId20" Type="http://schemas.openxmlformats.org/officeDocument/2006/relationships/hyperlink" Target="https://www.samsung.com/be_fr/mobile-accessories/all-mobile-accessories/" TargetMode="External"/><Relationship Id="rId29" Type="http://schemas.openxmlformats.org/officeDocument/2006/relationships/hyperlink" Target="https://www.samsung.com/be_fr/computers/all-computers/?galaxy-book-ultra+galaxy-book-pro-360+galaxy-book-pro+14i04+14i05+14i07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lifestyle-tvs/the-terrace/" TargetMode="External"/><Relationship Id="rId11" Type="http://schemas.openxmlformats.org/officeDocument/2006/relationships/hyperlink" Target="https://www.samsung.com/uk/tvs/smart-tv/highlights/" TargetMode="External"/><Relationship Id="rId24" Type="http://schemas.openxmlformats.org/officeDocument/2006/relationships/hyperlink" Target="https://www.samsung.com/be_fr/apps/samsung-health/" TargetMode="External"/><Relationship Id="rId32" Type="http://schemas.openxmlformats.org/officeDocument/2006/relationships/drawing" Target="../drawings/drawing4.xml"/><Relationship Id="rId5" Type="http://schemas.openxmlformats.org/officeDocument/2006/relationships/hyperlink" Target="https://www.samsung.com/uk/lifestyle-tvs/the-sero/" TargetMode="External"/><Relationship Id="rId15" Type="http://schemas.openxmlformats.org/officeDocument/2006/relationships/hyperlink" Target="https://www.samsung.com/be_fr/smartphones/all-smartphones/" TargetMode="External"/><Relationship Id="rId23" Type="http://schemas.openxmlformats.org/officeDocument/2006/relationships/hyperlink" Target="https://www.samsung.com/be_fr/one-ui/" TargetMode="External"/><Relationship Id="rId28" Type="http://schemas.openxmlformats.org/officeDocument/2006/relationships/hyperlink" Target="https://www.samsung.com/be_fr/reprise/" TargetMode="External"/><Relationship Id="rId10" Type="http://schemas.openxmlformats.org/officeDocument/2006/relationships/hyperlink" Target="https://www.samsung.com/uk/tvs/micro-led/highlights/" TargetMode="External"/><Relationship Id="rId19" Type="http://schemas.openxmlformats.org/officeDocument/2006/relationships/hyperlink" Target="https://www.samsung.com/be_fr/rings/all-rings/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tvs/why-samsung-tv/" TargetMode="External"/><Relationship Id="rId14" Type="http://schemas.openxmlformats.org/officeDocument/2006/relationships/hyperlink" Target="https://www.samsung.com/be_fr/smartphones/all-smartphones/" TargetMode="External"/><Relationship Id="rId22" Type="http://schemas.openxmlformats.org/officeDocument/2006/relationships/hyperlink" Target="https://www.samsung.com/be_fr/galaxy-ai/" TargetMode="External"/><Relationship Id="rId27" Type="http://schemas.openxmlformats.org/officeDocument/2006/relationships/hyperlink" Target="https://www.samsung.com/be_fr/mobile/switch-to-galaxy/" TargetMode="External"/><Relationship Id="rId30" Type="http://schemas.openxmlformats.org/officeDocument/2006/relationships/hyperlink" Target="https://www.samsung.com/uk/audio-devices/all-audio-devices/" TargetMode="External"/><Relationship Id="rId8" Type="http://schemas.openxmlformats.org/officeDocument/2006/relationships/hyperlink" Target="https://www.samsung.com/uk/mobile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msung.com/be_fr/tvs/crystal-uhd-tvs/" TargetMode="External"/><Relationship Id="rId21" Type="http://schemas.openxmlformats.org/officeDocument/2006/relationships/hyperlink" Target="https://www.samsung.com/uk/tvs/neo-qled-tvs/" TargetMode="External"/><Relationship Id="rId42" Type="http://schemas.openxmlformats.org/officeDocument/2006/relationships/hyperlink" Target="https://www.samsung.com/be_fr/tvs/32-inch-tv/" TargetMode="External"/><Relationship Id="rId47" Type="http://schemas.openxmlformats.org/officeDocument/2006/relationships/hyperlink" Target="https://www.samsung.com/be_fr/tvs/why-samsung-tv/" TargetMode="External"/><Relationship Id="rId63" Type="http://schemas.openxmlformats.org/officeDocument/2006/relationships/hyperlink" Target="https://www.samsung.com/be_fr/tvs/8k-tv/" TargetMode="External"/><Relationship Id="rId68" Type="http://schemas.openxmlformats.org/officeDocument/2006/relationships/vmlDrawing" Target="../drawings/vmlDrawing3.vml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be_fr/lifestyle-tvs/the-terrace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be_fr/tvs/oled-tv/" TargetMode="External"/><Relationship Id="rId32" Type="http://schemas.openxmlformats.org/officeDocument/2006/relationships/hyperlink" Target="https://www.samsung.com/be_fr/projectors/all-projectors/" TargetMode="External"/><Relationship Id="rId37" Type="http://schemas.openxmlformats.org/officeDocument/2006/relationships/hyperlink" Target="https://www.samsung.com/be_fr/tvs/75-inch-tv/" TargetMode="External"/><Relationship Id="rId40" Type="http://schemas.openxmlformats.org/officeDocument/2006/relationships/hyperlink" Target="https://www.samsung.com/be_fr/tvs/50-inch-tv/" TargetMode="External"/><Relationship Id="rId45" Type="http://schemas.openxmlformats.org/officeDocument/2006/relationships/hyperlink" Target="https://www.samsung.com/be_fr/tvs/full-hd-tv/" TargetMode="External"/><Relationship Id="rId53" Type="http://schemas.openxmlformats.org/officeDocument/2006/relationships/hyperlink" Target="https://www.samsung.com/be_fr/tvs/micro-led/highlights/" TargetMode="External"/><Relationship Id="rId58" Type="http://schemas.openxmlformats.org/officeDocument/2006/relationships/hyperlink" Target="https://www.samsung.com/be_fr/tvs/supersize-tv/" TargetMode="External"/><Relationship Id="rId66" Type="http://schemas.openxmlformats.org/officeDocument/2006/relationships/printerSettings" Target="../printerSettings/printerSettings5.bin"/><Relationship Id="rId5" Type="http://schemas.openxmlformats.org/officeDocument/2006/relationships/hyperlink" Target="https://www.samsung.com/uk/tvs/qled-tv/highlights/" TargetMode="External"/><Relationship Id="rId61" Type="http://schemas.openxmlformats.org/officeDocument/2006/relationships/hyperlink" Target="https://www.samsung.com/be_fr/tvs/all-tvs/" TargetMode="External"/><Relationship Id="rId19" Type="http://schemas.openxmlformats.org/officeDocument/2006/relationships/hyperlink" Target="https://www.samsung.com/uk/lifestyle-tvs/the-sero/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be_fr/lifestyle-tvs/the-frame/" TargetMode="External"/><Relationship Id="rId30" Type="http://schemas.openxmlformats.org/officeDocument/2006/relationships/hyperlink" Target="https://www.samsung.com/be_fr/lifestyle-tvs/the-sero/" TargetMode="External"/><Relationship Id="rId35" Type="http://schemas.openxmlformats.org/officeDocument/2006/relationships/hyperlink" Target="https://www.samsung.com/be_fr/tvs/98-inch-tv/" TargetMode="External"/><Relationship Id="rId43" Type="http://schemas.openxmlformats.org/officeDocument/2006/relationships/hyperlink" Target="https://www.samsung.com/be_fr/tvs/8k-tv/" TargetMode="External"/><Relationship Id="rId48" Type="http://schemas.openxmlformats.org/officeDocument/2006/relationships/hyperlink" Target="https://www.samsung.com/be_fr/tvs/oled-tv/highlights/" TargetMode="External"/><Relationship Id="rId56" Type="http://schemas.openxmlformats.org/officeDocument/2006/relationships/hyperlink" Target="https://www.samsung.com/be_fr/tvs/smart-tv/highlights/" TargetMode="External"/><Relationship Id="rId64" Type="http://schemas.openxmlformats.org/officeDocument/2006/relationships/hyperlink" Target="https://www.samsung.com/be_fr/lifestyle-tvs/the-frame/highlights/" TargetMode="External"/><Relationship Id="rId69" Type="http://schemas.openxmlformats.org/officeDocument/2006/relationships/comments" Target="../comments3.xm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hyperlink" Target="https://www.samsung.com/be_fr/tvs/help-me-choose/" TargetMode="Externa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be_fr/tvs/qled-tv/" TargetMode="External"/><Relationship Id="rId33" Type="http://schemas.openxmlformats.org/officeDocument/2006/relationships/hyperlink" Target="https://www.samsung.com/be_fr/tv-accessories/all-tv-accessories/" TargetMode="External"/><Relationship Id="rId38" Type="http://schemas.openxmlformats.org/officeDocument/2006/relationships/hyperlink" Target="https://www.samsung.com/be_fr/tvs/65-inch-tv/" TargetMode="External"/><Relationship Id="rId46" Type="http://schemas.openxmlformats.org/officeDocument/2006/relationships/hyperlink" Target="https://www.samsung.com/be_fr/tvs/vision-ai-tv/" TargetMode="External"/><Relationship Id="rId59" Type="http://schemas.openxmlformats.org/officeDocument/2006/relationships/hyperlink" Target="https://www.samsung.com/be_fr/tvs/sports-tv/" TargetMode="External"/><Relationship Id="rId67" Type="http://schemas.openxmlformats.org/officeDocument/2006/relationships/drawing" Target="../drawings/drawing5.xm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be_fr/tvs/43-inch-tv/" TargetMode="External"/><Relationship Id="rId54" Type="http://schemas.openxmlformats.org/officeDocument/2006/relationships/hyperlink" Target="https://www.samsung.com/be_fr/audio-devices/soundbar-buying-guide/" TargetMode="External"/><Relationship Id="rId62" Type="http://schemas.openxmlformats.org/officeDocument/2006/relationships/hyperlink" Target="https://www.samsung.com/be_fr/tvs/98-inch-tv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be_fr/tvs/neo-qled-tvs/" TargetMode="External"/><Relationship Id="rId28" Type="http://schemas.openxmlformats.org/officeDocument/2006/relationships/hyperlink" Target="https://www.samsung.com/be_fr/lifestyle-tvs/the-serif/" TargetMode="External"/><Relationship Id="rId36" Type="http://schemas.openxmlformats.org/officeDocument/2006/relationships/hyperlink" Target="https://www.samsung.com/be_fr/tvs/85-inch-tv/" TargetMode="External"/><Relationship Id="rId49" Type="http://schemas.openxmlformats.org/officeDocument/2006/relationships/hyperlink" Target="https://www.samsung.com/be_fr/tvs/qled-tv/highlights/" TargetMode="External"/><Relationship Id="rId57" Type="http://schemas.openxmlformats.org/officeDocument/2006/relationships/hyperlink" Target="https://www.samsung.com/be_fr/tvs/gaming-tv/" TargetMode="External"/><Relationship Id="rId10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be_fr/audio-devices/all-audio-devices/" TargetMode="External"/><Relationship Id="rId44" Type="http://schemas.openxmlformats.org/officeDocument/2006/relationships/hyperlink" Target="https://www.samsung.com/be_fr/tvs/uhd-4k-tv/" TargetMode="External"/><Relationship Id="rId52" Type="http://schemas.openxmlformats.org/officeDocument/2006/relationships/hyperlink" Target="https://www.samsung.com/be_fr/audio-devices/help-me-choose/" TargetMode="External"/><Relationship Id="rId60" Type="http://schemas.openxmlformats.org/officeDocument/2006/relationships/hyperlink" Target="https://www.samsung.com/uk/tvs/all-tvs/" TargetMode="External"/><Relationship Id="rId65" Type="http://schemas.openxmlformats.org/officeDocument/2006/relationships/hyperlink" Target="https://www.samsung.com/be_fr/lifestyle-tvs/the-frame/highlights/" TargetMode="Externa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39" Type="http://schemas.openxmlformats.org/officeDocument/2006/relationships/hyperlink" Target="https://www.samsung.com/be_fr/tvs/55-inch-tv/" TargetMode="External"/><Relationship Id="rId34" Type="http://schemas.openxmlformats.org/officeDocument/2006/relationships/hyperlink" Target="https://www.samsung.com/be_fr/audio-accessories/all-audio-accessories/" TargetMode="External"/><Relationship Id="rId50" Type="http://schemas.openxmlformats.org/officeDocument/2006/relationships/hyperlink" Target="https://www.samsung.com/be_fr/lifestyle-tvs/the-frame/highlights/" TargetMode="External"/><Relationship Id="rId55" Type="http://schemas.openxmlformats.org/officeDocument/2006/relationships/hyperlink" Target="https://www.samsung.com/be_fr/lifestyle-tvs/the-frame/highlight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be_fr/home-appliances/why-samsung-appliances/" TargetMode="External"/><Relationship Id="rId18" Type="http://schemas.openxmlformats.org/officeDocument/2006/relationships/hyperlink" Target="https://www.samsung.com/vn/air-conditioners/all-air-conditioners/" TargetMode="External"/><Relationship Id="rId26" Type="http://schemas.openxmlformats.org/officeDocument/2006/relationships/hyperlink" Target="https://www.samsung.com/uk/home-appliances/ai-energy-saving/" TargetMode="External"/><Relationship Id="rId39" Type="http://schemas.openxmlformats.org/officeDocument/2006/relationships/hyperlink" Target="https://www.samsung.com/be_fr/home-appliances/buying-guide/what-size-washing-machine-do-i-need/" TargetMode="External"/><Relationship Id="rId21" Type="http://schemas.openxmlformats.org/officeDocument/2006/relationships/hyperlink" Target="https://www.samsung.com/uk/home-appliances/learn/vacuum-cleaners/how-to-choose-a-vacuum-cleaner/" TargetMode="External"/><Relationship Id="rId34" Type="http://schemas.openxmlformats.org/officeDocument/2006/relationships/hyperlink" Target="https://www.samsung.com/uk/rings/galaxy-ring/buy/?modelCode=SM-Q5KAPH?modelCode=SM-Q505NZKAEUB" TargetMode="External"/><Relationship Id="rId42" Type="http://schemas.openxmlformats.org/officeDocument/2006/relationships/vmlDrawing" Target="../drawings/vmlDrawing4.vml"/><Relationship Id="rId7" Type="http://schemas.openxmlformats.org/officeDocument/2006/relationships/hyperlink" Target="https://www.samsung.com/be_fr/washers-and-dryers/all-washers-and-dryers/?available-to-order" TargetMode="External"/><Relationship Id="rId2" Type="http://schemas.openxmlformats.org/officeDocument/2006/relationships/hyperlink" Target="https://www.samsung.com/be_fr/cooking-appliances/ovens/" TargetMode="External"/><Relationship Id="rId16" Type="http://schemas.openxmlformats.org/officeDocument/2006/relationships/hyperlink" Target="https://www.samsung.com/uk/tablets/galaxy-tab-s10/buy/?modelCode=SM-X920NZAREUB" TargetMode="External"/><Relationship Id="rId20" Type="http://schemas.openxmlformats.org/officeDocument/2006/relationships/hyperlink" Target="https://www.samsung.com/uk/home-appliances/buying-guide/" TargetMode="External"/><Relationship Id="rId29" Type="http://schemas.openxmlformats.org/officeDocument/2006/relationships/hyperlink" Target="https://www.samsung.com/uk/smartphones/galaxy-z-flip6/buy/" TargetMode="External"/><Relationship Id="rId41" Type="http://schemas.openxmlformats.org/officeDocument/2006/relationships/drawing" Target="../drawings/drawing6.xml"/><Relationship Id="rId1" Type="http://schemas.openxmlformats.org/officeDocument/2006/relationships/hyperlink" Target="https://www.samsung.com/be_fr/refrigerators/all-refrigerators/" TargetMode="External"/><Relationship Id="rId6" Type="http://schemas.openxmlformats.org/officeDocument/2006/relationships/hyperlink" Target="https://www.samsung.com/be_fr/dishwashers/all-dishwashers/" TargetMode="External"/><Relationship Id="rId11" Type="http://schemas.openxmlformats.org/officeDocument/2006/relationships/hyperlink" Target="https://www.samsung.com/be_fr/home-appliances/bespoke-ai-smartthings/" TargetMode="External"/><Relationship Id="rId24" Type="http://schemas.openxmlformats.org/officeDocument/2006/relationships/hyperlink" Target="https://www.samsung.com/uk/home-appliances/why-samsung-appliances/" TargetMode="External"/><Relationship Id="rId32" Type="http://schemas.openxmlformats.org/officeDocument/2006/relationships/hyperlink" Target="https://www.samsung.com/uk/computers/galaxy-book/galaxy-book5-pro/buy/?modelCode=NP960XHA-KG2UK" TargetMode="External"/><Relationship Id="rId37" Type="http://schemas.openxmlformats.org/officeDocument/2006/relationships/hyperlink" Target="https://www.samsung.com/be_fr/refrigerators/all-refrigerators/" TargetMode="External"/><Relationship Id="rId40" Type="http://schemas.openxmlformats.org/officeDocument/2006/relationships/printerSettings" Target="../printerSettings/printerSettings6.bin"/><Relationship Id="rId5" Type="http://schemas.openxmlformats.org/officeDocument/2006/relationships/hyperlink" Target="https://www.samsung.com/be_fr/microwave-ovens/all-microwave-ovens/" TargetMode="External"/><Relationship Id="rId15" Type="http://schemas.openxmlformats.org/officeDocument/2006/relationships/hyperlink" Target="https://www.samsung.com/be_fr/home-appliances/buying-guide/" TargetMode="External"/><Relationship Id="rId23" Type="http://schemas.openxmlformats.org/officeDocument/2006/relationships/hyperlink" Target="https://www.samsung.com/uk/home-appliances/buying-guide/what-is-the-best-type-of-fridge-freezer/" TargetMode="External"/><Relationship Id="rId28" Type="http://schemas.openxmlformats.org/officeDocument/2006/relationships/hyperlink" Target="https://www.samsung.com/uk/smartphones/galaxy-s25-ultra/buy/" TargetMode="External"/><Relationship Id="rId36" Type="http://schemas.openxmlformats.org/officeDocument/2006/relationships/hyperlink" Target="https://www.samsung.com/uk/refrigerators/all-refrigerators/" TargetMode="External"/><Relationship Id="rId10" Type="http://schemas.openxmlformats.org/officeDocument/2006/relationships/hyperlink" Target="https://www.samsung.com/be_fr/home-appliances/bespoke-home/" TargetMode="External"/><Relationship Id="rId19" Type="http://schemas.openxmlformats.org/officeDocument/2006/relationships/hyperlink" Target="https://www.samsung.com/uk/home-appliance-accessories/all-home-appliance-accessories/" TargetMode="External"/><Relationship Id="rId31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4" Type="http://schemas.openxmlformats.org/officeDocument/2006/relationships/hyperlink" Target="https://www.samsung.com/be_fr/cooking-appliances/hoods/" TargetMode="External"/><Relationship Id="rId9" Type="http://schemas.openxmlformats.org/officeDocument/2006/relationships/hyperlink" Target="https://www.samsung.com/be_fr/home-appliance-accessories/all-home-appliance-accessories/" TargetMode="External"/><Relationship Id="rId14" Type="http://schemas.openxmlformats.org/officeDocument/2006/relationships/hyperlink" Target="https://www.samsung.com/be_fr/buying-guide/vacuum-cleaners/" TargetMode="External"/><Relationship Id="rId22" Type="http://schemas.openxmlformats.org/officeDocument/2006/relationships/hyperlink" Target="https://www.samsung.com/uk/home-appliances/buying-guide/what-size-washing-machine-do-i-need/" TargetMode="External"/><Relationship Id="rId27" Type="http://schemas.openxmlformats.org/officeDocument/2006/relationships/hyperlink" Target="https://www.samsung.com/uk/home-appliances/bespoke-ai-smartthings/" TargetMode="External"/><Relationship Id="rId30" Type="http://schemas.openxmlformats.org/officeDocument/2006/relationships/hyperlink" Target="https://www.samsung.com/uk/vacuum-cleaners/all-vacuum-cleaners/" TargetMode="External"/><Relationship Id="rId35" Type="http://schemas.openxmlformats.org/officeDocument/2006/relationships/hyperlink" Target="https://www.samsung.com/uk/tvs/qled-tv/qn900d-65-inch-neo-qled-8k-tizen-os-smart-tv-qe65qn900dtxxu/" TargetMode="External"/><Relationship Id="rId43" Type="http://schemas.openxmlformats.org/officeDocument/2006/relationships/comments" Target="../comments4.xml"/><Relationship Id="rId8" Type="http://schemas.openxmlformats.org/officeDocument/2006/relationships/hyperlink" Target="https://ambrava.be/fr/climatiseur/" TargetMode="External"/><Relationship Id="rId3" Type="http://schemas.openxmlformats.org/officeDocument/2006/relationships/hyperlink" Target="https://www.samsung.com/be_fr/cooking-appliances/hobs/" TargetMode="External"/><Relationship Id="rId12" Type="http://schemas.openxmlformats.org/officeDocument/2006/relationships/hyperlink" Target="https://www.samsung.com/be_fr/home-appliances/ai-energy-saving/" TargetMode="External"/><Relationship Id="rId17" Type="http://schemas.openxmlformats.org/officeDocument/2006/relationships/hyperlink" Target="https://www.samsung.com/vn/air-care/all-air-care/" TargetMode="External"/><Relationship Id="rId25" Type="http://schemas.openxmlformats.org/officeDocument/2006/relationships/hyperlink" Target="https://www.samsung.com/uk/home-appliances/bespoke-home/" TargetMode="External"/><Relationship Id="rId33" Type="http://schemas.openxmlformats.org/officeDocument/2006/relationships/hyperlink" Target="https://www.samsung.com/uk/watches/galaxy-watch-ultra/buy/?modelCode=SM-L705FDAAEUA" TargetMode="External"/><Relationship Id="rId38" Type="http://schemas.openxmlformats.org/officeDocument/2006/relationships/hyperlink" Target="https://www.samsung.com/be_fr/home-appliances/buying-guide/what-is-the-best-type-of-fridge-freezer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e_fr/memory-storage/all-memory-storage/" TargetMode="External"/><Relationship Id="rId13" Type="http://schemas.openxmlformats.org/officeDocument/2006/relationships/hyperlink" Target="https://www.samsung.com/be_fr/monitors/smart-monitor/" TargetMode="External"/><Relationship Id="rId18" Type="http://schemas.openxmlformats.org/officeDocument/2006/relationships/hyperlink" Target="https://www.samsung.com/uk/monitors/help-me-choose/" TargetMode="External"/><Relationship Id="rId3" Type="http://schemas.openxmlformats.org/officeDocument/2006/relationships/hyperlink" Target="https://www.samsung.com/uk/monitors/odyssey-gaming-monitor/" TargetMode="External"/><Relationship Id="rId21" Type="http://schemas.openxmlformats.org/officeDocument/2006/relationships/vmlDrawing" Target="../drawings/vmlDrawing5.vml"/><Relationship Id="rId7" Type="http://schemas.openxmlformats.org/officeDocument/2006/relationships/hyperlink" Target="https://www.samsung.com/be_fr/monitors/all-monitors/" TargetMode="External"/><Relationship Id="rId12" Type="http://schemas.openxmlformats.org/officeDocument/2006/relationships/hyperlink" Target="https://www.samsung.com/be_fr/monitors/viewfinity-high-resolution-monitor/" TargetMode="External"/><Relationship Id="rId17" Type="http://schemas.openxmlformats.org/officeDocument/2006/relationships/hyperlink" Target="https://www.samsung.com/be_fr/computers/all-computers/" TargetMode="External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6" Type="http://schemas.openxmlformats.org/officeDocument/2006/relationships/hyperlink" Target="https://www.samsung.com/be_fr/buying-guide/memory/" TargetMode="External"/><Relationship Id="rId20" Type="http://schemas.openxmlformats.org/officeDocument/2006/relationships/drawing" Target="../drawings/drawing7.xm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be_fr/computers/all-computers/" TargetMode="External"/><Relationship Id="rId11" Type="http://schemas.openxmlformats.org/officeDocument/2006/relationships/hyperlink" Target="https://www.samsung.com/be_fr/monitors/odyssey-gaming-monitor/" TargetMode="External"/><Relationship Id="rId5" Type="http://schemas.openxmlformats.org/officeDocument/2006/relationships/hyperlink" Target="https://www.samsung.com/uk/monitors/smart-monitor/" TargetMode="External"/><Relationship Id="rId15" Type="http://schemas.openxmlformats.org/officeDocument/2006/relationships/hyperlink" Target="https://www.samsung.com/be_fr/buying-guide/monitors/" TargetMode="External"/><Relationship Id="rId10" Type="http://schemas.openxmlformats.org/officeDocument/2006/relationships/hyperlink" Target="https://www.samsung.com/be_fr/computers/galaxy-book-copilot-plus-pcs/" TargetMode="External"/><Relationship Id="rId19" Type="http://schemas.openxmlformats.org/officeDocument/2006/relationships/printerSettings" Target="../printerSettings/printerSettings7.bin"/><Relationship Id="rId4" Type="http://schemas.openxmlformats.org/officeDocument/2006/relationships/hyperlink" Target="https://www.samsung.com/uk/monitors/viewfinity-high-resolution-monitor/" TargetMode="External"/><Relationship Id="rId9" Type="http://schemas.openxmlformats.org/officeDocument/2006/relationships/hyperlink" Target="https://www.samsung.com/be_fr/computer-accessories/all-computer-accessories/" TargetMode="External"/><Relationship Id="rId14" Type="http://schemas.openxmlformats.org/officeDocument/2006/relationships/hyperlink" Target="https://www.samsung.com/be/buying-guide/galaxy-book/" TargetMode="External"/><Relationship Id="rId22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be_fr/watches/all-watches/" TargetMode="External"/><Relationship Id="rId13" Type="http://schemas.openxmlformats.org/officeDocument/2006/relationships/hyperlink" Target="https://www.samsung.com/be_fr/apps/" TargetMode="External"/><Relationship Id="rId18" Type="http://schemas.openxmlformats.org/officeDocument/2006/relationships/hyperlink" Target="https://www.samsung.com/uk/trade-in/" TargetMode="External"/><Relationship Id="rId3" Type="http://schemas.openxmlformats.org/officeDocument/2006/relationships/hyperlink" Target="https://www.samsung.com/uk/audio-sound/all-audio-sound/" TargetMode="External"/><Relationship Id="rId21" Type="http://schemas.openxmlformats.org/officeDocument/2006/relationships/vmlDrawing" Target="../drawings/vmlDrawing6.vml"/><Relationship Id="rId7" Type="http://schemas.openxmlformats.org/officeDocument/2006/relationships/hyperlink" Target="https://www.samsung.com/be_fr/watches/all-watches/" TargetMode="External"/><Relationship Id="rId12" Type="http://schemas.openxmlformats.org/officeDocument/2006/relationships/hyperlink" Target="https://www.samsung.com/be_fr/galaxy-ai/" TargetMode="External"/><Relationship Id="rId17" Type="http://schemas.openxmlformats.org/officeDocument/2006/relationships/hyperlink" Target="https://www.samsung.com/be_fr/mobile-accessories/all-mobile-accessories/?wearables" TargetMode="External"/><Relationship Id="rId2" Type="http://schemas.openxmlformats.org/officeDocument/2006/relationships/hyperlink" Target="https://www.samsung.com/uk/watches/all-watches/" TargetMode="External"/><Relationship Id="rId16" Type="http://schemas.openxmlformats.org/officeDocument/2006/relationships/hyperlink" Target="https://www.samsung.com/be_fr/reprise/" TargetMode="External"/><Relationship Id="rId20" Type="http://schemas.openxmlformats.org/officeDocument/2006/relationships/drawing" Target="../drawings/drawing8.xm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be_fr/apps/samsung-health/" TargetMode="External"/><Relationship Id="rId5" Type="http://schemas.openxmlformats.org/officeDocument/2006/relationships/hyperlink" Target="https://www.samsung.com/uk/mobile-accessories/all-mobile-accessories/?wearables+audio+smarttag" TargetMode="External"/><Relationship Id="rId15" Type="http://schemas.openxmlformats.org/officeDocument/2006/relationships/hyperlink" Target="https://www.samsung.com/be_fr/mobile/switch-to-galaxy/" TargetMode="External"/><Relationship Id="rId10" Type="http://schemas.openxmlformats.org/officeDocument/2006/relationships/hyperlink" Target="https://www.samsung.com/be_fr/rings/all-rings/" TargetMode="External"/><Relationship Id="rId19" Type="http://schemas.openxmlformats.org/officeDocument/2006/relationships/printerSettings" Target="../printerSettings/printerSettings8.bin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hyperlink" Target="https://www.samsung.com/be_fr/audio-sound/all-audio-sound/" TargetMode="External"/><Relationship Id="rId14" Type="http://schemas.openxmlformats.org/officeDocument/2006/relationships/hyperlink" Target="https://www.samsung.com/be_fr/mobile/why-galaxy/" TargetMode="External"/><Relationship Id="rId22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hyperlink" Target="https://www.samsung.com/be_fr/mobile-accessories/all-mobile-accessories/?smartphones" TargetMode="External"/><Relationship Id="rId18" Type="http://schemas.openxmlformats.org/officeDocument/2006/relationships/hyperlink" Target="https://www.samsung.com/be_fr/audio-accessories/all-audio-accessories/" TargetMode="External"/><Relationship Id="rId26" Type="http://schemas.openxmlformats.org/officeDocument/2006/relationships/printerSettings" Target="../printerSettings/printerSettings9.bin"/><Relationship Id="rId3" Type="http://schemas.openxmlformats.org/officeDocument/2006/relationships/hyperlink" Target="https://www.samsung.com/uk/smartphones/galaxy-z-flip6/buy/" TargetMode="External"/><Relationship Id="rId21" Type="http://schemas.openxmlformats.org/officeDocument/2006/relationships/hyperlink" Target="https://www.samsung.com/be_fr/home-appliance-accessories/all-home-appliance-accessories/?filter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be_fr/accessories/" TargetMode="External"/><Relationship Id="rId17" Type="http://schemas.openxmlformats.org/officeDocument/2006/relationships/hyperlink" Target="https://www.samsung.com/be_fr/tv-accessories/all-tv-accessories/" TargetMode="External"/><Relationship Id="rId25" Type="http://schemas.openxmlformats.org/officeDocument/2006/relationships/hyperlink" Target="https://www.samsung.com/be_fr/mobile-accessories/all-mobile-accessories/?audio+phone-covers" TargetMode="External"/><Relationship Id="rId2" Type="http://schemas.openxmlformats.org/officeDocument/2006/relationships/hyperlink" Target="https://www.samsung.com/uk/mobile-accessories/all-mobile-accessories/?wearables" TargetMode="External"/><Relationship Id="rId16" Type="http://schemas.openxmlformats.org/officeDocument/2006/relationships/hyperlink" Target="https://www.samsung.com/be_fr/mobile-accessories/all-mobile-accessories/?smarttag" TargetMode="External"/><Relationship Id="rId20" Type="http://schemas.openxmlformats.org/officeDocument/2006/relationships/hyperlink" Target="https://www.samsung.com/be_fr/home-appliance-accessories/all-home-appliance-accessories/?sticky-handy+vacuum-cleaner-stick+robot-vacuum-cleaner+24z03" TargetMode="External"/><Relationship Id="rId29" Type="http://schemas.openxmlformats.org/officeDocument/2006/relationships/comments" Target="../comments7.xml"/><Relationship Id="rId1" Type="http://schemas.openxmlformats.org/officeDocument/2006/relationships/hyperlink" Target="https://www.samsung.com/uk/mobile-accessories/all-mobile-accessories/?audio+phone-covers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24" Type="http://schemas.openxmlformats.org/officeDocument/2006/relationships/hyperlink" Target="https://www.samsung.com/be_fr/home-appliance-accessories/all-home-appliance-accessories/?washers-and-dryers" TargetMode="External"/><Relationship Id="rId5" Type="http://schemas.openxmlformats.org/officeDocument/2006/relationships/hyperlink" Target="https://www.samsung.com/uk/home-appliance-accessories/all-home-appliance-accessories/vacuum-cleaners/" TargetMode="External"/><Relationship Id="rId15" Type="http://schemas.openxmlformats.org/officeDocument/2006/relationships/hyperlink" Target="https://www.samsung.com/be_fr/computer-accessories/all-computer-accessories/" TargetMode="External"/><Relationship Id="rId23" Type="http://schemas.openxmlformats.org/officeDocument/2006/relationships/hyperlink" Target="https://www.samsung.com/uk/home-appliance-accessories/all-home-appliance-accessories/?washers-and-dryers" TargetMode="External"/><Relationship Id="rId28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19" Type="http://schemas.openxmlformats.org/officeDocument/2006/relationships/hyperlink" Target="https://www.samsung.com/be_fr/tv-accessories/all-tv-accessories/?projector-accessories" TargetMode="External"/><Relationship Id="rId4" Type="http://schemas.openxmlformats.org/officeDocument/2006/relationships/hyperlink" Target="https://www.samsung.com/uk/mobile-accessories/all-mobile-accessories/?smartphones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hyperlink" Target="https://www.samsung.com/be_fr/mobile-accessories/all-mobile-accessories/?tablets" TargetMode="External"/><Relationship Id="rId22" Type="http://schemas.openxmlformats.org/officeDocument/2006/relationships/hyperlink" Target="https://www.samsung.com/be_fr/mobile-accessories/all-mobile-accessories/?watches" TargetMode="External"/><Relationship Id="rId2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3984375" defaultRowHeight="14.1" customHeight="1"/>
  <cols>
    <col min="1" max="1" width="5.59765625" style="1" customWidth="1"/>
    <col min="2" max="2" width="20.09765625" style="1" customWidth="1"/>
    <col min="3" max="3" width="36.3984375" style="1" customWidth="1"/>
    <col min="4" max="4" width="99.3984375" style="1" customWidth="1"/>
    <col min="5" max="5" width="42.5" style="1" customWidth="1"/>
    <col min="6" max="6" width="78.5" style="1" customWidth="1"/>
    <col min="7" max="16384" width="16.3984375" style="1"/>
  </cols>
  <sheetData>
    <row r="1" spans="2:6" ht="25.2" customHeight="1"/>
    <row r="2" spans="2:6" s="4" customFormat="1" ht="43.2" customHeight="1">
      <c r="B2" s="478" t="s">
        <v>0</v>
      </c>
      <c r="C2" s="478"/>
      <c r="D2" s="478"/>
      <c r="E2" s="2"/>
      <c r="F2" s="3"/>
    </row>
    <row r="3" spans="2:6" s="3" customFormat="1" ht="54" customHeight="1">
      <c r="B3" s="479" t="s">
        <v>1</v>
      </c>
      <c r="C3" s="479"/>
      <c r="D3" s="479"/>
    </row>
    <row r="4" spans="2:6" s="3" customFormat="1" ht="25.2" customHeight="1">
      <c r="C4" s="5"/>
      <c r="D4" s="5"/>
    </row>
    <row r="5" spans="2:6" s="6" customFormat="1" ht="27" customHeight="1">
      <c r="B5" s="473" t="s">
        <v>2</v>
      </c>
      <c r="C5" s="473"/>
      <c r="D5" s="473"/>
    </row>
    <row r="6" spans="2:6" s="6" customFormat="1" ht="27" customHeight="1">
      <c r="B6" s="469" t="s">
        <v>3</v>
      </c>
      <c r="C6" s="469"/>
      <c r="D6" s="7" t="s">
        <v>4</v>
      </c>
      <c r="E6" s="8" t="s">
        <v>5</v>
      </c>
    </row>
    <row r="7" spans="2:6" s="12" customFormat="1" ht="40.950000000000003" customHeight="1">
      <c r="B7" s="480" t="s">
        <v>6</v>
      </c>
      <c r="C7" s="9" t="s">
        <v>7</v>
      </c>
      <c r="D7" s="10" t="s">
        <v>8</v>
      </c>
      <c r="E7" s="11" t="s">
        <v>9</v>
      </c>
    </row>
    <row r="8" spans="2:6" s="12" customFormat="1" ht="40.950000000000003" customHeight="1">
      <c r="B8" s="480"/>
      <c r="C8" s="9" t="s">
        <v>10</v>
      </c>
      <c r="D8" s="10" t="s">
        <v>11</v>
      </c>
      <c r="E8" s="11" t="s">
        <v>12</v>
      </c>
    </row>
    <row r="9" spans="2:6" s="12" customFormat="1" ht="40.950000000000003" customHeight="1">
      <c r="B9" s="480"/>
      <c r="C9" s="9" t="s">
        <v>13</v>
      </c>
      <c r="D9" s="13"/>
      <c r="E9" s="14"/>
    </row>
    <row r="10" spans="2:6" s="12" customFormat="1" ht="40.950000000000003" customHeight="1">
      <c r="B10" s="480"/>
      <c r="C10" s="9" t="s">
        <v>14</v>
      </c>
      <c r="D10" s="15" t="s">
        <v>15</v>
      </c>
      <c r="E10" s="14"/>
    </row>
    <row r="11" spans="2:6" s="12" customFormat="1" ht="50.1" customHeight="1">
      <c r="B11" s="480"/>
      <c r="C11" s="9" t="s">
        <v>16</v>
      </c>
      <c r="D11" s="10" t="s">
        <v>17</v>
      </c>
      <c r="E11" s="11" t="s">
        <v>18</v>
      </c>
    </row>
    <row r="12" spans="2:6" s="12" customFormat="1" ht="50.1" customHeight="1">
      <c r="B12" s="480"/>
      <c r="C12" s="9" t="s">
        <v>19</v>
      </c>
      <c r="D12" s="10" t="s">
        <v>20</v>
      </c>
      <c r="E12" s="16" t="s">
        <v>21</v>
      </c>
    </row>
    <row r="13" spans="2:6" s="12" customFormat="1" ht="25.2" customHeight="1">
      <c r="B13" s="17"/>
      <c r="C13" s="18"/>
      <c r="D13" s="19"/>
    </row>
    <row r="14" spans="2:6" s="6" customFormat="1" ht="35.1" customHeight="1">
      <c r="B14" s="473" t="s">
        <v>22</v>
      </c>
      <c r="C14" s="473"/>
      <c r="D14" s="473"/>
    </row>
    <row r="15" spans="2:6" s="6" customFormat="1" ht="27" customHeight="1">
      <c r="B15" s="469" t="s">
        <v>3</v>
      </c>
      <c r="C15" s="469"/>
      <c r="D15" s="7" t="s">
        <v>4</v>
      </c>
      <c r="E15" s="8" t="s">
        <v>5</v>
      </c>
    </row>
    <row r="16" spans="2:6" s="6" customFormat="1" ht="35.1" customHeight="1">
      <c r="B16" s="20" t="s">
        <v>23</v>
      </c>
      <c r="C16" s="9" t="s">
        <v>24</v>
      </c>
      <c r="D16" s="13" t="s">
        <v>25</v>
      </c>
      <c r="E16" s="21"/>
    </row>
    <row r="17" spans="2:5" s="12" customFormat="1" ht="40.950000000000003" customHeight="1">
      <c r="B17" s="470" t="s">
        <v>26</v>
      </c>
      <c r="C17" s="9" t="s">
        <v>27</v>
      </c>
      <c r="D17" s="13" t="s">
        <v>28</v>
      </c>
      <c r="E17" s="11" t="s">
        <v>29</v>
      </c>
    </row>
    <row r="18" spans="2:5" s="12" customFormat="1" ht="40.950000000000003" customHeight="1">
      <c r="B18" s="471"/>
      <c r="C18" s="9" t="s">
        <v>30</v>
      </c>
      <c r="D18" s="15" t="s">
        <v>15</v>
      </c>
      <c r="E18" s="22" t="s">
        <v>31</v>
      </c>
    </row>
    <row r="19" spans="2:5" s="12" customFormat="1" ht="40.950000000000003" customHeight="1">
      <c r="B19" s="472"/>
      <c r="C19" s="9" t="s">
        <v>32</v>
      </c>
      <c r="D19" s="13"/>
      <c r="E19" s="22" t="s">
        <v>33</v>
      </c>
    </row>
    <row r="20" spans="2:5" s="12" customFormat="1" ht="25.2" customHeight="1">
      <c r="C20" s="23"/>
      <c r="D20" s="19"/>
    </row>
    <row r="21" spans="2:5" s="6" customFormat="1" ht="35.1" customHeight="1">
      <c r="B21" s="473" t="s">
        <v>34</v>
      </c>
      <c r="C21" s="473"/>
      <c r="D21" s="473"/>
    </row>
    <row r="22" spans="2:5" s="6" customFormat="1" ht="27" customHeight="1">
      <c r="B22" s="474" t="s">
        <v>3</v>
      </c>
      <c r="C22" s="474"/>
      <c r="D22" s="7" t="s">
        <v>4</v>
      </c>
      <c r="E22" s="8" t="s">
        <v>5</v>
      </c>
    </row>
    <row r="23" spans="2:5" s="12" customFormat="1" ht="40.950000000000003" customHeight="1">
      <c r="B23" s="475" t="s">
        <v>35</v>
      </c>
      <c r="C23" s="24" t="s">
        <v>36</v>
      </c>
      <c r="D23" s="25"/>
      <c r="E23" s="14"/>
    </row>
    <row r="24" spans="2:5" s="12" customFormat="1" ht="40.950000000000003" customHeight="1">
      <c r="B24" s="476"/>
      <c r="C24" s="24" t="s">
        <v>37</v>
      </c>
      <c r="D24" s="25"/>
      <c r="E24" s="14"/>
    </row>
    <row r="25" spans="2:5" s="12" customFormat="1" ht="40.950000000000003" customHeight="1">
      <c r="B25" s="476"/>
      <c r="C25" s="24" t="s">
        <v>38</v>
      </c>
      <c r="D25" s="25"/>
      <c r="E25" s="14"/>
    </row>
    <row r="26" spans="2:5" s="12" customFormat="1" ht="40.950000000000003" customHeight="1">
      <c r="B26" s="477"/>
      <c r="C26" s="24" t="s">
        <v>39</v>
      </c>
      <c r="D26" s="25"/>
      <c r="E26" s="14"/>
    </row>
    <row r="27" spans="2:5" s="12" customFormat="1" ht="40.950000000000003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4:D14"/>
    <mergeCell ref="B2:D2"/>
    <mergeCell ref="B3:D3"/>
    <mergeCell ref="B5:D5"/>
    <mergeCell ref="B6:C6"/>
    <mergeCell ref="B7:B12"/>
    <mergeCell ref="B15:C15"/>
    <mergeCell ref="B17:B19"/>
    <mergeCell ref="B21:D21"/>
    <mergeCell ref="B22:C22"/>
    <mergeCell ref="B23:B26"/>
  </mergeCells>
  <phoneticPr fontId="1" type="noConversion"/>
  <pageMargins left="1" right="1" top="1" bottom="1" header="0.25" footer="0.25"/>
  <pageSetup orientation="portrait" r:id="rId1"/>
  <headerFooter>
    <oddFooter>&amp;C&amp;"Helvetica Neue,Regular"&amp;11&amp;K000000&amp;P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7114-5659-4ED3-B0E2-847984292CF1}">
  <sheetPr>
    <tabColor rgb="FF00B0F0"/>
  </sheetPr>
  <dimension ref="B2:I44"/>
  <sheetViews>
    <sheetView showGridLines="0" topLeftCell="C15" zoomScale="70" zoomScaleNormal="70" workbookViewId="0">
      <selection activeCell="L19" sqref="L19"/>
    </sheetView>
  </sheetViews>
  <sheetFormatPr defaultColWidth="9" defaultRowHeight="15.6"/>
  <cols>
    <col min="1" max="1" width="6.3984375" style="31" customWidth="1"/>
    <col min="2" max="2" width="15.5" style="31" customWidth="1"/>
    <col min="3" max="3" width="141.8984375" style="31" customWidth="1"/>
    <col min="4" max="4" width="3.5" style="31" customWidth="1"/>
    <col min="5" max="5" width="20" style="46" customWidth="1"/>
    <col min="6" max="6" width="16.09765625" style="46" customWidth="1"/>
    <col min="7" max="7" width="23.8984375" style="46" customWidth="1"/>
    <col min="8" max="8" width="57.5" style="46" customWidth="1"/>
    <col min="9" max="16384" width="9" style="31"/>
  </cols>
  <sheetData>
    <row r="2" spans="2:8" s="29" customFormat="1" ht="36" customHeight="1">
      <c r="B2" s="481" t="s">
        <v>40</v>
      </c>
      <c r="C2" s="481"/>
      <c r="D2" s="481"/>
      <c r="E2" s="481"/>
      <c r="F2" s="481"/>
      <c r="G2" s="481"/>
      <c r="H2" s="481"/>
    </row>
    <row r="3" spans="2:8" ht="5.25" customHeight="1">
      <c r="B3" s="30"/>
    </row>
    <row r="4" spans="2:8" s="32" customFormat="1" ht="24" customHeight="1">
      <c r="B4" s="482" t="s">
        <v>41</v>
      </c>
      <c r="C4" s="482"/>
      <c r="E4" s="46"/>
      <c r="F4" s="46"/>
      <c r="G4" s="46"/>
      <c r="H4" s="46"/>
    </row>
    <row r="5" spans="2:8" s="32" customFormat="1" ht="51.75" customHeight="1">
      <c r="B5" s="483" t="s">
        <v>42</v>
      </c>
      <c r="C5" s="483"/>
      <c r="D5" s="483"/>
      <c r="E5" s="46"/>
      <c r="F5" s="46"/>
      <c r="G5" s="46"/>
      <c r="H5" s="46"/>
    </row>
    <row r="6" spans="2:8" s="32" customFormat="1" ht="24" customHeight="1">
      <c r="B6" s="484" t="s">
        <v>43</v>
      </c>
      <c r="C6" s="482"/>
      <c r="E6" s="46"/>
      <c r="F6" s="46"/>
      <c r="G6" s="46"/>
      <c r="H6" s="46"/>
    </row>
    <row r="7" spans="2:8" s="32" customFormat="1" ht="24" customHeight="1">
      <c r="B7" s="84" t="s">
        <v>44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45</v>
      </c>
      <c r="C9" s="39" t="s">
        <v>46</v>
      </c>
      <c r="E9" s="46" t="s">
        <v>47</v>
      </c>
      <c r="F9" s="46"/>
      <c r="G9" s="46"/>
      <c r="H9" s="46"/>
    </row>
    <row r="10" spans="2:8" s="32" customFormat="1" ht="24" customHeight="1">
      <c r="B10" s="40"/>
      <c r="C10" s="50" t="s">
        <v>48</v>
      </c>
      <c r="E10" s="85" t="s">
        <v>49</v>
      </c>
      <c r="F10" s="85" t="s">
        <v>50</v>
      </c>
      <c r="G10" s="85" t="s">
        <v>51</v>
      </c>
      <c r="H10" s="85" t="s">
        <v>52</v>
      </c>
    </row>
    <row r="11" spans="2:8" s="32" customFormat="1" ht="24" customHeight="1">
      <c r="B11" s="33"/>
      <c r="C11" s="34"/>
      <c r="E11" s="485" t="s">
        <v>53</v>
      </c>
      <c r="F11" s="485" t="s">
        <v>54</v>
      </c>
      <c r="G11" s="488" t="s">
        <v>55</v>
      </c>
      <c r="H11" s="47" t="s">
        <v>56</v>
      </c>
    </row>
    <row r="12" spans="2:8" s="32" customFormat="1" ht="24" customHeight="1">
      <c r="B12" s="33"/>
      <c r="C12" s="34"/>
      <c r="E12" s="486"/>
      <c r="F12" s="486"/>
      <c r="G12" s="489"/>
      <c r="H12" s="47" t="s">
        <v>57</v>
      </c>
    </row>
    <row r="13" spans="2:8" s="32" customFormat="1" ht="24" customHeight="1">
      <c r="B13" s="33"/>
      <c r="C13" s="34"/>
      <c r="E13" s="486"/>
      <c r="F13" s="486"/>
      <c r="G13" s="489"/>
      <c r="H13" s="47" t="s">
        <v>58</v>
      </c>
    </row>
    <row r="14" spans="2:8" s="32" customFormat="1" ht="24" customHeight="1">
      <c r="B14" s="33"/>
      <c r="C14" s="34"/>
      <c r="E14" s="486"/>
      <c r="F14" s="486"/>
      <c r="G14" s="489"/>
      <c r="H14" s="47" t="s">
        <v>59</v>
      </c>
    </row>
    <row r="15" spans="2:8" s="32" customFormat="1" ht="24" customHeight="1">
      <c r="B15" s="33"/>
      <c r="C15" s="34"/>
      <c r="E15" s="486"/>
      <c r="F15" s="486"/>
      <c r="G15" s="489"/>
      <c r="H15" s="47" t="s">
        <v>60</v>
      </c>
    </row>
    <row r="16" spans="2:8" s="32" customFormat="1" ht="24" customHeight="1">
      <c r="B16" s="33"/>
      <c r="C16" s="34"/>
      <c r="E16" s="487"/>
      <c r="F16" s="487"/>
      <c r="G16" s="490"/>
      <c r="H16" s="47" t="s">
        <v>61</v>
      </c>
    </row>
    <row r="17" spans="2:9" s="32" customFormat="1" ht="24" customHeight="1">
      <c r="B17" s="33"/>
      <c r="C17" s="36"/>
      <c r="E17" s="86"/>
      <c r="F17" s="86"/>
      <c r="G17" s="87"/>
      <c r="H17" s="88"/>
    </row>
    <row r="18" spans="2:9" s="32" customFormat="1" ht="24" customHeight="1">
      <c r="B18" s="33"/>
      <c r="C18" s="36"/>
      <c r="E18" s="86"/>
      <c r="F18" s="86"/>
    </row>
    <row r="19" spans="2:9" s="32" customFormat="1" ht="24" customHeight="1">
      <c r="B19" s="33"/>
      <c r="C19" s="33"/>
      <c r="F19" s="86"/>
    </row>
    <row r="20" spans="2:9" s="32" customFormat="1" ht="24" customHeight="1">
      <c r="B20" s="33"/>
      <c r="C20" s="33"/>
      <c r="E20" s="86"/>
      <c r="F20" s="86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89" t="s">
        <v>62</v>
      </c>
      <c r="C23" s="37"/>
      <c r="F23" s="46"/>
      <c r="G23" s="46"/>
      <c r="H23" s="46"/>
    </row>
    <row r="24" spans="2:9" s="32" customFormat="1" ht="24" customHeight="1">
      <c r="B24" s="90" t="s">
        <v>63</v>
      </c>
      <c r="C24" s="41" t="s">
        <v>64</v>
      </c>
      <c r="F24" s="46"/>
      <c r="G24" s="46"/>
      <c r="H24" s="46"/>
    </row>
    <row r="25" spans="2:9" s="32" customFormat="1" ht="17.399999999999999">
      <c r="B25" s="91" t="s">
        <v>65</v>
      </c>
      <c r="C25" s="92" t="s">
        <v>66</v>
      </c>
      <c r="F25" s="46"/>
      <c r="G25" s="46"/>
      <c r="H25" s="46"/>
      <c r="I25" s="31"/>
    </row>
    <row r="26" spans="2:9" s="32" customFormat="1" ht="17.399999999999999">
      <c r="B26" s="31"/>
      <c r="C26" s="43" t="s">
        <v>67</v>
      </c>
      <c r="F26" s="46"/>
      <c r="G26" s="46"/>
      <c r="H26" s="46"/>
      <c r="I26" s="31"/>
    </row>
    <row r="27" spans="2:9" s="32" customFormat="1" ht="17.399999999999999">
      <c r="C27" s="44" t="s">
        <v>68</v>
      </c>
      <c r="D27" s="51"/>
      <c r="E27" s="46"/>
      <c r="F27" s="46"/>
      <c r="G27" s="46"/>
      <c r="H27" s="46"/>
      <c r="I27" s="31"/>
    </row>
    <row r="28" spans="2:9" s="32" customFormat="1" ht="17.399999999999999">
      <c r="C28" s="33"/>
      <c r="E28" s="46"/>
      <c r="F28" s="46"/>
      <c r="G28" s="46"/>
      <c r="H28" s="46"/>
      <c r="I28" s="31"/>
    </row>
    <row r="29" spans="2:9" s="32" customFormat="1" ht="17.399999999999999">
      <c r="C29" s="33"/>
      <c r="E29" s="46"/>
      <c r="F29" s="46"/>
      <c r="G29" s="46"/>
      <c r="H29" s="46"/>
      <c r="I29" s="31"/>
    </row>
    <row r="30" spans="2:9" s="32" customFormat="1" ht="17.399999999999999">
      <c r="C30" s="33"/>
      <c r="E30" s="46"/>
      <c r="F30" s="46"/>
      <c r="G30" s="46"/>
      <c r="H30" s="46"/>
      <c r="I30" s="31"/>
    </row>
    <row r="31" spans="2:9" s="32" customFormat="1" ht="17.399999999999999">
      <c r="C31" s="33"/>
      <c r="E31" s="46"/>
      <c r="F31" s="46"/>
      <c r="G31" s="46"/>
      <c r="H31" s="46"/>
      <c r="I31" s="31"/>
    </row>
    <row r="32" spans="2:9">
      <c r="C32" s="29"/>
    </row>
    <row r="33" spans="3:3">
      <c r="C33" s="29"/>
    </row>
    <row r="34" spans="3:3">
      <c r="C34" s="29"/>
    </row>
    <row r="35" spans="3:3">
      <c r="C35" s="29"/>
    </row>
    <row r="36" spans="3:3">
      <c r="C36" s="29"/>
    </row>
    <row r="37" spans="3:3">
      <c r="C37" s="29"/>
    </row>
    <row r="38" spans="3:3">
      <c r="C38" s="29"/>
    </row>
    <row r="39" spans="3:3">
      <c r="C39" s="29"/>
    </row>
    <row r="40" spans="3:3">
      <c r="C40" s="29"/>
    </row>
    <row r="41" spans="3:3">
      <c r="C41" s="29"/>
    </row>
    <row r="42" spans="3:3">
      <c r="C42" s="29"/>
    </row>
    <row r="43" spans="3:3">
      <c r="C43" s="29"/>
    </row>
    <row r="44" spans="3:3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opLeftCell="D1" zoomScale="70" zoomScaleNormal="70" workbookViewId="0">
      <selection activeCell="B3" sqref="B3:M3"/>
    </sheetView>
  </sheetViews>
  <sheetFormatPr defaultColWidth="8.59765625" defaultRowHeight="17.399999999999999"/>
  <cols>
    <col min="1" max="1" width="11.09765625" style="26" customWidth="1"/>
    <col min="2" max="2" width="132.5" style="26" customWidth="1"/>
    <col min="3" max="3" width="8.59765625" style="26"/>
    <col min="4" max="5" width="19.3984375" style="42" customWidth="1"/>
    <col min="6" max="6" width="27.3984375" style="45" customWidth="1"/>
    <col min="7" max="7" width="75.59765625" style="45" customWidth="1"/>
    <col min="8" max="8" width="96.5" style="45" customWidth="1"/>
    <col min="9" max="9" width="14.59765625" style="45" customWidth="1"/>
    <col min="10" max="11" width="18.09765625" style="45" customWidth="1"/>
    <col min="12" max="12" width="44.3984375" style="45" customWidth="1"/>
    <col min="13" max="16384" width="8.59765625" style="26"/>
  </cols>
  <sheetData>
    <row r="2" spans="1:13" ht="36" customHeight="1">
      <c r="B2" s="52" t="s">
        <v>69</v>
      </c>
      <c r="C2" s="53"/>
      <c r="D2" s="62"/>
      <c r="E2" s="62"/>
      <c r="F2" s="60"/>
      <c r="G2" s="60"/>
      <c r="H2" s="60"/>
      <c r="I2" s="60"/>
      <c r="J2" s="60"/>
      <c r="K2" s="60"/>
      <c r="L2" s="60"/>
    </row>
    <row r="3" spans="1:13" s="66" customFormat="1" ht="185.7" customHeight="1">
      <c r="B3" s="515" t="s">
        <v>70</v>
      </c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</row>
    <row r="4" spans="1:13" s="28" customFormat="1" ht="20.399999999999999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91" t="s">
        <v>72</v>
      </c>
      <c r="E6" s="492"/>
      <c r="F6" s="495" t="s">
        <v>73</v>
      </c>
      <c r="G6" s="98" t="s">
        <v>74</v>
      </c>
      <c r="H6" s="99" t="s">
        <v>75</v>
      </c>
      <c r="I6" s="510" t="s">
        <v>76</v>
      </c>
      <c r="J6" s="497" t="s">
        <v>77</v>
      </c>
      <c r="K6" s="98" t="s">
        <v>78</v>
      </c>
      <c r="L6" s="508" t="s">
        <v>79</v>
      </c>
    </row>
    <row r="7" spans="1:13" ht="23.25" customHeight="1">
      <c r="D7" s="493"/>
      <c r="E7" s="494"/>
      <c r="F7" s="496"/>
      <c r="G7" s="100" t="s">
        <v>702</v>
      </c>
      <c r="H7" s="100"/>
      <c r="I7" s="511"/>
      <c r="J7" s="498"/>
      <c r="K7" s="101"/>
      <c r="L7" s="509"/>
    </row>
    <row r="8" spans="1:13" ht="21" customHeight="1">
      <c r="D8" s="499" t="s">
        <v>80</v>
      </c>
      <c r="E8" s="501" t="s">
        <v>81</v>
      </c>
      <c r="F8" s="103" t="s">
        <v>82</v>
      </c>
      <c r="G8" s="104"/>
      <c r="H8" s="465"/>
      <c r="I8" s="105">
        <f>LENB(H8)</f>
        <v>0</v>
      </c>
      <c r="J8" s="106"/>
      <c r="K8" s="389" t="s">
        <v>83</v>
      </c>
      <c r="L8" s="512"/>
    </row>
    <row r="9" spans="1:13" ht="21" customHeight="1">
      <c r="D9" s="500"/>
      <c r="E9" s="501"/>
      <c r="F9" s="109" t="s">
        <v>84</v>
      </c>
      <c r="G9" s="110" t="s">
        <v>54</v>
      </c>
      <c r="H9" s="236" t="s">
        <v>85</v>
      </c>
      <c r="I9" s="105">
        <f t="shared" ref="I9:I154" si="0">LENB(H9)</f>
        <v>11</v>
      </c>
      <c r="J9" s="111">
        <v>10</v>
      </c>
      <c r="K9" s="390"/>
      <c r="L9" s="513"/>
    </row>
    <row r="10" spans="1:13" ht="21" customHeight="1">
      <c r="D10" s="500"/>
      <c r="E10" s="501"/>
      <c r="F10" s="109" t="s">
        <v>86</v>
      </c>
      <c r="G10" s="110" t="s">
        <v>87</v>
      </c>
      <c r="H10" s="236" t="s">
        <v>88</v>
      </c>
      <c r="I10" s="105">
        <f t="shared" si="0"/>
        <v>11</v>
      </c>
      <c r="J10" s="109"/>
      <c r="K10" s="193"/>
      <c r="L10" s="513"/>
    </row>
    <row r="11" spans="1:13" ht="21" customHeight="1">
      <c r="D11" s="500"/>
      <c r="E11" s="501"/>
      <c r="F11" s="109" t="s">
        <v>89</v>
      </c>
      <c r="G11" s="110" t="s">
        <v>54</v>
      </c>
      <c r="H11" s="236" t="s">
        <v>85</v>
      </c>
      <c r="I11" s="105">
        <f t="shared" si="0"/>
        <v>11</v>
      </c>
      <c r="J11" s="152">
        <v>26</v>
      </c>
      <c r="K11" s="169"/>
      <c r="L11" s="513"/>
    </row>
    <row r="12" spans="1:13" ht="21" customHeight="1">
      <c r="D12" s="500"/>
      <c r="E12" s="501"/>
      <c r="F12" s="109" t="s">
        <v>90</v>
      </c>
      <c r="G12" s="110" t="s">
        <v>54</v>
      </c>
      <c r="H12" s="236" t="s">
        <v>88</v>
      </c>
      <c r="I12" s="105">
        <f t="shared" si="0"/>
        <v>11</v>
      </c>
      <c r="J12" s="109"/>
      <c r="K12" s="193"/>
      <c r="L12" s="513"/>
    </row>
    <row r="13" spans="1:13" ht="21" customHeight="1">
      <c r="D13" s="500"/>
      <c r="E13" s="501"/>
      <c r="F13" s="109" t="s">
        <v>91</v>
      </c>
      <c r="G13" s="110" t="s">
        <v>92</v>
      </c>
      <c r="H13" s="237" t="s">
        <v>694</v>
      </c>
      <c r="I13" s="105">
        <f t="shared" si="0"/>
        <v>29</v>
      </c>
      <c r="J13" s="152">
        <v>32</v>
      </c>
      <c r="K13" s="193"/>
      <c r="L13" s="513"/>
    </row>
    <row r="14" spans="1:13" ht="21" customHeight="1">
      <c r="D14" s="500"/>
      <c r="E14" s="501"/>
      <c r="F14" s="112" t="s">
        <v>93</v>
      </c>
      <c r="G14" s="113" t="s">
        <v>94</v>
      </c>
      <c r="H14" s="466" t="s">
        <v>693</v>
      </c>
      <c r="I14" s="105">
        <f t="shared" si="0"/>
        <v>36</v>
      </c>
      <c r="J14" s="115"/>
      <c r="K14" s="391"/>
      <c r="L14" s="513"/>
    </row>
    <row r="15" spans="1:13" ht="21" customHeight="1">
      <c r="D15" s="500"/>
      <c r="E15" s="501"/>
      <c r="F15" s="109" t="s">
        <v>95</v>
      </c>
      <c r="G15" s="110"/>
      <c r="H15" s="236" t="s">
        <v>85</v>
      </c>
      <c r="I15" s="105">
        <f t="shared" si="0"/>
        <v>11</v>
      </c>
      <c r="J15" s="115"/>
      <c r="K15" s="391"/>
      <c r="L15" s="513"/>
    </row>
    <row r="16" spans="1:13" ht="21" customHeight="1">
      <c r="D16" s="500"/>
      <c r="E16" s="502"/>
      <c r="F16" s="117" t="s">
        <v>96</v>
      </c>
      <c r="G16" s="118" t="s">
        <v>54</v>
      </c>
      <c r="H16" s="236" t="s">
        <v>85</v>
      </c>
      <c r="I16" s="105">
        <f t="shared" si="0"/>
        <v>11</v>
      </c>
      <c r="J16" s="119"/>
      <c r="K16" s="392"/>
      <c r="L16" s="514"/>
    </row>
    <row r="17" spans="2:12" ht="19.95" customHeight="1">
      <c r="D17" s="102" t="s">
        <v>150</v>
      </c>
      <c r="E17" s="538" t="s">
        <v>151</v>
      </c>
      <c r="F17" s="405" t="s">
        <v>152</v>
      </c>
      <c r="G17" s="430"/>
      <c r="H17" s="431"/>
      <c r="I17" s="432">
        <f t="shared" ref="I17:I80" si="1">LENB(G17)</f>
        <v>0</v>
      </c>
      <c r="J17" s="432" t="s">
        <v>752</v>
      </c>
      <c r="K17" s="433" t="s">
        <v>100</v>
      </c>
      <c r="L17" s="541"/>
    </row>
    <row r="18" spans="2:12" ht="17.7" customHeight="1">
      <c r="D18" s="108"/>
      <c r="E18" s="539"/>
      <c r="F18" s="434" t="s">
        <v>102</v>
      </c>
      <c r="G18" s="236" t="s">
        <v>753</v>
      </c>
      <c r="H18" s="435" t="s">
        <v>753</v>
      </c>
      <c r="I18" s="436">
        <f t="shared" si="1"/>
        <v>16</v>
      </c>
      <c r="J18" s="436">
        <v>33</v>
      </c>
      <c r="K18" s="437"/>
      <c r="L18" s="542"/>
    </row>
    <row r="19" spans="2:12" ht="17.7" customHeight="1">
      <c r="D19" s="108"/>
      <c r="E19" s="539"/>
      <c r="F19" s="434" t="s">
        <v>104</v>
      </c>
      <c r="G19" s="236" t="s">
        <v>754</v>
      </c>
      <c r="H19" s="236" t="s">
        <v>754</v>
      </c>
      <c r="I19" s="436">
        <f t="shared" si="1"/>
        <v>16</v>
      </c>
      <c r="J19" s="286"/>
      <c r="K19" s="438"/>
      <c r="L19" s="542"/>
    </row>
    <row r="20" spans="2:12" ht="17.7" customHeight="1">
      <c r="D20" s="108"/>
      <c r="E20" s="539"/>
      <c r="F20" s="439" t="s">
        <v>93</v>
      </c>
      <c r="G20" s="289" t="s">
        <v>755</v>
      </c>
      <c r="H20" s="81" t="s">
        <v>817</v>
      </c>
      <c r="I20" s="436">
        <f t="shared" si="1"/>
        <v>60</v>
      </c>
      <c r="J20" s="436"/>
      <c r="K20" s="437"/>
      <c r="L20" s="542"/>
    </row>
    <row r="21" spans="2:12" ht="17.7" customHeight="1">
      <c r="D21" s="108"/>
      <c r="E21" s="539"/>
      <c r="F21" s="434" t="s">
        <v>95</v>
      </c>
      <c r="G21" s="236" t="s">
        <v>753</v>
      </c>
      <c r="H21" s="236" t="s">
        <v>753</v>
      </c>
      <c r="I21" s="436">
        <f t="shared" si="1"/>
        <v>16</v>
      </c>
      <c r="J21" s="436"/>
      <c r="K21" s="437"/>
      <c r="L21" s="542"/>
    </row>
    <row r="22" spans="2:12" ht="17.7" customHeight="1">
      <c r="D22" s="108"/>
      <c r="E22" s="540"/>
      <c r="F22" s="440" t="s">
        <v>96</v>
      </c>
      <c r="G22" s="239" t="s">
        <v>753</v>
      </c>
      <c r="H22" s="239" t="s">
        <v>753</v>
      </c>
      <c r="I22" s="441">
        <f t="shared" si="1"/>
        <v>16</v>
      </c>
      <c r="J22" s="441"/>
      <c r="K22" s="442"/>
      <c r="L22" s="543"/>
    </row>
    <row r="23" spans="2:12" ht="17.7" customHeight="1">
      <c r="B23" s="57" t="s">
        <v>107</v>
      </c>
      <c r="D23" s="108"/>
      <c r="E23" s="544" t="s">
        <v>157</v>
      </c>
      <c r="F23" s="225" t="s">
        <v>152</v>
      </c>
      <c r="G23" s="429"/>
      <c r="H23" s="429"/>
      <c r="I23" s="443">
        <f t="shared" si="1"/>
        <v>0</v>
      </c>
      <c r="J23" s="443" t="s">
        <v>752</v>
      </c>
      <c r="K23" s="433" t="s">
        <v>100</v>
      </c>
      <c r="L23" s="541"/>
    </row>
    <row r="24" spans="2:12" ht="17.7" customHeight="1">
      <c r="D24" s="108"/>
      <c r="E24" s="545"/>
      <c r="F24" s="413" t="s">
        <v>102</v>
      </c>
      <c r="G24" s="220" t="s">
        <v>756</v>
      </c>
      <c r="H24" s="220"/>
      <c r="I24" s="436">
        <f t="shared" si="1"/>
        <v>17</v>
      </c>
      <c r="J24" s="436">
        <v>33</v>
      </c>
      <c r="K24" s="437"/>
      <c r="L24" s="542"/>
    </row>
    <row r="25" spans="2:12" ht="17.7" customHeight="1">
      <c r="D25" s="108"/>
      <c r="E25" s="545"/>
      <c r="F25" s="413" t="s">
        <v>104</v>
      </c>
      <c r="G25" s="220" t="s">
        <v>757</v>
      </c>
      <c r="H25" s="220"/>
      <c r="I25" s="436">
        <f t="shared" si="1"/>
        <v>21</v>
      </c>
      <c r="J25" s="286"/>
      <c r="K25" s="438"/>
      <c r="L25" s="542"/>
    </row>
    <row r="26" spans="2:12" ht="17.7" customHeight="1">
      <c r="D26" s="108"/>
      <c r="E26" s="545"/>
      <c r="F26" s="419" t="s">
        <v>93</v>
      </c>
      <c r="G26" s="275" t="s">
        <v>758</v>
      </c>
      <c r="H26" s="444"/>
      <c r="I26" s="436">
        <f t="shared" si="1"/>
        <v>54</v>
      </c>
      <c r="J26" s="436"/>
      <c r="K26" s="437"/>
      <c r="L26" s="542"/>
    </row>
    <row r="27" spans="2:12" ht="17.7" customHeight="1">
      <c r="D27" s="108"/>
      <c r="E27" s="545"/>
      <c r="F27" s="413" t="s">
        <v>95</v>
      </c>
      <c r="G27" s="220" t="s">
        <v>756</v>
      </c>
      <c r="H27" s="220"/>
      <c r="I27" s="436">
        <f t="shared" si="1"/>
        <v>17</v>
      </c>
      <c r="J27" s="436"/>
      <c r="K27" s="437"/>
      <c r="L27" s="542"/>
    </row>
    <row r="28" spans="2:12" ht="17.7" customHeight="1">
      <c r="D28" s="108"/>
      <c r="E28" s="546"/>
      <c r="F28" s="420" t="s">
        <v>96</v>
      </c>
      <c r="G28" s="224" t="s">
        <v>756</v>
      </c>
      <c r="H28" s="224"/>
      <c r="I28" s="441">
        <f t="shared" si="1"/>
        <v>17</v>
      </c>
      <c r="J28" s="441"/>
      <c r="K28" s="442"/>
      <c r="L28" s="543"/>
    </row>
    <row r="29" spans="2:12" ht="17.7" customHeight="1">
      <c r="D29" s="108"/>
      <c r="E29" s="547" t="s">
        <v>157</v>
      </c>
      <c r="F29" s="445" t="s">
        <v>152</v>
      </c>
      <c r="G29" s="446"/>
      <c r="H29" s="447"/>
      <c r="I29" s="443">
        <f t="shared" si="1"/>
        <v>0</v>
      </c>
      <c r="J29" s="443" t="s">
        <v>759</v>
      </c>
      <c r="K29" s="433" t="s">
        <v>100</v>
      </c>
      <c r="L29" s="541"/>
    </row>
    <row r="30" spans="2:12" ht="17.7" customHeight="1">
      <c r="D30" s="108"/>
      <c r="E30" s="548"/>
      <c r="F30" s="448" t="s">
        <v>102</v>
      </c>
      <c r="G30" s="449" t="s">
        <v>760</v>
      </c>
      <c r="H30" s="243" t="s">
        <v>760</v>
      </c>
      <c r="I30" s="436">
        <f t="shared" si="1"/>
        <v>15</v>
      </c>
      <c r="J30" s="436">
        <v>33</v>
      </c>
      <c r="K30" s="437"/>
      <c r="L30" s="542"/>
    </row>
    <row r="31" spans="2:12" ht="17.7" customHeight="1">
      <c r="D31" s="108"/>
      <c r="E31" s="548"/>
      <c r="F31" s="448" t="s">
        <v>104</v>
      </c>
      <c r="G31" s="449" t="s">
        <v>760</v>
      </c>
      <c r="H31" s="243" t="s">
        <v>761</v>
      </c>
      <c r="I31" s="436">
        <f t="shared" si="1"/>
        <v>15</v>
      </c>
      <c r="J31" s="286"/>
      <c r="K31" s="438"/>
      <c r="L31" s="542"/>
    </row>
    <row r="32" spans="2:12" ht="17.7" customHeight="1">
      <c r="D32" s="108"/>
      <c r="E32" s="548"/>
      <c r="F32" s="450" t="s">
        <v>93</v>
      </c>
      <c r="G32" s="451" t="s">
        <v>762</v>
      </c>
      <c r="H32" s="81" t="s">
        <v>818</v>
      </c>
      <c r="I32" s="436">
        <f t="shared" si="1"/>
        <v>59</v>
      </c>
      <c r="J32" s="436"/>
      <c r="K32" s="437"/>
      <c r="L32" s="542"/>
    </row>
    <row r="33" spans="4:12" ht="17.7" customHeight="1">
      <c r="D33" s="108"/>
      <c r="E33" s="548"/>
      <c r="F33" s="448" t="s">
        <v>95</v>
      </c>
      <c r="G33" s="449"/>
      <c r="H33" s="243" t="s">
        <v>760</v>
      </c>
      <c r="I33" s="436">
        <f t="shared" si="1"/>
        <v>0</v>
      </c>
      <c r="J33" s="436"/>
      <c r="K33" s="437"/>
      <c r="L33" s="542"/>
    </row>
    <row r="34" spans="4:12" ht="17.7" customHeight="1">
      <c r="D34" s="108"/>
      <c r="E34" s="549"/>
      <c r="F34" s="452" t="s">
        <v>96</v>
      </c>
      <c r="G34" s="453" t="s">
        <v>760</v>
      </c>
      <c r="H34" s="291" t="s">
        <v>760</v>
      </c>
      <c r="I34" s="441">
        <f t="shared" si="1"/>
        <v>15</v>
      </c>
      <c r="J34" s="441"/>
      <c r="K34" s="435"/>
      <c r="L34" s="543"/>
    </row>
    <row r="35" spans="4:12" ht="17.7" customHeight="1">
      <c r="D35" s="108"/>
      <c r="E35" s="538" t="s">
        <v>162</v>
      </c>
      <c r="F35" s="405" t="s">
        <v>152</v>
      </c>
      <c r="G35" s="447"/>
      <c r="H35" s="447"/>
      <c r="I35" s="443">
        <f t="shared" si="1"/>
        <v>0</v>
      </c>
      <c r="J35" s="443" t="s">
        <v>763</v>
      </c>
      <c r="K35" s="433" t="s">
        <v>100</v>
      </c>
      <c r="L35" s="541"/>
    </row>
    <row r="36" spans="4:12" ht="17.7" customHeight="1">
      <c r="D36" s="108"/>
      <c r="E36" s="539"/>
      <c r="F36" s="434" t="s">
        <v>102</v>
      </c>
      <c r="G36" s="243" t="s">
        <v>764</v>
      </c>
      <c r="H36" s="243" t="s">
        <v>764</v>
      </c>
      <c r="I36" s="436">
        <f t="shared" si="1"/>
        <v>12</v>
      </c>
      <c r="J36" s="436">
        <v>33</v>
      </c>
      <c r="K36" s="437"/>
      <c r="L36" s="542"/>
    </row>
    <row r="37" spans="4:12" ht="17.7" customHeight="1">
      <c r="D37" s="108"/>
      <c r="E37" s="539"/>
      <c r="F37" s="434" t="s">
        <v>104</v>
      </c>
      <c r="G37" s="243" t="s">
        <v>765</v>
      </c>
      <c r="H37" s="243" t="s">
        <v>765</v>
      </c>
      <c r="I37" s="436">
        <f t="shared" si="1"/>
        <v>12</v>
      </c>
      <c r="J37" s="286"/>
      <c r="K37" s="438"/>
      <c r="L37" s="542"/>
    </row>
    <row r="38" spans="4:12" ht="17.7" customHeight="1">
      <c r="D38" s="108"/>
      <c r="E38" s="539"/>
      <c r="F38" s="439" t="s">
        <v>93</v>
      </c>
      <c r="G38" s="289" t="s">
        <v>766</v>
      </c>
      <c r="H38" s="81" t="s">
        <v>819</v>
      </c>
      <c r="I38" s="436">
        <f t="shared" si="1"/>
        <v>58</v>
      </c>
      <c r="J38" s="436"/>
      <c r="K38" s="437"/>
      <c r="L38" s="542"/>
    </row>
    <row r="39" spans="4:12" ht="17.7" customHeight="1">
      <c r="D39" s="108"/>
      <c r="E39" s="539"/>
      <c r="F39" s="434" t="s">
        <v>95</v>
      </c>
      <c r="G39" s="243" t="s">
        <v>764</v>
      </c>
      <c r="H39" s="243" t="s">
        <v>764</v>
      </c>
      <c r="I39" s="436">
        <f t="shared" si="1"/>
        <v>12</v>
      </c>
      <c r="J39" s="436"/>
      <c r="K39" s="437"/>
      <c r="L39" s="542"/>
    </row>
    <row r="40" spans="4:12" ht="17.7" customHeight="1">
      <c r="D40" s="108"/>
      <c r="E40" s="540"/>
      <c r="F40" s="440" t="s">
        <v>96</v>
      </c>
      <c r="G40" s="291" t="s">
        <v>764</v>
      </c>
      <c r="H40" s="291" t="s">
        <v>764</v>
      </c>
      <c r="I40" s="441">
        <f t="shared" si="1"/>
        <v>12</v>
      </c>
      <c r="J40" s="441"/>
      <c r="K40" s="435"/>
      <c r="L40" s="543"/>
    </row>
    <row r="41" spans="4:12" ht="17.7" customHeight="1">
      <c r="D41" s="108"/>
      <c r="E41" s="538" t="s">
        <v>166</v>
      </c>
      <c r="F41" s="405" t="s">
        <v>152</v>
      </c>
      <c r="G41" s="447"/>
      <c r="H41" s="447"/>
      <c r="I41" s="443">
        <f t="shared" si="1"/>
        <v>0</v>
      </c>
      <c r="J41" s="443" t="s">
        <v>763</v>
      </c>
      <c r="K41" s="433" t="s">
        <v>100</v>
      </c>
      <c r="L41" s="541"/>
    </row>
    <row r="42" spans="4:12" ht="17.7" customHeight="1">
      <c r="D42" s="108"/>
      <c r="E42" s="539"/>
      <c r="F42" s="434" t="s">
        <v>102</v>
      </c>
      <c r="G42" s="243" t="s">
        <v>767</v>
      </c>
      <c r="H42" s="243" t="s">
        <v>767</v>
      </c>
      <c r="I42" s="436">
        <f t="shared" si="1"/>
        <v>12</v>
      </c>
      <c r="J42" s="436">
        <v>33</v>
      </c>
      <c r="K42" s="437"/>
      <c r="L42" s="542"/>
    </row>
    <row r="43" spans="4:12" ht="17.7" customHeight="1">
      <c r="D43" s="108"/>
      <c r="E43" s="539"/>
      <c r="F43" s="434" t="s">
        <v>104</v>
      </c>
      <c r="G43" s="243" t="s">
        <v>768</v>
      </c>
      <c r="H43" s="243" t="s">
        <v>768</v>
      </c>
      <c r="I43" s="436">
        <f t="shared" si="1"/>
        <v>12</v>
      </c>
      <c r="J43" s="286"/>
      <c r="K43" s="438"/>
      <c r="L43" s="542"/>
    </row>
    <row r="44" spans="4:12" ht="17.7" customHeight="1">
      <c r="D44" s="108"/>
      <c r="E44" s="539"/>
      <c r="F44" s="439" t="s">
        <v>93</v>
      </c>
      <c r="G44" s="289" t="s">
        <v>769</v>
      </c>
      <c r="H44" s="81" t="s">
        <v>820</v>
      </c>
      <c r="I44" s="436">
        <f t="shared" si="1"/>
        <v>58</v>
      </c>
      <c r="J44" s="436"/>
      <c r="K44" s="437"/>
      <c r="L44" s="542"/>
    </row>
    <row r="45" spans="4:12" ht="17.7" customHeight="1">
      <c r="D45" s="108"/>
      <c r="E45" s="539"/>
      <c r="F45" s="434" t="s">
        <v>95</v>
      </c>
      <c r="G45" s="243" t="s">
        <v>767</v>
      </c>
      <c r="H45" s="243" t="s">
        <v>767</v>
      </c>
      <c r="I45" s="436">
        <f t="shared" si="1"/>
        <v>12</v>
      </c>
      <c r="J45" s="436"/>
      <c r="K45" s="437"/>
      <c r="L45" s="542"/>
    </row>
    <row r="46" spans="4:12" ht="17.7" customHeight="1">
      <c r="D46" s="108"/>
      <c r="E46" s="540"/>
      <c r="F46" s="440" t="s">
        <v>96</v>
      </c>
      <c r="G46" s="291" t="s">
        <v>767</v>
      </c>
      <c r="H46" s="291" t="s">
        <v>767</v>
      </c>
      <c r="I46" s="441">
        <f t="shared" si="1"/>
        <v>12</v>
      </c>
      <c r="J46" s="441"/>
      <c r="K46" s="442"/>
      <c r="L46" s="543"/>
    </row>
    <row r="47" spans="4:12" ht="17.7" customHeight="1">
      <c r="D47" s="108"/>
      <c r="E47" s="538" t="s">
        <v>172</v>
      </c>
      <c r="F47" s="405" t="s">
        <v>152</v>
      </c>
      <c r="G47" s="447"/>
      <c r="H47" s="447"/>
      <c r="I47" s="443">
        <f t="shared" si="1"/>
        <v>0</v>
      </c>
      <c r="J47" s="443" t="s">
        <v>770</v>
      </c>
      <c r="K47" s="433" t="s">
        <v>100</v>
      </c>
      <c r="L47" s="542"/>
    </row>
    <row r="48" spans="4:12" ht="17.7" customHeight="1">
      <c r="D48" s="108"/>
      <c r="E48" s="539"/>
      <c r="F48" s="434" t="s">
        <v>102</v>
      </c>
      <c r="G48" s="243" t="s">
        <v>771</v>
      </c>
      <c r="H48" s="243" t="s">
        <v>771</v>
      </c>
      <c r="I48" s="436">
        <f t="shared" si="1"/>
        <v>21</v>
      </c>
      <c r="J48" s="436">
        <v>33</v>
      </c>
      <c r="K48" s="437"/>
      <c r="L48" s="542"/>
    </row>
    <row r="49" spans="4:12" ht="19.95" customHeight="1">
      <c r="D49" s="108"/>
      <c r="E49" s="539"/>
      <c r="F49" s="434" t="s">
        <v>104</v>
      </c>
      <c r="G49" s="243" t="s">
        <v>772</v>
      </c>
      <c r="H49" s="243" t="s">
        <v>772</v>
      </c>
      <c r="I49" s="436">
        <f t="shared" si="1"/>
        <v>21</v>
      </c>
      <c r="J49" s="286"/>
      <c r="K49" s="438"/>
      <c r="L49" s="542"/>
    </row>
    <row r="50" spans="4:12" ht="16.5" customHeight="1">
      <c r="D50" s="108"/>
      <c r="E50" s="539"/>
      <c r="F50" s="439" t="s">
        <v>93</v>
      </c>
      <c r="G50" s="289" t="s">
        <v>773</v>
      </c>
      <c r="H50" s="81" t="s">
        <v>821</v>
      </c>
      <c r="I50" s="436">
        <f t="shared" si="1"/>
        <v>79</v>
      </c>
      <c r="J50" s="436"/>
      <c r="K50" s="437"/>
      <c r="L50" s="542"/>
    </row>
    <row r="51" spans="4:12" ht="16.5" customHeight="1">
      <c r="D51" s="108"/>
      <c r="E51" s="539"/>
      <c r="F51" s="434" t="s">
        <v>95</v>
      </c>
      <c r="G51" s="243" t="s">
        <v>771</v>
      </c>
      <c r="H51" s="243" t="s">
        <v>774</v>
      </c>
      <c r="I51" s="436">
        <f t="shared" si="1"/>
        <v>21</v>
      </c>
      <c r="J51" s="436"/>
      <c r="K51" s="437"/>
      <c r="L51" s="542"/>
    </row>
    <row r="52" spans="4:12" ht="17.25" customHeight="1">
      <c r="D52" s="108"/>
      <c r="E52" s="540"/>
      <c r="F52" s="440" t="s">
        <v>96</v>
      </c>
      <c r="G52" s="291" t="s">
        <v>771</v>
      </c>
      <c r="H52" s="291" t="s">
        <v>771</v>
      </c>
      <c r="I52" s="441">
        <f t="shared" si="1"/>
        <v>21</v>
      </c>
      <c r="J52" s="441"/>
      <c r="K52" s="442"/>
      <c r="L52" s="543"/>
    </row>
    <row r="53" spans="4:12" ht="15.6" customHeight="1">
      <c r="D53" s="108"/>
      <c r="E53" s="538" t="s">
        <v>177</v>
      </c>
      <c r="F53" s="405" t="s">
        <v>152</v>
      </c>
      <c r="G53" s="447"/>
      <c r="H53" s="447"/>
      <c r="I53" s="443">
        <f t="shared" si="1"/>
        <v>0</v>
      </c>
      <c r="J53" s="432" t="s">
        <v>775</v>
      </c>
      <c r="K53" s="433" t="s">
        <v>100</v>
      </c>
      <c r="L53" s="541"/>
    </row>
    <row r="54" spans="4:12" ht="15.6" customHeight="1">
      <c r="D54" s="108"/>
      <c r="E54" s="539"/>
      <c r="F54" s="434" t="s">
        <v>102</v>
      </c>
      <c r="G54" s="243" t="s">
        <v>776</v>
      </c>
      <c r="H54" s="243" t="s">
        <v>776</v>
      </c>
      <c r="I54" s="436">
        <f t="shared" si="1"/>
        <v>18</v>
      </c>
      <c r="J54" s="436">
        <v>33</v>
      </c>
      <c r="K54" s="437"/>
      <c r="L54" s="542"/>
    </row>
    <row r="55" spans="4:12" ht="15.6" customHeight="1">
      <c r="D55" s="108"/>
      <c r="E55" s="539"/>
      <c r="F55" s="434" t="s">
        <v>104</v>
      </c>
      <c r="G55" s="243" t="s">
        <v>777</v>
      </c>
      <c r="H55" s="243" t="s">
        <v>777</v>
      </c>
      <c r="I55" s="436">
        <f t="shared" si="1"/>
        <v>18</v>
      </c>
      <c r="J55" s="286"/>
      <c r="K55" s="438"/>
      <c r="L55" s="542"/>
    </row>
    <row r="56" spans="4:12" ht="15.6" customHeight="1">
      <c r="D56" s="108"/>
      <c r="E56" s="539"/>
      <c r="F56" s="439" t="s">
        <v>93</v>
      </c>
      <c r="G56" s="289" t="s">
        <v>778</v>
      </c>
      <c r="H56" s="81" t="s">
        <v>822</v>
      </c>
      <c r="I56" s="436">
        <f t="shared" si="1"/>
        <v>83</v>
      </c>
      <c r="J56" s="436"/>
      <c r="K56" s="437"/>
      <c r="L56" s="542"/>
    </row>
    <row r="57" spans="4:12" ht="15.6" customHeight="1">
      <c r="D57" s="108"/>
      <c r="E57" s="539"/>
      <c r="F57" s="434" t="s">
        <v>95</v>
      </c>
      <c r="G57" s="243" t="s">
        <v>776</v>
      </c>
      <c r="H57" s="243" t="s">
        <v>776</v>
      </c>
      <c r="I57" s="436">
        <f t="shared" si="1"/>
        <v>18</v>
      </c>
      <c r="J57" s="436"/>
      <c r="K57" s="437"/>
      <c r="L57" s="542"/>
    </row>
    <row r="58" spans="4:12" ht="15.6" customHeight="1">
      <c r="D58" s="108"/>
      <c r="E58" s="540"/>
      <c r="F58" s="440" t="s">
        <v>96</v>
      </c>
      <c r="G58" s="291" t="s">
        <v>776</v>
      </c>
      <c r="H58" s="291" t="s">
        <v>776</v>
      </c>
      <c r="I58" s="441">
        <f t="shared" si="1"/>
        <v>18</v>
      </c>
      <c r="J58" s="441"/>
      <c r="K58" s="437"/>
      <c r="L58" s="542"/>
    </row>
    <row r="59" spans="4:12" ht="15.6" customHeight="1">
      <c r="D59" s="108"/>
      <c r="E59" s="538" t="s">
        <v>182</v>
      </c>
      <c r="F59" s="405" t="s">
        <v>152</v>
      </c>
      <c r="G59" s="447"/>
      <c r="H59" s="447"/>
      <c r="I59" s="443">
        <f t="shared" si="1"/>
        <v>0</v>
      </c>
      <c r="J59" s="443" t="s">
        <v>779</v>
      </c>
      <c r="K59" s="454" t="s">
        <v>100</v>
      </c>
      <c r="L59" s="550"/>
    </row>
    <row r="60" spans="4:12" ht="15.6" customHeight="1">
      <c r="D60" s="108"/>
      <c r="E60" s="539"/>
      <c r="F60" s="434" t="s">
        <v>102</v>
      </c>
      <c r="G60" s="243" t="s">
        <v>780</v>
      </c>
      <c r="H60" s="243" t="s">
        <v>780</v>
      </c>
      <c r="I60" s="436">
        <f t="shared" si="1"/>
        <v>16</v>
      </c>
      <c r="J60" s="436">
        <v>33</v>
      </c>
      <c r="K60" s="455"/>
      <c r="L60" s="551"/>
    </row>
    <row r="61" spans="4:12" ht="15.6" customHeight="1">
      <c r="D61" s="108"/>
      <c r="E61" s="539"/>
      <c r="F61" s="434" t="s">
        <v>104</v>
      </c>
      <c r="G61" s="243" t="s">
        <v>781</v>
      </c>
      <c r="H61" s="243" t="s">
        <v>781</v>
      </c>
      <c r="I61" s="436">
        <f t="shared" si="1"/>
        <v>16</v>
      </c>
      <c r="J61" s="286"/>
      <c r="K61" s="456"/>
      <c r="L61" s="551"/>
    </row>
    <row r="62" spans="4:12" ht="27.6">
      <c r="D62" s="108"/>
      <c r="E62" s="539"/>
      <c r="F62" s="439" t="s">
        <v>93</v>
      </c>
      <c r="G62" s="289" t="s">
        <v>782</v>
      </c>
      <c r="H62" s="81" t="s">
        <v>823</v>
      </c>
      <c r="I62" s="436">
        <f t="shared" si="1"/>
        <v>90</v>
      </c>
      <c r="J62" s="436"/>
      <c r="K62" s="455"/>
      <c r="L62" s="551"/>
    </row>
    <row r="63" spans="4:12" ht="15.6" customHeight="1">
      <c r="D63" s="108"/>
      <c r="E63" s="539"/>
      <c r="F63" s="434" t="s">
        <v>95</v>
      </c>
      <c r="G63" s="243" t="s">
        <v>780</v>
      </c>
      <c r="H63" s="243" t="s">
        <v>780</v>
      </c>
      <c r="I63" s="436">
        <f t="shared" si="1"/>
        <v>16</v>
      </c>
      <c r="J63" s="436"/>
      <c r="K63" s="455"/>
      <c r="L63" s="551"/>
    </row>
    <row r="64" spans="4:12" ht="16.2" customHeight="1">
      <c r="D64" s="108"/>
      <c r="E64" s="540"/>
      <c r="F64" s="440" t="s">
        <v>96</v>
      </c>
      <c r="G64" s="291" t="s">
        <v>780</v>
      </c>
      <c r="H64" s="291" t="s">
        <v>780</v>
      </c>
      <c r="I64" s="441">
        <f t="shared" si="1"/>
        <v>16</v>
      </c>
      <c r="J64" s="441"/>
      <c r="K64" s="457"/>
      <c r="L64" s="552"/>
    </row>
    <row r="65" spans="4:12">
      <c r="D65" s="108"/>
      <c r="E65" s="538" t="s">
        <v>187</v>
      </c>
      <c r="F65" s="405" t="s">
        <v>152</v>
      </c>
      <c r="G65" s="447"/>
      <c r="H65" s="447"/>
      <c r="I65" s="443">
        <f t="shared" si="1"/>
        <v>0</v>
      </c>
      <c r="J65" s="443" t="s">
        <v>783</v>
      </c>
      <c r="K65" s="458" t="s">
        <v>784</v>
      </c>
      <c r="L65" s="550"/>
    </row>
    <row r="66" spans="4:12">
      <c r="D66" s="108"/>
      <c r="E66" s="539"/>
      <c r="F66" s="434" t="s">
        <v>102</v>
      </c>
      <c r="G66" s="243" t="s">
        <v>785</v>
      </c>
      <c r="H66" s="243" t="s">
        <v>785</v>
      </c>
      <c r="I66" s="436">
        <f t="shared" si="1"/>
        <v>16</v>
      </c>
      <c r="J66" s="436">
        <v>33</v>
      </c>
      <c r="K66" s="459"/>
      <c r="L66" s="551"/>
    </row>
    <row r="67" spans="4:12">
      <c r="D67" s="108"/>
      <c r="E67" s="539"/>
      <c r="F67" s="434" t="s">
        <v>104</v>
      </c>
      <c r="G67" s="243" t="s">
        <v>786</v>
      </c>
      <c r="H67" s="243" t="s">
        <v>786</v>
      </c>
      <c r="I67" s="436">
        <f t="shared" si="1"/>
        <v>16</v>
      </c>
      <c r="J67" s="286"/>
      <c r="K67" s="193"/>
      <c r="L67" s="551"/>
    </row>
    <row r="68" spans="4:12" ht="34.799999999999997">
      <c r="D68" s="108"/>
      <c r="E68" s="539"/>
      <c r="F68" s="439" t="s">
        <v>93</v>
      </c>
      <c r="G68" s="81" t="s">
        <v>787</v>
      </c>
      <c r="H68" s="81" t="s">
        <v>824</v>
      </c>
      <c r="I68" s="436">
        <f t="shared" si="1"/>
        <v>95</v>
      </c>
      <c r="J68" s="436"/>
      <c r="K68" s="459"/>
      <c r="L68" s="551"/>
    </row>
    <row r="69" spans="4:12">
      <c r="D69" s="108"/>
      <c r="E69" s="539"/>
      <c r="F69" s="434" t="s">
        <v>95</v>
      </c>
      <c r="G69" s="243" t="s">
        <v>785</v>
      </c>
      <c r="H69" s="243" t="s">
        <v>785</v>
      </c>
      <c r="I69" s="436">
        <f t="shared" si="1"/>
        <v>16</v>
      </c>
      <c r="J69" s="436"/>
      <c r="K69" s="459"/>
      <c r="L69" s="551"/>
    </row>
    <row r="70" spans="4:12">
      <c r="D70" s="108"/>
      <c r="E70" s="540"/>
      <c r="F70" s="440" t="s">
        <v>96</v>
      </c>
      <c r="G70" s="460" t="s">
        <v>785</v>
      </c>
      <c r="H70" s="460" t="s">
        <v>785</v>
      </c>
      <c r="I70" s="441">
        <f t="shared" si="1"/>
        <v>16</v>
      </c>
      <c r="J70" s="441"/>
      <c r="K70" s="461"/>
      <c r="L70" s="552"/>
    </row>
    <row r="71" spans="4:12">
      <c r="D71" s="108"/>
      <c r="E71" s="538" t="s">
        <v>191</v>
      </c>
      <c r="F71" s="405" t="s">
        <v>152</v>
      </c>
      <c r="G71" s="284" t="s">
        <v>233</v>
      </c>
      <c r="H71" s="284"/>
      <c r="I71" s="432">
        <f t="shared" si="1"/>
        <v>34</v>
      </c>
      <c r="J71" s="432"/>
      <c r="K71" s="458" t="s">
        <v>788</v>
      </c>
      <c r="L71" s="550"/>
    </row>
    <row r="72" spans="4:12">
      <c r="D72" s="108"/>
      <c r="E72" s="539"/>
      <c r="F72" s="434" t="s">
        <v>102</v>
      </c>
      <c r="G72" s="243" t="s">
        <v>789</v>
      </c>
      <c r="H72" s="243" t="s">
        <v>789</v>
      </c>
      <c r="I72" s="436">
        <f t="shared" si="1"/>
        <v>14</v>
      </c>
      <c r="J72" s="436">
        <v>33</v>
      </c>
      <c r="K72" s="459"/>
      <c r="L72" s="551"/>
    </row>
    <row r="73" spans="4:12">
      <c r="D73" s="108"/>
      <c r="E73" s="539"/>
      <c r="F73" s="434" t="s">
        <v>104</v>
      </c>
      <c r="G73" s="243" t="s">
        <v>790</v>
      </c>
      <c r="H73" s="243" t="s">
        <v>790</v>
      </c>
      <c r="I73" s="436">
        <f t="shared" si="1"/>
        <v>14</v>
      </c>
      <c r="J73" s="286"/>
      <c r="K73" s="193"/>
      <c r="L73" s="551"/>
    </row>
    <row r="74" spans="4:12" ht="34.799999999999997">
      <c r="D74" s="108"/>
      <c r="E74" s="539"/>
      <c r="F74" s="439" t="s">
        <v>93</v>
      </c>
      <c r="G74" s="289" t="s">
        <v>791</v>
      </c>
      <c r="H74" s="81" t="s">
        <v>825</v>
      </c>
      <c r="I74" s="436">
        <f t="shared" si="1"/>
        <v>99</v>
      </c>
      <c r="J74" s="436"/>
      <c r="K74" s="459"/>
      <c r="L74" s="551"/>
    </row>
    <row r="75" spans="4:12">
      <c r="D75" s="108"/>
      <c r="E75" s="539"/>
      <c r="F75" s="434" t="s">
        <v>95</v>
      </c>
      <c r="G75" s="243"/>
      <c r="H75" s="243" t="s">
        <v>789</v>
      </c>
      <c r="I75" s="436">
        <f t="shared" si="1"/>
        <v>0</v>
      </c>
      <c r="J75" s="436"/>
      <c r="K75" s="459"/>
      <c r="L75" s="551"/>
    </row>
    <row r="76" spans="4:12">
      <c r="D76" s="108"/>
      <c r="E76" s="540"/>
      <c r="F76" s="440" t="s">
        <v>96</v>
      </c>
      <c r="G76" s="291" t="s">
        <v>789</v>
      </c>
      <c r="H76" s="291" t="s">
        <v>789</v>
      </c>
      <c r="I76" s="441">
        <f t="shared" si="1"/>
        <v>14</v>
      </c>
      <c r="J76" s="441"/>
      <c r="K76" s="462"/>
      <c r="L76" s="553"/>
    </row>
    <row r="77" spans="4:12">
      <c r="D77" s="108"/>
      <c r="E77" s="538" t="s">
        <v>192</v>
      </c>
      <c r="F77" s="405" t="s">
        <v>152</v>
      </c>
      <c r="G77" s="284" t="s">
        <v>792</v>
      </c>
      <c r="H77" s="284"/>
      <c r="I77" s="432">
        <f t="shared" si="1"/>
        <v>42</v>
      </c>
      <c r="J77" s="432"/>
      <c r="K77" s="463" t="s">
        <v>793</v>
      </c>
      <c r="L77" s="554"/>
    </row>
    <row r="78" spans="4:12">
      <c r="D78" s="108"/>
      <c r="E78" s="539"/>
      <c r="F78" s="434" t="s">
        <v>102</v>
      </c>
      <c r="G78" s="243" t="s">
        <v>794</v>
      </c>
      <c r="H78" s="243" t="s">
        <v>794</v>
      </c>
      <c r="I78" s="436">
        <f t="shared" si="1"/>
        <v>14</v>
      </c>
      <c r="J78" s="436">
        <v>33</v>
      </c>
      <c r="K78" s="455"/>
      <c r="L78" s="551"/>
    </row>
    <row r="79" spans="4:12">
      <c r="D79" s="108"/>
      <c r="E79" s="539"/>
      <c r="F79" s="434" t="s">
        <v>104</v>
      </c>
      <c r="G79" s="243" t="s">
        <v>795</v>
      </c>
      <c r="H79" s="243" t="s">
        <v>795</v>
      </c>
      <c r="I79" s="436">
        <f t="shared" si="1"/>
        <v>14</v>
      </c>
      <c r="J79" s="286"/>
      <c r="K79" s="456"/>
      <c r="L79" s="551"/>
    </row>
    <row r="80" spans="4:12" ht="27.6">
      <c r="D80" s="108"/>
      <c r="E80" s="539"/>
      <c r="F80" s="439" t="s">
        <v>93</v>
      </c>
      <c r="G80" s="289" t="s">
        <v>796</v>
      </c>
      <c r="H80" s="81" t="s">
        <v>826</v>
      </c>
      <c r="I80" s="436">
        <f t="shared" si="1"/>
        <v>132</v>
      </c>
      <c r="J80" s="436"/>
      <c r="K80" s="455"/>
      <c r="L80" s="551"/>
    </row>
    <row r="81" spans="4:12">
      <c r="D81" s="108"/>
      <c r="E81" s="539"/>
      <c r="F81" s="434" t="s">
        <v>95</v>
      </c>
      <c r="G81" s="243"/>
      <c r="H81" s="243" t="s">
        <v>794</v>
      </c>
      <c r="I81" s="436">
        <f t="shared" ref="I81:I106" si="2">LENB(G81)</f>
        <v>0</v>
      </c>
      <c r="J81" s="436"/>
      <c r="K81" s="455"/>
      <c r="L81" s="551"/>
    </row>
    <row r="82" spans="4:12">
      <c r="D82" s="108"/>
      <c r="E82" s="540"/>
      <c r="F82" s="440" t="s">
        <v>96</v>
      </c>
      <c r="G82" s="291" t="s">
        <v>794</v>
      </c>
      <c r="H82" s="291" t="s">
        <v>794</v>
      </c>
      <c r="I82" s="441">
        <f t="shared" si="2"/>
        <v>14</v>
      </c>
      <c r="J82" s="441"/>
      <c r="K82" s="457"/>
      <c r="L82" s="552"/>
    </row>
    <row r="83" spans="4:12">
      <c r="D83" s="108"/>
      <c r="E83" s="538" t="s">
        <v>193</v>
      </c>
      <c r="F83" s="405" t="s">
        <v>152</v>
      </c>
      <c r="G83" s="284" t="s">
        <v>274</v>
      </c>
      <c r="H83" s="284"/>
      <c r="I83" s="432">
        <f t="shared" si="2"/>
        <v>29</v>
      </c>
      <c r="J83" s="432"/>
      <c r="K83" s="458" t="s">
        <v>797</v>
      </c>
      <c r="L83" s="550"/>
    </row>
    <row r="84" spans="4:12">
      <c r="D84" s="108"/>
      <c r="E84" s="539"/>
      <c r="F84" s="434" t="s">
        <v>102</v>
      </c>
      <c r="G84" s="243" t="s">
        <v>798</v>
      </c>
      <c r="H84" s="243" t="s">
        <v>798</v>
      </c>
      <c r="I84" s="436">
        <f t="shared" si="2"/>
        <v>17</v>
      </c>
      <c r="J84" s="436">
        <v>33</v>
      </c>
      <c r="K84" s="459"/>
      <c r="L84" s="551"/>
    </row>
    <row r="85" spans="4:12">
      <c r="D85" s="108"/>
      <c r="E85" s="539"/>
      <c r="F85" s="434" t="s">
        <v>104</v>
      </c>
      <c r="G85" s="243" t="s">
        <v>799</v>
      </c>
      <c r="H85" s="243" t="s">
        <v>799</v>
      </c>
      <c r="I85" s="436">
        <f t="shared" si="2"/>
        <v>17</v>
      </c>
      <c r="J85" s="286"/>
      <c r="K85" s="193"/>
      <c r="L85" s="551"/>
    </row>
    <row r="86" spans="4:12" ht="34.799999999999997">
      <c r="D86" s="108"/>
      <c r="E86" s="539"/>
      <c r="F86" s="439" t="s">
        <v>93</v>
      </c>
      <c r="G86" s="81" t="s">
        <v>800</v>
      </c>
      <c r="H86" s="81" t="s">
        <v>827</v>
      </c>
      <c r="I86" s="436">
        <f t="shared" si="2"/>
        <v>125</v>
      </c>
      <c r="J86" s="436"/>
      <c r="K86" s="459"/>
      <c r="L86" s="551"/>
    </row>
    <row r="87" spans="4:12">
      <c r="D87" s="108"/>
      <c r="E87" s="539"/>
      <c r="F87" s="434" t="s">
        <v>95</v>
      </c>
      <c r="G87" s="243"/>
      <c r="H87" s="243" t="s">
        <v>798</v>
      </c>
      <c r="I87" s="436">
        <f t="shared" si="2"/>
        <v>0</v>
      </c>
      <c r="J87" s="436"/>
      <c r="K87" s="459"/>
      <c r="L87" s="551"/>
    </row>
    <row r="88" spans="4:12">
      <c r="D88" s="108"/>
      <c r="E88" s="540"/>
      <c r="F88" s="440" t="s">
        <v>96</v>
      </c>
      <c r="G88" s="291" t="s">
        <v>798</v>
      </c>
      <c r="H88" s="243" t="s">
        <v>798</v>
      </c>
      <c r="I88" s="441">
        <f t="shared" si="2"/>
        <v>17</v>
      </c>
      <c r="J88" s="441"/>
      <c r="K88" s="462"/>
      <c r="L88" s="553"/>
    </row>
    <row r="89" spans="4:12">
      <c r="D89" s="108"/>
      <c r="E89" s="538" t="s">
        <v>194</v>
      </c>
      <c r="F89" s="405" t="s">
        <v>152</v>
      </c>
      <c r="G89" s="284" t="s">
        <v>801</v>
      </c>
      <c r="H89" s="284"/>
      <c r="I89" s="432">
        <f t="shared" si="2"/>
        <v>31</v>
      </c>
      <c r="J89" s="432"/>
      <c r="K89" s="463" t="s">
        <v>802</v>
      </c>
      <c r="L89" s="554"/>
    </row>
    <row r="90" spans="4:12">
      <c r="D90" s="108"/>
      <c r="E90" s="539"/>
      <c r="F90" s="434" t="s">
        <v>102</v>
      </c>
      <c r="G90" s="243" t="s">
        <v>803</v>
      </c>
      <c r="H90" s="243" t="s">
        <v>803</v>
      </c>
      <c r="I90" s="436">
        <f t="shared" si="2"/>
        <v>15</v>
      </c>
      <c r="J90" s="436">
        <v>33</v>
      </c>
      <c r="K90" s="455"/>
      <c r="L90" s="551"/>
    </row>
    <row r="91" spans="4:12">
      <c r="D91" s="108"/>
      <c r="E91" s="539"/>
      <c r="F91" s="434" t="s">
        <v>104</v>
      </c>
      <c r="G91" s="243" t="s">
        <v>804</v>
      </c>
      <c r="H91" s="243" t="s">
        <v>804</v>
      </c>
      <c r="I91" s="436">
        <f t="shared" si="2"/>
        <v>15</v>
      </c>
      <c r="J91" s="286"/>
      <c r="K91" s="456"/>
      <c r="L91" s="551"/>
    </row>
    <row r="92" spans="4:12" ht="34.799999999999997">
      <c r="D92" s="108"/>
      <c r="E92" s="539"/>
      <c r="F92" s="439" t="s">
        <v>93</v>
      </c>
      <c r="G92" s="289" t="s">
        <v>805</v>
      </c>
      <c r="H92" s="81" t="s">
        <v>828</v>
      </c>
      <c r="I92" s="436">
        <f t="shared" si="2"/>
        <v>103</v>
      </c>
      <c r="J92" s="436"/>
      <c r="K92" s="455"/>
      <c r="L92" s="551"/>
    </row>
    <row r="93" spans="4:12">
      <c r="D93" s="108"/>
      <c r="E93" s="539"/>
      <c r="F93" s="434" t="s">
        <v>95</v>
      </c>
      <c r="G93" s="243"/>
      <c r="H93" s="243" t="s">
        <v>803</v>
      </c>
      <c r="I93" s="436">
        <f t="shared" si="2"/>
        <v>0</v>
      </c>
      <c r="J93" s="436"/>
      <c r="K93" s="455"/>
      <c r="L93" s="551"/>
    </row>
    <row r="94" spans="4:12">
      <c r="D94" s="108"/>
      <c r="E94" s="540"/>
      <c r="F94" s="440" t="s">
        <v>96</v>
      </c>
      <c r="G94" s="460" t="s">
        <v>803</v>
      </c>
      <c r="H94" s="460" t="s">
        <v>803</v>
      </c>
      <c r="I94" s="441">
        <f t="shared" si="2"/>
        <v>15</v>
      </c>
      <c r="J94" s="441"/>
      <c r="K94" s="457"/>
      <c r="L94" s="552"/>
    </row>
    <row r="95" spans="4:12" ht="17.399999999999999" customHeight="1">
      <c r="D95" s="108"/>
      <c r="E95" s="538" t="s">
        <v>195</v>
      </c>
      <c r="F95" s="405" t="s">
        <v>152</v>
      </c>
      <c r="G95" s="284" t="s">
        <v>806</v>
      </c>
      <c r="H95" s="556" t="s">
        <v>807</v>
      </c>
      <c r="I95" s="432">
        <f t="shared" si="2"/>
        <v>20</v>
      </c>
      <c r="J95" s="432"/>
      <c r="K95" s="458" t="s">
        <v>808</v>
      </c>
      <c r="L95" s="550"/>
    </row>
    <row r="96" spans="4:12" ht="30" customHeight="1">
      <c r="D96" s="108"/>
      <c r="E96" s="539"/>
      <c r="F96" s="434" t="s">
        <v>102</v>
      </c>
      <c r="G96" s="243" t="s">
        <v>809</v>
      </c>
      <c r="H96" s="557"/>
      <c r="I96" s="436">
        <f t="shared" si="2"/>
        <v>26</v>
      </c>
      <c r="J96" s="436">
        <v>33</v>
      </c>
      <c r="K96" s="459"/>
      <c r="L96" s="551"/>
    </row>
    <row r="97" spans="2:12">
      <c r="D97" s="108"/>
      <c r="E97" s="539"/>
      <c r="F97" s="434" t="s">
        <v>104</v>
      </c>
      <c r="G97" s="243" t="s">
        <v>810</v>
      </c>
      <c r="H97" s="557"/>
      <c r="I97" s="436">
        <f t="shared" si="2"/>
        <v>24</v>
      </c>
      <c r="J97" s="286"/>
      <c r="K97" s="193"/>
      <c r="L97" s="551"/>
    </row>
    <row r="98" spans="2:12" ht="34.799999999999997">
      <c r="D98" s="108"/>
      <c r="E98" s="539"/>
      <c r="F98" s="439" t="s">
        <v>93</v>
      </c>
      <c r="G98" s="81" t="s">
        <v>811</v>
      </c>
      <c r="H98" s="557"/>
      <c r="I98" s="436">
        <f t="shared" si="2"/>
        <v>139</v>
      </c>
      <c r="J98" s="436"/>
      <c r="K98" s="459"/>
      <c r="L98" s="551"/>
    </row>
    <row r="99" spans="2:12">
      <c r="D99" s="108"/>
      <c r="E99" s="539"/>
      <c r="F99" s="434" t="s">
        <v>95</v>
      </c>
      <c r="G99" s="243"/>
      <c r="H99" s="557"/>
      <c r="I99" s="436">
        <f t="shared" si="2"/>
        <v>0</v>
      </c>
      <c r="J99" s="436"/>
      <c r="K99" s="459"/>
      <c r="L99" s="551"/>
    </row>
    <row r="100" spans="2:12">
      <c r="D100" s="108"/>
      <c r="E100" s="540"/>
      <c r="F100" s="440" t="s">
        <v>96</v>
      </c>
      <c r="G100" s="291" t="s">
        <v>809</v>
      </c>
      <c r="H100" s="558"/>
      <c r="I100" s="441">
        <f t="shared" si="2"/>
        <v>26</v>
      </c>
      <c r="J100" s="441"/>
      <c r="K100" s="462"/>
      <c r="L100" s="553"/>
    </row>
    <row r="101" spans="2:12">
      <c r="D101" s="108"/>
      <c r="E101" s="538" t="s">
        <v>196</v>
      </c>
      <c r="F101" s="405" t="s">
        <v>152</v>
      </c>
      <c r="G101" s="284" t="s">
        <v>806</v>
      </c>
      <c r="H101" s="284"/>
      <c r="I101" s="432">
        <f t="shared" si="2"/>
        <v>20</v>
      </c>
      <c r="J101" s="432"/>
      <c r="K101" s="463" t="s">
        <v>812</v>
      </c>
      <c r="L101" s="555"/>
    </row>
    <row r="102" spans="2:12">
      <c r="D102" s="108"/>
      <c r="E102" s="539"/>
      <c r="F102" s="434" t="s">
        <v>102</v>
      </c>
      <c r="G102" s="243" t="s">
        <v>813</v>
      </c>
      <c r="H102" s="243" t="s">
        <v>813</v>
      </c>
      <c r="I102" s="436">
        <f t="shared" si="2"/>
        <v>26</v>
      </c>
      <c r="J102" s="436">
        <v>33</v>
      </c>
      <c r="K102" s="455"/>
      <c r="L102" s="551"/>
    </row>
    <row r="103" spans="2:12">
      <c r="D103" s="108"/>
      <c r="E103" s="539"/>
      <c r="F103" s="434" t="s">
        <v>104</v>
      </c>
      <c r="G103" s="243" t="s">
        <v>814</v>
      </c>
      <c r="H103" s="243" t="s">
        <v>814</v>
      </c>
      <c r="I103" s="436">
        <f t="shared" si="2"/>
        <v>26</v>
      </c>
      <c r="J103" s="286"/>
      <c r="K103" s="456"/>
      <c r="L103" s="551"/>
    </row>
    <row r="104" spans="2:12" ht="52.2">
      <c r="D104" s="108"/>
      <c r="E104" s="539"/>
      <c r="F104" s="439" t="s">
        <v>93</v>
      </c>
      <c r="G104" s="81" t="s">
        <v>815</v>
      </c>
      <c r="H104" s="81" t="s">
        <v>829</v>
      </c>
      <c r="I104" s="436">
        <f t="shared" si="2"/>
        <v>188</v>
      </c>
      <c r="J104" s="436"/>
      <c r="K104" s="455"/>
      <c r="L104" s="551"/>
    </row>
    <row r="105" spans="2:12">
      <c r="D105" s="108"/>
      <c r="E105" s="539"/>
      <c r="F105" s="434" t="s">
        <v>95</v>
      </c>
      <c r="G105" s="243"/>
      <c r="H105" s="243" t="s">
        <v>813</v>
      </c>
      <c r="I105" s="436">
        <f t="shared" si="2"/>
        <v>0</v>
      </c>
      <c r="J105" s="436"/>
      <c r="K105" s="455"/>
      <c r="L105" s="551"/>
    </row>
    <row r="106" spans="2:12" ht="18" thickBot="1">
      <c r="D106" s="108"/>
      <c r="E106" s="540"/>
      <c r="F106" s="440" t="s">
        <v>96</v>
      </c>
      <c r="G106" s="460" t="s">
        <v>816</v>
      </c>
      <c r="H106" s="460" t="s">
        <v>816</v>
      </c>
      <c r="I106" s="441">
        <f t="shared" si="2"/>
        <v>26</v>
      </c>
      <c r="J106" s="441"/>
      <c r="K106" s="464"/>
      <c r="L106" s="553"/>
    </row>
    <row r="107" spans="2:12" ht="19.95" customHeight="1">
      <c r="D107" s="516" t="s">
        <v>97</v>
      </c>
      <c r="E107" s="518" t="s">
        <v>98</v>
      </c>
      <c r="F107" s="423" t="s">
        <v>99</v>
      </c>
      <c r="G107" s="424"/>
      <c r="H107" s="424"/>
      <c r="I107" s="407">
        <f t="shared" si="0"/>
        <v>0</v>
      </c>
      <c r="J107" s="425"/>
      <c r="K107" s="426" t="s">
        <v>100</v>
      </c>
      <c r="L107" s="503" t="s">
        <v>101</v>
      </c>
    </row>
    <row r="108" spans="2:12" ht="17.7" customHeight="1">
      <c r="D108" s="500"/>
      <c r="E108" s="519"/>
      <c r="F108" s="413" t="s">
        <v>102</v>
      </c>
      <c r="G108" s="220" t="s">
        <v>103</v>
      </c>
      <c r="H108" s="221"/>
      <c r="I108" s="407">
        <f t="shared" si="0"/>
        <v>0</v>
      </c>
      <c r="J108" s="411">
        <v>33</v>
      </c>
      <c r="K108" s="412"/>
      <c r="L108" s="504"/>
    </row>
    <row r="109" spans="2:12" ht="17.7" customHeight="1">
      <c r="D109" s="500"/>
      <c r="E109" s="519"/>
      <c r="F109" s="413" t="s">
        <v>104</v>
      </c>
      <c r="G109" s="220" t="s">
        <v>105</v>
      </c>
      <c r="H109" s="221"/>
      <c r="I109" s="407">
        <f t="shared" si="0"/>
        <v>0</v>
      </c>
      <c r="J109" s="413"/>
      <c r="K109" s="414"/>
      <c r="L109" s="504"/>
    </row>
    <row r="110" spans="2:12" ht="17.7" customHeight="1">
      <c r="D110" s="500"/>
      <c r="E110" s="519"/>
      <c r="F110" s="419" t="s">
        <v>93</v>
      </c>
      <c r="G110" s="222" t="s">
        <v>106</v>
      </c>
      <c r="H110" s="223"/>
      <c r="I110" s="407">
        <f t="shared" si="0"/>
        <v>0</v>
      </c>
      <c r="J110" s="411"/>
      <c r="K110" s="412"/>
      <c r="L110" s="504"/>
    </row>
    <row r="111" spans="2:12" ht="17.7" customHeight="1">
      <c r="D111" s="500"/>
      <c r="E111" s="519"/>
      <c r="F111" s="413" t="s">
        <v>95</v>
      </c>
      <c r="G111" s="220"/>
      <c r="H111" s="221"/>
      <c r="I111" s="407">
        <f t="shared" si="0"/>
        <v>0</v>
      </c>
      <c r="J111" s="411"/>
      <c r="K111" s="412"/>
      <c r="L111" s="504"/>
    </row>
    <row r="112" spans="2:12" ht="17.7" customHeight="1">
      <c r="B112" s="57" t="s">
        <v>107</v>
      </c>
      <c r="D112" s="500"/>
      <c r="E112" s="520"/>
      <c r="F112" s="420" t="s">
        <v>96</v>
      </c>
      <c r="G112" s="224" t="s">
        <v>108</v>
      </c>
      <c r="H112" s="233"/>
      <c r="I112" s="407">
        <f t="shared" si="0"/>
        <v>0</v>
      </c>
      <c r="J112" s="421"/>
      <c r="K112" s="412"/>
      <c r="L112" s="504"/>
    </row>
    <row r="113" spans="4:12" ht="17.7" customHeight="1">
      <c r="D113" s="500"/>
      <c r="E113" s="502" t="s">
        <v>109</v>
      </c>
      <c r="F113" s="103" t="s">
        <v>99</v>
      </c>
      <c r="G113" s="160"/>
      <c r="H113" s="219"/>
      <c r="I113" s="407">
        <f t="shared" si="0"/>
        <v>0</v>
      </c>
      <c r="J113" s="407"/>
      <c r="K113" s="409" t="s">
        <v>100</v>
      </c>
      <c r="L113" s="534" t="s">
        <v>684</v>
      </c>
    </row>
    <row r="114" spans="4:12" ht="17.7" customHeight="1">
      <c r="D114" s="500"/>
      <c r="E114" s="519"/>
      <c r="F114" s="109" t="s">
        <v>102</v>
      </c>
      <c r="G114" s="153" t="s">
        <v>110</v>
      </c>
      <c r="H114" s="221"/>
      <c r="I114" s="407">
        <f t="shared" si="0"/>
        <v>0</v>
      </c>
      <c r="J114" s="411">
        <v>33</v>
      </c>
      <c r="K114" s="412"/>
      <c r="L114" s="535"/>
    </row>
    <row r="115" spans="4:12" ht="17.7" customHeight="1">
      <c r="D115" s="500"/>
      <c r="E115" s="519"/>
      <c r="F115" s="109" t="s">
        <v>104</v>
      </c>
      <c r="G115" s="153" t="s">
        <v>105</v>
      </c>
      <c r="H115" s="221"/>
      <c r="I115" s="407">
        <f t="shared" si="0"/>
        <v>0</v>
      </c>
      <c r="J115" s="413"/>
      <c r="K115" s="414"/>
      <c r="L115" s="535"/>
    </row>
    <row r="116" spans="4:12" ht="17.7" customHeight="1">
      <c r="D116" s="500"/>
      <c r="E116" s="519"/>
      <c r="F116" s="112" t="s">
        <v>93</v>
      </c>
      <c r="G116" s="155" t="s">
        <v>111</v>
      </c>
      <c r="H116" s="223"/>
      <c r="I116" s="407">
        <f t="shared" si="0"/>
        <v>0</v>
      </c>
      <c r="J116" s="411"/>
      <c r="K116" s="412"/>
      <c r="L116" s="535"/>
    </row>
    <row r="117" spans="4:12" ht="17.7" customHeight="1">
      <c r="D117" s="500"/>
      <c r="E117" s="519"/>
      <c r="F117" s="109" t="s">
        <v>95</v>
      </c>
      <c r="G117" s="153"/>
      <c r="H117" s="221"/>
      <c r="I117" s="407">
        <f t="shared" si="0"/>
        <v>0</v>
      </c>
      <c r="J117" s="411"/>
      <c r="K117" s="412"/>
      <c r="L117" s="535"/>
    </row>
    <row r="118" spans="4:12" ht="17.7" customHeight="1">
      <c r="D118" s="500"/>
      <c r="E118" s="520"/>
      <c r="F118" s="157" t="s">
        <v>96</v>
      </c>
      <c r="G118" s="158" t="s">
        <v>112</v>
      </c>
      <c r="H118" s="233"/>
      <c r="I118" s="407">
        <f t="shared" si="0"/>
        <v>0</v>
      </c>
      <c r="J118" s="421"/>
      <c r="K118" s="427"/>
      <c r="L118" s="536"/>
    </row>
    <row r="119" spans="4:12" ht="17.7" customHeight="1">
      <c r="D119" s="500"/>
      <c r="E119" s="502" t="s">
        <v>113</v>
      </c>
      <c r="F119" s="225" t="s">
        <v>99</v>
      </c>
      <c r="G119" s="219"/>
      <c r="H119" s="219"/>
      <c r="I119" s="407">
        <f t="shared" si="0"/>
        <v>0</v>
      </c>
      <c r="J119" s="407"/>
      <c r="K119" s="409" t="s">
        <v>100</v>
      </c>
      <c r="L119" s="526" t="s">
        <v>114</v>
      </c>
    </row>
    <row r="120" spans="4:12" ht="17.7" customHeight="1">
      <c r="D120" s="500"/>
      <c r="E120" s="519"/>
      <c r="F120" s="413" t="s">
        <v>102</v>
      </c>
      <c r="G120" s="220" t="s">
        <v>115</v>
      </c>
      <c r="H120" s="221"/>
      <c r="I120" s="407">
        <f t="shared" si="0"/>
        <v>0</v>
      </c>
      <c r="J120" s="411">
        <v>33</v>
      </c>
      <c r="K120" s="412"/>
      <c r="L120" s="527"/>
    </row>
    <row r="121" spans="4:12" ht="17.7" customHeight="1">
      <c r="D121" s="500"/>
      <c r="E121" s="519"/>
      <c r="F121" s="413" t="s">
        <v>104</v>
      </c>
      <c r="G121" s="220" t="s">
        <v>116</v>
      </c>
      <c r="H121" s="221"/>
      <c r="I121" s="407">
        <f t="shared" si="0"/>
        <v>0</v>
      </c>
      <c r="J121" s="413"/>
      <c r="K121" s="414"/>
      <c r="L121" s="527"/>
    </row>
    <row r="122" spans="4:12" ht="17.7" customHeight="1">
      <c r="D122" s="500"/>
      <c r="E122" s="519"/>
      <c r="F122" s="419" t="s">
        <v>93</v>
      </c>
      <c r="G122" s="222" t="s">
        <v>117</v>
      </c>
      <c r="H122" s="223"/>
      <c r="I122" s="407">
        <f t="shared" si="0"/>
        <v>0</v>
      </c>
      <c r="J122" s="411"/>
      <c r="K122" s="412"/>
      <c r="L122" s="527"/>
    </row>
    <row r="123" spans="4:12" ht="17.7" customHeight="1">
      <c r="D123" s="500"/>
      <c r="E123" s="519"/>
      <c r="F123" s="413" t="s">
        <v>95</v>
      </c>
      <c r="G123" s="220"/>
      <c r="H123" s="221"/>
      <c r="I123" s="407">
        <f t="shared" si="0"/>
        <v>0</v>
      </c>
      <c r="J123" s="411"/>
      <c r="K123" s="412"/>
      <c r="L123" s="527"/>
    </row>
    <row r="124" spans="4:12" ht="17.7" customHeight="1">
      <c r="D124" s="500"/>
      <c r="E124" s="520"/>
      <c r="F124" s="420" t="s">
        <v>96</v>
      </c>
      <c r="G124" s="224" t="s">
        <v>115</v>
      </c>
      <c r="H124" s="233"/>
      <c r="I124" s="407">
        <f t="shared" si="0"/>
        <v>0</v>
      </c>
      <c r="J124" s="421"/>
      <c r="K124" s="422"/>
      <c r="L124" s="537"/>
    </row>
    <row r="125" spans="4:12" ht="17.7" customHeight="1">
      <c r="D125" s="500"/>
      <c r="E125" s="502" t="s">
        <v>118</v>
      </c>
      <c r="F125" s="103" t="s">
        <v>99</v>
      </c>
      <c r="G125" s="160"/>
      <c r="H125" s="160"/>
      <c r="I125" s="105">
        <f t="shared" si="0"/>
        <v>0</v>
      </c>
      <c r="J125" s="105"/>
      <c r="K125" s="393" t="s">
        <v>100</v>
      </c>
      <c r="L125" s="505" t="s">
        <v>832</v>
      </c>
    </row>
    <row r="126" spans="4:12" ht="17.7" customHeight="1">
      <c r="D126" s="500"/>
      <c r="E126" s="519"/>
      <c r="F126" s="109" t="s">
        <v>102</v>
      </c>
      <c r="G126" s="153" t="s">
        <v>119</v>
      </c>
      <c r="H126" s="153" t="s">
        <v>119</v>
      </c>
      <c r="I126" s="105">
        <f t="shared" si="0"/>
        <v>11</v>
      </c>
      <c r="J126" s="152">
        <v>33</v>
      </c>
      <c r="K126" s="394"/>
      <c r="L126" s="506"/>
    </row>
    <row r="127" spans="4:12" ht="17.7" customHeight="1">
      <c r="D127" s="500"/>
      <c r="E127" s="519"/>
      <c r="F127" s="109" t="s">
        <v>104</v>
      </c>
      <c r="G127" s="153" t="s">
        <v>120</v>
      </c>
      <c r="H127" s="153" t="s">
        <v>120</v>
      </c>
      <c r="I127" s="105">
        <f t="shared" si="0"/>
        <v>11</v>
      </c>
      <c r="J127" s="109"/>
      <c r="K127" s="395"/>
      <c r="L127" s="506"/>
    </row>
    <row r="128" spans="4:12" ht="17.7" customHeight="1">
      <c r="D128" s="500"/>
      <c r="E128" s="519"/>
      <c r="F128" s="112" t="s">
        <v>93</v>
      </c>
      <c r="G128" s="156" t="s">
        <v>121</v>
      </c>
      <c r="H128" s="161" t="s">
        <v>122</v>
      </c>
      <c r="I128" s="105">
        <f t="shared" si="0"/>
        <v>42</v>
      </c>
      <c r="J128" s="152"/>
      <c r="K128" s="394"/>
      <c r="L128" s="506"/>
    </row>
    <row r="129" spans="4:12" ht="17.7" customHeight="1">
      <c r="D129" s="500"/>
      <c r="E129" s="519"/>
      <c r="F129" s="109" t="s">
        <v>95</v>
      </c>
      <c r="G129" s="153"/>
      <c r="H129" s="153" t="s">
        <v>119</v>
      </c>
      <c r="I129" s="105">
        <f t="shared" si="0"/>
        <v>11</v>
      </c>
      <c r="J129" s="152"/>
      <c r="K129" s="394"/>
      <c r="L129" s="506"/>
    </row>
    <row r="130" spans="4:12" ht="17.7" customHeight="1">
      <c r="D130" s="500"/>
      <c r="E130" s="520"/>
      <c r="F130" s="157" t="s">
        <v>96</v>
      </c>
      <c r="G130" s="185" t="s">
        <v>123</v>
      </c>
      <c r="H130" s="153" t="s">
        <v>119</v>
      </c>
      <c r="I130" s="105">
        <f t="shared" si="0"/>
        <v>11</v>
      </c>
      <c r="J130" s="159"/>
      <c r="K130" s="396"/>
      <c r="L130" s="507"/>
    </row>
    <row r="131" spans="4:12" ht="17.7" customHeight="1">
      <c r="D131" s="500"/>
      <c r="E131" s="502" t="s">
        <v>124</v>
      </c>
      <c r="F131" s="131" t="s">
        <v>99</v>
      </c>
      <c r="G131" s="132"/>
      <c r="H131" s="132"/>
      <c r="I131" s="105">
        <f t="shared" si="0"/>
        <v>0</v>
      </c>
      <c r="J131" s="133"/>
      <c r="K131" s="397" t="s">
        <v>100</v>
      </c>
      <c r="L131" s="505" t="s">
        <v>832</v>
      </c>
    </row>
    <row r="132" spans="4:12" ht="17.7" customHeight="1">
      <c r="D132" s="500"/>
      <c r="E132" s="519"/>
      <c r="F132" s="123" t="s">
        <v>102</v>
      </c>
      <c r="G132" s="134" t="s">
        <v>125</v>
      </c>
      <c r="H132" s="135" t="s">
        <v>126</v>
      </c>
      <c r="I132" s="105">
        <f t="shared" si="0"/>
        <v>12</v>
      </c>
      <c r="J132" s="125">
        <v>33</v>
      </c>
      <c r="K132" s="398"/>
      <c r="L132" s="506"/>
    </row>
    <row r="133" spans="4:12" ht="17.7" customHeight="1">
      <c r="D133" s="500"/>
      <c r="E133" s="519"/>
      <c r="F133" s="123" t="s">
        <v>104</v>
      </c>
      <c r="G133" s="134" t="s">
        <v>127</v>
      </c>
      <c r="H133" s="134" t="s">
        <v>127</v>
      </c>
      <c r="I133" s="105">
        <f t="shared" si="0"/>
        <v>11</v>
      </c>
      <c r="J133" s="123"/>
      <c r="K133" s="399"/>
      <c r="L133" s="506"/>
    </row>
    <row r="134" spans="4:12" ht="17.7" customHeight="1">
      <c r="D134" s="500"/>
      <c r="E134" s="519"/>
      <c r="F134" s="126" t="s">
        <v>93</v>
      </c>
      <c r="G134" s="127" t="s">
        <v>128</v>
      </c>
      <c r="H134" s="96" t="s">
        <v>830</v>
      </c>
      <c r="I134" s="105">
        <f t="shared" si="0"/>
        <v>42</v>
      </c>
      <c r="J134" s="125"/>
      <c r="K134" s="398"/>
      <c r="L134" s="506"/>
    </row>
    <row r="135" spans="4:12" ht="17.7" customHeight="1">
      <c r="D135" s="500"/>
      <c r="E135" s="519"/>
      <c r="F135" s="123" t="s">
        <v>95</v>
      </c>
      <c r="G135" s="134"/>
      <c r="H135" s="135" t="s">
        <v>126</v>
      </c>
      <c r="I135" s="105">
        <f t="shared" si="0"/>
        <v>12</v>
      </c>
      <c r="J135" s="125"/>
      <c r="K135" s="398"/>
      <c r="L135" s="506"/>
    </row>
    <row r="136" spans="4:12" ht="17.7" customHeight="1">
      <c r="D136" s="500"/>
      <c r="E136" s="519"/>
      <c r="F136" s="129" t="s">
        <v>96</v>
      </c>
      <c r="G136" s="137" t="s">
        <v>125</v>
      </c>
      <c r="H136" s="135" t="s">
        <v>126</v>
      </c>
      <c r="I136" s="105">
        <f t="shared" si="0"/>
        <v>12</v>
      </c>
      <c r="J136" s="130"/>
      <c r="K136" s="400"/>
      <c r="L136" s="507"/>
    </row>
    <row r="137" spans="4:12" ht="17.7" customHeight="1">
      <c r="D137" s="500"/>
      <c r="E137" s="521" t="s">
        <v>129</v>
      </c>
      <c r="F137" s="149" t="s">
        <v>99</v>
      </c>
      <c r="G137" s="284"/>
      <c r="H137" s="284"/>
      <c r="I137" s="105">
        <f t="shared" si="0"/>
        <v>0</v>
      </c>
      <c r="J137" s="285"/>
      <c r="K137" s="401" t="s">
        <v>100</v>
      </c>
      <c r="L137" s="505" t="s">
        <v>832</v>
      </c>
    </row>
    <row r="138" spans="4:12" ht="17.7" customHeight="1">
      <c r="D138" s="500"/>
      <c r="E138" s="522"/>
      <c r="F138" s="286" t="s">
        <v>102</v>
      </c>
      <c r="G138" s="243" t="s">
        <v>130</v>
      </c>
      <c r="H138" s="243" t="s">
        <v>131</v>
      </c>
      <c r="I138" s="105">
        <f t="shared" si="0"/>
        <v>20</v>
      </c>
      <c r="J138" s="287">
        <v>33</v>
      </c>
      <c r="K138" s="402"/>
      <c r="L138" s="506"/>
    </row>
    <row r="139" spans="4:12" ht="19.95" customHeight="1">
      <c r="D139" s="500"/>
      <c r="E139" s="522"/>
      <c r="F139" s="286" t="s">
        <v>104</v>
      </c>
      <c r="G139" s="243" t="s">
        <v>132</v>
      </c>
      <c r="H139" s="243" t="s">
        <v>133</v>
      </c>
      <c r="I139" s="105">
        <f t="shared" si="0"/>
        <v>12</v>
      </c>
      <c r="J139" s="286"/>
      <c r="K139" s="403"/>
      <c r="L139" s="506"/>
    </row>
    <row r="140" spans="4:12" ht="16.5" customHeight="1">
      <c r="D140" s="500"/>
      <c r="E140" s="522"/>
      <c r="F140" s="288" t="s">
        <v>93</v>
      </c>
      <c r="G140" s="81" t="s">
        <v>134</v>
      </c>
      <c r="H140" s="81" t="s">
        <v>831</v>
      </c>
      <c r="I140" s="105">
        <f t="shared" si="0"/>
        <v>38</v>
      </c>
      <c r="J140" s="287"/>
      <c r="K140" s="402"/>
      <c r="L140" s="506"/>
    </row>
    <row r="141" spans="4:12" ht="16.5" customHeight="1">
      <c r="D141" s="500"/>
      <c r="E141" s="522"/>
      <c r="F141" s="286" t="s">
        <v>95</v>
      </c>
      <c r="G141" s="243"/>
      <c r="H141" s="243" t="s">
        <v>131</v>
      </c>
      <c r="I141" s="105">
        <f t="shared" si="0"/>
        <v>20</v>
      </c>
      <c r="J141" s="287"/>
      <c r="K141" s="402"/>
      <c r="L141" s="506"/>
    </row>
    <row r="142" spans="4:12" ht="17.25" customHeight="1">
      <c r="D142" s="500"/>
      <c r="E142" s="522"/>
      <c r="F142" s="290" t="s">
        <v>96</v>
      </c>
      <c r="G142" s="291" t="s">
        <v>130</v>
      </c>
      <c r="H142" s="243" t="s">
        <v>131</v>
      </c>
      <c r="I142" s="105">
        <f t="shared" si="0"/>
        <v>20</v>
      </c>
      <c r="J142" s="292"/>
      <c r="K142" s="404"/>
      <c r="L142" s="507"/>
    </row>
    <row r="143" spans="4:12" ht="15">
      <c r="D143" s="500"/>
      <c r="E143" s="523" t="s">
        <v>135</v>
      </c>
      <c r="F143" s="406" t="s">
        <v>99</v>
      </c>
      <c r="G143" s="230"/>
      <c r="H143" s="230"/>
      <c r="I143" s="407">
        <f t="shared" si="0"/>
        <v>0</v>
      </c>
      <c r="J143" s="408"/>
      <c r="K143" s="409" t="s">
        <v>100</v>
      </c>
      <c r="L143" s="526" t="s">
        <v>136</v>
      </c>
    </row>
    <row r="144" spans="4:12" ht="15">
      <c r="D144" s="500"/>
      <c r="E144" s="524"/>
      <c r="F144" s="410" t="s">
        <v>102</v>
      </c>
      <c r="G144" s="220" t="s">
        <v>137</v>
      </c>
      <c r="H144" s="221"/>
      <c r="I144" s="407">
        <f t="shared" si="0"/>
        <v>0</v>
      </c>
      <c r="J144" s="411">
        <v>33</v>
      </c>
      <c r="K144" s="412"/>
      <c r="L144" s="527"/>
    </row>
    <row r="145" spans="4:12" ht="15">
      <c r="D145" s="500"/>
      <c r="E145" s="524"/>
      <c r="F145" s="410" t="s">
        <v>104</v>
      </c>
      <c r="G145" s="220" t="s">
        <v>138</v>
      </c>
      <c r="H145" s="221"/>
      <c r="I145" s="407">
        <f t="shared" si="0"/>
        <v>0</v>
      </c>
      <c r="J145" s="413"/>
      <c r="K145" s="414"/>
      <c r="L145" s="527"/>
    </row>
    <row r="146" spans="4:12" ht="15">
      <c r="D146" s="500"/>
      <c r="E146" s="524"/>
      <c r="F146" s="415" t="s">
        <v>93</v>
      </c>
      <c r="G146" s="222" t="s">
        <v>139</v>
      </c>
      <c r="H146" s="223"/>
      <c r="I146" s="407">
        <f t="shared" si="0"/>
        <v>0</v>
      </c>
      <c r="J146" s="411"/>
      <c r="K146" s="412"/>
      <c r="L146" s="527"/>
    </row>
    <row r="147" spans="4:12" ht="15">
      <c r="D147" s="500"/>
      <c r="E147" s="524"/>
      <c r="F147" s="410" t="s">
        <v>95</v>
      </c>
      <c r="G147" s="220"/>
      <c r="H147" s="221"/>
      <c r="I147" s="407">
        <f t="shared" si="0"/>
        <v>0</v>
      </c>
      <c r="J147" s="411"/>
      <c r="K147" s="412"/>
      <c r="L147" s="527"/>
    </row>
    <row r="148" spans="4:12" ht="15">
      <c r="D148" s="500"/>
      <c r="E148" s="525"/>
      <c r="F148" s="416" t="s">
        <v>96</v>
      </c>
      <c r="G148" s="417" t="s">
        <v>137</v>
      </c>
      <c r="H148" s="233"/>
      <c r="I148" s="407">
        <f t="shared" si="0"/>
        <v>0</v>
      </c>
      <c r="J148" s="418"/>
      <c r="K148" s="412"/>
      <c r="L148" s="527"/>
    </row>
    <row r="149" spans="4:12" ht="15">
      <c r="D149" s="500"/>
      <c r="E149" s="528" t="s">
        <v>140</v>
      </c>
      <c r="F149" s="313" t="s">
        <v>99</v>
      </c>
      <c r="G149" s="149"/>
      <c r="H149" s="225"/>
      <c r="I149" s="105">
        <f t="shared" si="0"/>
        <v>0</v>
      </c>
      <c r="J149" s="105"/>
      <c r="K149" s="190" t="s">
        <v>100</v>
      </c>
      <c r="L149" s="531" t="s">
        <v>751</v>
      </c>
    </row>
    <row r="150" spans="4:12" ht="15">
      <c r="D150" s="500"/>
      <c r="E150" s="529"/>
      <c r="F150" s="214" t="s">
        <v>102</v>
      </c>
      <c r="G150" s="215"/>
      <c r="H150" s="228" t="s">
        <v>695</v>
      </c>
      <c r="I150" s="105">
        <f t="shared" si="0"/>
        <v>27</v>
      </c>
      <c r="J150" s="152">
        <v>33</v>
      </c>
      <c r="K150" s="169"/>
      <c r="L150" s="532"/>
    </row>
    <row r="151" spans="4:12" ht="15">
      <c r="D151" s="500"/>
      <c r="E151" s="529"/>
      <c r="F151" s="214" t="s">
        <v>104</v>
      </c>
      <c r="G151" s="215"/>
      <c r="H151" s="428" t="s">
        <v>696</v>
      </c>
      <c r="I151" s="105">
        <f t="shared" si="0"/>
        <v>24</v>
      </c>
      <c r="J151" s="109"/>
      <c r="K151" s="193"/>
      <c r="L151" s="532"/>
    </row>
    <row r="152" spans="4:12" ht="15">
      <c r="D152" s="500"/>
      <c r="E152" s="529"/>
      <c r="F152" s="216" t="s">
        <v>93</v>
      </c>
      <c r="G152" s="150"/>
      <c r="H152" s="429" t="s">
        <v>141</v>
      </c>
      <c r="I152" s="105">
        <f t="shared" si="0"/>
        <v>47</v>
      </c>
      <c r="J152" s="152"/>
      <c r="K152" s="169"/>
      <c r="L152" s="532"/>
    </row>
    <row r="153" spans="4:12" ht="15">
      <c r="D153" s="500"/>
      <c r="E153" s="529"/>
      <c r="F153" s="214" t="s">
        <v>95</v>
      </c>
      <c r="G153" s="215"/>
      <c r="H153" s="228"/>
      <c r="I153" s="105">
        <f t="shared" si="0"/>
        <v>0</v>
      </c>
      <c r="J153" s="152"/>
      <c r="K153" s="169"/>
      <c r="L153" s="532"/>
    </row>
    <row r="154" spans="4:12" ht="15.6" thickBot="1">
      <c r="D154" s="517"/>
      <c r="E154" s="530"/>
      <c r="F154" s="217" t="s">
        <v>96</v>
      </c>
      <c r="G154" s="218"/>
      <c r="H154" s="232"/>
      <c r="I154" s="105">
        <f t="shared" si="0"/>
        <v>0</v>
      </c>
      <c r="J154" s="176"/>
      <c r="K154" s="175"/>
      <c r="L154" s="533"/>
    </row>
    <row r="186" ht="30" customHeight="1"/>
  </sheetData>
  <mergeCells count="57">
    <mergeCell ref="E101:E106"/>
    <mergeCell ref="L101:L106"/>
    <mergeCell ref="E89:E94"/>
    <mergeCell ref="L89:L94"/>
    <mergeCell ref="E95:E100"/>
    <mergeCell ref="H95:H100"/>
    <mergeCell ref="L95:L100"/>
    <mergeCell ref="E71:E76"/>
    <mergeCell ref="L71:L76"/>
    <mergeCell ref="E77:E82"/>
    <mergeCell ref="L77:L82"/>
    <mergeCell ref="E83:E88"/>
    <mergeCell ref="L83:L88"/>
    <mergeCell ref="E53:E58"/>
    <mergeCell ref="L53:L58"/>
    <mergeCell ref="E59:E64"/>
    <mergeCell ref="L59:L64"/>
    <mergeCell ref="E65:E70"/>
    <mergeCell ref="L65:L70"/>
    <mergeCell ref="E35:E40"/>
    <mergeCell ref="L35:L40"/>
    <mergeCell ref="E41:E46"/>
    <mergeCell ref="L41:L46"/>
    <mergeCell ref="E47:E52"/>
    <mergeCell ref="L47:L52"/>
    <mergeCell ref="E17:E22"/>
    <mergeCell ref="L17:L22"/>
    <mergeCell ref="E23:E28"/>
    <mergeCell ref="L23:L28"/>
    <mergeCell ref="E29:E34"/>
    <mergeCell ref="L29:L34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L107:L112"/>
    <mergeCell ref="L125:L130"/>
    <mergeCell ref="L6:L7"/>
    <mergeCell ref="I6:I7"/>
    <mergeCell ref="L8:L16"/>
    <mergeCell ref="D6:E7"/>
    <mergeCell ref="F6:F7"/>
    <mergeCell ref="J6:J7"/>
    <mergeCell ref="D8:D16"/>
    <mergeCell ref="E8:E16"/>
  </mergeCells>
  <phoneticPr fontId="1" type="noConversion"/>
  <conditionalFormatting sqref="J13">
    <cfRule type="expression" dxfId="184" priority="37">
      <formula>I13&gt;J13</formula>
    </cfRule>
  </conditionalFormatting>
  <conditionalFormatting sqref="J18">
    <cfRule type="expression" dxfId="183" priority="15">
      <formula>I18&gt;J18</formula>
    </cfRule>
  </conditionalFormatting>
  <conditionalFormatting sqref="J24">
    <cfRule type="expression" dxfId="182" priority="14">
      <formula>I24&gt;J24</formula>
    </cfRule>
  </conditionalFormatting>
  <conditionalFormatting sqref="J30">
    <cfRule type="expression" dxfId="181" priority="1">
      <formula>I30&gt;J30</formula>
    </cfRule>
  </conditionalFormatting>
  <conditionalFormatting sqref="J36">
    <cfRule type="expression" dxfId="180" priority="13">
      <formula>I36&gt;J36</formula>
    </cfRule>
  </conditionalFormatting>
  <conditionalFormatting sqref="J42">
    <cfRule type="expression" dxfId="179" priority="12">
      <formula>I42&gt;J42</formula>
    </cfRule>
  </conditionalFormatting>
  <conditionalFormatting sqref="J48">
    <cfRule type="expression" dxfId="178" priority="11">
      <formula>I48&gt;J48</formula>
    </cfRule>
  </conditionalFormatting>
  <conditionalFormatting sqref="J54">
    <cfRule type="expression" dxfId="177" priority="10">
      <formula>I54&gt;J54</formula>
    </cfRule>
  </conditionalFormatting>
  <conditionalFormatting sqref="J60">
    <cfRule type="expression" dxfId="176" priority="8">
      <formula>I60&gt;J60</formula>
    </cfRule>
  </conditionalFormatting>
  <conditionalFormatting sqref="J62">
    <cfRule type="expression" dxfId="175" priority="9">
      <formula>I62&gt;J62</formula>
    </cfRule>
  </conditionalFormatting>
  <conditionalFormatting sqref="J66">
    <cfRule type="expression" dxfId="174" priority="19">
      <formula>I66&gt;J66</formula>
    </cfRule>
  </conditionalFormatting>
  <conditionalFormatting sqref="J72">
    <cfRule type="expression" dxfId="173" priority="7">
      <formula>I72&gt;J72</formula>
    </cfRule>
  </conditionalFormatting>
  <conditionalFormatting sqref="J78">
    <cfRule type="expression" dxfId="172" priority="6">
      <formula>I78&gt;J78</formula>
    </cfRule>
  </conditionalFormatting>
  <conditionalFormatting sqref="J84">
    <cfRule type="expression" dxfId="171" priority="4">
      <formula>I84&gt;J84</formula>
    </cfRule>
  </conditionalFormatting>
  <conditionalFormatting sqref="J86">
    <cfRule type="expression" dxfId="170" priority="5">
      <formula>I86&gt;J86</formula>
    </cfRule>
  </conditionalFormatting>
  <conditionalFormatting sqref="J90">
    <cfRule type="expression" dxfId="169" priority="3">
      <formula>I90&gt;J90</formula>
    </cfRule>
  </conditionalFormatting>
  <conditionalFormatting sqref="J96">
    <cfRule type="expression" dxfId="168" priority="18">
      <formula>I96&gt;J96</formula>
    </cfRule>
  </conditionalFormatting>
  <conditionalFormatting sqref="J102">
    <cfRule type="expression" dxfId="167" priority="16">
      <formula>I102&gt;J102</formula>
    </cfRule>
  </conditionalFormatting>
  <conditionalFormatting sqref="J104">
    <cfRule type="expression" dxfId="166" priority="17">
      <formula>I104&gt;J104</formula>
    </cfRule>
  </conditionalFormatting>
  <conditionalFormatting sqref="J9:K9">
    <cfRule type="expression" dxfId="165" priority="39">
      <formula>I9&gt;J9</formula>
    </cfRule>
  </conditionalFormatting>
  <conditionalFormatting sqref="J11:K11">
    <cfRule type="expression" dxfId="164" priority="38">
      <formula>I11&gt;J11</formula>
    </cfRule>
  </conditionalFormatting>
  <conditionalFormatting sqref="J108:K108">
    <cfRule type="expression" dxfId="163" priority="45">
      <formula>I108&gt;J108</formula>
    </cfRule>
  </conditionalFormatting>
  <conditionalFormatting sqref="J114:K114">
    <cfRule type="expression" dxfId="162" priority="29">
      <formula>I114&gt;J114</formula>
    </cfRule>
  </conditionalFormatting>
  <conditionalFormatting sqref="J120:K120">
    <cfRule type="expression" dxfId="161" priority="28">
      <formula>I120&gt;J120</formula>
    </cfRule>
  </conditionalFormatting>
  <conditionalFormatting sqref="J126:K126">
    <cfRule type="expression" dxfId="160" priority="44">
      <formula>I126&gt;J126</formula>
    </cfRule>
  </conditionalFormatting>
  <conditionalFormatting sqref="J132:K132">
    <cfRule type="expression" dxfId="159" priority="43">
      <formula>I132&gt;J132</formula>
    </cfRule>
  </conditionalFormatting>
  <conditionalFormatting sqref="J138:K138">
    <cfRule type="expression" dxfId="158" priority="23">
      <formula>I138&gt;J138</formula>
    </cfRule>
  </conditionalFormatting>
  <conditionalFormatting sqref="J144:K144">
    <cfRule type="expression" dxfId="157" priority="22">
      <formula>I144&gt;J144</formula>
    </cfRule>
  </conditionalFormatting>
  <conditionalFormatting sqref="J150:K150">
    <cfRule type="expression" dxfId="156" priority="24">
      <formula>I150&gt;J150</formula>
    </cfRule>
  </conditionalFormatting>
  <conditionalFormatting sqref="K18 K24">
    <cfRule type="expression" dxfId="155" priority="21">
      <formula>J108&gt;K18</formula>
    </cfRule>
  </conditionalFormatting>
  <conditionalFormatting sqref="K30 K36 K42">
    <cfRule type="expression" dxfId="154" priority="2">
      <formula>J114&gt;K30</formula>
    </cfRule>
  </conditionalFormatting>
  <conditionalFormatting sqref="K48 K54 K60 K66 K72 K78 K84 K90 K96 K102">
    <cfRule type="expression" dxfId="153" priority="20">
      <formula>J138&gt;K48</formula>
    </cfRule>
  </conditionalFormatting>
  <hyperlinks>
    <hyperlink ref="G116" r:id="rId1" display="https://www.samsung.com/uk/mobile/why-galaxy/" xr:uid="{00000000-0004-0000-0200-000009000000}"/>
    <hyperlink ref="G110" r:id="rId2" xr:uid="{00000000-0004-0000-0200-00000A000000}"/>
    <hyperlink ref="G122" r:id="rId3" xr:uid="{00000000-0004-0000-0200-00000B000000}"/>
    <hyperlink ref="G128" r:id="rId4" display="https://www.samsung.com/uk/students-offers/" xr:uid="{00000000-0004-0000-0200-00000E000000}"/>
    <hyperlink ref="G146" r:id="rId5" display="https://www.samsung.com/uk/students-offers/" xr:uid="{DDF3C23E-00DA-4D9D-AF87-71FC6EDB696B}"/>
    <hyperlink ref="G140" r:id="rId6" xr:uid="{93C781E6-C416-4A89-B32E-C5A26A5EAE1F}"/>
    <hyperlink ref="G134" r:id="rId7" display="https://www.samsung.com/uk/students-offers/" xr:uid="{00000000-0004-0000-0200-00000D000000}"/>
    <hyperlink ref="H140" r:id="rId8" xr:uid="{A94D68FD-A8B8-4865-A5CB-1282872D617F}"/>
    <hyperlink ref="H152" r:id="rId9" xr:uid="{FDFFC76A-6356-40FA-B5EB-D9EE47013785}"/>
    <hyperlink ref="H134" r:id="rId10" xr:uid="{E60D4593-87C2-48AF-9556-83BAEA8552DB}"/>
    <hyperlink ref="H128" r:id="rId11" xr:uid="{6A553E7A-DA78-452E-BC24-7D08D7BFF5A2}"/>
    <hyperlink ref="H14" r:id="rId12" xr:uid="{CB2FAA97-D54E-4C16-B545-E5DA40E3EBFF}"/>
    <hyperlink ref="G98" r:id="rId13" xr:uid="{95299568-2171-4B06-B84C-975CF39D8ABB}"/>
    <hyperlink ref="G104" r:id="rId14" xr:uid="{C578CB52-BB0B-4FAA-ABEF-DFAE3CE62136}"/>
    <hyperlink ref="G20" r:id="rId15" xr:uid="{DA81FFA7-EE30-4DB3-9620-A4FEA5A3296D}"/>
    <hyperlink ref="G26" r:id="rId16" xr:uid="{60898122-9AA4-4165-AB25-44EFD9CE891E}"/>
    <hyperlink ref="G38" r:id="rId17" xr:uid="{1A8BD095-C8FA-433B-BEAF-25D8914ECDD9}"/>
    <hyperlink ref="G44" r:id="rId18" xr:uid="{EAD63016-86F5-4BC0-9AED-100C2BA70D93}"/>
    <hyperlink ref="G50" r:id="rId19" xr:uid="{480979AC-35CA-4917-90AB-9C2156771FF2}"/>
    <hyperlink ref="G62" r:id="rId20" xr:uid="{1C25CC90-D9B8-4AD3-99BF-972DFAB0DD68}"/>
    <hyperlink ref="G68" r:id="rId21" xr:uid="{EDFD2CA3-FCC2-486B-88AA-221D97880895}"/>
    <hyperlink ref="G56" r:id="rId22" xr:uid="{8E1F483F-149D-4F64-AEEF-B07C0D0FAE29}"/>
    <hyperlink ref="G92" r:id="rId23" xr:uid="{94964780-327C-41EC-9C11-70E28142A874}"/>
    <hyperlink ref="G74" r:id="rId24" xr:uid="{E8C4058D-707D-4A52-9EC1-AB31BFE73DB4}"/>
    <hyperlink ref="G80" r:id="rId25" xr:uid="{D758E4B2-1CA7-4112-99CF-F0BC8DDBFCBE}"/>
    <hyperlink ref="G86" r:id="rId26" xr:uid="{3620202C-6CCD-44C9-8696-F7626A495D08}"/>
    <hyperlink ref="H50" r:id="rId27" xr:uid="{430E6283-4562-4C20-9940-6D5D36578DC5}"/>
    <hyperlink ref="H44" r:id="rId28" xr:uid="{64608CAC-4C2E-4F5A-A510-EE99AED7E7BF}"/>
    <hyperlink ref="H38" r:id="rId29" xr:uid="{C16EFC09-D772-4DFF-8B2C-41E67E3072E8}"/>
    <hyperlink ref="H20" r:id="rId30" xr:uid="{27B833A4-17F1-41D8-849C-458AD4CE0C74}"/>
    <hyperlink ref="G32" r:id="rId31" xr:uid="{81F6B259-7282-4F57-81B9-D069222FA95E}"/>
    <hyperlink ref="H32" r:id="rId32" xr:uid="{952D6B87-CF1D-4660-88D8-71246E1D146B}"/>
    <hyperlink ref="H56" r:id="rId33" xr:uid="{A4C68082-F5FA-4647-9DC2-C30019CC7436}"/>
    <hyperlink ref="H62" r:id="rId34" xr:uid="{33222AF3-C50E-49AB-9199-261F1818484C}"/>
    <hyperlink ref="H68" r:id="rId35" xr:uid="{E7DB8F52-E7FD-4A2D-8807-F6EF38872092}"/>
    <hyperlink ref="H74" r:id="rId36" location="benefits" xr:uid="{005145C8-63D9-4975-9B97-B1C447B9FC94}"/>
    <hyperlink ref="H80" r:id="rId37" location="benefits" xr:uid="{695631AE-6998-45C8-BD4C-DBDCE7C1CF8C}"/>
    <hyperlink ref="H86" r:id="rId38" location="benefits" xr:uid="{557553A2-F85E-457A-8FDB-11E93EA9FCD5}"/>
    <hyperlink ref="H92" r:id="rId39" location="benefits" xr:uid="{1001B98B-5646-4A88-99F7-81C11E3215CE}"/>
    <hyperlink ref="H104" r:id="rId40" location="benefits" xr:uid="{831F8EB3-79BC-42CC-B62E-3ED9D5492940}"/>
  </hyperlinks>
  <pageMargins left="0.7" right="0.7" top="0.75" bottom="0.75" header="0.3" footer="0.3"/>
  <pageSetup paperSize="9" orientation="portrait" r:id="rId41"/>
  <drawing r:id="rId42"/>
  <legacy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abSelected="1" topLeftCell="F109" zoomScale="70" zoomScaleNormal="70" workbookViewId="0">
      <selection activeCell="N121" sqref="N121"/>
    </sheetView>
  </sheetViews>
  <sheetFormatPr defaultColWidth="8.59765625" defaultRowHeight="17.399999999999999"/>
  <cols>
    <col min="1" max="1" width="11.09765625" style="26" customWidth="1"/>
    <col min="2" max="2" width="132.5" style="26" customWidth="1"/>
    <col min="3" max="3" width="8.59765625" style="26"/>
    <col min="4" max="5" width="19.3984375" style="42" customWidth="1"/>
    <col min="6" max="6" width="26.3984375" style="45" customWidth="1"/>
    <col min="7" max="7" width="75.59765625" style="45" customWidth="1"/>
    <col min="8" max="8" width="102.19921875" style="45" customWidth="1"/>
    <col min="9" max="9" width="14.59765625" style="45" customWidth="1"/>
    <col min="10" max="11" width="18.09765625" style="45" customWidth="1"/>
    <col min="12" max="12" width="70" style="45" customWidth="1"/>
    <col min="13" max="16384" width="8.59765625" style="26"/>
  </cols>
  <sheetData>
    <row r="2" spans="1:14" ht="36" customHeight="1">
      <c r="B2" s="70" t="s">
        <v>142</v>
      </c>
      <c r="C2" s="71"/>
      <c r="D2" s="65"/>
      <c r="E2" s="62"/>
      <c r="F2" s="60"/>
      <c r="G2" s="60"/>
      <c r="H2" s="60"/>
      <c r="I2" s="60"/>
      <c r="J2" s="60"/>
      <c r="K2" s="60"/>
      <c r="L2" s="53"/>
    </row>
    <row r="3" spans="1:14" s="67" customFormat="1" ht="111" customHeight="1">
      <c r="B3" s="515" t="s">
        <v>70</v>
      </c>
      <c r="C3" s="515"/>
      <c r="D3" s="515"/>
      <c r="E3" s="515"/>
      <c r="F3" s="515"/>
      <c r="G3" s="515"/>
      <c r="H3" s="515"/>
      <c r="I3" s="515"/>
      <c r="J3" s="515"/>
      <c r="K3" s="515"/>
      <c r="L3" s="515"/>
      <c r="M3" s="515"/>
      <c r="N3" s="515"/>
    </row>
    <row r="4" spans="1:14" s="28" customFormat="1" ht="20.399999999999999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4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91" t="s">
        <v>72</v>
      </c>
      <c r="E6" s="492"/>
      <c r="F6" s="495" t="s">
        <v>73</v>
      </c>
      <c r="G6" s="98" t="s">
        <v>74</v>
      </c>
      <c r="H6" s="99" t="s">
        <v>75</v>
      </c>
      <c r="I6" s="510" t="s">
        <v>76</v>
      </c>
      <c r="J6" s="497" t="s">
        <v>77</v>
      </c>
      <c r="K6" s="98" t="s">
        <v>78</v>
      </c>
      <c r="L6" s="508" t="s">
        <v>79</v>
      </c>
    </row>
    <row r="7" spans="1:14" ht="23.25" customHeight="1">
      <c r="D7" s="493"/>
      <c r="E7" s="494"/>
      <c r="F7" s="496"/>
      <c r="G7" s="100" t="s">
        <v>702</v>
      </c>
      <c r="H7" s="100"/>
      <c r="I7" s="511"/>
      <c r="J7" s="498"/>
      <c r="K7" s="101"/>
      <c r="L7" s="509"/>
    </row>
    <row r="8" spans="1:14" ht="21" customHeight="1">
      <c r="D8" s="499" t="s">
        <v>80</v>
      </c>
      <c r="E8" s="502" t="s">
        <v>81</v>
      </c>
      <c r="F8" s="103" t="s">
        <v>82</v>
      </c>
      <c r="G8" s="320"/>
      <c r="H8" s="320"/>
      <c r="I8" s="105">
        <f>LENB(H8)</f>
        <v>0</v>
      </c>
      <c r="J8" s="106"/>
      <c r="K8" s="321" t="s">
        <v>83</v>
      </c>
      <c r="L8" s="564"/>
    </row>
    <row r="9" spans="1:14" ht="21" customHeight="1">
      <c r="D9" s="500"/>
      <c r="E9" s="519"/>
      <c r="F9" s="109" t="s">
        <v>143</v>
      </c>
      <c r="G9" s="236" t="s">
        <v>144</v>
      </c>
      <c r="H9" s="237" t="s">
        <v>145</v>
      </c>
      <c r="I9" s="105">
        <f t="shared" ref="I9:I72" si="0">LENB(H9)</f>
        <v>7</v>
      </c>
      <c r="J9" s="111">
        <v>10</v>
      </c>
      <c r="K9" s="111"/>
      <c r="L9" s="565"/>
    </row>
    <row r="10" spans="1:14" ht="21" customHeight="1">
      <c r="D10" s="500"/>
      <c r="E10" s="519"/>
      <c r="F10" s="109" t="s">
        <v>146</v>
      </c>
      <c r="G10" s="236" t="s">
        <v>147</v>
      </c>
      <c r="H10" s="237" t="s">
        <v>148</v>
      </c>
      <c r="I10" s="105">
        <f t="shared" si="0"/>
        <v>6</v>
      </c>
      <c r="J10" s="109"/>
      <c r="K10" s="109"/>
      <c r="L10" s="565"/>
    </row>
    <row r="11" spans="1:14" ht="21" customHeight="1">
      <c r="D11" s="500"/>
      <c r="E11" s="519"/>
      <c r="F11" s="112" t="s">
        <v>93</v>
      </c>
      <c r="G11" s="366" t="s">
        <v>149</v>
      </c>
      <c r="H11" s="68" t="s">
        <v>743</v>
      </c>
      <c r="I11" s="105">
        <f t="shared" si="0"/>
        <v>58</v>
      </c>
      <c r="J11" s="115"/>
      <c r="K11" s="115"/>
      <c r="L11" s="565"/>
    </row>
    <row r="12" spans="1:14" ht="21" customHeight="1">
      <c r="D12" s="500"/>
      <c r="E12" s="519"/>
      <c r="F12" s="109" t="s">
        <v>95</v>
      </c>
      <c r="G12" s="236"/>
      <c r="H12" s="237" t="s">
        <v>145</v>
      </c>
      <c r="I12" s="105">
        <f t="shared" si="0"/>
        <v>7</v>
      </c>
      <c r="J12" s="115"/>
      <c r="K12" s="115"/>
      <c r="L12" s="565"/>
    </row>
    <row r="13" spans="1:14" ht="21" customHeight="1">
      <c r="D13" s="570"/>
      <c r="E13" s="520"/>
      <c r="F13" s="157" t="s">
        <v>96</v>
      </c>
      <c r="G13" s="239" t="s">
        <v>144</v>
      </c>
      <c r="H13" s="239" t="s">
        <v>145</v>
      </c>
      <c r="I13" s="105">
        <f t="shared" si="0"/>
        <v>7</v>
      </c>
      <c r="J13" s="182"/>
      <c r="K13" s="182"/>
      <c r="L13" s="566"/>
    </row>
    <row r="14" spans="1:14" ht="21" customHeight="1">
      <c r="D14" s="500" t="s">
        <v>150</v>
      </c>
      <c r="E14" s="519" t="s">
        <v>151</v>
      </c>
      <c r="F14" s="146" t="s">
        <v>152</v>
      </c>
      <c r="G14" s="131"/>
      <c r="H14" s="146"/>
      <c r="I14" s="105">
        <f t="shared" si="0"/>
        <v>0</v>
      </c>
      <c r="J14" s="147"/>
      <c r="K14" s="133" t="s">
        <v>100</v>
      </c>
      <c r="L14" s="559"/>
    </row>
    <row r="15" spans="1:14" ht="21" customHeight="1">
      <c r="D15" s="500"/>
      <c r="E15" s="519"/>
      <c r="F15" s="123" t="s">
        <v>102</v>
      </c>
      <c r="G15" s="323" t="s">
        <v>153</v>
      </c>
      <c r="H15" s="324" t="s">
        <v>154</v>
      </c>
      <c r="I15" s="105">
        <f t="shared" si="0"/>
        <v>18</v>
      </c>
      <c r="J15" s="125">
        <v>33</v>
      </c>
      <c r="K15" s="125"/>
      <c r="L15" s="560"/>
    </row>
    <row r="16" spans="1:14" ht="21" customHeight="1">
      <c r="D16" s="500"/>
      <c r="E16" s="519"/>
      <c r="F16" s="123" t="s">
        <v>104</v>
      </c>
      <c r="G16" s="323" t="s">
        <v>155</v>
      </c>
      <c r="H16" s="323" t="s">
        <v>744</v>
      </c>
      <c r="I16" s="105">
        <f t="shared" si="0"/>
        <v>18</v>
      </c>
      <c r="J16" s="123"/>
      <c r="K16" s="123"/>
      <c r="L16" s="560"/>
    </row>
    <row r="17" spans="2:12" ht="20.100000000000001" customHeight="1">
      <c r="D17" s="500"/>
      <c r="E17" s="519"/>
      <c r="F17" s="126" t="s">
        <v>93</v>
      </c>
      <c r="G17" s="198" t="s">
        <v>156</v>
      </c>
      <c r="H17" s="82" t="s">
        <v>743</v>
      </c>
      <c r="I17" s="105">
        <f t="shared" si="0"/>
        <v>58</v>
      </c>
      <c r="J17" s="125"/>
      <c r="K17" s="125"/>
      <c r="L17" s="560"/>
    </row>
    <row r="18" spans="2:12" ht="20.100000000000001" customHeight="1">
      <c r="D18" s="500"/>
      <c r="E18" s="519"/>
      <c r="F18" s="123" t="s">
        <v>95</v>
      </c>
      <c r="G18" s="323"/>
      <c r="H18" s="324" t="s">
        <v>154</v>
      </c>
      <c r="I18" s="105">
        <f t="shared" si="0"/>
        <v>18</v>
      </c>
      <c r="J18" s="125"/>
      <c r="K18" s="125"/>
      <c r="L18" s="560"/>
    </row>
    <row r="19" spans="2:12" ht="20.100000000000001" customHeight="1">
      <c r="D19" s="500"/>
      <c r="E19" s="520"/>
      <c r="F19" s="129" t="s">
        <v>96</v>
      </c>
      <c r="G19" s="325" t="s">
        <v>153</v>
      </c>
      <c r="H19" s="324" t="s">
        <v>154</v>
      </c>
      <c r="I19" s="105">
        <f t="shared" si="0"/>
        <v>18</v>
      </c>
      <c r="J19" s="130"/>
      <c r="K19" s="130"/>
      <c r="L19" s="561"/>
    </row>
    <row r="20" spans="2:12" ht="20.100000000000001" customHeight="1">
      <c r="D20" s="500"/>
      <c r="E20" s="502" t="s">
        <v>157</v>
      </c>
      <c r="F20" s="131" t="s">
        <v>152</v>
      </c>
      <c r="G20" s="131"/>
      <c r="H20" s="131"/>
      <c r="I20" s="105">
        <f t="shared" si="0"/>
        <v>0</v>
      </c>
      <c r="J20" s="133"/>
      <c r="K20" s="133" t="s">
        <v>100</v>
      </c>
      <c r="L20" s="559"/>
    </row>
    <row r="21" spans="2:12" ht="20.100000000000001" customHeight="1">
      <c r="D21" s="500"/>
      <c r="E21" s="519"/>
      <c r="F21" s="123" t="s">
        <v>102</v>
      </c>
      <c r="G21" s="323" t="s">
        <v>158</v>
      </c>
      <c r="H21" s="323" t="s">
        <v>158</v>
      </c>
      <c r="I21" s="105">
        <f t="shared" si="0"/>
        <v>10</v>
      </c>
      <c r="J21" s="125">
        <v>33</v>
      </c>
      <c r="K21" s="125"/>
      <c r="L21" s="560"/>
    </row>
    <row r="22" spans="2:12" ht="20.100000000000001" customHeight="1">
      <c r="D22" s="500"/>
      <c r="E22" s="519"/>
      <c r="F22" s="123" t="s">
        <v>104</v>
      </c>
      <c r="G22" s="323" t="s">
        <v>159</v>
      </c>
      <c r="H22" s="323" t="s">
        <v>745</v>
      </c>
      <c r="I22" s="105">
        <f t="shared" si="0"/>
        <v>10</v>
      </c>
      <c r="J22" s="123"/>
      <c r="K22" s="123"/>
      <c r="L22" s="560"/>
    </row>
    <row r="23" spans="2:12" ht="20.100000000000001" customHeight="1">
      <c r="B23" s="57" t="s">
        <v>107</v>
      </c>
      <c r="D23" s="500"/>
      <c r="E23" s="519"/>
      <c r="F23" s="126" t="s">
        <v>93</v>
      </c>
      <c r="G23" s="198" t="s">
        <v>160</v>
      </c>
      <c r="H23" s="198" t="s">
        <v>161</v>
      </c>
      <c r="I23" s="105">
        <f t="shared" si="0"/>
        <v>50</v>
      </c>
      <c r="J23" s="125"/>
      <c r="K23" s="125"/>
      <c r="L23" s="560"/>
    </row>
    <row r="24" spans="2:12" ht="20.100000000000001" customHeight="1">
      <c r="D24" s="500"/>
      <c r="E24" s="519"/>
      <c r="F24" s="123" t="s">
        <v>95</v>
      </c>
      <c r="G24" s="323"/>
      <c r="H24" s="323" t="s">
        <v>158</v>
      </c>
      <c r="I24" s="105">
        <f t="shared" si="0"/>
        <v>10</v>
      </c>
      <c r="J24" s="125"/>
      <c r="K24" s="125"/>
      <c r="L24" s="560"/>
    </row>
    <row r="25" spans="2:12" ht="20.100000000000001" customHeight="1">
      <c r="D25" s="500"/>
      <c r="E25" s="520"/>
      <c r="F25" s="129" t="s">
        <v>96</v>
      </c>
      <c r="G25" s="325" t="s">
        <v>158</v>
      </c>
      <c r="H25" s="323" t="s">
        <v>158</v>
      </c>
      <c r="I25" s="105">
        <f t="shared" si="0"/>
        <v>10</v>
      </c>
      <c r="J25" s="130"/>
      <c r="K25" s="130"/>
      <c r="L25" s="561"/>
    </row>
    <row r="26" spans="2:12" ht="20.100000000000001" customHeight="1">
      <c r="D26" s="500"/>
      <c r="E26" s="502" t="s">
        <v>162</v>
      </c>
      <c r="F26" s="131" t="s">
        <v>152</v>
      </c>
      <c r="G26" s="131"/>
      <c r="H26" s="131"/>
      <c r="I26" s="105">
        <f t="shared" si="0"/>
        <v>0</v>
      </c>
      <c r="J26" s="133"/>
      <c r="K26" s="133" t="s">
        <v>100</v>
      </c>
      <c r="L26" s="559"/>
    </row>
    <row r="27" spans="2:12" ht="20.100000000000001" customHeight="1">
      <c r="D27" s="500"/>
      <c r="E27" s="519"/>
      <c r="F27" s="123" t="s">
        <v>102</v>
      </c>
      <c r="G27" s="323" t="s">
        <v>163</v>
      </c>
      <c r="H27" s="323" t="s">
        <v>163</v>
      </c>
      <c r="I27" s="105">
        <f t="shared" si="0"/>
        <v>11</v>
      </c>
      <c r="J27" s="125">
        <v>33</v>
      </c>
      <c r="K27" s="125"/>
      <c r="L27" s="560"/>
    </row>
    <row r="28" spans="2:12" ht="15">
      <c r="D28" s="500"/>
      <c r="E28" s="519"/>
      <c r="F28" s="123" t="s">
        <v>104</v>
      </c>
      <c r="G28" s="323" t="s">
        <v>164</v>
      </c>
      <c r="H28" s="323" t="s">
        <v>747</v>
      </c>
      <c r="I28" s="105">
        <f t="shared" si="0"/>
        <v>11</v>
      </c>
      <c r="J28" s="123"/>
      <c r="K28" s="123"/>
      <c r="L28" s="560"/>
    </row>
    <row r="29" spans="2:12" ht="34.799999999999997">
      <c r="D29" s="500"/>
      <c r="E29" s="519"/>
      <c r="F29" s="126" t="s">
        <v>93</v>
      </c>
      <c r="G29" s="82" t="s">
        <v>748</v>
      </c>
      <c r="H29" s="82" t="s">
        <v>749</v>
      </c>
      <c r="I29" s="105">
        <f t="shared" si="0"/>
        <v>126</v>
      </c>
      <c r="J29" s="125"/>
      <c r="K29" s="125"/>
      <c r="L29" s="560"/>
    </row>
    <row r="30" spans="2:12" ht="20.7" customHeight="1">
      <c r="D30" s="500"/>
      <c r="E30" s="519"/>
      <c r="F30" s="123" t="s">
        <v>95</v>
      </c>
      <c r="G30" s="323"/>
      <c r="H30" s="323" t="s">
        <v>163</v>
      </c>
      <c r="I30" s="105">
        <f t="shared" si="0"/>
        <v>11</v>
      </c>
      <c r="J30" s="125"/>
      <c r="K30" s="125"/>
      <c r="L30" s="560"/>
    </row>
    <row r="31" spans="2:12" ht="20.7" customHeight="1">
      <c r="D31" s="500"/>
      <c r="E31" s="520"/>
      <c r="F31" s="129" t="s">
        <v>96</v>
      </c>
      <c r="G31" s="325" t="s">
        <v>163</v>
      </c>
      <c r="H31" s="323" t="s">
        <v>163</v>
      </c>
      <c r="I31" s="105">
        <f t="shared" si="0"/>
        <v>11</v>
      </c>
      <c r="J31" s="130"/>
      <c r="K31" s="130"/>
      <c r="L31" s="561"/>
    </row>
    <row r="32" spans="2:12" ht="20.7" customHeight="1">
      <c r="D32" s="500"/>
      <c r="E32" s="502" t="s">
        <v>166</v>
      </c>
      <c r="F32" s="131" t="s">
        <v>152</v>
      </c>
      <c r="G32" s="131" t="s">
        <v>167</v>
      </c>
      <c r="H32" s="131"/>
      <c r="I32" s="105">
        <f t="shared" si="0"/>
        <v>0</v>
      </c>
      <c r="J32" s="133"/>
      <c r="K32" s="133" t="s">
        <v>100</v>
      </c>
      <c r="L32" s="559"/>
    </row>
    <row r="33" spans="4:12" ht="20.7" customHeight="1">
      <c r="D33" s="500"/>
      <c r="E33" s="519"/>
      <c r="F33" s="123" t="s">
        <v>102</v>
      </c>
      <c r="G33" s="323" t="s">
        <v>168</v>
      </c>
      <c r="H33" s="323" t="s">
        <v>168</v>
      </c>
      <c r="I33" s="105">
        <f t="shared" si="0"/>
        <v>12</v>
      </c>
      <c r="J33" s="125">
        <v>33</v>
      </c>
      <c r="K33" s="125"/>
      <c r="L33" s="560"/>
    </row>
    <row r="34" spans="4:12" ht="20.7" customHeight="1">
      <c r="D34" s="500"/>
      <c r="E34" s="519"/>
      <c r="F34" s="123" t="s">
        <v>104</v>
      </c>
      <c r="G34" s="323" t="s">
        <v>169</v>
      </c>
      <c r="H34" s="323" t="s">
        <v>624</v>
      </c>
      <c r="I34" s="105">
        <f t="shared" si="0"/>
        <v>12</v>
      </c>
      <c r="J34" s="123"/>
      <c r="K34" s="123"/>
      <c r="L34" s="560"/>
    </row>
    <row r="35" spans="4:12" ht="20.7" customHeight="1">
      <c r="D35" s="500"/>
      <c r="E35" s="519"/>
      <c r="F35" s="126" t="s">
        <v>93</v>
      </c>
      <c r="G35" s="198" t="s">
        <v>170</v>
      </c>
      <c r="H35" s="198" t="s">
        <v>171</v>
      </c>
      <c r="I35" s="105">
        <f t="shared" si="0"/>
        <v>50</v>
      </c>
      <c r="J35" s="125"/>
      <c r="K35" s="125"/>
      <c r="L35" s="560"/>
    </row>
    <row r="36" spans="4:12" ht="20.7" customHeight="1">
      <c r="D36" s="500"/>
      <c r="E36" s="519"/>
      <c r="F36" s="123" t="s">
        <v>95</v>
      </c>
      <c r="G36" s="323"/>
      <c r="H36" s="323" t="s">
        <v>168</v>
      </c>
      <c r="I36" s="105">
        <f t="shared" si="0"/>
        <v>12</v>
      </c>
      <c r="J36" s="125"/>
      <c r="K36" s="125"/>
      <c r="L36" s="560"/>
    </row>
    <row r="37" spans="4:12" ht="20.7" customHeight="1">
      <c r="D37" s="500"/>
      <c r="E37" s="520"/>
      <c r="F37" s="129" t="s">
        <v>96</v>
      </c>
      <c r="G37" s="325" t="s">
        <v>168</v>
      </c>
      <c r="H37" s="323" t="s">
        <v>168</v>
      </c>
      <c r="I37" s="105">
        <f t="shared" si="0"/>
        <v>12</v>
      </c>
      <c r="J37" s="130"/>
      <c r="K37" s="130"/>
      <c r="L37" s="561"/>
    </row>
    <row r="38" spans="4:12" ht="20.7" customHeight="1">
      <c r="D38" s="500"/>
      <c r="E38" s="502" t="s">
        <v>172</v>
      </c>
      <c r="F38" s="131" t="s">
        <v>152</v>
      </c>
      <c r="G38" s="131"/>
      <c r="H38" s="131"/>
      <c r="I38" s="105">
        <f t="shared" si="0"/>
        <v>0</v>
      </c>
      <c r="J38" s="133"/>
      <c r="K38" s="133" t="s">
        <v>100</v>
      </c>
      <c r="L38" s="559"/>
    </row>
    <row r="39" spans="4:12" ht="20.7" customHeight="1">
      <c r="D39" s="500"/>
      <c r="E39" s="519"/>
      <c r="F39" s="123" t="s">
        <v>102</v>
      </c>
      <c r="G39" s="323" t="s">
        <v>173</v>
      </c>
      <c r="H39" s="323" t="s">
        <v>173</v>
      </c>
      <c r="I39" s="105">
        <f t="shared" si="0"/>
        <v>11</v>
      </c>
      <c r="J39" s="125">
        <v>33</v>
      </c>
      <c r="K39" s="125"/>
      <c r="L39" s="560"/>
    </row>
    <row r="40" spans="4:12" ht="20.100000000000001" customHeight="1">
      <c r="D40" s="500"/>
      <c r="E40" s="519"/>
      <c r="F40" s="123" t="s">
        <v>104</v>
      </c>
      <c r="G40" s="323" t="s">
        <v>174</v>
      </c>
      <c r="H40" s="323" t="s">
        <v>626</v>
      </c>
      <c r="I40" s="105">
        <f t="shared" si="0"/>
        <v>11</v>
      </c>
      <c r="J40" s="123"/>
      <c r="K40" s="123"/>
      <c r="L40" s="560"/>
    </row>
    <row r="41" spans="4:12" ht="20.100000000000001" customHeight="1">
      <c r="D41" s="500"/>
      <c r="E41" s="519"/>
      <c r="F41" s="126" t="s">
        <v>93</v>
      </c>
      <c r="G41" s="197" t="s">
        <v>175</v>
      </c>
      <c r="H41" s="198" t="s">
        <v>176</v>
      </c>
      <c r="I41" s="105">
        <f t="shared" si="0"/>
        <v>58</v>
      </c>
      <c r="J41" s="125"/>
      <c r="K41" s="125"/>
      <c r="L41" s="560"/>
    </row>
    <row r="42" spans="4:12" ht="20.100000000000001" customHeight="1">
      <c r="D42" s="500"/>
      <c r="E42" s="519"/>
      <c r="F42" s="123" t="s">
        <v>95</v>
      </c>
      <c r="G42" s="323"/>
      <c r="H42" s="323" t="s">
        <v>173</v>
      </c>
      <c r="I42" s="105">
        <f t="shared" si="0"/>
        <v>11</v>
      </c>
      <c r="J42" s="125"/>
      <c r="K42" s="125"/>
      <c r="L42" s="560"/>
    </row>
    <row r="43" spans="4:12" ht="20.100000000000001" customHeight="1">
      <c r="D43" s="500"/>
      <c r="E43" s="520"/>
      <c r="F43" s="129" t="s">
        <v>96</v>
      </c>
      <c r="G43" s="325" t="s">
        <v>173</v>
      </c>
      <c r="H43" s="323" t="s">
        <v>173</v>
      </c>
      <c r="I43" s="105">
        <f t="shared" si="0"/>
        <v>11</v>
      </c>
      <c r="J43" s="130"/>
      <c r="K43" s="130"/>
      <c r="L43" s="561"/>
    </row>
    <row r="44" spans="4:12" ht="20.100000000000001" customHeight="1">
      <c r="D44" s="500"/>
      <c r="E44" s="502" t="s">
        <v>177</v>
      </c>
      <c r="F44" s="131" t="s">
        <v>152</v>
      </c>
      <c r="G44" s="131" t="s">
        <v>167</v>
      </c>
      <c r="H44" s="131"/>
      <c r="I44" s="105">
        <f t="shared" si="0"/>
        <v>0</v>
      </c>
      <c r="J44" s="133"/>
      <c r="K44" s="133" t="s">
        <v>100</v>
      </c>
      <c r="L44" s="559"/>
    </row>
    <row r="45" spans="4:12" ht="20.100000000000001" customHeight="1">
      <c r="D45" s="500"/>
      <c r="E45" s="519"/>
      <c r="F45" s="123" t="s">
        <v>102</v>
      </c>
      <c r="G45" s="323" t="s">
        <v>178</v>
      </c>
      <c r="H45" s="323" t="s">
        <v>178</v>
      </c>
      <c r="I45" s="105">
        <f t="shared" si="0"/>
        <v>11</v>
      </c>
      <c r="J45" s="125">
        <v>33</v>
      </c>
      <c r="K45" s="125"/>
      <c r="L45" s="560"/>
    </row>
    <row r="46" spans="4:12" ht="20.100000000000001" customHeight="1">
      <c r="D46" s="500"/>
      <c r="E46" s="519"/>
      <c r="F46" s="123" t="s">
        <v>104</v>
      </c>
      <c r="G46" s="323" t="s">
        <v>179</v>
      </c>
      <c r="H46" s="323" t="s">
        <v>179</v>
      </c>
      <c r="I46" s="105">
        <f t="shared" si="0"/>
        <v>11</v>
      </c>
      <c r="J46" s="123"/>
      <c r="K46" s="123"/>
      <c r="L46" s="560"/>
    </row>
    <row r="47" spans="4:12" ht="20.100000000000001" customHeight="1">
      <c r="D47" s="500"/>
      <c r="E47" s="519"/>
      <c r="F47" s="126" t="s">
        <v>93</v>
      </c>
      <c r="G47" s="197" t="s">
        <v>180</v>
      </c>
      <c r="H47" s="198" t="s">
        <v>181</v>
      </c>
      <c r="I47" s="105">
        <f t="shared" si="0"/>
        <v>46</v>
      </c>
      <c r="J47" s="125"/>
      <c r="K47" s="125"/>
      <c r="L47" s="560"/>
    </row>
    <row r="48" spans="4:12" ht="20.100000000000001" customHeight="1">
      <c r="D48" s="500"/>
      <c r="E48" s="519"/>
      <c r="F48" s="123" t="s">
        <v>95</v>
      </c>
      <c r="G48" s="323"/>
      <c r="H48" s="323" t="s">
        <v>178</v>
      </c>
      <c r="I48" s="105">
        <f t="shared" si="0"/>
        <v>11</v>
      </c>
      <c r="J48" s="125"/>
      <c r="K48" s="125"/>
      <c r="L48" s="560"/>
    </row>
    <row r="49" spans="4:12" ht="20.100000000000001" customHeight="1">
      <c r="D49" s="500"/>
      <c r="E49" s="520"/>
      <c r="F49" s="129" t="s">
        <v>96</v>
      </c>
      <c r="G49" s="325" t="s">
        <v>178</v>
      </c>
      <c r="H49" s="323" t="s">
        <v>178</v>
      </c>
      <c r="I49" s="105">
        <f t="shared" si="0"/>
        <v>11</v>
      </c>
      <c r="J49" s="130"/>
      <c r="K49" s="130"/>
      <c r="L49" s="561"/>
    </row>
    <row r="50" spans="4:12" ht="20.100000000000001" customHeight="1">
      <c r="D50" s="500"/>
      <c r="E50" s="502" t="s">
        <v>182</v>
      </c>
      <c r="F50" s="131" t="s">
        <v>152</v>
      </c>
      <c r="G50" s="131" t="s">
        <v>167</v>
      </c>
      <c r="H50" s="131"/>
      <c r="I50" s="105">
        <f t="shared" si="0"/>
        <v>0</v>
      </c>
      <c r="J50" s="133"/>
      <c r="K50" s="133" t="s">
        <v>100</v>
      </c>
      <c r="L50" s="559"/>
    </row>
    <row r="51" spans="4:12" ht="20.100000000000001" customHeight="1">
      <c r="D51" s="500"/>
      <c r="E51" s="519"/>
      <c r="F51" s="123" t="s">
        <v>102</v>
      </c>
      <c r="G51" s="323" t="s">
        <v>183</v>
      </c>
      <c r="H51" s="323" t="s">
        <v>184</v>
      </c>
      <c r="I51" s="105">
        <f t="shared" si="0"/>
        <v>18</v>
      </c>
      <c r="J51" s="125">
        <v>33</v>
      </c>
      <c r="K51" s="125"/>
      <c r="L51" s="560"/>
    </row>
    <row r="52" spans="4:12" ht="20.100000000000001" customHeight="1">
      <c r="D52" s="500"/>
      <c r="E52" s="519"/>
      <c r="F52" s="123" t="s">
        <v>104</v>
      </c>
      <c r="G52" s="323" t="s">
        <v>185</v>
      </c>
      <c r="H52" s="323" t="s">
        <v>746</v>
      </c>
      <c r="I52" s="105">
        <f t="shared" si="0"/>
        <v>18</v>
      </c>
      <c r="J52" s="123"/>
      <c r="K52" s="123"/>
      <c r="L52" s="560"/>
    </row>
    <row r="53" spans="4:12" ht="20.100000000000001" customHeight="1">
      <c r="D53" s="500"/>
      <c r="E53" s="519"/>
      <c r="F53" s="126" t="s">
        <v>93</v>
      </c>
      <c r="G53" s="197" t="s">
        <v>186</v>
      </c>
      <c r="H53" s="198" t="s">
        <v>724</v>
      </c>
      <c r="I53" s="105">
        <f t="shared" si="0"/>
        <v>72</v>
      </c>
      <c r="J53" s="125"/>
      <c r="K53" s="125"/>
      <c r="L53" s="560"/>
    </row>
    <row r="54" spans="4:12" ht="20.100000000000001" customHeight="1">
      <c r="D54" s="500"/>
      <c r="E54" s="519"/>
      <c r="F54" s="123" t="s">
        <v>95</v>
      </c>
      <c r="G54" s="323"/>
      <c r="H54" s="323" t="s">
        <v>184</v>
      </c>
      <c r="I54" s="105">
        <f t="shared" si="0"/>
        <v>18</v>
      </c>
      <c r="J54" s="125"/>
      <c r="K54" s="125"/>
      <c r="L54" s="560"/>
    </row>
    <row r="55" spans="4:12" ht="20.100000000000001" customHeight="1">
      <c r="D55" s="500"/>
      <c r="E55" s="520"/>
      <c r="F55" s="129" t="s">
        <v>96</v>
      </c>
      <c r="G55" s="325" t="s">
        <v>183</v>
      </c>
      <c r="H55" s="323" t="s">
        <v>184</v>
      </c>
      <c r="I55" s="105">
        <f t="shared" si="0"/>
        <v>18</v>
      </c>
      <c r="J55" s="130"/>
      <c r="K55" s="130"/>
      <c r="L55" s="561"/>
    </row>
    <row r="56" spans="4:12" ht="20.100000000000001" customHeight="1">
      <c r="D56" s="500"/>
      <c r="E56" s="502" t="s">
        <v>187</v>
      </c>
      <c r="F56" s="131" t="s">
        <v>152</v>
      </c>
      <c r="G56" s="367" t="s">
        <v>167</v>
      </c>
      <c r="H56" s="368"/>
      <c r="I56" s="105">
        <f t="shared" si="0"/>
        <v>0</v>
      </c>
      <c r="J56" s="133"/>
      <c r="K56" s="133" t="s">
        <v>100</v>
      </c>
      <c r="L56" s="559"/>
    </row>
    <row r="57" spans="4:12" ht="20.100000000000001" customHeight="1">
      <c r="D57" s="500"/>
      <c r="E57" s="519"/>
      <c r="F57" s="123" t="s">
        <v>102</v>
      </c>
      <c r="G57" s="323" t="s">
        <v>188</v>
      </c>
      <c r="H57" s="369"/>
      <c r="I57" s="105">
        <f t="shared" si="0"/>
        <v>0</v>
      </c>
      <c r="J57" s="125">
        <v>33</v>
      </c>
      <c r="K57" s="125"/>
      <c r="L57" s="560"/>
    </row>
    <row r="58" spans="4:12" ht="20.100000000000001" customHeight="1">
      <c r="D58" s="500"/>
      <c r="E58" s="519"/>
      <c r="F58" s="123" t="s">
        <v>104</v>
      </c>
      <c r="G58" s="323" t="s">
        <v>189</v>
      </c>
      <c r="H58" s="369"/>
      <c r="I58" s="105">
        <f t="shared" si="0"/>
        <v>0</v>
      </c>
      <c r="J58" s="123"/>
      <c r="K58" s="123"/>
      <c r="L58" s="560"/>
    </row>
    <row r="59" spans="4:12" ht="20.100000000000001" customHeight="1">
      <c r="D59" s="500"/>
      <c r="E59" s="519"/>
      <c r="F59" s="126" t="s">
        <v>93</v>
      </c>
      <c r="G59" s="370" t="s">
        <v>190</v>
      </c>
      <c r="H59" s="371"/>
      <c r="I59" s="105">
        <f t="shared" si="0"/>
        <v>0</v>
      </c>
      <c r="J59" s="125"/>
      <c r="K59" s="125"/>
      <c r="L59" s="560"/>
    </row>
    <row r="60" spans="4:12" ht="17.7" customHeight="1">
      <c r="D60" s="500"/>
      <c r="E60" s="519"/>
      <c r="F60" s="123" t="s">
        <v>95</v>
      </c>
      <c r="G60" s="323"/>
      <c r="H60" s="369"/>
      <c r="I60" s="105">
        <f t="shared" si="0"/>
        <v>0</v>
      </c>
      <c r="J60" s="125"/>
      <c r="K60" s="125"/>
      <c r="L60" s="560"/>
    </row>
    <row r="61" spans="4:12" ht="16.5" customHeight="1">
      <c r="D61" s="500"/>
      <c r="E61" s="520"/>
      <c r="F61" s="129" t="s">
        <v>96</v>
      </c>
      <c r="G61" s="325" t="s">
        <v>188</v>
      </c>
      <c r="H61" s="372"/>
      <c r="I61" s="105">
        <f t="shared" si="0"/>
        <v>0</v>
      </c>
      <c r="J61" s="130"/>
      <c r="K61" s="130"/>
      <c r="L61" s="561"/>
    </row>
    <row r="62" spans="4:12" ht="17.25" customHeight="1">
      <c r="D62" s="500"/>
      <c r="E62" s="502" t="s">
        <v>191</v>
      </c>
      <c r="F62" s="103" t="s">
        <v>152</v>
      </c>
      <c r="G62" s="373"/>
      <c r="H62" s="373"/>
      <c r="I62" s="105">
        <f t="shared" si="0"/>
        <v>0</v>
      </c>
      <c r="J62" s="105"/>
      <c r="K62" s="105" t="s">
        <v>100</v>
      </c>
      <c r="L62" s="564"/>
    </row>
    <row r="63" spans="4:12" ht="16.5" customHeight="1">
      <c r="D63" s="500"/>
      <c r="E63" s="519"/>
      <c r="F63" s="109" t="s">
        <v>102</v>
      </c>
      <c r="G63" s="374"/>
      <c r="H63" s="375"/>
      <c r="I63" s="105">
        <f t="shared" si="0"/>
        <v>0</v>
      </c>
      <c r="J63" s="152">
        <v>33</v>
      </c>
      <c r="K63" s="152"/>
      <c r="L63" s="565"/>
    </row>
    <row r="64" spans="4:12" ht="16.5" customHeight="1">
      <c r="D64" s="500"/>
      <c r="E64" s="519"/>
      <c r="F64" s="109" t="s">
        <v>104</v>
      </c>
      <c r="G64" s="374"/>
      <c r="H64" s="375"/>
      <c r="I64" s="105">
        <f t="shared" si="0"/>
        <v>0</v>
      </c>
      <c r="J64" s="109"/>
      <c r="K64" s="109"/>
      <c r="L64" s="565"/>
    </row>
    <row r="65" spans="4:12" ht="20.100000000000001" customHeight="1">
      <c r="D65" s="500"/>
      <c r="E65" s="519"/>
      <c r="F65" s="112" t="s">
        <v>93</v>
      </c>
      <c r="G65" s="376"/>
      <c r="H65" s="377"/>
      <c r="I65" s="105">
        <f t="shared" si="0"/>
        <v>0</v>
      </c>
      <c r="J65" s="152"/>
      <c r="K65" s="152"/>
      <c r="L65" s="565"/>
    </row>
    <row r="66" spans="4:12" ht="20.100000000000001" customHeight="1">
      <c r="D66" s="500"/>
      <c r="E66" s="519"/>
      <c r="F66" s="109" t="s">
        <v>95</v>
      </c>
      <c r="G66" s="374"/>
      <c r="H66" s="375"/>
      <c r="I66" s="105">
        <f t="shared" si="0"/>
        <v>0</v>
      </c>
      <c r="J66" s="152"/>
      <c r="K66" s="152"/>
      <c r="L66" s="565"/>
    </row>
    <row r="67" spans="4:12" ht="20.100000000000001" customHeight="1">
      <c r="D67" s="500"/>
      <c r="E67" s="520"/>
      <c r="F67" s="157" t="s">
        <v>96</v>
      </c>
      <c r="G67" s="378"/>
      <c r="H67" s="379"/>
      <c r="I67" s="105">
        <f t="shared" si="0"/>
        <v>0</v>
      </c>
      <c r="J67" s="159"/>
      <c r="K67" s="159"/>
      <c r="L67" s="566"/>
    </row>
    <row r="68" spans="4:12" ht="20.100000000000001" customHeight="1">
      <c r="D68" s="500"/>
      <c r="E68" s="502" t="s">
        <v>192</v>
      </c>
      <c r="F68" s="103" t="s">
        <v>152</v>
      </c>
      <c r="G68" s="225"/>
      <c r="H68" s="225"/>
      <c r="I68" s="105">
        <f t="shared" si="0"/>
        <v>0</v>
      </c>
      <c r="J68" s="105"/>
      <c r="K68" s="184" t="s">
        <v>100</v>
      </c>
      <c r="L68" s="564"/>
    </row>
    <row r="69" spans="4:12" ht="20.100000000000001" customHeight="1">
      <c r="D69" s="500"/>
      <c r="E69" s="519"/>
      <c r="F69" s="109" t="s">
        <v>102</v>
      </c>
      <c r="G69" s="380"/>
      <c r="H69" s="369"/>
      <c r="I69" s="105">
        <f t="shared" si="0"/>
        <v>0</v>
      </c>
      <c r="J69" s="152">
        <v>33</v>
      </c>
      <c r="K69" s="152"/>
      <c r="L69" s="565"/>
    </row>
    <row r="70" spans="4:12" ht="20.100000000000001" customHeight="1">
      <c r="D70" s="500"/>
      <c r="E70" s="519"/>
      <c r="F70" s="109" t="s">
        <v>104</v>
      </c>
      <c r="G70" s="380"/>
      <c r="H70" s="369"/>
      <c r="I70" s="105">
        <f t="shared" si="0"/>
        <v>0</v>
      </c>
      <c r="J70" s="109"/>
      <c r="K70" s="109"/>
      <c r="L70" s="565"/>
    </row>
    <row r="71" spans="4:12" ht="20.100000000000001" customHeight="1">
      <c r="D71" s="500"/>
      <c r="E71" s="519"/>
      <c r="F71" s="112" t="s">
        <v>93</v>
      </c>
      <c r="G71" s="229"/>
      <c r="H71" s="230"/>
      <c r="I71" s="105">
        <f t="shared" si="0"/>
        <v>0</v>
      </c>
      <c r="J71" s="152"/>
      <c r="K71" s="152"/>
      <c r="L71" s="565"/>
    </row>
    <row r="72" spans="4:12" ht="20.100000000000001" customHeight="1">
      <c r="D72" s="500"/>
      <c r="E72" s="519"/>
      <c r="F72" s="109" t="s">
        <v>95</v>
      </c>
      <c r="G72" s="380"/>
      <c r="H72" s="369"/>
      <c r="I72" s="105">
        <f t="shared" si="0"/>
        <v>0</v>
      </c>
      <c r="J72" s="152"/>
      <c r="K72" s="152"/>
      <c r="L72" s="565"/>
    </row>
    <row r="73" spans="4:12" ht="20.100000000000001" customHeight="1">
      <c r="D73" s="500"/>
      <c r="E73" s="520"/>
      <c r="F73" s="164" t="s">
        <v>96</v>
      </c>
      <c r="G73" s="381"/>
      <c r="H73" s="372"/>
      <c r="I73" s="105">
        <f t="shared" ref="I73:I136" si="1">LENB(H73)</f>
        <v>0</v>
      </c>
      <c r="J73" s="166"/>
      <c r="K73" s="159"/>
      <c r="L73" s="566"/>
    </row>
    <row r="74" spans="4:12" ht="19.5" customHeight="1">
      <c r="D74" s="500"/>
      <c r="E74" s="502" t="s">
        <v>193</v>
      </c>
      <c r="F74" s="103" t="s">
        <v>152</v>
      </c>
      <c r="G74" s="225"/>
      <c r="H74" s="225"/>
      <c r="I74" s="105">
        <f t="shared" si="1"/>
        <v>0</v>
      </c>
      <c r="J74" s="105"/>
      <c r="K74" s="105" t="s">
        <v>100</v>
      </c>
      <c r="L74" s="564"/>
    </row>
    <row r="75" spans="4:12" ht="20.100000000000001" customHeight="1">
      <c r="D75" s="500"/>
      <c r="E75" s="519"/>
      <c r="F75" s="109" t="s">
        <v>102</v>
      </c>
      <c r="G75" s="380"/>
      <c r="H75" s="369"/>
      <c r="I75" s="105">
        <f t="shared" si="1"/>
        <v>0</v>
      </c>
      <c r="J75" s="152">
        <v>33</v>
      </c>
      <c r="K75" s="152"/>
      <c r="L75" s="565"/>
    </row>
    <row r="76" spans="4:12" ht="20.100000000000001" customHeight="1">
      <c r="D76" s="500"/>
      <c r="E76" s="519"/>
      <c r="F76" s="109" t="s">
        <v>104</v>
      </c>
      <c r="G76" s="380"/>
      <c r="H76" s="369"/>
      <c r="I76" s="105">
        <f t="shared" si="1"/>
        <v>0</v>
      </c>
      <c r="J76" s="109"/>
      <c r="K76" s="109"/>
      <c r="L76" s="565"/>
    </row>
    <row r="77" spans="4:12" ht="20.100000000000001" customHeight="1">
      <c r="D77" s="500"/>
      <c r="E77" s="519"/>
      <c r="F77" s="112" t="s">
        <v>93</v>
      </c>
      <c r="G77" s="229"/>
      <c r="H77" s="230"/>
      <c r="I77" s="105">
        <f t="shared" si="1"/>
        <v>0</v>
      </c>
      <c r="J77" s="152"/>
      <c r="K77" s="152"/>
      <c r="L77" s="565"/>
    </row>
    <row r="78" spans="4:12" ht="20.100000000000001" customHeight="1">
      <c r="D78" s="500"/>
      <c r="E78" s="519"/>
      <c r="F78" s="109" t="s">
        <v>95</v>
      </c>
      <c r="G78" s="380"/>
      <c r="H78" s="369"/>
      <c r="I78" s="105">
        <f t="shared" si="1"/>
        <v>0</v>
      </c>
      <c r="J78" s="152"/>
      <c r="K78" s="152"/>
      <c r="L78" s="565"/>
    </row>
    <row r="79" spans="4:12" ht="20.100000000000001" customHeight="1">
      <c r="D79" s="500"/>
      <c r="E79" s="520"/>
      <c r="F79" s="157" t="s">
        <v>96</v>
      </c>
      <c r="G79" s="381"/>
      <c r="H79" s="372"/>
      <c r="I79" s="105">
        <f t="shared" si="1"/>
        <v>0</v>
      </c>
      <c r="J79" s="159"/>
      <c r="K79" s="159"/>
      <c r="L79" s="566"/>
    </row>
    <row r="80" spans="4:12" ht="20.100000000000001" customHeight="1">
      <c r="D80" s="500"/>
      <c r="E80" s="502" t="s">
        <v>194</v>
      </c>
      <c r="F80" s="103" t="s">
        <v>152</v>
      </c>
      <c r="G80" s="225"/>
      <c r="H80" s="225"/>
      <c r="I80" s="105">
        <f t="shared" si="1"/>
        <v>0</v>
      </c>
      <c r="J80" s="105"/>
      <c r="K80" s="105" t="s">
        <v>100</v>
      </c>
      <c r="L80" s="564"/>
    </row>
    <row r="81" spans="4:12" ht="20.100000000000001" customHeight="1">
      <c r="D81" s="500"/>
      <c r="E81" s="519"/>
      <c r="F81" s="109" t="s">
        <v>102</v>
      </c>
      <c r="G81" s="380"/>
      <c r="H81" s="369"/>
      <c r="I81" s="105">
        <f t="shared" si="1"/>
        <v>0</v>
      </c>
      <c r="J81" s="152">
        <v>33</v>
      </c>
      <c r="K81" s="152"/>
      <c r="L81" s="565"/>
    </row>
    <row r="82" spans="4:12" ht="20.100000000000001" customHeight="1">
      <c r="D82" s="500"/>
      <c r="E82" s="519"/>
      <c r="F82" s="109" t="s">
        <v>104</v>
      </c>
      <c r="G82" s="380"/>
      <c r="H82" s="369"/>
      <c r="I82" s="105">
        <f t="shared" si="1"/>
        <v>0</v>
      </c>
      <c r="J82" s="109"/>
      <c r="K82" s="109"/>
      <c r="L82" s="565"/>
    </row>
    <row r="83" spans="4:12" ht="20.100000000000001" customHeight="1">
      <c r="D83" s="500"/>
      <c r="E83" s="519"/>
      <c r="F83" s="112" t="s">
        <v>93</v>
      </c>
      <c r="G83" s="229"/>
      <c r="H83" s="230"/>
      <c r="I83" s="105">
        <f t="shared" si="1"/>
        <v>0</v>
      </c>
      <c r="J83" s="152"/>
      <c r="K83" s="152"/>
      <c r="L83" s="565"/>
    </row>
    <row r="84" spans="4:12" ht="20.100000000000001" customHeight="1">
      <c r="D84" s="500"/>
      <c r="E84" s="519"/>
      <c r="F84" s="109" t="s">
        <v>95</v>
      </c>
      <c r="G84" s="380"/>
      <c r="H84" s="369"/>
      <c r="I84" s="105">
        <f t="shared" si="1"/>
        <v>0</v>
      </c>
      <c r="J84" s="152"/>
      <c r="K84" s="152"/>
      <c r="L84" s="565"/>
    </row>
    <row r="85" spans="4:12" ht="20.100000000000001" customHeight="1">
      <c r="D85" s="500"/>
      <c r="E85" s="520"/>
      <c r="F85" s="157" t="s">
        <v>96</v>
      </c>
      <c r="G85" s="381"/>
      <c r="H85" s="372"/>
      <c r="I85" s="105">
        <f t="shared" si="1"/>
        <v>0</v>
      </c>
      <c r="J85" s="159"/>
      <c r="K85" s="159"/>
      <c r="L85" s="566"/>
    </row>
    <row r="86" spans="4:12" ht="20.100000000000001" customHeight="1">
      <c r="D86" s="500"/>
      <c r="E86" s="502" t="s">
        <v>195</v>
      </c>
      <c r="F86" s="103" t="s">
        <v>152</v>
      </c>
      <c r="G86" s="225"/>
      <c r="H86" s="225"/>
      <c r="I86" s="105">
        <f t="shared" si="1"/>
        <v>0</v>
      </c>
      <c r="J86" s="190"/>
      <c r="K86" s="105" t="s">
        <v>100</v>
      </c>
      <c r="L86" s="567"/>
    </row>
    <row r="87" spans="4:12" ht="20.100000000000001" customHeight="1">
      <c r="D87" s="500"/>
      <c r="E87" s="519"/>
      <c r="F87" s="109" t="s">
        <v>102</v>
      </c>
      <c r="G87" s="380"/>
      <c r="H87" s="369"/>
      <c r="I87" s="105">
        <f t="shared" si="1"/>
        <v>0</v>
      </c>
      <c r="J87" s="169">
        <v>33</v>
      </c>
      <c r="K87" s="152"/>
      <c r="L87" s="568"/>
    </row>
    <row r="88" spans="4:12" ht="20.100000000000001" customHeight="1">
      <c r="D88" s="500"/>
      <c r="E88" s="519"/>
      <c r="F88" s="109" t="s">
        <v>104</v>
      </c>
      <c r="G88" s="380"/>
      <c r="H88" s="369"/>
      <c r="I88" s="105">
        <f t="shared" si="1"/>
        <v>0</v>
      </c>
      <c r="J88" s="193"/>
      <c r="K88" s="109"/>
      <c r="L88" s="568"/>
    </row>
    <row r="89" spans="4:12" ht="20.100000000000001" customHeight="1">
      <c r="D89" s="500"/>
      <c r="E89" s="519"/>
      <c r="F89" s="112" t="s">
        <v>93</v>
      </c>
      <c r="G89" s="229"/>
      <c r="H89" s="230"/>
      <c r="I89" s="105">
        <f t="shared" si="1"/>
        <v>0</v>
      </c>
      <c r="J89" s="169"/>
      <c r="K89" s="152"/>
      <c r="L89" s="568"/>
    </row>
    <row r="90" spans="4:12" ht="20.100000000000001" customHeight="1">
      <c r="D90" s="500"/>
      <c r="E90" s="519"/>
      <c r="F90" s="109" t="s">
        <v>95</v>
      </c>
      <c r="G90" s="380"/>
      <c r="H90" s="369"/>
      <c r="I90" s="105">
        <f t="shared" si="1"/>
        <v>0</v>
      </c>
      <c r="J90" s="169"/>
      <c r="K90" s="152"/>
      <c r="L90" s="568"/>
    </row>
    <row r="91" spans="4:12" ht="20.100000000000001" customHeight="1">
      <c r="D91" s="500"/>
      <c r="E91" s="520"/>
      <c r="F91" s="157" t="s">
        <v>96</v>
      </c>
      <c r="G91" s="381"/>
      <c r="H91" s="372"/>
      <c r="I91" s="105">
        <f t="shared" si="1"/>
        <v>0</v>
      </c>
      <c r="J91" s="194"/>
      <c r="K91" s="159"/>
      <c r="L91" s="569"/>
    </row>
    <row r="92" spans="4:12" ht="20.100000000000001" customHeight="1">
      <c r="D92" s="500"/>
      <c r="E92" s="502" t="s">
        <v>196</v>
      </c>
      <c r="F92" s="103" t="s">
        <v>152</v>
      </c>
      <c r="G92" s="219"/>
      <c r="H92" s="219"/>
      <c r="I92" s="105">
        <f t="shared" si="1"/>
        <v>0</v>
      </c>
      <c r="J92" s="105"/>
      <c r="K92" s="190" t="s">
        <v>100</v>
      </c>
      <c r="L92" s="564"/>
    </row>
    <row r="93" spans="4:12" ht="20.100000000000001" customHeight="1">
      <c r="D93" s="500"/>
      <c r="E93" s="519"/>
      <c r="F93" s="109" t="s">
        <v>102</v>
      </c>
      <c r="G93" s="220"/>
      <c r="H93" s="221"/>
      <c r="I93" s="105">
        <f t="shared" si="1"/>
        <v>0</v>
      </c>
      <c r="J93" s="152">
        <v>33</v>
      </c>
      <c r="K93" s="169"/>
      <c r="L93" s="565"/>
    </row>
    <row r="94" spans="4:12" ht="20.100000000000001" customHeight="1">
      <c r="D94" s="500"/>
      <c r="E94" s="519"/>
      <c r="F94" s="109" t="s">
        <v>104</v>
      </c>
      <c r="G94" s="220"/>
      <c r="H94" s="221"/>
      <c r="I94" s="105">
        <f t="shared" si="1"/>
        <v>0</v>
      </c>
      <c r="J94" s="109"/>
      <c r="K94" s="193"/>
      <c r="L94" s="565"/>
    </row>
    <row r="95" spans="4:12" ht="20.100000000000001" customHeight="1">
      <c r="D95" s="500"/>
      <c r="E95" s="519"/>
      <c r="F95" s="112" t="s">
        <v>93</v>
      </c>
      <c r="G95" s="222"/>
      <c r="H95" s="223"/>
      <c r="I95" s="105">
        <f t="shared" si="1"/>
        <v>0</v>
      </c>
      <c r="J95" s="152"/>
      <c r="K95" s="169"/>
      <c r="L95" s="565"/>
    </row>
    <row r="96" spans="4:12" ht="20.100000000000001" customHeight="1">
      <c r="D96" s="500"/>
      <c r="E96" s="519"/>
      <c r="F96" s="109" t="s">
        <v>95</v>
      </c>
      <c r="G96" s="220"/>
      <c r="H96" s="221"/>
      <c r="I96" s="105">
        <f t="shared" si="1"/>
        <v>0</v>
      </c>
      <c r="J96" s="152"/>
      <c r="K96" s="169"/>
      <c r="L96" s="565"/>
    </row>
    <row r="97" spans="4:12" ht="20.100000000000001" customHeight="1" thickBot="1">
      <c r="D97" s="500"/>
      <c r="E97" s="519"/>
      <c r="F97" s="164" t="s">
        <v>96</v>
      </c>
      <c r="G97" s="233"/>
      <c r="H97" s="233"/>
      <c r="I97" s="105">
        <f t="shared" si="1"/>
        <v>0</v>
      </c>
      <c r="J97" s="166"/>
      <c r="K97" s="196"/>
      <c r="L97" s="565"/>
    </row>
    <row r="98" spans="4:12" ht="20.100000000000001" customHeight="1">
      <c r="D98" s="516" t="s">
        <v>97</v>
      </c>
      <c r="E98" s="518" t="s">
        <v>98</v>
      </c>
      <c r="F98" s="120" t="s">
        <v>99</v>
      </c>
      <c r="G98" s="120" t="s">
        <v>167</v>
      </c>
      <c r="H98" s="120"/>
      <c r="I98" s="105">
        <f t="shared" si="1"/>
        <v>0</v>
      </c>
      <c r="J98" s="122"/>
      <c r="K98" s="250" t="s">
        <v>100</v>
      </c>
      <c r="L98" s="562"/>
    </row>
    <row r="99" spans="4:12" ht="20.100000000000001" customHeight="1">
      <c r="D99" s="500"/>
      <c r="E99" s="519"/>
      <c r="F99" s="123" t="s">
        <v>102</v>
      </c>
      <c r="G99" s="142" t="s">
        <v>197</v>
      </c>
      <c r="H99" s="335" t="s">
        <v>198</v>
      </c>
      <c r="I99" s="105">
        <f t="shared" si="1"/>
        <v>18</v>
      </c>
      <c r="J99" s="125">
        <v>33</v>
      </c>
      <c r="K99" s="200"/>
      <c r="L99" s="560"/>
    </row>
    <row r="100" spans="4:12" ht="20.100000000000001" customHeight="1">
      <c r="D100" s="500"/>
      <c r="E100" s="519"/>
      <c r="F100" s="123" t="s">
        <v>104</v>
      </c>
      <c r="G100" s="142" t="s">
        <v>199</v>
      </c>
      <c r="H100" s="142" t="s">
        <v>199</v>
      </c>
      <c r="I100" s="105">
        <f t="shared" si="1"/>
        <v>15</v>
      </c>
      <c r="J100" s="123"/>
      <c r="K100" s="201"/>
      <c r="L100" s="560"/>
    </row>
    <row r="101" spans="4:12" ht="19.95" customHeight="1">
      <c r="D101" s="500"/>
      <c r="E101" s="519"/>
      <c r="F101" s="126" t="s">
        <v>93</v>
      </c>
      <c r="G101" s="197" t="s">
        <v>200</v>
      </c>
      <c r="H101" s="82" t="s">
        <v>750</v>
      </c>
      <c r="I101" s="105">
        <f t="shared" si="1"/>
        <v>37</v>
      </c>
      <c r="J101" s="125"/>
      <c r="K101" s="200"/>
      <c r="L101" s="560"/>
    </row>
    <row r="102" spans="4:12" ht="17.7" customHeight="1">
      <c r="D102" s="500"/>
      <c r="E102" s="519"/>
      <c r="F102" s="123" t="s">
        <v>95</v>
      </c>
      <c r="G102" s="142"/>
      <c r="H102" s="335" t="s">
        <v>198</v>
      </c>
      <c r="I102" s="105">
        <f t="shared" si="1"/>
        <v>18</v>
      </c>
      <c r="J102" s="125"/>
      <c r="K102" s="200"/>
      <c r="L102" s="560"/>
    </row>
    <row r="103" spans="4:12" ht="17.7" customHeight="1">
      <c r="D103" s="500"/>
      <c r="E103" s="520"/>
      <c r="F103" s="129" t="s">
        <v>96</v>
      </c>
      <c r="G103" s="145" t="s">
        <v>197</v>
      </c>
      <c r="H103" s="335" t="s">
        <v>198</v>
      </c>
      <c r="I103" s="105">
        <f t="shared" si="1"/>
        <v>18</v>
      </c>
      <c r="J103" s="130"/>
      <c r="K103" s="202"/>
      <c r="L103" s="561"/>
    </row>
    <row r="104" spans="4:12" ht="17.7" customHeight="1">
      <c r="D104" s="500"/>
      <c r="E104" s="502" t="s">
        <v>109</v>
      </c>
      <c r="F104" s="131" t="s">
        <v>99</v>
      </c>
      <c r="G104" s="131" t="s">
        <v>167</v>
      </c>
      <c r="H104" s="131"/>
      <c r="I104" s="105">
        <f t="shared" si="1"/>
        <v>0</v>
      </c>
      <c r="J104" s="133"/>
      <c r="K104" s="199" t="s">
        <v>100</v>
      </c>
      <c r="L104" s="559"/>
    </row>
    <row r="105" spans="4:12" ht="17.7" customHeight="1">
      <c r="D105" s="500"/>
      <c r="E105" s="519"/>
      <c r="F105" s="123" t="s">
        <v>102</v>
      </c>
      <c r="G105" s="142" t="s">
        <v>201</v>
      </c>
      <c r="H105" s="142" t="s">
        <v>201</v>
      </c>
      <c r="I105" s="105">
        <f t="shared" si="1"/>
        <v>9</v>
      </c>
      <c r="J105" s="125">
        <v>33</v>
      </c>
      <c r="K105" s="200"/>
      <c r="L105" s="560"/>
    </row>
    <row r="106" spans="4:12" ht="17.7" customHeight="1">
      <c r="D106" s="500"/>
      <c r="E106" s="519"/>
      <c r="F106" s="123" t="s">
        <v>104</v>
      </c>
      <c r="G106" s="142" t="s">
        <v>202</v>
      </c>
      <c r="H106" s="142" t="s">
        <v>202</v>
      </c>
      <c r="I106" s="105">
        <f t="shared" si="1"/>
        <v>9</v>
      </c>
      <c r="J106" s="123"/>
      <c r="K106" s="201"/>
      <c r="L106" s="560"/>
    </row>
    <row r="107" spans="4:12" ht="17.7" customHeight="1">
      <c r="D107" s="500"/>
      <c r="E107" s="519"/>
      <c r="F107" s="126" t="s">
        <v>93</v>
      </c>
      <c r="G107" s="197" t="s">
        <v>203</v>
      </c>
      <c r="H107" s="198" t="s">
        <v>204</v>
      </c>
      <c r="I107" s="105">
        <f t="shared" si="1"/>
        <v>40</v>
      </c>
      <c r="J107" s="125"/>
      <c r="K107" s="200"/>
      <c r="L107" s="560"/>
    </row>
    <row r="108" spans="4:12" ht="17.7" customHeight="1">
      <c r="D108" s="500"/>
      <c r="E108" s="519"/>
      <c r="F108" s="123" t="s">
        <v>95</v>
      </c>
      <c r="G108" s="142"/>
      <c r="H108" s="142" t="s">
        <v>201</v>
      </c>
      <c r="I108" s="105">
        <f t="shared" si="1"/>
        <v>9</v>
      </c>
      <c r="J108" s="125"/>
      <c r="K108" s="200"/>
      <c r="L108" s="560"/>
    </row>
    <row r="109" spans="4:12" ht="17.7" customHeight="1">
      <c r="D109" s="500"/>
      <c r="E109" s="520"/>
      <c r="F109" s="129" t="s">
        <v>96</v>
      </c>
      <c r="G109" s="145" t="s">
        <v>201</v>
      </c>
      <c r="H109" s="142" t="s">
        <v>201</v>
      </c>
      <c r="I109" s="105">
        <f t="shared" si="1"/>
        <v>9</v>
      </c>
      <c r="J109" s="130"/>
      <c r="K109" s="202"/>
      <c r="L109" s="561"/>
    </row>
    <row r="110" spans="4:12" ht="17.7" customHeight="1">
      <c r="D110" s="500"/>
      <c r="E110" s="502" t="s">
        <v>113</v>
      </c>
      <c r="F110" s="131" t="s">
        <v>99</v>
      </c>
      <c r="G110" s="131" t="s">
        <v>167</v>
      </c>
      <c r="H110" s="131"/>
      <c r="I110" s="105">
        <f t="shared" si="1"/>
        <v>0</v>
      </c>
      <c r="J110" s="133"/>
      <c r="K110" s="199" t="s">
        <v>100</v>
      </c>
      <c r="L110" s="559"/>
    </row>
    <row r="111" spans="4:12" ht="17.7" customHeight="1">
      <c r="D111" s="500"/>
      <c r="E111" s="519"/>
      <c r="F111" s="123" t="s">
        <v>102</v>
      </c>
      <c r="G111" s="142" t="s">
        <v>205</v>
      </c>
      <c r="H111" s="142" t="s">
        <v>205</v>
      </c>
      <c r="I111" s="105">
        <f t="shared" si="1"/>
        <v>6</v>
      </c>
      <c r="J111" s="125">
        <v>33</v>
      </c>
      <c r="K111" s="200"/>
      <c r="L111" s="560"/>
    </row>
    <row r="112" spans="4:12" ht="17.7" customHeight="1">
      <c r="D112" s="500"/>
      <c r="E112" s="519"/>
      <c r="F112" s="123" t="s">
        <v>104</v>
      </c>
      <c r="G112" s="142" t="s">
        <v>206</v>
      </c>
      <c r="H112" s="142" t="s">
        <v>206</v>
      </c>
      <c r="I112" s="105">
        <f t="shared" si="1"/>
        <v>6</v>
      </c>
      <c r="J112" s="123"/>
      <c r="K112" s="201"/>
      <c r="L112" s="560"/>
    </row>
    <row r="113" spans="4:12" ht="17.7" customHeight="1">
      <c r="D113" s="500"/>
      <c r="E113" s="519"/>
      <c r="F113" s="126" t="s">
        <v>93</v>
      </c>
      <c r="G113" s="197" t="s">
        <v>207</v>
      </c>
      <c r="H113" s="198" t="s">
        <v>208</v>
      </c>
      <c r="I113" s="105">
        <f t="shared" si="1"/>
        <v>37</v>
      </c>
      <c r="J113" s="125"/>
      <c r="K113" s="200"/>
      <c r="L113" s="560"/>
    </row>
    <row r="114" spans="4:12" ht="17.7" customHeight="1">
      <c r="D114" s="500"/>
      <c r="E114" s="519"/>
      <c r="F114" s="123" t="s">
        <v>95</v>
      </c>
      <c r="G114" s="142"/>
      <c r="H114" s="142" t="s">
        <v>205</v>
      </c>
      <c r="I114" s="105">
        <f t="shared" si="1"/>
        <v>6</v>
      </c>
      <c r="J114" s="125"/>
      <c r="K114" s="200"/>
      <c r="L114" s="560"/>
    </row>
    <row r="115" spans="4:12" ht="17.7" customHeight="1">
      <c r="D115" s="500"/>
      <c r="E115" s="520"/>
      <c r="F115" s="129" t="s">
        <v>96</v>
      </c>
      <c r="G115" s="145" t="s">
        <v>205</v>
      </c>
      <c r="H115" s="142" t="s">
        <v>205</v>
      </c>
      <c r="I115" s="105">
        <f t="shared" si="1"/>
        <v>6</v>
      </c>
      <c r="J115" s="130"/>
      <c r="K115" s="202"/>
      <c r="L115" s="561"/>
    </row>
    <row r="116" spans="4:12" ht="17.7" customHeight="1">
      <c r="D116" s="500"/>
      <c r="E116" s="502" t="s">
        <v>118</v>
      </c>
      <c r="F116" s="131" t="s">
        <v>99</v>
      </c>
      <c r="G116" s="131" t="s">
        <v>167</v>
      </c>
      <c r="H116" s="131"/>
      <c r="I116" s="105">
        <f t="shared" si="1"/>
        <v>0</v>
      </c>
      <c r="J116" s="133"/>
      <c r="K116" s="199" t="s">
        <v>100</v>
      </c>
      <c r="L116" s="559"/>
    </row>
    <row r="117" spans="4:12" ht="17.7" customHeight="1">
      <c r="D117" s="500"/>
      <c r="E117" s="519"/>
      <c r="F117" s="123" t="s">
        <v>102</v>
      </c>
      <c r="G117" s="142" t="s">
        <v>209</v>
      </c>
      <c r="H117" s="142" t="s">
        <v>209</v>
      </c>
      <c r="I117" s="105">
        <f t="shared" si="1"/>
        <v>14</v>
      </c>
      <c r="J117" s="125">
        <v>33</v>
      </c>
      <c r="K117" s="200"/>
      <c r="L117" s="560"/>
    </row>
    <row r="118" spans="4:12" ht="17.7" customHeight="1">
      <c r="D118" s="500"/>
      <c r="E118" s="519"/>
      <c r="F118" s="123" t="s">
        <v>104</v>
      </c>
      <c r="G118" s="142" t="s">
        <v>210</v>
      </c>
      <c r="H118" s="142" t="s">
        <v>210</v>
      </c>
      <c r="I118" s="105">
        <f t="shared" si="1"/>
        <v>14</v>
      </c>
      <c r="J118" s="123"/>
      <c r="K118" s="201"/>
      <c r="L118" s="560"/>
    </row>
    <row r="119" spans="4:12" ht="17.7" customHeight="1">
      <c r="D119" s="500"/>
      <c r="E119" s="519"/>
      <c r="F119" s="126" t="s">
        <v>93</v>
      </c>
      <c r="G119" s="197" t="s">
        <v>211</v>
      </c>
      <c r="H119" s="198" t="s">
        <v>212</v>
      </c>
      <c r="I119" s="105">
        <f t="shared" si="1"/>
        <v>50</v>
      </c>
      <c r="J119" s="125"/>
      <c r="K119" s="200"/>
      <c r="L119" s="560"/>
    </row>
    <row r="120" spans="4:12" ht="17.7" customHeight="1">
      <c r="D120" s="500"/>
      <c r="E120" s="519"/>
      <c r="F120" s="123" t="s">
        <v>95</v>
      </c>
      <c r="G120" s="142"/>
      <c r="H120" s="142" t="s">
        <v>209</v>
      </c>
      <c r="I120" s="105">
        <f t="shared" si="1"/>
        <v>14</v>
      </c>
      <c r="J120" s="125"/>
      <c r="K120" s="200"/>
      <c r="L120" s="560"/>
    </row>
    <row r="121" spans="4:12" ht="17.7" customHeight="1">
      <c r="D121" s="500"/>
      <c r="E121" s="520"/>
      <c r="F121" s="129" t="s">
        <v>96</v>
      </c>
      <c r="G121" s="145" t="s">
        <v>209</v>
      </c>
      <c r="H121" s="142" t="s">
        <v>209</v>
      </c>
      <c r="I121" s="105">
        <f t="shared" si="1"/>
        <v>14</v>
      </c>
      <c r="J121" s="130"/>
      <c r="K121" s="202"/>
      <c r="L121" s="561"/>
    </row>
    <row r="122" spans="4:12" ht="17.7" customHeight="1">
      <c r="D122" s="500"/>
      <c r="E122" s="502" t="s">
        <v>124</v>
      </c>
      <c r="F122" s="131" t="s">
        <v>99</v>
      </c>
      <c r="G122" s="131"/>
      <c r="H122" s="131"/>
      <c r="I122" s="105">
        <f t="shared" si="1"/>
        <v>0</v>
      </c>
      <c r="J122" s="133"/>
      <c r="K122" s="199" t="s">
        <v>100</v>
      </c>
      <c r="L122" s="630" t="s">
        <v>839</v>
      </c>
    </row>
    <row r="123" spans="4:12" ht="17.7" customHeight="1">
      <c r="D123" s="500"/>
      <c r="E123" s="519"/>
      <c r="F123" s="123" t="s">
        <v>102</v>
      </c>
      <c r="G123" s="142" t="s">
        <v>213</v>
      </c>
      <c r="H123" s="142" t="s">
        <v>213</v>
      </c>
      <c r="I123" s="105">
        <f t="shared" si="1"/>
        <v>14</v>
      </c>
      <c r="J123" s="125">
        <v>33</v>
      </c>
      <c r="K123" s="200"/>
      <c r="L123" s="631"/>
    </row>
    <row r="124" spans="4:12" ht="17.7" customHeight="1">
      <c r="D124" s="500"/>
      <c r="E124" s="519"/>
      <c r="F124" s="123" t="s">
        <v>104</v>
      </c>
      <c r="G124" s="142" t="s">
        <v>697</v>
      </c>
      <c r="H124" s="142" t="s">
        <v>697</v>
      </c>
      <c r="I124" s="105">
        <f t="shared" si="1"/>
        <v>16</v>
      </c>
      <c r="J124" s="123"/>
      <c r="K124" s="201"/>
      <c r="L124" s="631"/>
    </row>
    <row r="125" spans="4:12" ht="17.7" customHeight="1">
      <c r="D125" s="500"/>
      <c r="E125" s="519"/>
      <c r="F125" s="126" t="s">
        <v>93</v>
      </c>
      <c r="G125" s="197" t="s">
        <v>214</v>
      </c>
      <c r="H125" s="82" t="s">
        <v>838</v>
      </c>
      <c r="I125" s="105">
        <f t="shared" si="1"/>
        <v>35</v>
      </c>
      <c r="J125" s="125"/>
      <c r="K125" s="200"/>
      <c r="L125" s="631"/>
    </row>
    <row r="126" spans="4:12" ht="17.7" customHeight="1">
      <c r="D126" s="500"/>
      <c r="E126" s="519"/>
      <c r="F126" s="123" t="s">
        <v>95</v>
      </c>
      <c r="G126" s="142"/>
      <c r="H126" s="142" t="s">
        <v>213</v>
      </c>
      <c r="I126" s="105">
        <f t="shared" si="1"/>
        <v>14</v>
      </c>
      <c r="J126" s="125"/>
      <c r="K126" s="200"/>
      <c r="L126" s="631"/>
    </row>
    <row r="127" spans="4:12" ht="17.7" customHeight="1">
      <c r="D127" s="500"/>
      <c r="E127" s="519"/>
      <c r="F127" s="129" t="s">
        <v>96</v>
      </c>
      <c r="G127" s="145" t="s">
        <v>213</v>
      </c>
      <c r="H127" s="142" t="s">
        <v>213</v>
      </c>
      <c r="I127" s="105">
        <f t="shared" si="1"/>
        <v>14</v>
      </c>
      <c r="J127" s="130"/>
      <c r="K127" s="202"/>
      <c r="L127" s="632"/>
    </row>
    <row r="128" spans="4:12" ht="17.7" customHeight="1">
      <c r="D128" s="500"/>
      <c r="E128" s="502" t="s">
        <v>129</v>
      </c>
      <c r="F128" s="382" t="s">
        <v>99</v>
      </c>
      <c r="G128" s="131"/>
      <c r="H128" s="131"/>
      <c r="I128" s="105">
        <f t="shared" si="1"/>
        <v>0</v>
      </c>
      <c r="J128" s="133"/>
      <c r="K128" s="199" t="s">
        <v>100</v>
      </c>
      <c r="L128" s="559"/>
    </row>
    <row r="129" spans="4:12" ht="17.7" customHeight="1">
      <c r="D129" s="500"/>
      <c r="E129" s="519"/>
      <c r="F129" s="206" t="s">
        <v>102</v>
      </c>
      <c r="G129" s="142" t="s">
        <v>215</v>
      </c>
      <c r="H129" s="142" t="s">
        <v>215</v>
      </c>
      <c r="I129" s="105">
        <f t="shared" si="1"/>
        <v>10</v>
      </c>
      <c r="J129" s="125">
        <v>33</v>
      </c>
      <c r="K129" s="200"/>
      <c r="L129" s="560"/>
    </row>
    <row r="130" spans="4:12" ht="17.7" customHeight="1">
      <c r="D130" s="500"/>
      <c r="E130" s="519"/>
      <c r="F130" s="206" t="s">
        <v>104</v>
      </c>
      <c r="G130" s="142" t="s">
        <v>216</v>
      </c>
      <c r="H130" s="142" t="s">
        <v>216</v>
      </c>
      <c r="I130" s="105">
        <f t="shared" si="1"/>
        <v>10</v>
      </c>
      <c r="J130" s="123"/>
      <c r="K130" s="201"/>
      <c r="L130" s="560"/>
    </row>
    <row r="131" spans="4:12" ht="17.7" customHeight="1">
      <c r="D131" s="500"/>
      <c r="E131" s="519"/>
      <c r="F131" s="207" t="s">
        <v>93</v>
      </c>
      <c r="G131" s="197" t="s">
        <v>217</v>
      </c>
      <c r="H131" s="198" t="s">
        <v>218</v>
      </c>
      <c r="I131" s="105">
        <f t="shared" si="1"/>
        <v>48</v>
      </c>
      <c r="J131" s="125"/>
      <c r="K131" s="200"/>
      <c r="L131" s="560"/>
    </row>
    <row r="132" spans="4:12" ht="17.7" customHeight="1">
      <c r="D132" s="500"/>
      <c r="E132" s="519"/>
      <c r="F132" s="206" t="s">
        <v>95</v>
      </c>
      <c r="G132" s="142"/>
      <c r="H132" s="142" t="s">
        <v>215</v>
      </c>
      <c r="I132" s="105">
        <f t="shared" si="1"/>
        <v>10</v>
      </c>
      <c r="J132" s="125"/>
      <c r="K132" s="200"/>
      <c r="L132" s="560"/>
    </row>
    <row r="133" spans="4:12" ht="15">
      <c r="D133" s="500"/>
      <c r="E133" s="520"/>
      <c r="F133" s="383" t="s">
        <v>96</v>
      </c>
      <c r="G133" s="145" t="s">
        <v>215</v>
      </c>
      <c r="H133" s="145" t="s">
        <v>215</v>
      </c>
      <c r="I133" s="105">
        <f t="shared" si="1"/>
        <v>10</v>
      </c>
      <c r="J133" s="130"/>
      <c r="K133" s="202"/>
      <c r="L133" s="561"/>
    </row>
    <row r="134" spans="4:12" ht="15">
      <c r="D134" s="500"/>
      <c r="E134" s="519" t="s">
        <v>135</v>
      </c>
      <c r="F134" s="146" t="s">
        <v>99</v>
      </c>
      <c r="G134" s="146"/>
      <c r="H134" s="146"/>
      <c r="I134" s="105">
        <f t="shared" si="1"/>
        <v>0</v>
      </c>
      <c r="J134" s="147"/>
      <c r="K134" s="384" t="s">
        <v>100</v>
      </c>
      <c r="L134" s="560"/>
    </row>
    <row r="135" spans="4:12" ht="15">
      <c r="D135" s="500"/>
      <c r="E135" s="519"/>
      <c r="F135" s="123" t="s">
        <v>102</v>
      </c>
      <c r="G135" s="142" t="s">
        <v>219</v>
      </c>
      <c r="H135" s="142" t="s">
        <v>219</v>
      </c>
      <c r="I135" s="105">
        <f t="shared" si="1"/>
        <v>16</v>
      </c>
      <c r="J135" s="125">
        <v>33</v>
      </c>
      <c r="K135" s="200"/>
      <c r="L135" s="560"/>
    </row>
    <row r="136" spans="4:12" ht="15">
      <c r="D136" s="500"/>
      <c r="E136" s="519"/>
      <c r="F136" s="123" t="s">
        <v>104</v>
      </c>
      <c r="G136" s="142" t="s">
        <v>220</v>
      </c>
      <c r="H136" s="142" t="s">
        <v>220</v>
      </c>
      <c r="I136" s="105">
        <f t="shared" si="1"/>
        <v>16</v>
      </c>
      <c r="J136" s="123"/>
      <c r="K136" s="201"/>
      <c r="L136" s="560"/>
    </row>
    <row r="137" spans="4:12" ht="15">
      <c r="D137" s="500"/>
      <c r="E137" s="519"/>
      <c r="F137" s="126" t="s">
        <v>93</v>
      </c>
      <c r="G137" s="198" t="s">
        <v>221</v>
      </c>
      <c r="H137" s="198" t="s">
        <v>222</v>
      </c>
      <c r="I137" s="105">
        <f t="shared" ref="I137:I145" si="2">LENB(H137)</f>
        <v>54</v>
      </c>
      <c r="J137" s="125"/>
      <c r="K137" s="200"/>
      <c r="L137" s="560"/>
    </row>
    <row r="138" spans="4:12" ht="15">
      <c r="D138" s="500"/>
      <c r="E138" s="519"/>
      <c r="F138" s="123" t="s">
        <v>95</v>
      </c>
      <c r="G138" s="142"/>
      <c r="H138" s="142" t="s">
        <v>219</v>
      </c>
      <c r="I138" s="105">
        <f t="shared" si="2"/>
        <v>16</v>
      </c>
      <c r="J138" s="125"/>
      <c r="K138" s="200"/>
      <c r="L138" s="560"/>
    </row>
    <row r="139" spans="4:12" ht="15">
      <c r="D139" s="500"/>
      <c r="E139" s="519"/>
      <c r="F139" s="129" t="s">
        <v>96</v>
      </c>
      <c r="G139" s="145" t="s">
        <v>219</v>
      </c>
      <c r="H139" s="145" t="s">
        <v>219</v>
      </c>
      <c r="I139" s="105">
        <f t="shared" si="2"/>
        <v>16</v>
      </c>
      <c r="J139" s="130"/>
      <c r="K139" s="202"/>
      <c r="L139" s="561"/>
    </row>
    <row r="140" spans="4:12" ht="15">
      <c r="D140" s="500"/>
      <c r="E140" s="502" t="s">
        <v>140</v>
      </c>
      <c r="F140" s="204" t="s">
        <v>99</v>
      </c>
      <c r="G140" s="131"/>
      <c r="H140" s="146"/>
      <c r="I140" s="105">
        <f t="shared" si="2"/>
        <v>0</v>
      </c>
      <c r="J140" s="147"/>
      <c r="K140" s="199" t="s">
        <v>100</v>
      </c>
      <c r="L140" s="560"/>
    </row>
    <row r="141" spans="4:12" ht="15">
      <c r="D141" s="500"/>
      <c r="E141" s="519"/>
      <c r="F141" s="206" t="s">
        <v>102</v>
      </c>
      <c r="G141" s="142" t="s">
        <v>223</v>
      </c>
      <c r="H141" s="142" t="s">
        <v>224</v>
      </c>
      <c r="I141" s="105">
        <f t="shared" si="2"/>
        <v>15</v>
      </c>
      <c r="J141" s="125">
        <v>33</v>
      </c>
      <c r="K141" s="200"/>
      <c r="L141" s="560"/>
    </row>
    <row r="142" spans="4:12" ht="15">
      <c r="D142" s="500"/>
      <c r="E142" s="519"/>
      <c r="F142" s="206" t="s">
        <v>104</v>
      </c>
      <c r="G142" s="142" t="s">
        <v>698</v>
      </c>
      <c r="H142" s="142" t="s">
        <v>698</v>
      </c>
      <c r="I142" s="105">
        <f t="shared" si="2"/>
        <v>15</v>
      </c>
      <c r="J142" s="123"/>
      <c r="K142" s="201"/>
      <c r="L142" s="560"/>
    </row>
    <row r="143" spans="4:12" ht="15">
      <c r="D143" s="500"/>
      <c r="E143" s="519"/>
      <c r="F143" s="207" t="s">
        <v>93</v>
      </c>
      <c r="G143" s="198" t="s">
        <v>225</v>
      </c>
      <c r="H143" s="198" t="s">
        <v>226</v>
      </c>
      <c r="I143" s="105">
        <f t="shared" si="2"/>
        <v>38</v>
      </c>
      <c r="J143" s="125"/>
      <c r="K143" s="200"/>
      <c r="L143" s="560"/>
    </row>
    <row r="144" spans="4:12" ht="15">
      <c r="D144" s="500"/>
      <c r="E144" s="519"/>
      <c r="F144" s="206" t="s">
        <v>95</v>
      </c>
      <c r="G144" s="142"/>
      <c r="H144" s="142" t="s">
        <v>224</v>
      </c>
      <c r="I144" s="105">
        <f t="shared" si="2"/>
        <v>15</v>
      </c>
      <c r="J144" s="125"/>
      <c r="K144" s="200"/>
      <c r="L144" s="560"/>
    </row>
    <row r="145" spans="4:12" ht="15.6" thickBot="1">
      <c r="D145" s="517"/>
      <c r="E145" s="563"/>
      <c r="F145" s="385" t="s">
        <v>96</v>
      </c>
      <c r="G145" s="386" t="s">
        <v>223</v>
      </c>
      <c r="H145" s="386" t="s">
        <v>224</v>
      </c>
      <c r="I145" s="174">
        <f t="shared" si="2"/>
        <v>15</v>
      </c>
      <c r="J145" s="387"/>
      <c r="K145" s="388"/>
      <c r="L145" s="561"/>
    </row>
  </sheetData>
  <mergeCells count="55">
    <mergeCell ref="D6:E7"/>
    <mergeCell ref="F6:F7"/>
    <mergeCell ref="I6:I7"/>
    <mergeCell ref="J6:J7"/>
    <mergeCell ref="L6:L7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L44:L49"/>
    <mergeCell ref="E50:E55"/>
    <mergeCell ref="L50:L55"/>
    <mergeCell ref="E56:E61"/>
    <mergeCell ref="L56:L61"/>
    <mergeCell ref="E62:E67"/>
    <mergeCell ref="L62:L67"/>
    <mergeCell ref="E68:E73"/>
    <mergeCell ref="L68:L73"/>
    <mergeCell ref="E74:E79"/>
    <mergeCell ref="L74:L79"/>
    <mergeCell ref="L140:L145"/>
    <mergeCell ref="E80:E85"/>
    <mergeCell ref="L80:L85"/>
    <mergeCell ref="E86:E91"/>
    <mergeCell ref="L86:L91"/>
    <mergeCell ref="E92:E97"/>
    <mergeCell ref="L92:L97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</mergeCells>
  <phoneticPr fontId="1" type="noConversion"/>
  <conditionalFormatting sqref="J9:K9">
    <cfRule type="expression" dxfId="152" priority="5">
      <formula>I9&gt;J9</formula>
    </cfRule>
  </conditionalFormatting>
  <conditionalFormatting sqref="J15:K15">
    <cfRule type="expression" dxfId="151" priority="27">
      <formula>I15&gt;J15</formula>
    </cfRule>
  </conditionalFormatting>
  <conditionalFormatting sqref="J21:K21">
    <cfRule type="expression" dxfId="150" priority="26">
      <formula>I21&gt;J21</formula>
    </cfRule>
  </conditionalFormatting>
  <conditionalFormatting sqref="J27:K27">
    <cfRule type="expression" dxfId="149" priority="25">
      <formula>I27&gt;J27</formula>
    </cfRule>
  </conditionalFormatting>
  <conditionalFormatting sqref="J33:K33">
    <cfRule type="expression" dxfId="148" priority="24">
      <formula>I33&gt;J33</formula>
    </cfRule>
  </conditionalFormatting>
  <conditionalFormatting sqref="J39:K39">
    <cfRule type="expression" dxfId="147" priority="23">
      <formula>I39&gt;J39</formula>
    </cfRule>
  </conditionalFormatting>
  <conditionalFormatting sqref="J45:K45">
    <cfRule type="expression" dxfId="146" priority="22">
      <formula>I45&gt;J45</formula>
    </cfRule>
  </conditionalFormatting>
  <conditionalFormatting sqref="J51:K51">
    <cfRule type="expression" dxfId="145" priority="21">
      <formula>I51&gt;J51</formula>
    </cfRule>
  </conditionalFormatting>
  <conditionalFormatting sqref="J57:K57">
    <cfRule type="expression" dxfId="144" priority="19">
      <formula>I57&gt;J57</formula>
    </cfRule>
  </conditionalFormatting>
  <conditionalFormatting sqref="J59:K59">
    <cfRule type="expression" dxfId="143" priority="20">
      <formula>I59&gt;J59</formula>
    </cfRule>
  </conditionalFormatting>
  <conditionalFormatting sqref="J63:K63">
    <cfRule type="expression" dxfId="142" priority="18">
      <formula>I63&gt;J63</formula>
    </cfRule>
  </conditionalFormatting>
  <conditionalFormatting sqref="J69:K69">
    <cfRule type="expression" dxfId="141" priority="17">
      <formula>I69&gt;J69</formula>
    </cfRule>
  </conditionalFormatting>
  <conditionalFormatting sqref="J75:K75">
    <cfRule type="expression" dxfId="140" priority="16">
      <formula>I75&gt;J75</formula>
    </cfRule>
  </conditionalFormatting>
  <conditionalFormatting sqref="J81:K81">
    <cfRule type="expression" dxfId="139" priority="14">
      <formula>I81&gt;J81</formula>
    </cfRule>
  </conditionalFormatting>
  <conditionalFormatting sqref="J83:K83">
    <cfRule type="expression" dxfId="138" priority="15">
      <formula>I83&gt;J83</formula>
    </cfRule>
  </conditionalFormatting>
  <conditionalFormatting sqref="J87:K87">
    <cfRule type="expression" dxfId="137" priority="13">
      <formula>I87&gt;J87</formula>
    </cfRule>
  </conditionalFormatting>
  <conditionalFormatting sqref="J93:K93">
    <cfRule type="expression" dxfId="136" priority="12">
      <formula>I93&gt;J93</formula>
    </cfRule>
  </conditionalFormatting>
  <conditionalFormatting sqref="J99:K99">
    <cfRule type="expression" dxfId="135" priority="11">
      <formula>I99&gt;J99</formula>
    </cfRule>
  </conditionalFormatting>
  <conditionalFormatting sqref="J105:K105">
    <cfRule type="expression" dxfId="134" priority="10">
      <formula>I105&gt;J105</formula>
    </cfRule>
  </conditionalFormatting>
  <conditionalFormatting sqref="J111:K111">
    <cfRule type="expression" dxfId="133" priority="9">
      <formula>I111&gt;J111</formula>
    </cfRule>
  </conditionalFormatting>
  <conditionalFormatting sqref="J117:K117">
    <cfRule type="expression" dxfId="132" priority="8">
      <formula>I117&gt;J117</formula>
    </cfRule>
  </conditionalFormatting>
  <conditionalFormatting sqref="J123:K123">
    <cfRule type="expression" dxfId="131" priority="7">
      <formula>I123&gt;J123</formula>
    </cfRule>
  </conditionalFormatting>
  <conditionalFormatting sqref="J129:K129">
    <cfRule type="expression" dxfId="130" priority="6">
      <formula>I129&gt;J129</formula>
    </cfRule>
  </conditionalFormatting>
  <conditionalFormatting sqref="J135:K135">
    <cfRule type="expression" dxfId="129" priority="1">
      <formula>I135&gt;J135</formula>
    </cfRule>
  </conditionalFormatting>
  <conditionalFormatting sqref="J141:K141">
    <cfRule type="expression" dxfId="128" priority="3">
      <formula>I141&gt;J141</formula>
    </cfRule>
  </conditionalFormatting>
  <hyperlinks>
    <hyperlink ref="G11" r:id="rId1" xr:uid="{00000000-0004-0000-0300-000005000000}"/>
    <hyperlink ref="G17" r:id="rId2" xr:uid="{00000000-0004-0000-0300-00000B000000}"/>
    <hyperlink ref="G29" r:id="rId3" xr:uid="{00000000-0004-0000-0300-00000A000000}"/>
    <hyperlink ref="G35" r:id="rId4" xr:uid="{00000000-0004-0000-0300-000009000000}"/>
    <hyperlink ref="G41" r:id="rId5" display="https://www.samsung.com/uk/lifestyle-tvs/the-sero/" xr:uid="{00000000-0004-0000-0300-000007000000}"/>
    <hyperlink ref="G47" r:id="rId6" display="https://www.samsung.com/uk/lifestyle-tvs/the-terrace/" xr:uid="{00000000-0004-0000-0300-000006000000}"/>
    <hyperlink ref="G143" r:id="rId7" xr:uid="{00000000-0004-0000-0300-00000D000000}"/>
    <hyperlink ref="G137" r:id="rId8" display="https://www.samsung.com/uk/mobile/" xr:uid="{00000000-0004-0000-0300-00000C000000}"/>
    <hyperlink ref="G107" r:id="rId9" display="https://www.samsung.com/uk/tvs/why-samsung-tv/" xr:uid="{00000000-0004-0000-0300-000004000000}"/>
    <hyperlink ref="G131" r:id="rId10" display="https://www.samsung.com/uk/tvs/micro-led/highlights/" xr:uid="{00000000-0004-0000-0300-000003000000}"/>
    <hyperlink ref="G125" r:id="rId11" display="https://www.samsung.com/uk/tvs/smart-tv/highlights/" xr:uid="{00000000-0004-0000-0300-000002000000}"/>
    <hyperlink ref="G119" r:id="rId12" display="https://www.samsung.com/uk/audio-devices/help-me-choose/" xr:uid="{00000000-0004-0000-0300-000001000000}"/>
    <hyperlink ref="G113" r:id="rId13" display="https://www.samsung.com/uk/tvs/help-me-choose/" xr:uid="{00000000-0004-0000-0300-000000000000}"/>
    <hyperlink ref="H11" r:id="rId14" xr:uid="{B82EB072-272D-48FB-8826-153EE6BDBA43}"/>
    <hyperlink ref="H17" r:id="rId15" xr:uid="{51632C66-CB6F-4D48-B1D4-C1F69A88F9E2}"/>
    <hyperlink ref="H23" r:id="rId16" xr:uid="{EF5A44EF-690D-49F6-8B1D-C2891920A979}"/>
    <hyperlink ref="H35" r:id="rId17" xr:uid="{74A1E1E9-B9E3-49F9-B94D-1B94EB2CAB02}"/>
    <hyperlink ref="H41" r:id="rId18" xr:uid="{7AE31066-06A9-43CE-A03F-B8689F8E507A}"/>
    <hyperlink ref="H47" r:id="rId19" xr:uid="{155DFB8E-E2ED-4880-82CC-78E1A6FAB548}"/>
    <hyperlink ref="H53" r:id="rId20" xr:uid="{84C5C6DA-80EC-4A7C-B849-6FE83E93BA66}"/>
    <hyperlink ref="H101" r:id="rId21" xr:uid="{DE834231-5865-4EDA-B85A-899540DFD28D}"/>
    <hyperlink ref="H107" r:id="rId22" xr:uid="{6BDC2D6A-2366-42CA-90F4-7DEDE1BC8BD5}"/>
    <hyperlink ref="H113" r:id="rId23" xr:uid="{D119CE9A-EA54-4B4E-A1D1-B179A35ABD49}"/>
    <hyperlink ref="H119" r:id="rId24" xr:uid="{00A78FC2-8954-4DFD-B275-1FA8639B1553}"/>
    <hyperlink ref="H125" r:id="rId25" xr:uid="{A2FC2808-C4BC-4449-BF9F-095857891B06}"/>
    <hyperlink ref="H131" r:id="rId26" xr:uid="{E865BC20-6F4E-479E-B35A-B40BC14981AB}"/>
    <hyperlink ref="H137" r:id="rId27" xr:uid="{80FCBEE8-9A85-4011-945D-D02D91A617FA}"/>
    <hyperlink ref="H143" r:id="rId28" xr:uid="{64558249-FA58-4A8D-9E25-E34B926D953E}"/>
    <hyperlink ref="H29" r:id="rId29" xr:uid="{F94216C7-B895-41CB-A5E3-9FAE38DCDBCB}"/>
    <hyperlink ref="G53" r:id="rId30" display="https://www.samsung.com/uk/audio-devices/all-audio-devices/" xr:uid="{00000000-0004-0000-0300-000008000000}"/>
  </hyperlinks>
  <pageMargins left="0.7" right="0.7" top="0.75" bottom="0.75" header="0.3" footer="0.3"/>
  <pageSetup paperSize="9" orientation="portrait" r:id="rId31"/>
  <drawing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5"/>
  <sheetViews>
    <sheetView showGridLines="0" topLeftCell="D1" zoomScale="70" zoomScaleNormal="70" workbookViewId="0">
      <selection activeCell="I4" sqref="I4"/>
    </sheetView>
  </sheetViews>
  <sheetFormatPr defaultColWidth="8.59765625" defaultRowHeight="17.399999999999999"/>
  <cols>
    <col min="1" max="1" width="11.09765625" style="26" customWidth="1"/>
    <col min="2" max="2" width="132.5" style="26" customWidth="1"/>
    <col min="3" max="3" width="8.59765625" style="26"/>
    <col min="4" max="4" width="19.3984375" style="42" customWidth="1"/>
    <col min="5" max="5" width="7.59765625" style="42" customWidth="1"/>
    <col min="6" max="6" width="22.3984375" style="42" customWidth="1"/>
    <col min="7" max="7" width="26.3984375" style="45" customWidth="1"/>
    <col min="8" max="9" width="75.59765625" style="45" customWidth="1"/>
    <col min="10" max="10" width="14.59765625" style="45" customWidth="1"/>
    <col min="11" max="12" width="18.09765625" style="45" customWidth="1"/>
    <col min="13" max="13" width="51.5" style="45" customWidth="1"/>
    <col min="14" max="16384" width="8.59765625" style="26"/>
  </cols>
  <sheetData>
    <row r="2" spans="1:13" ht="36" customHeight="1">
      <c r="B2" s="70" t="s">
        <v>227</v>
      </c>
      <c r="C2" s="71"/>
      <c r="D2" s="65"/>
      <c r="E2" s="65"/>
      <c r="F2" s="62"/>
      <c r="G2" s="60"/>
      <c r="H2" s="60"/>
      <c r="I2" s="60"/>
      <c r="J2" s="60"/>
      <c r="K2" s="60"/>
      <c r="L2" s="60"/>
      <c r="M2" s="53"/>
    </row>
    <row r="3" spans="1:13" s="67" customFormat="1" ht="106.5" customHeight="1">
      <c r="B3" s="595" t="s">
        <v>228</v>
      </c>
      <c r="C3" s="595"/>
      <c r="D3" s="595"/>
      <c r="E3" s="595"/>
      <c r="F3" s="595"/>
      <c r="G3" s="595"/>
      <c r="H3" s="66"/>
      <c r="I3" s="66"/>
      <c r="J3" s="66"/>
      <c r="K3" s="66"/>
      <c r="L3" s="66"/>
    </row>
    <row r="4" spans="1:13" s="28" customFormat="1" ht="20.399999999999999">
      <c r="A4" s="54"/>
      <c r="B4" s="55"/>
      <c r="C4" s="56"/>
      <c r="D4" s="63"/>
      <c r="E4" s="63"/>
      <c r="F4" s="63"/>
      <c r="G4" s="61"/>
      <c r="H4" s="61"/>
      <c r="I4" s="61"/>
      <c r="J4" s="61"/>
      <c r="K4" s="61"/>
      <c r="L4" s="61"/>
      <c r="M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64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91" t="s">
        <v>72</v>
      </c>
      <c r="E6" s="585"/>
      <c r="F6" s="492"/>
      <c r="G6" s="495" t="s">
        <v>73</v>
      </c>
      <c r="H6" s="98" t="s">
        <v>74</v>
      </c>
      <c r="I6" s="99" t="s">
        <v>75</v>
      </c>
      <c r="J6" s="510" t="s">
        <v>76</v>
      </c>
      <c r="K6" s="497" t="s">
        <v>77</v>
      </c>
      <c r="L6" s="319" t="s">
        <v>730</v>
      </c>
      <c r="M6" s="508" t="s">
        <v>79</v>
      </c>
    </row>
    <row r="7" spans="1:13" ht="23.25" customHeight="1">
      <c r="D7" s="493"/>
      <c r="E7" s="586"/>
      <c r="F7" s="494"/>
      <c r="G7" s="496"/>
      <c r="H7" s="100" t="s">
        <v>702</v>
      </c>
      <c r="I7" s="100"/>
      <c r="J7" s="511"/>
      <c r="K7" s="498"/>
      <c r="L7" s="101"/>
      <c r="M7" s="509"/>
    </row>
    <row r="8" spans="1:13" ht="21" customHeight="1">
      <c r="D8" s="575" t="s">
        <v>80</v>
      </c>
      <c r="E8" s="576"/>
      <c r="F8" s="502" t="s">
        <v>81</v>
      </c>
      <c r="G8" s="103" t="s">
        <v>82</v>
      </c>
      <c r="H8" s="320"/>
      <c r="I8" s="320"/>
      <c r="J8" s="105">
        <f>LENB(H8)</f>
        <v>0</v>
      </c>
      <c r="K8" s="106"/>
      <c r="L8" s="321" t="s">
        <v>83</v>
      </c>
      <c r="M8" s="564"/>
    </row>
    <row r="9" spans="1:13" ht="21" customHeight="1">
      <c r="D9" s="577"/>
      <c r="E9" s="578"/>
      <c r="F9" s="519"/>
      <c r="G9" s="109" t="s">
        <v>143</v>
      </c>
      <c r="H9" s="236" t="s">
        <v>229</v>
      </c>
      <c r="I9" s="236" t="s">
        <v>230</v>
      </c>
      <c r="J9" s="105">
        <f t="shared" ref="J9:J72" si="0">LENB(H9)</f>
        <v>7</v>
      </c>
      <c r="K9" s="111">
        <v>10</v>
      </c>
      <c r="L9" s="111"/>
      <c r="M9" s="565"/>
    </row>
    <row r="10" spans="1:13" ht="21" customHeight="1">
      <c r="D10" s="577"/>
      <c r="E10" s="578"/>
      <c r="F10" s="519"/>
      <c r="G10" s="109" t="s">
        <v>146</v>
      </c>
      <c r="H10" s="236" t="s">
        <v>231</v>
      </c>
      <c r="I10" s="236" t="s">
        <v>231</v>
      </c>
      <c r="J10" s="105">
        <f t="shared" si="0"/>
        <v>9</v>
      </c>
      <c r="K10" s="109"/>
      <c r="L10" s="109"/>
      <c r="M10" s="565"/>
    </row>
    <row r="11" spans="1:13" ht="21" customHeight="1">
      <c r="D11" s="577"/>
      <c r="E11" s="578"/>
      <c r="F11" s="519"/>
      <c r="G11" s="112" t="s">
        <v>93</v>
      </c>
      <c r="H11" s="322" t="s">
        <v>685</v>
      </c>
      <c r="I11" s="322" t="s">
        <v>686</v>
      </c>
      <c r="J11" s="105">
        <f t="shared" si="0"/>
        <v>39</v>
      </c>
      <c r="K11" s="115"/>
      <c r="L11" s="115"/>
      <c r="M11" s="565"/>
    </row>
    <row r="12" spans="1:13" ht="21" customHeight="1">
      <c r="D12" s="577"/>
      <c r="E12" s="578"/>
      <c r="F12" s="519"/>
      <c r="G12" s="109" t="s">
        <v>95</v>
      </c>
      <c r="H12" s="236"/>
      <c r="I12" s="236" t="s">
        <v>230</v>
      </c>
      <c r="J12" s="105">
        <f t="shared" si="0"/>
        <v>0</v>
      </c>
      <c r="K12" s="115"/>
      <c r="L12" s="115"/>
      <c r="M12" s="565"/>
    </row>
    <row r="13" spans="1:13" ht="21" customHeight="1">
      <c r="D13" s="579"/>
      <c r="E13" s="580"/>
      <c r="F13" s="520"/>
      <c r="G13" s="157" t="s">
        <v>96</v>
      </c>
      <c r="H13" s="236" t="s">
        <v>229</v>
      </c>
      <c r="I13" s="239" t="s">
        <v>230</v>
      </c>
      <c r="J13" s="105">
        <f t="shared" si="0"/>
        <v>7</v>
      </c>
      <c r="K13" s="182"/>
      <c r="L13" s="182"/>
      <c r="M13" s="566"/>
    </row>
    <row r="14" spans="1:13" ht="21" customHeight="1">
      <c r="D14" s="575" t="s">
        <v>150</v>
      </c>
      <c r="E14" s="576"/>
      <c r="F14" s="502" t="s">
        <v>232</v>
      </c>
      <c r="G14" s="183" t="s">
        <v>152</v>
      </c>
      <c r="H14" s="131" t="s">
        <v>233</v>
      </c>
      <c r="I14" s="146"/>
      <c r="J14" s="105">
        <f t="shared" si="0"/>
        <v>34</v>
      </c>
      <c r="K14" s="184"/>
      <c r="L14" s="105" t="s">
        <v>100</v>
      </c>
      <c r="M14" s="564"/>
    </row>
    <row r="15" spans="1:13" ht="21" customHeight="1">
      <c r="D15" s="577"/>
      <c r="E15" s="578"/>
      <c r="F15" s="519"/>
      <c r="G15" s="109" t="s">
        <v>102</v>
      </c>
      <c r="H15" s="323" t="s">
        <v>234</v>
      </c>
      <c r="I15" s="323" t="s">
        <v>234</v>
      </c>
      <c r="J15" s="105">
        <f t="shared" si="0"/>
        <v>8</v>
      </c>
      <c r="K15" s="152">
        <v>33</v>
      </c>
      <c r="L15" s="152"/>
      <c r="M15" s="565"/>
    </row>
    <row r="16" spans="1:13" ht="21" customHeight="1">
      <c r="D16" s="577"/>
      <c r="E16" s="578"/>
      <c r="F16" s="519"/>
      <c r="G16" s="109" t="s">
        <v>104</v>
      </c>
      <c r="H16" s="323" t="s">
        <v>235</v>
      </c>
      <c r="I16" s="323" t="s">
        <v>235</v>
      </c>
      <c r="J16" s="105">
        <f t="shared" si="0"/>
        <v>8</v>
      </c>
      <c r="K16" s="109"/>
      <c r="L16" s="109"/>
      <c r="M16" s="565"/>
    </row>
    <row r="17" spans="2:13" ht="20.100000000000001" customHeight="1">
      <c r="D17" s="577"/>
      <c r="E17" s="578"/>
      <c r="F17" s="519"/>
      <c r="G17" s="112" t="s">
        <v>93</v>
      </c>
      <c r="H17" s="197" t="s">
        <v>236</v>
      </c>
      <c r="I17" s="144" t="s">
        <v>237</v>
      </c>
      <c r="J17" s="105">
        <f t="shared" si="0"/>
        <v>44</v>
      </c>
      <c r="K17" s="152"/>
      <c r="L17" s="152"/>
      <c r="M17" s="565"/>
    </row>
    <row r="18" spans="2:13" ht="20.100000000000001" customHeight="1">
      <c r="D18" s="577"/>
      <c r="E18" s="578"/>
      <c r="F18" s="519"/>
      <c r="G18" s="109" t="s">
        <v>95</v>
      </c>
      <c r="H18" s="323"/>
      <c r="I18" s="323" t="s">
        <v>234</v>
      </c>
      <c r="J18" s="105">
        <f t="shared" si="0"/>
        <v>0</v>
      </c>
      <c r="K18" s="152"/>
      <c r="L18" s="152"/>
      <c r="M18" s="565"/>
    </row>
    <row r="19" spans="2:13" ht="20.100000000000001" customHeight="1">
      <c r="D19" s="577"/>
      <c r="E19" s="578"/>
      <c r="F19" s="520"/>
      <c r="G19" s="157" t="s">
        <v>96</v>
      </c>
      <c r="H19" s="325" t="s">
        <v>234</v>
      </c>
      <c r="I19" s="323" t="s">
        <v>234</v>
      </c>
      <c r="J19" s="105">
        <f t="shared" si="0"/>
        <v>8</v>
      </c>
      <c r="K19" s="159"/>
      <c r="L19" s="159"/>
      <c r="M19" s="566"/>
    </row>
    <row r="20" spans="2:13" ht="20.100000000000001" customHeight="1">
      <c r="D20" s="577"/>
      <c r="E20" s="578"/>
      <c r="F20" s="502" t="s">
        <v>157</v>
      </c>
      <c r="G20" s="103" t="s">
        <v>152</v>
      </c>
      <c r="H20" s="131" t="s">
        <v>238</v>
      </c>
      <c r="I20" s="131"/>
      <c r="J20" s="105">
        <f t="shared" si="0"/>
        <v>33</v>
      </c>
      <c r="K20" s="105"/>
      <c r="L20" s="105" t="s">
        <v>100</v>
      </c>
      <c r="M20" s="564"/>
    </row>
    <row r="21" spans="2:13" ht="20.100000000000001" customHeight="1">
      <c r="D21" s="577"/>
      <c r="E21" s="578"/>
      <c r="F21" s="519"/>
      <c r="G21" s="109" t="s">
        <v>102</v>
      </c>
      <c r="H21" s="323" t="s">
        <v>239</v>
      </c>
      <c r="I21" s="323" t="s">
        <v>239</v>
      </c>
      <c r="J21" s="105">
        <f t="shared" si="0"/>
        <v>4</v>
      </c>
      <c r="K21" s="152">
        <v>33</v>
      </c>
      <c r="L21" s="152"/>
      <c r="M21" s="565"/>
    </row>
    <row r="22" spans="2:13" ht="20.100000000000001" customHeight="1">
      <c r="D22" s="577"/>
      <c r="E22" s="578"/>
      <c r="F22" s="519"/>
      <c r="G22" s="109" t="s">
        <v>104</v>
      </c>
      <c r="H22" s="323" t="s">
        <v>240</v>
      </c>
      <c r="I22" s="323" t="s">
        <v>240</v>
      </c>
      <c r="J22" s="105">
        <f t="shared" si="0"/>
        <v>4</v>
      </c>
      <c r="K22" s="109"/>
      <c r="L22" s="109"/>
      <c r="M22" s="565"/>
    </row>
    <row r="23" spans="2:13" ht="20.100000000000001" customHeight="1">
      <c r="B23" s="57" t="s">
        <v>107</v>
      </c>
      <c r="D23" s="577"/>
      <c r="E23" s="578"/>
      <c r="F23" s="519"/>
      <c r="G23" s="112" t="s">
        <v>93</v>
      </c>
      <c r="H23" s="197" t="s">
        <v>241</v>
      </c>
      <c r="I23" s="144" t="s">
        <v>242</v>
      </c>
      <c r="J23" s="105">
        <f t="shared" si="0"/>
        <v>40</v>
      </c>
      <c r="K23" s="152"/>
      <c r="L23" s="152"/>
      <c r="M23" s="565"/>
    </row>
    <row r="24" spans="2:13" ht="20.100000000000001" customHeight="1">
      <c r="D24" s="577"/>
      <c r="E24" s="578"/>
      <c r="F24" s="519"/>
      <c r="G24" s="109" t="s">
        <v>95</v>
      </c>
      <c r="H24" s="323"/>
      <c r="I24" s="323" t="s">
        <v>239</v>
      </c>
      <c r="J24" s="105">
        <f t="shared" si="0"/>
        <v>0</v>
      </c>
      <c r="K24" s="152"/>
      <c r="L24" s="152"/>
      <c r="M24" s="565"/>
    </row>
    <row r="25" spans="2:13" ht="20.100000000000001" customHeight="1">
      <c r="D25" s="577"/>
      <c r="E25" s="578"/>
      <c r="F25" s="520"/>
      <c r="G25" s="157" t="s">
        <v>96</v>
      </c>
      <c r="H25" s="325" t="s">
        <v>239</v>
      </c>
      <c r="I25" s="323" t="s">
        <v>239</v>
      </c>
      <c r="J25" s="105">
        <f t="shared" si="0"/>
        <v>4</v>
      </c>
      <c r="K25" s="159"/>
      <c r="L25" s="159"/>
      <c r="M25" s="566"/>
    </row>
    <row r="26" spans="2:13" ht="20.100000000000001" customHeight="1">
      <c r="D26" s="577"/>
      <c r="E26" s="578"/>
      <c r="F26" s="502" t="s">
        <v>162</v>
      </c>
      <c r="G26" s="103" t="s">
        <v>152</v>
      </c>
      <c r="H26" s="131" t="s">
        <v>243</v>
      </c>
      <c r="I26" s="131"/>
      <c r="J26" s="105">
        <f t="shared" si="0"/>
        <v>31</v>
      </c>
      <c r="K26" s="105"/>
      <c r="L26" s="105" t="s">
        <v>100</v>
      </c>
      <c r="M26" s="564"/>
    </row>
    <row r="27" spans="2:13" ht="20.100000000000001" customHeight="1">
      <c r="D27" s="577"/>
      <c r="E27" s="578"/>
      <c r="F27" s="519"/>
      <c r="G27" s="109" t="s">
        <v>102</v>
      </c>
      <c r="H27" s="323" t="s">
        <v>244</v>
      </c>
      <c r="I27" s="323" t="s">
        <v>244</v>
      </c>
      <c r="J27" s="105">
        <f t="shared" si="0"/>
        <v>4</v>
      </c>
      <c r="K27" s="152">
        <v>33</v>
      </c>
      <c r="L27" s="152"/>
      <c r="M27" s="565"/>
    </row>
    <row r="28" spans="2:13" ht="20.100000000000001" customHeight="1">
      <c r="D28" s="577"/>
      <c r="E28" s="578"/>
      <c r="F28" s="519"/>
      <c r="G28" s="109" t="s">
        <v>104</v>
      </c>
      <c r="H28" s="323" t="s">
        <v>245</v>
      </c>
      <c r="I28" s="323" t="s">
        <v>245</v>
      </c>
      <c r="J28" s="105">
        <f t="shared" si="0"/>
        <v>4</v>
      </c>
      <c r="K28" s="109"/>
      <c r="L28" s="109"/>
      <c r="M28" s="565"/>
    </row>
    <row r="29" spans="2:13" ht="20.7" customHeight="1">
      <c r="D29" s="577"/>
      <c r="E29" s="578"/>
      <c r="F29" s="519"/>
      <c r="G29" s="112" t="s">
        <v>93</v>
      </c>
      <c r="H29" s="197" t="s">
        <v>246</v>
      </c>
      <c r="I29" s="144" t="s">
        <v>247</v>
      </c>
      <c r="J29" s="105">
        <f t="shared" si="0"/>
        <v>39</v>
      </c>
      <c r="K29" s="152"/>
      <c r="L29" s="152"/>
      <c r="M29" s="565"/>
    </row>
    <row r="30" spans="2:13" ht="20.7" customHeight="1">
      <c r="D30" s="577"/>
      <c r="E30" s="578"/>
      <c r="F30" s="519"/>
      <c r="G30" s="109" t="s">
        <v>95</v>
      </c>
      <c r="H30" s="323"/>
      <c r="I30" s="323" t="s">
        <v>244</v>
      </c>
      <c r="J30" s="105">
        <f t="shared" si="0"/>
        <v>0</v>
      </c>
      <c r="K30" s="152"/>
      <c r="L30" s="152"/>
      <c r="M30" s="565"/>
    </row>
    <row r="31" spans="2:13" ht="20.7" customHeight="1">
      <c r="D31" s="577"/>
      <c r="E31" s="578"/>
      <c r="F31" s="520"/>
      <c r="G31" s="157" t="s">
        <v>96</v>
      </c>
      <c r="H31" s="325" t="s">
        <v>244</v>
      </c>
      <c r="I31" s="323" t="s">
        <v>244</v>
      </c>
      <c r="J31" s="105">
        <f t="shared" si="0"/>
        <v>4</v>
      </c>
      <c r="K31" s="159"/>
      <c r="L31" s="159"/>
      <c r="M31" s="566"/>
    </row>
    <row r="32" spans="2:13" ht="20.7" customHeight="1">
      <c r="D32" s="577"/>
      <c r="E32" s="578"/>
      <c r="F32" s="502" t="s">
        <v>166</v>
      </c>
      <c r="G32" s="103" t="s">
        <v>152</v>
      </c>
      <c r="H32" s="131" t="s">
        <v>248</v>
      </c>
      <c r="I32" s="131"/>
      <c r="J32" s="105">
        <f t="shared" si="0"/>
        <v>32</v>
      </c>
      <c r="K32" s="105"/>
      <c r="L32" s="105" t="s">
        <v>100</v>
      </c>
      <c r="M32" s="564"/>
    </row>
    <row r="33" spans="4:13" ht="20.7" customHeight="1">
      <c r="D33" s="577"/>
      <c r="E33" s="578"/>
      <c r="F33" s="519"/>
      <c r="G33" s="109" t="s">
        <v>102</v>
      </c>
      <c r="H33" s="323" t="s">
        <v>249</v>
      </c>
      <c r="I33" s="323" t="s">
        <v>249</v>
      </c>
      <c r="J33" s="105">
        <f t="shared" si="0"/>
        <v>11</v>
      </c>
      <c r="K33" s="152">
        <v>33</v>
      </c>
      <c r="L33" s="152"/>
      <c r="M33" s="565"/>
    </row>
    <row r="34" spans="4:13" ht="20.7" customHeight="1">
      <c r="D34" s="577"/>
      <c r="E34" s="578"/>
      <c r="F34" s="519"/>
      <c r="G34" s="109" t="s">
        <v>104</v>
      </c>
      <c r="H34" s="323" t="s">
        <v>250</v>
      </c>
      <c r="I34" s="323" t="s">
        <v>250</v>
      </c>
      <c r="J34" s="105">
        <f t="shared" si="0"/>
        <v>11</v>
      </c>
      <c r="K34" s="109"/>
      <c r="L34" s="109"/>
      <c r="M34" s="565"/>
    </row>
    <row r="35" spans="4:13" ht="20.7" customHeight="1">
      <c r="D35" s="577"/>
      <c r="E35" s="578"/>
      <c r="F35" s="519"/>
      <c r="G35" s="112" t="s">
        <v>93</v>
      </c>
      <c r="H35" s="197" t="s">
        <v>251</v>
      </c>
      <c r="I35" s="144" t="s">
        <v>252</v>
      </c>
      <c r="J35" s="105">
        <f t="shared" si="0"/>
        <v>51</v>
      </c>
      <c r="K35" s="152"/>
      <c r="L35" s="152"/>
      <c r="M35" s="565"/>
    </row>
    <row r="36" spans="4:13" ht="20.7" customHeight="1">
      <c r="D36" s="577"/>
      <c r="E36" s="578"/>
      <c r="F36" s="519"/>
      <c r="G36" s="109" t="s">
        <v>95</v>
      </c>
      <c r="H36" s="323"/>
      <c r="I36" s="323" t="s">
        <v>249</v>
      </c>
      <c r="J36" s="105">
        <f t="shared" si="0"/>
        <v>0</v>
      </c>
      <c r="K36" s="152"/>
      <c r="L36" s="152"/>
      <c r="M36" s="565"/>
    </row>
    <row r="37" spans="4:13" ht="20.7" customHeight="1">
      <c r="D37" s="577"/>
      <c r="E37" s="578"/>
      <c r="F37" s="520"/>
      <c r="G37" s="157" t="s">
        <v>96</v>
      </c>
      <c r="H37" s="325" t="s">
        <v>249</v>
      </c>
      <c r="I37" s="323" t="s">
        <v>249</v>
      </c>
      <c r="J37" s="105">
        <f t="shared" si="0"/>
        <v>11</v>
      </c>
      <c r="K37" s="159"/>
      <c r="L37" s="159"/>
      <c r="M37" s="566"/>
    </row>
    <row r="38" spans="4:13" ht="20.7" customHeight="1">
      <c r="D38" s="577"/>
      <c r="E38" s="578"/>
      <c r="F38" s="502" t="s">
        <v>172</v>
      </c>
      <c r="G38" s="103" t="s">
        <v>152</v>
      </c>
      <c r="H38" s="131" t="s">
        <v>253</v>
      </c>
      <c r="I38" s="131"/>
      <c r="J38" s="105">
        <f t="shared" si="0"/>
        <v>43</v>
      </c>
      <c r="K38" s="105"/>
      <c r="L38" s="105" t="s">
        <v>100</v>
      </c>
      <c r="M38" s="564"/>
    </row>
    <row r="39" spans="4:13" ht="20.7" customHeight="1">
      <c r="D39" s="577"/>
      <c r="E39" s="578"/>
      <c r="F39" s="519"/>
      <c r="G39" s="109" t="s">
        <v>102</v>
      </c>
      <c r="H39" s="323" t="s">
        <v>254</v>
      </c>
      <c r="I39" s="323" t="s">
        <v>254</v>
      </c>
      <c r="J39" s="105">
        <f t="shared" si="0"/>
        <v>9</v>
      </c>
      <c r="K39" s="152">
        <v>33</v>
      </c>
      <c r="L39" s="152"/>
      <c r="M39" s="565"/>
    </row>
    <row r="40" spans="4:13" ht="20.100000000000001" customHeight="1">
      <c r="D40" s="577"/>
      <c r="E40" s="578"/>
      <c r="F40" s="519"/>
      <c r="G40" s="109" t="s">
        <v>104</v>
      </c>
      <c r="H40" s="323" t="s">
        <v>255</v>
      </c>
      <c r="I40" s="323" t="s">
        <v>255</v>
      </c>
      <c r="J40" s="105">
        <f t="shared" si="0"/>
        <v>9</v>
      </c>
      <c r="K40" s="109"/>
      <c r="L40" s="109"/>
      <c r="M40" s="565"/>
    </row>
    <row r="41" spans="4:13" ht="20.100000000000001" customHeight="1">
      <c r="D41" s="577"/>
      <c r="E41" s="578"/>
      <c r="F41" s="519"/>
      <c r="G41" s="112" t="s">
        <v>93</v>
      </c>
      <c r="H41" s="198" t="s">
        <v>256</v>
      </c>
      <c r="I41" s="144" t="s">
        <v>257</v>
      </c>
      <c r="J41" s="105">
        <f t="shared" si="0"/>
        <v>51</v>
      </c>
      <c r="K41" s="152"/>
      <c r="L41" s="152"/>
      <c r="M41" s="565"/>
    </row>
    <row r="42" spans="4:13" ht="20.100000000000001" customHeight="1">
      <c r="D42" s="577"/>
      <c r="E42" s="578"/>
      <c r="F42" s="519"/>
      <c r="G42" s="109" t="s">
        <v>95</v>
      </c>
      <c r="H42" s="323"/>
      <c r="I42" s="323" t="s">
        <v>254</v>
      </c>
      <c r="J42" s="105">
        <f t="shared" si="0"/>
        <v>0</v>
      </c>
      <c r="K42" s="152"/>
      <c r="L42" s="152"/>
      <c r="M42" s="565"/>
    </row>
    <row r="43" spans="4:13" ht="20.100000000000001" customHeight="1">
      <c r="D43" s="577"/>
      <c r="E43" s="578"/>
      <c r="F43" s="520"/>
      <c r="G43" s="157" t="s">
        <v>96</v>
      </c>
      <c r="H43" s="325" t="s">
        <v>254</v>
      </c>
      <c r="I43" s="323" t="s">
        <v>254</v>
      </c>
      <c r="J43" s="105">
        <f t="shared" si="0"/>
        <v>9</v>
      </c>
      <c r="K43" s="159"/>
      <c r="L43" s="159"/>
      <c r="M43" s="566"/>
    </row>
    <row r="44" spans="4:13" ht="20.100000000000001" customHeight="1">
      <c r="D44" s="577"/>
      <c r="E44" s="578"/>
      <c r="F44" s="502" t="s">
        <v>177</v>
      </c>
      <c r="G44" s="103" t="s">
        <v>152</v>
      </c>
      <c r="H44" s="131" t="s">
        <v>258</v>
      </c>
      <c r="I44" s="131"/>
      <c r="J44" s="105">
        <f t="shared" si="0"/>
        <v>44</v>
      </c>
      <c r="K44" s="105"/>
      <c r="L44" s="105" t="s">
        <v>100</v>
      </c>
      <c r="M44" s="564"/>
    </row>
    <row r="45" spans="4:13" ht="20.100000000000001" customHeight="1">
      <c r="D45" s="577"/>
      <c r="E45" s="578"/>
      <c r="F45" s="519"/>
      <c r="G45" s="109" t="s">
        <v>102</v>
      </c>
      <c r="H45" s="323" t="s">
        <v>259</v>
      </c>
      <c r="I45" s="323" t="s">
        <v>259</v>
      </c>
      <c r="J45" s="105">
        <f t="shared" si="0"/>
        <v>9</v>
      </c>
      <c r="K45" s="152">
        <v>33</v>
      </c>
      <c r="L45" s="152"/>
      <c r="M45" s="565"/>
    </row>
    <row r="46" spans="4:13" ht="20.100000000000001" customHeight="1">
      <c r="D46" s="577"/>
      <c r="E46" s="578"/>
      <c r="F46" s="519"/>
      <c r="G46" s="109" t="s">
        <v>104</v>
      </c>
      <c r="H46" s="323" t="s">
        <v>260</v>
      </c>
      <c r="I46" s="323" t="s">
        <v>260</v>
      </c>
      <c r="J46" s="105">
        <f t="shared" si="0"/>
        <v>9</v>
      </c>
      <c r="K46" s="109"/>
      <c r="L46" s="109"/>
      <c r="M46" s="565"/>
    </row>
    <row r="47" spans="4:13" ht="20.100000000000001" customHeight="1">
      <c r="D47" s="577"/>
      <c r="E47" s="578"/>
      <c r="F47" s="519"/>
      <c r="G47" s="112" t="s">
        <v>93</v>
      </c>
      <c r="H47" s="197" t="s">
        <v>261</v>
      </c>
      <c r="I47" s="144" t="s">
        <v>262</v>
      </c>
      <c r="J47" s="105">
        <f t="shared" si="0"/>
        <v>51</v>
      </c>
      <c r="K47" s="152"/>
      <c r="L47" s="152"/>
      <c r="M47" s="565"/>
    </row>
    <row r="48" spans="4:13" ht="20.100000000000001" customHeight="1">
      <c r="D48" s="577"/>
      <c r="E48" s="578"/>
      <c r="F48" s="519"/>
      <c r="G48" s="109" t="s">
        <v>95</v>
      </c>
      <c r="H48" s="323"/>
      <c r="I48" s="323" t="s">
        <v>259</v>
      </c>
      <c r="J48" s="105">
        <f t="shared" si="0"/>
        <v>0</v>
      </c>
      <c r="K48" s="152"/>
      <c r="L48" s="152"/>
      <c r="M48" s="565"/>
    </row>
    <row r="49" spans="4:13" ht="20.100000000000001" customHeight="1">
      <c r="D49" s="577"/>
      <c r="E49" s="578"/>
      <c r="F49" s="520"/>
      <c r="G49" s="157" t="s">
        <v>96</v>
      </c>
      <c r="H49" s="325" t="s">
        <v>259</v>
      </c>
      <c r="I49" s="323" t="s">
        <v>259</v>
      </c>
      <c r="J49" s="105">
        <f t="shared" si="0"/>
        <v>9</v>
      </c>
      <c r="K49" s="159"/>
      <c r="L49" s="159"/>
      <c r="M49" s="566"/>
    </row>
    <row r="50" spans="4:13" ht="20.100000000000001" customHeight="1">
      <c r="D50" s="577"/>
      <c r="E50" s="578"/>
      <c r="F50" s="502" t="s">
        <v>182</v>
      </c>
      <c r="G50" s="103" t="s">
        <v>152</v>
      </c>
      <c r="H50" s="131" t="s">
        <v>263</v>
      </c>
      <c r="I50" s="131"/>
      <c r="J50" s="105">
        <f t="shared" si="0"/>
        <v>33</v>
      </c>
      <c r="K50" s="105"/>
      <c r="L50" s="105" t="s">
        <v>100</v>
      </c>
      <c r="M50" s="564"/>
    </row>
    <row r="51" spans="4:13" ht="20.100000000000001" customHeight="1">
      <c r="D51" s="577"/>
      <c r="E51" s="578"/>
      <c r="F51" s="519"/>
      <c r="G51" s="109" t="s">
        <v>102</v>
      </c>
      <c r="H51" s="323" t="s">
        <v>264</v>
      </c>
      <c r="I51" s="323" t="s">
        <v>264</v>
      </c>
      <c r="J51" s="105">
        <f t="shared" si="0"/>
        <v>11</v>
      </c>
      <c r="K51" s="152">
        <v>33</v>
      </c>
      <c r="L51" s="152"/>
      <c r="M51" s="565"/>
    </row>
    <row r="52" spans="4:13" ht="20.100000000000001" customHeight="1">
      <c r="D52" s="577"/>
      <c r="E52" s="578"/>
      <c r="F52" s="519"/>
      <c r="G52" s="109" t="s">
        <v>104</v>
      </c>
      <c r="H52" s="323" t="s">
        <v>265</v>
      </c>
      <c r="I52" s="323" t="s">
        <v>265</v>
      </c>
      <c r="J52" s="105">
        <f t="shared" si="0"/>
        <v>11</v>
      </c>
      <c r="K52" s="109"/>
      <c r="L52" s="109"/>
      <c r="M52" s="565"/>
    </row>
    <row r="53" spans="4:13" ht="20.100000000000001" customHeight="1">
      <c r="D53" s="577"/>
      <c r="E53" s="578"/>
      <c r="F53" s="519"/>
      <c r="G53" s="112" t="s">
        <v>93</v>
      </c>
      <c r="H53" s="197" t="s">
        <v>266</v>
      </c>
      <c r="I53" s="144" t="s">
        <v>267</v>
      </c>
      <c r="J53" s="105">
        <f t="shared" si="0"/>
        <v>53</v>
      </c>
      <c r="K53" s="152"/>
      <c r="L53" s="152"/>
      <c r="M53" s="565"/>
    </row>
    <row r="54" spans="4:13" ht="20.100000000000001" customHeight="1">
      <c r="D54" s="577"/>
      <c r="E54" s="578"/>
      <c r="F54" s="519"/>
      <c r="G54" s="109" t="s">
        <v>95</v>
      </c>
      <c r="H54" s="323"/>
      <c r="I54" s="323" t="s">
        <v>264</v>
      </c>
      <c r="J54" s="105">
        <f t="shared" si="0"/>
        <v>0</v>
      </c>
      <c r="K54" s="152"/>
      <c r="L54" s="152"/>
      <c r="M54" s="565"/>
    </row>
    <row r="55" spans="4:13" ht="20.100000000000001" customHeight="1">
      <c r="D55" s="577"/>
      <c r="E55" s="578"/>
      <c r="F55" s="520"/>
      <c r="G55" s="157" t="s">
        <v>96</v>
      </c>
      <c r="H55" s="325" t="s">
        <v>264</v>
      </c>
      <c r="I55" s="323" t="s">
        <v>264</v>
      </c>
      <c r="J55" s="105">
        <f t="shared" si="0"/>
        <v>11</v>
      </c>
      <c r="K55" s="159"/>
      <c r="L55" s="159"/>
      <c r="M55" s="566"/>
    </row>
    <row r="56" spans="4:13" ht="20.100000000000001" customHeight="1">
      <c r="D56" s="577"/>
      <c r="E56" s="578"/>
      <c r="F56" s="502" t="s">
        <v>187</v>
      </c>
      <c r="G56" s="103" t="s">
        <v>152</v>
      </c>
      <c r="H56" s="131" t="s">
        <v>268</v>
      </c>
      <c r="I56" s="131"/>
      <c r="J56" s="105">
        <f t="shared" si="0"/>
        <v>32</v>
      </c>
      <c r="K56" s="105"/>
      <c r="L56" s="105" t="s">
        <v>100</v>
      </c>
      <c r="M56" s="564"/>
    </row>
    <row r="57" spans="4:13" ht="20.100000000000001" customHeight="1">
      <c r="D57" s="577"/>
      <c r="E57" s="578"/>
      <c r="F57" s="519"/>
      <c r="G57" s="109" t="s">
        <v>102</v>
      </c>
      <c r="H57" s="323" t="s">
        <v>269</v>
      </c>
      <c r="I57" s="323" t="s">
        <v>270</v>
      </c>
      <c r="J57" s="105">
        <f t="shared" si="0"/>
        <v>8</v>
      </c>
      <c r="K57" s="152">
        <v>33</v>
      </c>
      <c r="L57" s="152"/>
      <c r="M57" s="565"/>
    </row>
    <row r="58" spans="4:13" ht="20.100000000000001" customHeight="1">
      <c r="D58" s="577"/>
      <c r="E58" s="578"/>
      <c r="F58" s="519"/>
      <c r="G58" s="109" t="s">
        <v>104</v>
      </c>
      <c r="H58" s="323" t="s">
        <v>271</v>
      </c>
      <c r="I58" s="323" t="s">
        <v>271</v>
      </c>
      <c r="J58" s="105">
        <f t="shared" si="0"/>
        <v>8</v>
      </c>
      <c r="K58" s="109"/>
      <c r="L58" s="109"/>
      <c r="M58" s="565"/>
    </row>
    <row r="59" spans="4:13" ht="20.100000000000001" customHeight="1">
      <c r="D59" s="577"/>
      <c r="E59" s="578"/>
      <c r="F59" s="519"/>
      <c r="G59" s="112" t="s">
        <v>93</v>
      </c>
      <c r="H59" s="198" t="s">
        <v>272</v>
      </c>
      <c r="I59" s="144" t="s">
        <v>273</v>
      </c>
      <c r="J59" s="105">
        <f t="shared" si="0"/>
        <v>50</v>
      </c>
      <c r="K59" s="152"/>
      <c r="L59" s="152"/>
      <c r="M59" s="565"/>
    </row>
    <row r="60" spans="4:13" ht="17.7" customHeight="1">
      <c r="D60" s="577"/>
      <c r="E60" s="578"/>
      <c r="F60" s="519"/>
      <c r="G60" s="109" t="s">
        <v>95</v>
      </c>
      <c r="H60" s="323"/>
      <c r="I60" s="323" t="s">
        <v>270</v>
      </c>
      <c r="J60" s="105">
        <f t="shared" si="0"/>
        <v>0</v>
      </c>
      <c r="K60" s="152"/>
      <c r="L60" s="152"/>
      <c r="M60" s="565"/>
    </row>
    <row r="61" spans="4:13" ht="16.5" customHeight="1">
      <c r="D61" s="577"/>
      <c r="E61" s="578"/>
      <c r="F61" s="520"/>
      <c r="G61" s="157" t="s">
        <v>96</v>
      </c>
      <c r="H61" s="325" t="s">
        <v>269</v>
      </c>
      <c r="I61" s="323" t="s">
        <v>270</v>
      </c>
      <c r="J61" s="105">
        <f t="shared" si="0"/>
        <v>8</v>
      </c>
      <c r="K61" s="159"/>
      <c r="L61" s="159"/>
      <c r="M61" s="566"/>
    </row>
    <row r="62" spans="4:13" ht="17.25" customHeight="1">
      <c r="D62" s="577"/>
      <c r="E62" s="578"/>
      <c r="F62" s="502" t="s">
        <v>191</v>
      </c>
      <c r="G62" s="103" t="s">
        <v>152</v>
      </c>
      <c r="H62" s="131" t="s">
        <v>274</v>
      </c>
      <c r="I62" s="131"/>
      <c r="J62" s="105">
        <f t="shared" si="0"/>
        <v>29</v>
      </c>
      <c r="K62" s="105"/>
      <c r="L62" s="105" t="s">
        <v>100</v>
      </c>
      <c r="M62" s="564"/>
    </row>
    <row r="63" spans="4:13" ht="16.5" customHeight="1">
      <c r="D63" s="577"/>
      <c r="E63" s="578"/>
      <c r="F63" s="519"/>
      <c r="G63" s="109" t="s">
        <v>102</v>
      </c>
      <c r="H63" s="323" t="s">
        <v>275</v>
      </c>
      <c r="I63" s="323" t="s">
        <v>276</v>
      </c>
      <c r="J63" s="105">
        <f t="shared" si="0"/>
        <v>13</v>
      </c>
      <c r="K63" s="152">
        <v>33</v>
      </c>
      <c r="L63" s="152"/>
      <c r="M63" s="565"/>
    </row>
    <row r="64" spans="4:13" ht="16.5" customHeight="1">
      <c r="D64" s="577"/>
      <c r="E64" s="578"/>
      <c r="F64" s="519"/>
      <c r="G64" s="109" t="s">
        <v>104</v>
      </c>
      <c r="H64" s="323" t="s">
        <v>277</v>
      </c>
      <c r="I64" s="323" t="s">
        <v>833</v>
      </c>
      <c r="J64" s="105">
        <f t="shared" si="0"/>
        <v>13</v>
      </c>
      <c r="K64" s="109"/>
      <c r="L64" s="109"/>
      <c r="M64" s="565"/>
    </row>
    <row r="65" spans="4:13" ht="20.100000000000001" customHeight="1">
      <c r="D65" s="577"/>
      <c r="E65" s="578"/>
      <c r="F65" s="519"/>
      <c r="G65" s="112" t="s">
        <v>93</v>
      </c>
      <c r="H65" s="197" t="s">
        <v>278</v>
      </c>
      <c r="I65" s="144" t="s">
        <v>279</v>
      </c>
      <c r="J65" s="105">
        <f t="shared" si="0"/>
        <v>59</v>
      </c>
      <c r="K65" s="152"/>
      <c r="L65" s="152"/>
      <c r="M65" s="565"/>
    </row>
    <row r="66" spans="4:13" ht="20.100000000000001" customHeight="1">
      <c r="D66" s="577"/>
      <c r="E66" s="578"/>
      <c r="F66" s="519"/>
      <c r="G66" s="109" t="s">
        <v>95</v>
      </c>
      <c r="H66" s="323"/>
      <c r="I66" s="323" t="s">
        <v>276</v>
      </c>
      <c r="J66" s="105">
        <f t="shared" si="0"/>
        <v>0</v>
      </c>
      <c r="K66" s="152"/>
      <c r="L66" s="152"/>
      <c r="M66" s="565"/>
    </row>
    <row r="67" spans="4:13" ht="20.100000000000001" customHeight="1">
      <c r="D67" s="577"/>
      <c r="E67" s="578"/>
      <c r="F67" s="520"/>
      <c r="G67" s="157" t="s">
        <v>96</v>
      </c>
      <c r="H67" s="325" t="s">
        <v>280</v>
      </c>
      <c r="I67" s="323" t="s">
        <v>276</v>
      </c>
      <c r="J67" s="105">
        <f t="shared" si="0"/>
        <v>13</v>
      </c>
      <c r="K67" s="159"/>
      <c r="L67" s="159"/>
      <c r="M67" s="566"/>
    </row>
    <row r="68" spans="4:13" ht="20.100000000000001" customHeight="1">
      <c r="D68" s="577"/>
      <c r="E68" s="578"/>
      <c r="F68" s="502" t="s">
        <v>192</v>
      </c>
      <c r="G68" s="103" t="s">
        <v>152</v>
      </c>
      <c r="H68" s="131" t="s">
        <v>281</v>
      </c>
      <c r="I68" s="131"/>
      <c r="J68" s="105">
        <f t="shared" si="0"/>
        <v>32</v>
      </c>
      <c r="K68" s="105"/>
      <c r="L68" s="184" t="s">
        <v>100</v>
      </c>
      <c r="M68" s="564"/>
    </row>
    <row r="69" spans="4:13" ht="20.100000000000001" customHeight="1">
      <c r="D69" s="577"/>
      <c r="E69" s="578"/>
      <c r="F69" s="519"/>
      <c r="G69" s="109" t="s">
        <v>102</v>
      </c>
      <c r="H69" s="323" t="s">
        <v>282</v>
      </c>
      <c r="I69" s="323" t="s">
        <v>283</v>
      </c>
      <c r="J69" s="105">
        <f t="shared" si="0"/>
        <v>10</v>
      </c>
      <c r="K69" s="152">
        <v>33</v>
      </c>
      <c r="L69" s="152"/>
      <c r="M69" s="565"/>
    </row>
    <row r="70" spans="4:13" ht="20.100000000000001" customHeight="1">
      <c r="D70" s="577"/>
      <c r="E70" s="578"/>
      <c r="F70" s="519"/>
      <c r="G70" s="109" t="s">
        <v>104</v>
      </c>
      <c r="H70" s="323" t="s">
        <v>284</v>
      </c>
      <c r="I70" s="323" t="s">
        <v>284</v>
      </c>
      <c r="J70" s="105">
        <f t="shared" si="0"/>
        <v>10</v>
      </c>
      <c r="K70" s="109"/>
      <c r="L70" s="109"/>
      <c r="M70" s="565"/>
    </row>
    <row r="71" spans="4:13" ht="20.100000000000001" customHeight="1">
      <c r="D71" s="577"/>
      <c r="E71" s="578"/>
      <c r="F71" s="519"/>
      <c r="G71" s="112" t="s">
        <v>93</v>
      </c>
      <c r="H71" s="197" t="s">
        <v>285</v>
      </c>
      <c r="I71" s="144" t="s">
        <v>286</v>
      </c>
      <c r="J71" s="105">
        <f t="shared" si="0"/>
        <v>53</v>
      </c>
      <c r="K71" s="152"/>
      <c r="L71" s="152"/>
      <c r="M71" s="565"/>
    </row>
    <row r="72" spans="4:13" ht="20.100000000000001" customHeight="1">
      <c r="D72" s="577"/>
      <c r="E72" s="578"/>
      <c r="F72" s="519"/>
      <c r="G72" s="109" t="s">
        <v>95</v>
      </c>
      <c r="H72" s="323"/>
      <c r="I72" s="323" t="s">
        <v>283</v>
      </c>
      <c r="J72" s="105">
        <f t="shared" si="0"/>
        <v>0</v>
      </c>
      <c r="K72" s="152"/>
      <c r="L72" s="152"/>
      <c r="M72" s="565"/>
    </row>
    <row r="73" spans="4:13" ht="20.100000000000001" customHeight="1">
      <c r="D73" s="577"/>
      <c r="E73" s="578"/>
      <c r="F73" s="520"/>
      <c r="G73" s="164" t="s">
        <v>96</v>
      </c>
      <c r="H73" s="325" t="s">
        <v>282</v>
      </c>
      <c r="I73" s="323" t="s">
        <v>283</v>
      </c>
      <c r="J73" s="105">
        <f t="shared" ref="J73:J136" si="1">LENB(H73)</f>
        <v>10</v>
      </c>
      <c r="K73" s="166"/>
      <c r="L73" s="159"/>
      <c r="M73" s="566"/>
    </row>
    <row r="74" spans="4:13" ht="19.5" customHeight="1">
      <c r="D74" s="577"/>
      <c r="E74" s="578"/>
      <c r="F74" s="502" t="s">
        <v>193</v>
      </c>
      <c r="G74" s="103" t="s">
        <v>152</v>
      </c>
      <c r="H74" s="131" t="s">
        <v>287</v>
      </c>
      <c r="I74" s="131"/>
      <c r="J74" s="105">
        <f t="shared" si="1"/>
        <v>28</v>
      </c>
      <c r="K74" s="105"/>
      <c r="L74" s="105" t="s">
        <v>100</v>
      </c>
      <c r="M74" s="564"/>
    </row>
    <row r="75" spans="4:13" ht="20.100000000000001" customHeight="1">
      <c r="D75" s="577"/>
      <c r="E75" s="578"/>
      <c r="F75" s="519"/>
      <c r="G75" s="109" t="s">
        <v>102</v>
      </c>
      <c r="H75" s="323" t="s">
        <v>288</v>
      </c>
      <c r="I75" s="324" t="s">
        <v>289</v>
      </c>
      <c r="J75" s="105">
        <f t="shared" si="1"/>
        <v>14</v>
      </c>
      <c r="K75" s="152">
        <v>33</v>
      </c>
      <c r="L75" s="152"/>
      <c r="M75" s="565"/>
    </row>
    <row r="76" spans="4:13" ht="20.100000000000001" customHeight="1">
      <c r="D76" s="577"/>
      <c r="E76" s="578"/>
      <c r="F76" s="519"/>
      <c r="G76" s="109" t="s">
        <v>104</v>
      </c>
      <c r="H76" s="323" t="s">
        <v>290</v>
      </c>
      <c r="I76" s="323" t="s">
        <v>290</v>
      </c>
      <c r="J76" s="105">
        <f t="shared" si="1"/>
        <v>14</v>
      </c>
      <c r="K76" s="109"/>
      <c r="L76" s="109"/>
      <c r="M76" s="565"/>
    </row>
    <row r="77" spans="4:13" ht="20.100000000000001" customHeight="1">
      <c r="D77" s="577"/>
      <c r="E77" s="578"/>
      <c r="F77" s="519"/>
      <c r="G77" s="112" t="s">
        <v>93</v>
      </c>
      <c r="H77" s="197" t="s">
        <v>291</v>
      </c>
      <c r="I77" s="144" t="s">
        <v>292</v>
      </c>
      <c r="J77" s="105">
        <f t="shared" si="1"/>
        <v>61</v>
      </c>
      <c r="K77" s="152"/>
      <c r="L77" s="152"/>
      <c r="M77" s="565"/>
    </row>
    <row r="78" spans="4:13" ht="20.100000000000001" customHeight="1">
      <c r="D78" s="577"/>
      <c r="E78" s="578"/>
      <c r="F78" s="519"/>
      <c r="G78" s="109" t="s">
        <v>95</v>
      </c>
      <c r="H78" s="323"/>
      <c r="I78" s="324" t="s">
        <v>289</v>
      </c>
      <c r="J78" s="105">
        <f t="shared" si="1"/>
        <v>0</v>
      </c>
      <c r="K78" s="152"/>
      <c r="L78" s="152"/>
      <c r="M78" s="565"/>
    </row>
    <row r="79" spans="4:13" ht="20.100000000000001" customHeight="1">
      <c r="D79" s="577"/>
      <c r="E79" s="578"/>
      <c r="F79" s="520"/>
      <c r="G79" s="157" t="s">
        <v>96</v>
      </c>
      <c r="H79" s="325" t="s">
        <v>288</v>
      </c>
      <c r="I79" s="324" t="s">
        <v>289</v>
      </c>
      <c r="J79" s="105">
        <f t="shared" si="1"/>
        <v>14</v>
      </c>
      <c r="K79" s="159"/>
      <c r="L79" s="159"/>
      <c r="M79" s="566"/>
    </row>
    <row r="80" spans="4:13" ht="20.100000000000001" customHeight="1">
      <c r="D80" s="577"/>
      <c r="E80" s="578"/>
      <c r="F80" s="502" t="s">
        <v>194</v>
      </c>
      <c r="G80" s="103" t="s">
        <v>152</v>
      </c>
      <c r="H80" s="131" t="s">
        <v>293</v>
      </c>
      <c r="I80" s="131"/>
      <c r="J80" s="105">
        <f t="shared" si="1"/>
        <v>27</v>
      </c>
      <c r="K80" s="105"/>
      <c r="L80" s="105" t="s">
        <v>100</v>
      </c>
      <c r="M80" s="564"/>
    </row>
    <row r="81" spans="4:13" ht="20.100000000000001" customHeight="1">
      <c r="D81" s="577"/>
      <c r="E81" s="578"/>
      <c r="F81" s="519"/>
      <c r="G81" s="109" t="s">
        <v>102</v>
      </c>
      <c r="H81" s="323" t="s">
        <v>294</v>
      </c>
      <c r="I81" s="324" t="s">
        <v>295</v>
      </c>
      <c r="J81" s="105">
        <f t="shared" si="1"/>
        <v>17</v>
      </c>
      <c r="K81" s="152">
        <v>33</v>
      </c>
      <c r="L81" s="152"/>
      <c r="M81" s="565"/>
    </row>
    <row r="82" spans="4:13" ht="20.100000000000001" customHeight="1">
      <c r="D82" s="577"/>
      <c r="E82" s="578"/>
      <c r="F82" s="519"/>
      <c r="G82" s="109" t="s">
        <v>104</v>
      </c>
      <c r="H82" s="323" t="s">
        <v>296</v>
      </c>
      <c r="I82" s="323" t="s">
        <v>296</v>
      </c>
      <c r="J82" s="105">
        <f t="shared" si="1"/>
        <v>17</v>
      </c>
      <c r="K82" s="109"/>
      <c r="L82" s="109"/>
      <c r="M82" s="565"/>
    </row>
    <row r="83" spans="4:13" ht="20.100000000000001" customHeight="1">
      <c r="D83" s="577"/>
      <c r="E83" s="578"/>
      <c r="F83" s="519"/>
      <c r="G83" s="112" t="s">
        <v>93</v>
      </c>
      <c r="H83" s="198" t="s">
        <v>297</v>
      </c>
      <c r="I83" s="144" t="s">
        <v>298</v>
      </c>
      <c r="J83" s="105">
        <f t="shared" si="1"/>
        <v>67</v>
      </c>
      <c r="K83" s="152"/>
      <c r="L83" s="152"/>
      <c r="M83" s="565"/>
    </row>
    <row r="84" spans="4:13" ht="20.100000000000001" customHeight="1">
      <c r="D84" s="577"/>
      <c r="E84" s="578"/>
      <c r="F84" s="519"/>
      <c r="G84" s="109" t="s">
        <v>95</v>
      </c>
      <c r="H84" s="323"/>
      <c r="I84" s="324" t="s">
        <v>295</v>
      </c>
      <c r="J84" s="105">
        <f t="shared" si="1"/>
        <v>0</v>
      </c>
      <c r="K84" s="152"/>
      <c r="L84" s="152"/>
      <c r="M84" s="565"/>
    </row>
    <row r="85" spans="4:13" ht="20.100000000000001" customHeight="1">
      <c r="D85" s="577"/>
      <c r="E85" s="578"/>
      <c r="F85" s="520"/>
      <c r="G85" s="157" t="s">
        <v>96</v>
      </c>
      <c r="H85" s="325" t="s">
        <v>294</v>
      </c>
      <c r="I85" s="324" t="s">
        <v>295</v>
      </c>
      <c r="J85" s="105">
        <f t="shared" si="1"/>
        <v>17</v>
      </c>
      <c r="K85" s="159"/>
      <c r="L85" s="159"/>
      <c r="M85" s="566"/>
    </row>
    <row r="86" spans="4:13" ht="20.100000000000001" customHeight="1">
      <c r="D86" s="577"/>
      <c r="E86" s="578"/>
      <c r="F86" s="502" t="s">
        <v>195</v>
      </c>
      <c r="G86" s="103" t="s">
        <v>152</v>
      </c>
      <c r="H86" s="103"/>
      <c r="I86" s="103"/>
      <c r="J86" s="105">
        <f t="shared" si="1"/>
        <v>0</v>
      </c>
      <c r="K86" s="105"/>
      <c r="L86" s="105" t="s">
        <v>100</v>
      </c>
      <c r="M86" s="564"/>
    </row>
    <row r="87" spans="4:13" ht="20.100000000000001" customHeight="1">
      <c r="D87" s="577"/>
      <c r="E87" s="578"/>
      <c r="F87" s="519"/>
      <c r="G87" s="109" t="s">
        <v>102</v>
      </c>
      <c r="H87" s="326" t="s">
        <v>299</v>
      </c>
      <c r="I87" s="327" t="s">
        <v>300</v>
      </c>
      <c r="J87" s="105">
        <f t="shared" si="1"/>
        <v>12</v>
      </c>
      <c r="K87" s="152">
        <v>33</v>
      </c>
      <c r="L87" s="152"/>
      <c r="M87" s="565"/>
    </row>
    <row r="88" spans="4:13" ht="20.100000000000001" customHeight="1">
      <c r="D88" s="577"/>
      <c r="E88" s="578"/>
      <c r="F88" s="519"/>
      <c r="G88" s="109" t="s">
        <v>104</v>
      </c>
      <c r="H88" s="326" t="s">
        <v>301</v>
      </c>
      <c r="I88" s="326" t="s">
        <v>301</v>
      </c>
      <c r="J88" s="105">
        <f t="shared" si="1"/>
        <v>12</v>
      </c>
      <c r="K88" s="109"/>
      <c r="L88" s="109"/>
      <c r="M88" s="565"/>
    </row>
    <row r="89" spans="4:13" ht="20.100000000000001" customHeight="1">
      <c r="D89" s="577"/>
      <c r="E89" s="578"/>
      <c r="F89" s="519"/>
      <c r="G89" s="112" t="s">
        <v>93</v>
      </c>
      <c r="H89" s="322" t="s">
        <v>731</v>
      </c>
      <c r="I89" s="322" t="s">
        <v>306</v>
      </c>
      <c r="J89" s="105">
        <f t="shared" si="1"/>
        <v>81</v>
      </c>
      <c r="K89" s="152"/>
      <c r="L89" s="152"/>
      <c r="M89" s="565"/>
    </row>
    <row r="90" spans="4:13" ht="20.100000000000001" customHeight="1">
      <c r="D90" s="577"/>
      <c r="E90" s="578"/>
      <c r="F90" s="519"/>
      <c r="G90" s="109" t="s">
        <v>95</v>
      </c>
      <c r="H90" s="326"/>
      <c r="I90" s="327" t="s">
        <v>300</v>
      </c>
      <c r="J90" s="105">
        <f t="shared" si="1"/>
        <v>0</v>
      </c>
      <c r="K90" s="152"/>
      <c r="L90" s="152"/>
      <c r="M90" s="565"/>
    </row>
    <row r="91" spans="4:13" ht="19.95" customHeight="1">
      <c r="D91" s="577"/>
      <c r="E91" s="578"/>
      <c r="F91" s="520"/>
      <c r="G91" s="157" t="s">
        <v>96</v>
      </c>
      <c r="H91" s="328" t="s">
        <v>299</v>
      </c>
      <c r="I91" s="328" t="s">
        <v>300</v>
      </c>
      <c r="J91" s="105">
        <f t="shared" si="1"/>
        <v>12</v>
      </c>
      <c r="K91" s="159"/>
      <c r="L91" s="159"/>
      <c r="M91" s="566"/>
    </row>
    <row r="92" spans="4:13" ht="20.100000000000001" customHeight="1">
      <c r="D92" s="577"/>
      <c r="E92" s="578"/>
      <c r="F92" s="519" t="s">
        <v>302</v>
      </c>
      <c r="G92" s="109" t="s">
        <v>102</v>
      </c>
      <c r="H92" s="103" t="s">
        <v>303</v>
      </c>
      <c r="I92" s="116" t="s">
        <v>304</v>
      </c>
      <c r="J92" s="105">
        <f t="shared" si="1"/>
        <v>7</v>
      </c>
      <c r="K92" s="169"/>
      <c r="L92" s="152"/>
      <c r="M92" s="565"/>
    </row>
    <row r="93" spans="4:13" ht="20.100000000000001" customHeight="1">
      <c r="D93" s="577"/>
      <c r="E93" s="578"/>
      <c r="F93" s="519"/>
      <c r="G93" s="109" t="s">
        <v>104</v>
      </c>
      <c r="H93" s="110" t="str">
        <f>LOWER(H92)</f>
        <v>98 inch</v>
      </c>
      <c r="I93" s="110" t="s">
        <v>303</v>
      </c>
      <c r="J93" s="105">
        <f t="shared" si="1"/>
        <v>7</v>
      </c>
      <c r="K93" s="193"/>
      <c r="L93" s="109"/>
      <c r="M93" s="565"/>
    </row>
    <row r="94" spans="4:13" ht="20.100000000000001" customHeight="1">
      <c r="D94" s="577"/>
      <c r="E94" s="578"/>
      <c r="F94" s="519"/>
      <c r="G94" s="112" t="s">
        <v>93</v>
      </c>
      <c r="H94" s="322" t="s">
        <v>305</v>
      </c>
      <c r="I94" s="322" t="s">
        <v>306</v>
      </c>
      <c r="J94" s="105">
        <f t="shared" si="1"/>
        <v>43</v>
      </c>
      <c r="K94" s="169"/>
      <c r="L94" s="152"/>
      <c r="M94" s="565"/>
    </row>
    <row r="95" spans="4:13" ht="20.100000000000001" customHeight="1">
      <c r="D95" s="577"/>
      <c r="E95" s="578"/>
      <c r="F95" s="520"/>
      <c r="G95" s="157" t="s">
        <v>96</v>
      </c>
      <c r="H95" s="329"/>
      <c r="I95" s="361" t="s">
        <v>304</v>
      </c>
      <c r="J95" s="105">
        <f t="shared" si="1"/>
        <v>0</v>
      </c>
      <c r="K95" s="194"/>
      <c r="L95" s="159"/>
      <c r="M95" s="566"/>
    </row>
    <row r="96" spans="4:13" ht="20.100000000000001" customHeight="1">
      <c r="D96" s="577"/>
      <c r="E96" s="578"/>
      <c r="F96" s="519" t="s">
        <v>307</v>
      </c>
      <c r="G96" s="109" t="s">
        <v>102</v>
      </c>
      <c r="H96" s="331" t="s">
        <v>308</v>
      </c>
      <c r="I96" s="103" t="s">
        <v>309</v>
      </c>
      <c r="J96" s="105">
        <f t="shared" si="1"/>
        <v>12</v>
      </c>
      <c r="K96" s="169"/>
      <c r="L96" s="152"/>
      <c r="M96" s="565"/>
    </row>
    <row r="97" spans="4:13" ht="20.100000000000001" customHeight="1">
      <c r="D97" s="577"/>
      <c r="E97" s="578"/>
      <c r="F97" s="519"/>
      <c r="G97" s="109" t="s">
        <v>104</v>
      </c>
      <c r="H97" s="123" t="s">
        <v>310</v>
      </c>
      <c r="I97" s="123" t="s">
        <v>310</v>
      </c>
      <c r="J97" s="105">
        <f t="shared" si="1"/>
        <v>14</v>
      </c>
      <c r="K97" s="193"/>
      <c r="L97" s="109"/>
      <c r="M97" s="565"/>
    </row>
    <row r="98" spans="4:13" ht="19.95" customHeight="1">
      <c r="D98" s="577"/>
      <c r="E98" s="578"/>
      <c r="F98" s="519"/>
      <c r="G98" s="112" t="s">
        <v>93</v>
      </c>
      <c r="H98" s="322" t="s">
        <v>311</v>
      </c>
      <c r="I98" s="322" t="s">
        <v>312</v>
      </c>
      <c r="J98" s="105">
        <f t="shared" si="1"/>
        <v>43</v>
      </c>
      <c r="K98" s="169"/>
      <c r="L98" s="152"/>
      <c r="M98" s="565"/>
    </row>
    <row r="99" spans="4:13" ht="17.7" customHeight="1">
      <c r="D99" s="577"/>
      <c r="E99" s="578"/>
      <c r="F99" s="520"/>
      <c r="G99" s="157" t="s">
        <v>96</v>
      </c>
      <c r="H99" s="330"/>
      <c r="I99" s="360" t="s">
        <v>309</v>
      </c>
      <c r="J99" s="105">
        <f t="shared" si="1"/>
        <v>0</v>
      </c>
      <c r="K99" s="194"/>
      <c r="L99" s="159"/>
      <c r="M99" s="566"/>
    </row>
    <row r="100" spans="4:13" ht="17.7" customHeight="1">
      <c r="D100" s="577"/>
      <c r="E100" s="578"/>
      <c r="F100" s="519" t="s">
        <v>313</v>
      </c>
      <c r="G100" s="109" t="s">
        <v>102</v>
      </c>
      <c r="H100" s="331" t="s">
        <v>314</v>
      </c>
      <c r="I100" s="103" t="s">
        <v>315</v>
      </c>
      <c r="J100" s="105">
        <f t="shared" si="1"/>
        <v>12</v>
      </c>
      <c r="K100" s="169"/>
      <c r="L100" s="152"/>
      <c r="M100" s="565"/>
    </row>
    <row r="101" spans="4:13" ht="17.7" customHeight="1">
      <c r="D101" s="577"/>
      <c r="E101" s="578"/>
      <c r="F101" s="519"/>
      <c r="G101" s="109" t="s">
        <v>104</v>
      </c>
      <c r="H101" s="123" t="s">
        <v>316</v>
      </c>
      <c r="I101" s="123" t="s">
        <v>316</v>
      </c>
      <c r="J101" s="105">
        <f t="shared" si="1"/>
        <v>14</v>
      </c>
      <c r="K101" s="193"/>
      <c r="L101" s="109"/>
      <c r="M101" s="565"/>
    </row>
    <row r="102" spans="4:13" ht="17.7" customHeight="1">
      <c r="D102" s="577"/>
      <c r="E102" s="578"/>
      <c r="F102" s="519"/>
      <c r="G102" s="112" t="s">
        <v>93</v>
      </c>
      <c r="H102" s="322" t="s">
        <v>317</v>
      </c>
      <c r="I102" s="322" t="s">
        <v>318</v>
      </c>
      <c r="J102" s="105">
        <f t="shared" si="1"/>
        <v>43</v>
      </c>
      <c r="K102" s="169"/>
      <c r="L102" s="152"/>
      <c r="M102" s="565"/>
    </row>
    <row r="103" spans="4:13" ht="17.7" customHeight="1">
      <c r="D103" s="577"/>
      <c r="E103" s="578"/>
      <c r="F103" s="520"/>
      <c r="G103" s="157" t="s">
        <v>96</v>
      </c>
      <c r="H103" s="330"/>
      <c r="I103" s="360" t="s">
        <v>315</v>
      </c>
      <c r="J103" s="105">
        <f t="shared" si="1"/>
        <v>0</v>
      </c>
      <c r="K103" s="194"/>
      <c r="L103" s="159"/>
      <c r="M103" s="566"/>
    </row>
    <row r="104" spans="4:13" ht="17.7" customHeight="1">
      <c r="D104" s="577"/>
      <c r="E104" s="578"/>
      <c r="F104" s="519" t="s">
        <v>319</v>
      </c>
      <c r="G104" s="109" t="s">
        <v>102</v>
      </c>
      <c r="H104" s="103" t="s">
        <v>320</v>
      </c>
      <c r="I104" s="116" t="s">
        <v>322</v>
      </c>
      <c r="J104" s="105">
        <f t="shared" si="1"/>
        <v>7</v>
      </c>
      <c r="K104" s="169"/>
      <c r="L104" s="152"/>
      <c r="M104" s="565"/>
    </row>
    <row r="105" spans="4:13" ht="17.7" customHeight="1">
      <c r="D105" s="577"/>
      <c r="E105" s="578"/>
      <c r="F105" s="519"/>
      <c r="G105" s="109" t="s">
        <v>104</v>
      </c>
      <c r="H105" s="110" t="str">
        <f>LOWER(H104)</f>
        <v>65 inch</v>
      </c>
      <c r="I105" s="110" t="s">
        <v>321</v>
      </c>
      <c r="J105" s="105">
        <f t="shared" si="1"/>
        <v>7</v>
      </c>
      <c r="K105" s="193"/>
      <c r="L105" s="109"/>
      <c r="M105" s="565"/>
    </row>
    <row r="106" spans="4:13" ht="17.7" customHeight="1">
      <c r="D106" s="577"/>
      <c r="E106" s="578"/>
      <c r="F106" s="519"/>
      <c r="G106" s="112" t="s">
        <v>93</v>
      </c>
      <c r="H106" s="322" t="s">
        <v>323</v>
      </c>
      <c r="I106" s="322" t="s">
        <v>324</v>
      </c>
      <c r="J106" s="105">
        <f t="shared" si="1"/>
        <v>43</v>
      </c>
      <c r="K106" s="169"/>
      <c r="L106" s="152"/>
      <c r="M106" s="565"/>
    </row>
    <row r="107" spans="4:13" ht="17.7" customHeight="1">
      <c r="D107" s="577"/>
      <c r="E107" s="578"/>
      <c r="F107" s="520"/>
      <c r="G107" s="157" t="s">
        <v>96</v>
      </c>
      <c r="H107" s="332"/>
      <c r="I107" s="181" t="s">
        <v>322</v>
      </c>
      <c r="J107" s="105">
        <f t="shared" si="1"/>
        <v>0</v>
      </c>
      <c r="K107" s="194"/>
      <c r="L107" s="159"/>
      <c r="M107" s="566"/>
    </row>
    <row r="108" spans="4:13" ht="17.7" customHeight="1">
      <c r="D108" s="577"/>
      <c r="E108" s="578"/>
      <c r="F108" s="519" t="s">
        <v>325</v>
      </c>
      <c r="G108" s="109" t="s">
        <v>102</v>
      </c>
      <c r="H108" s="333" t="s">
        <v>326</v>
      </c>
      <c r="I108" s="116" t="s">
        <v>328</v>
      </c>
      <c r="J108" s="105">
        <f t="shared" si="1"/>
        <v>7</v>
      </c>
      <c r="K108" s="169"/>
      <c r="L108" s="152"/>
      <c r="M108" s="565"/>
    </row>
    <row r="109" spans="4:13" ht="17.7" customHeight="1">
      <c r="D109" s="577"/>
      <c r="E109" s="578"/>
      <c r="F109" s="519"/>
      <c r="G109" s="109" t="s">
        <v>104</v>
      </c>
      <c r="H109" s="110" t="str">
        <f>LOWER(H108)</f>
        <v>55 inch</v>
      </c>
      <c r="I109" s="110" t="s">
        <v>327</v>
      </c>
      <c r="J109" s="105">
        <f t="shared" si="1"/>
        <v>7</v>
      </c>
      <c r="K109" s="193"/>
      <c r="L109" s="109"/>
      <c r="M109" s="565"/>
    </row>
    <row r="110" spans="4:13" ht="17.7" customHeight="1">
      <c r="D110" s="577"/>
      <c r="E110" s="578"/>
      <c r="F110" s="519"/>
      <c r="G110" s="112" t="s">
        <v>93</v>
      </c>
      <c r="H110" s="322" t="s">
        <v>329</v>
      </c>
      <c r="I110" s="334" t="s">
        <v>330</v>
      </c>
      <c r="J110" s="105">
        <f t="shared" si="1"/>
        <v>43</v>
      </c>
      <c r="K110" s="169"/>
      <c r="L110" s="152"/>
      <c r="M110" s="565"/>
    </row>
    <row r="111" spans="4:13" ht="17.7" customHeight="1">
      <c r="D111" s="577"/>
      <c r="E111" s="578"/>
      <c r="F111" s="520"/>
      <c r="G111" s="157" t="s">
        <v>96</v>
      </c>
      <c r="H111" s="330"/>
      <c r="I111" s="361" t="s">
        <v>328</v>
      </c>
      <c r="J111" s="105">
        <f t="shared" si="1"/>
        <v>0</v>
      </c>
      <c r="K111" s="194"/>
      <c r="L111" s="159"/>
      <c r="M111" s="566"/>
    </row>
    <row r="112" spans="4:13" ht="17.7" customHeight="1">
      <c r="D112" s="577"/>
      <c r="E112" s="578"/>
      <c r="F112" s="519" t="s">
        <v>331</v>
      </c>
      <c r="G112" s="109" t="s">
        <v>102</v>
      </c>
      <c r="H112" s="333" t="s">
        <v>332</v>
      </c>
      <c r="I112" s="333" t="s">
        <v>333</v>
      </c>
      <c r="J112" s="105">
        <f t="shared" si="1"/>
        <v>12</v>
      </c>
      <c r="K112" s="169"/>
      <c r="L112" s="152"/>
      <c r="M112" s="565"/>
    </row>
    <row r="113" spans="4:13" ht="17.7" customHeight="1">
      <c r="D113" s="577"/>
      <c r="E113" s="578"/>
      <c r="F113" s="519"/>
      <c r="G113" s="109" t="s">
        <v>104</v>
      </c>
      <c r="H113" s="335" t="s">
        <v>334</v>
      </c>
      <c r="I113" s="335" t="s">
        <v>834</v>
      </c>
      <c r="J113" s="105">
        <f t="shared" si="1"/>
        <v>14</v>
      </c>
      <c r="K113" s="193"/>
      <c r="L113" s="109"/>
      <c r="M113" s="565"/>
    </row>
    <row r="114" spans="4:13" ht="17.7" customHeight="1">
      <c r="D114" s="577"/>
      <c r="E114" s="578"/>
      <c r="F114" s="519"/>
      <c r="G114" s="112" t="s">
        <v>93</v>
      </c>
      <c r="H114" s="322" t="s">
        <v>335</v>
      </c>
      <c r="I114" s="322" t="s">
        <v>336</v>
      </c>
      <c r="J114" s="105">
        <f t="shared" si="1"/>
        <v>43</v>
      </c>
      <c r="K114" s="169"/>
      <c r="L114" s="152"/>
      <c r="M114" s="565"/>
    </row>
    <row r="115" spans="4:13" ht="17.399999999999999" customHeight="1">
      <c r="D115" s="577"/>
      <c r="E115" s="578"/>
      <c r="F115" s="520"/>
      <c r="G115" s="157" t="s">
        <v>96</v>
      </c>
      <c r="H115" s="330"/>
      <c r="I115" s="362" t="s">
        <v>333</v>
      </c>
      <c r="J115" s="105">
        <f t="shared" si="1"/>
        <v>0</v>
      </c>
      <c r="K115" s="194"/>
      <c r="L115" s="159"/>
      <c r="M115" s="566"/>
    </row>
    <row r="116" spans="4:13" ht="17.7" customHeight="1">
      <c r="D116" s="577"/>
      <c r="E116" s="578"/>
      <c r="F116" s="519" t="s">
        <v>337</v>
      </c>
      <c r="G116" s="109" t="s">
        <v>102</v>
      </c>
      <c r="H116" s="103" t="s">
        <v>338</v>
      </c>
      <c r="I116" s="183" t="s">
        <v>339</v>
      </c>
      <c r="J116" s="105">
        <f t="shared" si="1"/>
        <v>7</v>
      </c>
      <c r="K116" s="169"/>
      <c r="L116" s="152"/>
      <c r="M116" s="565"/>
    </row>
    <row r="117" spans="4:13" ht="17.7" customHeight="1">
      <c r="D117" s="577"/>
      <c r="E117" s="578"/>
      <c r="F117" s="519"/>
      <c r="G117" s="109" t="s">
        <v>104</v>
      </c>
      <c r="H117" s="124" t="str">
        <f>LOWER(H116)</f>
        <v>43 inch</v>
      </c>
      <c r="I117" s="124" t="s">
        <v>340</v>
      </c>
      <c r="J117" s="105">
        <f t="shared" si="1"/>
        <v>7</v>
      </c>
      <c r="K117" s="193"/>
      <c r="L117" s="109"/>
      <c r="M117" s="565"/>
    </row>
    <row r="118" spans="4:13" ht="17.7" customHeight="1">
      <c r="D118" s="577"/>
      <c r="E118" s="578"/>
      <c r="F118" s="519"/>
      <c r="G118" s="112" t="s">
        <v>93</v>
      </c>
      <c r="H118" s="322" t="s">
        <v>341</v>
      </c>
      <c r="I118" s="322" t="s">
        <v>342</v>
      </c>
      <c r="J118" s="105">
        <f t="shared" si="1"/>
        <v>43</v>
      </c>
      <c r="K118" s="169"/>
      <c r="L118" s="152"/>
      <c r="M118" s="565"/>
    </row>
    <row r="119" spans="4:13" ht="17.7" customHeight="1">
      <c r="D119" s="577"/>
      <c r="E119" s="578"/>
      <c r="F119" s="520"/>
      <c r="G119" s="157" t="s">
        <v>96</v>
      </c>
      <c r="H119" s="336"/>
      <c r="I119" s="164" t="s">
        <v>339</v>
      </c>
      <c r="J119" s="105">
        <f t="shared" si="1"/>
        <v>0</v>
      </c>
      <c r="K119" s="194"/>
      <c r="L119" s="159"/>
      <c r="M119" s="566"/>
    </row>
    <row r="120" spans="4:13" ht="17.7" customHeight="1">
      <c r="D120" s="577"/>
      <c r="E120" s="578"/>
      <c r="F120" s="519" t="s">
        <v>343</v>
      </c>
      <c r="G120" s="109" t="s">
        <v>102</v>
      </c>
      <c r="H120" s="333" t="s">
        <v>344</v>
      </c>
      <c r="I120" s="333" t="s">
        <v>345</v>
      </c>
      <c r="J120" s="105">
        <f t="shared" si="1"/>
        <v>18</v>
      </c>
      <c r="K120" s="169"/>
      <c r="L120" s="152"/>
      <c r="M120" s="565"/>
    </row>
    <row r="121" spans="4:13" ht="18" customHeight="1">
      <c r="D121" s="577"/>
      <c r="E121" s="578"/>
      <c r="F121" s="519"/>
      <c r="G121" s="109" t="s">
        <v>104</v>
      </c>
      <c r="H121" s="124" t="str">
        <f>LOWER(H120)</f>
        <v>32 inch or smaller</v>
      </c>
      <c r="I121" s="124" t="s">
        <v>346</v>
      </c>
      <c r="J121" s="105">
        <f t="shared" si="1"/>
        <v>18</v>
      </c>
      <c r="K121" s="193"/>
      <c r="L121" s="109"/>
      <c r="M121" s="565"/>
    </row>
    <row r="122" spans="4:13" ht="17.7" customHeight="1">
      <c r="D122" s="577"/>
      <c r="E122" s="578"/>
      <c r="F122" s="519"/>
      <c r="G122" s="112" t="s">
        <v>93</v>
      </c>
      <c r="H122" s="322" t="s">
        <v>687</v>
      </c>
      <c r="I122" s="322" t="s">
        <v>347</v>
      </c>
      <c r="J122" s="105">
        <f t="shared" si="1"/>
        <v>52</v>
      </c>
      <c r="K122" s="169"/>
      <c r="L122" s="152"/>
      <c r="M122" s="565"/>
    </row>
    <row r="123" spans="4:13" ht="17.7" customHeight="1">
      <c r="D123" s="577"/>
      <c r="E123" s="578"/>
      <c r="F123" s="520"/>
      <c r="G123" s="157" t="s">
        <v>96</v>
      </c>
      <c r="H123" s="157"/>
      <c r="I123" s="281" t="s">
        <v>345</v>
      </c>
      <c r="J123" s="105">
        <f t="shared" si="1"/>
        <v>0</v>
      </c>
      <c r="K123" s="194"/>
      <c r="L123" s="159"/>
      <c r="M123" s="566"/>
    </row>
    <row r="124" spans="4:13" ht="17.7" customHeight="1">
      <c r="D124" s="577"/>
      <c r="E124" s="578"/>
      <c r="F124" s="502" t="s">
        <v>196</v>
      </c>
      <c r="G124" s="103" t="s">
        <v>152</v>
      </c>
      <c r="H124" s="149" t="s">
        <v>732</v>
      </c>
      <c r="I124" s="149"/>
      <c r="J124" s="105">
        <f t="shared" si="1"/>
        <v>17</v>
      </c>
      <c r="K124" s="190"/>
      <c r="L124" s="105" t="s">
        <v>100</v>
      </c>
      <c r="M124" s="564"/>
    </row>
    <row r="125" spans="4:13" ht="17.7" customHeight="1">
      <c r="D125" s="577"/>
      <c r="E125" s="578"/>
      <c r="F125" s="519"/>
      <c r="G125" s="109" t="s">
        <v>102</v>
      </c>
      <c r="H125" s="153" t="s">
        <v>348</v>
      </c>
      <c r="I125" s="153" t="s">
        <v>349</v>
      </c>
      <c r="J125" s="105">
        <f t="shared" si="1"/>
        <v>17</v>
      </c>
      <c r="K125" s="169">
        <v>33</v>
      </c>
      <c r="L125" s="152"/>
      <c r="M125" s="565"/>
    </row>
    <row r="126" spans="4:13" ht="17.7" customHeight="1">
      <c r="D126" s="577"/>
      <c r="E126" s="578"/>
      <c r="F126" s="519"/>
      <c r="G126" s="109" t="s">
        <v>104</v>
      </c>
      <c r="H126" s="134" t="s">
        <v>350</v>
      </c>
      <c r="I126" s="134" t="s">
        <v>350</v>
      </c>
      <c r="J126" s="105">
        <f t="shared" si="1"/>
        <v>17</v>
      </c>
      <c r="K126" s="193"/>
      <c r="L126" s="109"/>
      <c r="M126" s="565"/>
    </row>
    <row r="127" spans="4:13" ht="17.7" customHeight="1">
      <c r="D127" s="577"/>
      <c r="E127" s="578"/>
      <c r="F127" s="519"/>
      <c r="G127" s="112" t="s">
        <v>93</v>
      </c>
      <c r="H127" s="155" t="s">
        <v>351</v>
      </c>
      <c r="I127" s="322" t="s">
        <v>356</v>
      </c>
      <c r="J127" s="105">
        <f t="shared" si="1"/>
        <v>37</v>
      </c>
      <c r="K127" s="169"/>
      <c r="L127" s="152"/>
      <c r="M127" s="565"/>
    </row>
    <row r="128" spans="4:13" ht="17.7" customHeight="1">
      <c r="D128" s="577"/>
      <c r="E128" s="578"/>
      <c r="F128" s="519"/>
      <c r="G128" s="109" t="s">
        <v>95</v>
      </c>
      <c r="H128" s="153"/>
      <c r="I128" s="153" t="s">
        <v>349</v>
      </c>
      <c r="J128" s="105">
        <f t="shared" si="1"/>
        <v>0</v>
      </c>
      <c r="K128" s="169"/>
      <c r="L128" s="152"/>
      <c r="M128" s="565"/>
    </row>
    <row r="129" spans="4:13" ht="17.7" customHeight="1">
      <c r="D129" s="577"/>
      <c r="E129" s="578"/>
      <c r="F129" s="519"/>
      <c r="G129" s="157" t="s">
        <v>96</v>
      </c>
      <c r="H129" s="165" t="s">
        <v>348</v>
      </c>
      <c r="I129" s="158" t="s">
        <v>349</v>
      </c>
      <c r="J129" s="105">
        <f t="shared" si="1"/>
        <v>17</v>
      </c>
      <c r="K129" s="194"/>
      <c r="L129" s="159"/>
      <c r="M129" s="566"/>
    </row>
    <row r="130" spans="4:13" ht="17.399999999999999" customHeight="1">
      <c r="D130" s="577"/>
      <c r="E130" s="578"/>
      <c r="F130" s="528" t="s">
        <v>352</v>
      </c>
      <c r="G130" s="183" t="s">
        <v>102</v>
      </c>
      <c r="H130" s="333" t="s">
        <v>353</v>
      </c>
      <c r="I130" s="281" t="s">
        <v>354</v>
      </c>
      <c r="J130" s="105">
        <f t="shared" si="1"/>
        <v>6</v>
      </c>
      <c r="K130" s="315">
        <v>33</v>
      </c>
      <c r="L130" s="184"/>
      <c r="M130" s="565"/>
    </row>
    <row r="131" spans="4:13" ht="17.399999999999999" customHeight="1">
      <c r="D131" s="577"/>
      <c r="E131" s="578"/>
      <c r="F131" s="529"/>
      <c r="G131" s="109" t="s">
        <v>104</v>
      </c>
      <c r="H131" s="110" t="str">
        <f>LOWER(H130)</f>
        <v>8k tvs</v>
      </c>
      <c r="I131" s="110" t="s">
        <v>355</v>
      </c>
      <c r="J131" s="105">
        <f t="shared" si="1"/>
        <v>6</v>
      </c>
      <c r="K131" s="193"/>
      <c r="L131" s="109"/>
      <c r="M131" s="565"/>
    </row>
    <row r="132" spans="4:13" ht="17.399999999999999" customHeight="1">
      <c r="D132" s="577"/>
      <c r="E132" s="578"/>
      <c r="F132" s="529"/>
      <c r="G132" s="112" t="s">
        <v>93</v>
      </c>
      <c r="H132" s="322" t="s">
        <v>688</v>
      </c>
      <c r="I132" s="322" t="s">
        <v>356</v>
      </c>
      <c r="J132" s="105">
        <f t="shared" si="1"/>
        <v>37</v>
      </c>
      <c r="K132" s="169"/>
      <c r="L132" s="152"/>
      <c r="M132" s="565"/>
    </row>
    <row r="133" spans="4:13" ht="17.399999999999999" customHeight="1">
      <c r="D133" s="577"/>
      <c r="E133" s="578"/>
      <c r="F133" s="597"/>
      <c r="G133" s="157" t="s">
        <v>96</v>
      </c>
      <c r="H133" s="330"/>
      <c r="I133" s="363" t="s">
        <v>354</v>
      </c>
      <c r="J133" s="105">
        <f t="shared" si="1"/>
        <v>0</v>
      </c>
      <c r="K133" s="194"/>
      <c r="L133" s="159"/>
      <c r="M133" s="566"/>
    </row>
    <row r="134" spans="4:13" ht="17.399999999999999" customHeight="1">
      <c r="D134" s="577"/>
      <c r="E134" s="578"/>
      <c r="F134" s="502" t="s">
        <v>357</v>
      </c>
      <c r="G134" s="109" t="s">
        <v>102</v>
      </c>
      <c r="H134" s="103" t="s">
        <v>358</v>
      </c>
      <c r="I134" s="103" t="s">
        <v>359</v>
      </c>
      <c r="J134" s="105">
        <f t="shared" si="1"/>
        <v>6</v>
      </c>
      <c r="K134" s="169">
        <v>33</v>
      </c>
      <c r="L134" s="152"/>
      <c r="M134" s="565"/>
    </row>
    <row r="135" spans="4:13" ht="17.399999999999999" customHeight="1">
      <c r="D135" s="577"/>
      <c r="E135" s="578"/>
      <c r="F135" s="519"/>
      <c r="G135" s="109" t="s">
        <v>104</v>
      </c>
      <c r="H135" s="110" t="str">
        <f>LOWER(H134)</f>
        <v>4k tvs</v>
      </c>
      <c r="I135" s="110" t="s">
        <v>360</v>
      </c>
      <c r="J135" s="105">
        <f t="shared" si="1"/>
        <v>6</v>
      </c>
      <c r="K135" s="193"/>
      <c r="L135" s="109"/>
      <c r="M135" s="565"/>
    </row>
    <row r="136" spans="4:13" ht="17.399999999999999" customHeight="1">
      <c r="D136" s="577"/>
      <c r="E136" s="578"/>
      <c r="F136" s="519"/>
      <c r="G136" s="112" t="s">
        <v>93</v>
      </c>
      <c r="H136" s="322" t="s">
        <v>689</v>
      </c>
      <c r="I136" s="322" t="s">
        <v>361</v>
      </c>
      <c r="J136" s="105">
        <f t="shared" si="1"/>
        <v>41</v>
      </c>
      <c r="K136" s="169"/>
      <c r="L136" s="152"/>
      <c r="M136" s="565"/>
    </row>
    <row r="137" spans="4:13" ht="17.399999999999999" customHeight="1">
      <c r="D137" s="577"/>
      <c r="E137" s="578"/>
      <c r="F137" s="520"/>
      <c r="G137" s="157" t="s">
        <v>96</v>
      </c>
      <c r="H137" s="337"/>
      <c r="I137" s="360" t="s">
        <v>359</v>
      </c>
      <c r="J137" s="105">
        <f t="shared" ref="J137:J200" si="2">LENB(H137)</f>
        <v>0</v>
      </c>
      <c r="K137" s="194"/>
      <c r="L137" s="159"/>
      <c r="M137" s="566"/>
    </row>
    <row r="138" spans="4:13" ht="17.399999999999999" customHeight="1">
      <c r="D138" s="577"/>
      <c r="E138" s="578"/>
      <c r="F138" s="502" t="s">
        <v>362</v>
      </c>
      <c r="G138" s="109" t="s">
        <v>102</v>
      </c>
      <c r="H138" s="333" t="s">
        <v>363</v>
      </c>
      <c r="I138" s="281" t="s">
        <v>364</v>
      </c>
      <c r="J138" s="105">
        <f t="shared" si="2"/>
        <v>14</v>
      </c>
      <c r="K138" s="169">
        <v>33</v>
      </c>
      <c r="L138" s="152"/>
      <c r="M138" s="565"/>
    </row>
    <row r="139" spans="4:13" ht="17.399999999999999" customHeight="1">
      <c r="D139" s="577"/>
      <c r="E139" s="578"/>
      <c r="F139" s="519"/>
      <c r="G139" s="109" t="s">
        <v>104</v>
      </c>
      <c r="H139" s="124" t="s">
        <v>365</v>
      </c>
      <c r="I139" s="124" t="s">
        <v>365</v>
      </c>
      <c r="J139" s="105">
        <f t="shared" si="2"/>
        <v>14</v>
      </c>
      <c r="K139" s="193"/>
      <c r="L139" s="109"/>
      <c r="M139" s="565"/>
    </row>
    <row r="140" spans="4:13" ht="17.399999999999999" customHeight="1">
      <c r="D140" s="577"/>
      <c r="E140" s="578"/>
      <c r="F140" s="519"/>
      <c r="G140" s="112" t="s">
        <v>93</v>
      </c>
      <c r="H140" s="322" t="s">
        <v>690</v>
      </c>
      <c r="I140" s="334" t="s">
        <v>366</v>
      </c>
      <c r="J140" s="105">
        <f t="shared" si="2"/>
        <v>42</v>
      </c>
      <c r="K140" s="169"/>
      <c r="L140" s="152"/>
      <c r="M140" s="565"/>
    </row>
    <row r="141" spans="4:13" ht="17.399999999999999" customHeight="1" thickBot="1">
      <c r="D141" s="581"/>
      <c r="E141" s="582"/>
      <c r="F141" s="519"/>
      <c r="G141" s="117" t="s">
        <v>96</v>
      </c>
      <c r="H141" s="329"/>
      <c r="I141" s="281" t="s">
        <v>364</v>
      </c>
      <c r="J141" s="105">
        <f t="shared" si="2"/>
        <v>0</v>
      </c>
      <c r="K141" s="196"/>
      <c r="L141" s="162"/>
      <c r="M141" s="565"/>
    </row>
    <row r="142" spans="4:13" ht="17.399999999999999" customHeight="1" thickBot="1">
      <c r="D142" s="338"/>
      <c r="E142" s="339"/>
      <c r="F142" s="340" t="s">
        <v>98</v>
      </c>
      <c r="G142" s="341" t="s">
        <v>102</v>
      </c>
      <c r="H142" s="342" t="s">
        <v>367</v>
      </c>
      <c r="I142" s="467"/>
      <c r="J142" s="105">
        <f t="shared" si="2"/>
        <v>8</v>
      </c>
      <c r="K142" s="343"/>
      <c r="L142" s="344"/>
      <c r="M142" s="309"/>
    </row>
    <row r="143" spans="4:13" ht="17.399999999999999" customHeight="1">
      <c r="D143" s="596" t="s">
        <v>97</v>
      </c>
      <c r="E143" s="583">
        <v>1</v>
      </c>
      <c r="F143" s="588" t="s">
        <v>368</v>
      </c>
      <c r="G143" s="305" t="s">
        <v>99</v>
      </c>
      <c r="H143" s="345" t="s">
        <v>733</v>
      </c>
      <c r="I143" s="345"/>
      <c r="J143" s="105">
        <f t="shared" si="2"/>
        <v>47</v>
      </c>
      <c r="K143" s="307"/>
      <c r="L143" s="307" t="s">
        <v>100</v>
      </c>
      <c r="M143" s="587"/>
    </row>
    <row r="144" spans="4:13" ht="17.399999999999999" customHeight="1">
      <c r="D144" s="577"/>
      <c r="E144" s="584"/>
      <c r="F144" s="589"/>
      <c r="G144" s="109" t="s">
        <v>102</v>
      </c>
      <c r="H144" s="215" t="s">
        <v>369</v>
      </c>
      <c r="I144" s="215" t="s">
        <v>370</v>
      </c>
      <c r="J144" s="105">
        <f t="shared" si="2"/>
        <v>17</v>
      </c>
      <c r="K144" s="152">
        <v>33</v>
      </c>
      <c r="L144" s="152"/>
      <c r="M144" s="565"/>
    </row>
    <row r="145" spans="4:13" ht="17.399999999999999" customHeight="1">
      <c r="D145" s="577"/>
      <c r="E145" s="584"/>
      <c r="F145" s="589"/>
      <c r="G145" s="109" t="s">
        <v>104</v>
      </c>
      <c r="H145" s="346" t="s">
        <v>371</v>
      </c>
      <c r="I145" s="346" t="s">
        <v>371</v>
      </c>
      <c r="J145" s="105">
        <f t="shared" si="2"/>
        <v>17</v>
      </c>
      <c r="K145" s="109"/>
      <c r="L145" s="109"/>
      <c r="M145" s="565"/>
    </row>
    <row r="146" spans="4:13" ht="17.399999999999999" customHeight="1">
      <c r="D146" s="577"/>
      <c r="E146" s="584"/>
      <c r="F146" s="589"/>
      <c r="G146" s="112" t="s">
        <v>93</v>
      </c>
      <c r="H146" s="322" t="s">
        <v>372</v>
      </c>
      <c r="I146" s="74" t="s">
        <v>741</v>
      </c>
      <c r="J146" s="105">
        <f t="shared" si="2"/>
        <v>43</v>
      </c>
      <c r="K146" s="152"/>
      <c r="L146" s="152"/>
      <c r="M146" s="565"/>
    </row>
    <row r="147" spans="4:13" ht="17.399999999999999" customHeight="1">
      <c r="D147" s="577"/>
      <c r="E147" s="584"/>
      <c r="F147" s="589"/>
      <c r="G147" s="109" t="s">
        <v>95</v>
      </c>
      <c r="H147" s="215"/>
      <c r="I147" s="215" t="s">
        <v>370</v>
      </c>
      <c r="J147" s="105">
        <f t="shared" si="2"/>
        <v>0</v>
      </c>
      <c r="K147" s="152"/>
      <c r="L147" s="152"/>
      <c r="M147" s="565"/>
    </row>
    <row r="148" spans="4:13" ht="17.399999999999999" customHeight="1">
      <c r="D148" s="577"/>
      <c r="E148" s="584"/>
      <c r="F148" s="590"/>
      <c r="G148" s="157" t="s">
        <v>96</v>
      </c>
      <c r="H148" s="215" t="s">
        <v>373</v>
      </c>
      <c r="I148" s="215" t="s">
        <v>370</v>
      </c>
      <c r="J148" s="105">
        <f t="shared" si="2"/>
        <v>13</v>
      </c>
      <c r="K148" s="159"/>
      <c r="L148" s="159"/>
      <c r="M148" s="566"/>
    </row>
    <row r="149" spans="4:13" ht="17.399999999999999" customHeight="1">
      <c r="D149" s="577"/>
      <c r="E149" s="573">
        <v>2</v>
      </c>
      <c r="F149" s="591" t="s">
        <v>374</v>
      </c>
      <c r="G149" s="103" t="s">
        <v>99</v>
      </c>
      <c r="H149" s="347" t="s">
        <v>734</v>
      </c>
      <c r="I149" s="347"/>
      <c r="J149" s="105">
        <f t="shared" si="2"/>
        <v>44</v>
      </c>
      <c r="K149" s="105"/>
      <c r="L149" s="190" t="s">
        <v>100</v>
      </c>
      <c r="M149" s="564"/>
    </row>
    <row r="150" spans="4:13" ht="17.399999999999999" customHeight="1">
      <c r="D150" s="577"/>
      <c r="E150" s="573"/>
      <c r="F150" s="592"/>
      <c r="G150" s="109" t="s">
        <v>102</v>
      </c>
      <c r="H150" s="215" t="s">
        <v>375</v>
      </c>
      <c r="I150" s="215" t="s">
        <v>376</v>
      </c>
      <c r="J150" s="105">
        <f t="shared" si="2"/>
        <v>14</v>
      </c>
      <c r="K150" s="152">
        <v>33</v>
      </c>
      <c r="L150" s="169"/>
      <c r="M150" s="565"/>
    </row>
    <row r="151" spans="4:13" ht="17.399999999999999" customHeight="1">
      <c r="D151" s="577"/>
      <c r="E151" s="573"/>
      <c r="F151" s="592"/>
      <c r="G151" s="109" t="s">
        <v>104</v>
      </c>
      <c r="H151" s="346" t="s">
        <v>377</v>
      </c>
      <c r="I151" s="346" t="s">
        <v>377</v>
      </c>
      <c r="J151" s="105">
        <f t="shared" si="2"/>
        <v>14</v>
      </c>
      <c r="K151" s="109"/>
      <c r="L151" s="193"/>
      <c r="M151" s="565"/>
    </row>
    <row r="152" spans="4:13" ht="17.399999999999999" customHeight="1">
      <c r="D152" s="577"/>
      <c r="E152" s="573"/>
      <c r="F152" s="592"/>
      <c r="G152" s="112" t="s">
        <v>93</v>
      </c>
      <c r="H152" s="150" t="s">
        <v>378</v>
      </c>
      <c r="I152" s="74" t="s">
        <v>742</v>
      </c>
      <c r="J152" s="105">
        <f t="shared" si="2"/>
        <v>46</v>
      </c>
      <c r="K152" s="152"/>
      <c r="L152" s="169"/>
      <c r="M152" s="565"/>
    </row>
    <row r="153" spans="4:13" ht="17.399999999999999" customHeight="1">
      <c r="D153" s="577"/>
      <c r="E153" s="573"/>
      <c r="F153" s="592"/>
      <c r="G153" s="109" t="s">
        <v>95</v>
      </c>
      <c r="H153" s="215"/>
      <c r="I153" s="215" t="s">
        <v>376</v>
      </c>
      <c r="J153" s="105">
        <f t="shared" si="2"/>
        <v>0</v>
      </c>
      <c r="K153" s="152"/>
      <c r="L153" s="169"/>
      <c r="M153" s="565"/>
    </row>
    <row r="154" spans="4:13" ht="17.399999999999999" customHeight="1">
      <c r="D154" s="577"/>
      <c r="E154" s="573"/>
      <c r="F154" s="593"/>
      <c r="G154" s="157" t="s">
        <v>96</v>
      </c>
      <c r="H154" s="215" t="s">
        <v>375</v>
      </c>
      <c r="I154" s="215" t="s">
        <v>376</v>
      </c>
      <c r="J154" s="105">
        <f t="shared" si="2"/>
        <v>14</v>
      </c>
      <c r="K154" s="159"/>
      <c r="L154" s="194"/>
      <c r="M154" s="566"/>
    </row>
    <row r="155" spans="4:13" ht="17.399999999999999" customHeight="1">
      <c r="D155" s="577"/>
      <c r="E155" s="573">
        <v>3</v>
      </c>
      <c r="F155" s="591" t="s">
        <v>379</v>
      </c>
      <c r="G155" s="103" t="s">
        <v>99</v>
      </c>
      <c r="H155" s="347" t="s">
        <v>735</v>
      </c>
      <c r="I155" s="347"/>
      <c r="J155" s="105">
        <f t="shared" si="2"/>
        <v>34</v>
      </c>
      <c r="K155" s="105"/>
      <c r="L155" s="190" t="s">
        <v>100</v>
      </c>
      <c r="M155" s="564"/>
    </row>
    <row r="156" spans="4:13" ht="17.399999999999999" customHeight="1">
      <c r="D156" s="577"/>
      <c r="E156" s="573"/>
      <c r="F156" s="592"/>
      <c r="G156" s="109" t="s">
        <v>102</v>
      </c>
      <c r="H156" s="215" t="s">
        <v>380</v>
      </c>
      <c r="I156" s="215" t="s">
        <v>381</v>
      </c>
      <c r="J156" s="105">
        <f t="shared" si="2"/>
        <v>8</v>
      </c>
      <c r="K156" s="152">
        <v>33</v>
      </c>
      <c r="L156" s="169"/>
      <c r="M156" s="565"/>
    </row>
    <row r="157" spans="4:13" ht="17.399999999999999" customHeight="1">
      <c r="D157" s="577"/>
      <c r="E157" s="573"/>
      <c r="F157" s="592"/>
      <c r="G157" s="109" t="s">
        <v>104</v>
      </c>
      <c r="H157" s="346" t="s">
        <v>382</v>
      </c>
      <c r="I157" s="346" t="s">
        <v>382</v>
      </c>
      <c r="J157" s="105">
        <f t="shared" si="2"/>
        <v>8</v>
      </c>
      <c r="K157" s="109"/>
      <c r="L157" s="193"/>
      <c r="M157" s="565"/>
    </row>
    <row r="158" spans="4:13" ht="17.399999999999999" customHeight="1">
      <c r="D158" s="577"/>
      <c r="E158" s="573"/>
      <c r="F158" s="592"/>
      <c r="G158" s="112" t="s">
        <v>93</v>
      </c>
      <c r="H158" s="322" t="s">
        <v>383</v>
      </c>
      <c r="I158" s="322" t="s">
        <v>384</v>
      </c>
      <c r="J158" s="105">
        <f t="shared" si="2"/>
        <v>50</v>
      </c>
      <c r="K158" s="152"/>
      <c r="L158" s="169"/>
      <c r="M158" s="565"/>
    </row>
    <row r="159" spans="4:13" ht="17.399999999999999" customHeight="1">
      <c r="D159" s="577"/>
      <c r="E159" s="573"/>
      <c r="F159" s="592"/>
      <c r="G159" s="109" t="s">
        <v>95</v>
      </c>
      <c r="H159" s="215"/>
      <c r="I159" s="215" t="s">
        <v>381</v>
      </c>
      <c r="J159" s="105">
        <f t="shared" si="2"/>
        <v>0</v>
      </c>
      <c r="K159" s="152"/>
      <c r="L159" s="169"/>
      <c r="M159" s="565"/>
    </row>
    <row r="160" spans="4:13" ht="18" customHeight="1">
      <c r="D160" s="577"/>
      <c r="E160" s="573"/>
      <c r="F160" s="593"/>
      <c r="G160" s="157" t="s">
        <v>96</v>
      </c>
      <c r="H160" s="185" t="s">
        <v>380</v>
      </c>
      <c r="I160" s="215" t="s">
        <v>381</v>
      </c>
      <c r="J160" s="105">
        <f t="shared" si="2"/>
        <v>8</v>
      </c>
      <c r="K160" s="159"/>
      <c r="L160" s="194"/>
      <c r="M160" s="566"/>
    </row>
    <row r="161" spans="4:13" ht="15.6" customHeight="1">
      <c r="D161" s="577"/>
      <c r="E161" s="573">
        <v>4</v>
      </c>
      <c r="F161" s="591" t="s">
        <v>385</v>
      </c>
      <c r="G161" s="103" t="s">
        <v>99</v>
      </c>
      <c r="H161" s="347" t="s">
        <v>736</v>
      </c>
      <c r="I161" s="347"/>
      <c r="J161" s="105">
        <f t="shared" si="2"/>
        <v>39</v>
      </c>
      <c r="K161" s="105"/>
      <c r="L161" s="190" t="s">
        <v>100</v>
      </c>
      <c r="M161" s="564"/>
    </row>
    <row r="162" spans="4:13" ht="15.6" customHeight="1">
      <c r="D162" s="577"/>
      <c r="E162" s="573"/>
      <c r="F162" s="592"/>
      <c r="G162" s="109" t="s">
        <v>102</v>
      </c>
      <c r="H162" s="215" t="s">
        <v>386</v>
      </c>
      <c r="I162" s="215" t="s">
        <v>387</v>
      </c>
      <c r="J162" s="105">
        <f t="shared" si="2"/>
        <v>12</v>
      </c>
      <c r="K162" s="152">
        <v>33</v>
      </c>
      <c r="L162" s="169"/>
      <c r="M162" s="565"/>
    </row>
    <row r="163" spans="4:13" ht="15.6" customHeight="1">
      <c r="D163" s="577"/>
      <c r="E163" s="573"/>
      <c r="F163" s="592"/>
      <c r="G163" s="109" t="s">
        <v>104</v>
      </c>
      <c r="H163" s="346" t="s">
        <v>388</v>
      </c>
      <c r="I163" s="346" t="s">
        <v>388</v>
      </c>
      <c r="J163" s="105">
        <f t="shared" si="2"/>
        <v>12</v>
      </c>
      <c r="K163" s="109"/>
      <c r="L163" s="193"/>
      <c r="M163" s="565"/>
    </row>
    <row r="164" spans="4:13" ht="15">
      <c r="D164" s="577"/>
      <c r="E164" s="573"/>
      <c r="F164" s="592"/>
      <c r="G164" s="112" t="s">
        <v>93</v>
      </c>
      <c r="H164" s="322" t="s">
        <v>389</v>
      </c>
      <c r="I164" s="322" t="s">
        <v>390</v>
      </c>
      <c r="J164" s="105">
        <f t="shared" si="2"/>
        <v>50</v>
      </c>
      <c r="K164" s="152"/>
      <c r="L164" s="169"/>
      <c r="M164" s="565"/>
    </row>
    <row r="165" spans="4:13" ht="15.6" customHeight="1">
      <c r="D165" s="577"/>
      <c r="E165" s="573"/>
      <c r="F165" s="592"/>
      <c r="G165" s="109" t="s">
        <v>95</v>
      </c>
      <c r="H165" s="215"/>
      <c r="I165" s="215" t="s">
        <v>387</v>
      </c>
      <c r="J165" s="105">
        <f t="shared" si="2"/>
        <v>0</v>
      </c>
      <c r="K165" s="152"/>
      <c r="L165" s="169"/>
      <c r="M165" s="565"/>
    </row>
    <row r="166" spans="4:13" ht="15.6" customHeight="1">
      <c r="D166" s="577"/>
      <c r="E166" s="573"/>
      <c r="F166" s="593"/>
      <c r="G166" s="157" t="s">
        <v>96</v>
      </c>
      <c r="H166" s="215" t="s">
        <v>386</v>
      </c>
      <c r="I166" s="215" t="s">
        <v>387</v>
      </c>
      <c r="J166" s="105">
        <f t="shared" si="2"/>
        <v>12</v>
      </c>
      <c r="K166" s="159"/>
      <c r="L166" s="194"/>
      <c r="M166" s="566"/>
    </row>
    <row r="167" spans="4:13" ht="15.6" customHeight="1">
      <c r="D167" s="577"/>
      <c r="E167" s="573">
        <v>5</v>
      </c>
      <c r="F167" s="591" t="s">
        <v>391</v>
      </c>
      <c r="G167" s="103" t="s">
        <v>99</v>
      </c>
      <c r="H167" s="348" t="s">
        <v>737</v>
      </c>
      <c r="I167" s="349"/>
      <c r="J167" s="105">
        <f t="shared" si="2"/>
        <v>39</v>
      </c>
      <c r="K167" s="105"/>
      <c r="L167" s="190" t="s">
        <v>100</v>
      </c>
      <c r="M167" s="564"/>
    </row>
    <row r="168" spans="4:13" ht="15.6" customHeight="1">
      <c r="D168" s="577"/>
      <c r="E168" s="573"/>
      <c r="F168" s="592"/>
      <c r="G168" s="109" t="s">
        <v>102</v>
      </c>
      <c r="H168" s="350" t="s">
        <v>392</v>
      </c>
      <c r="I168" s="215" t="s">
        <v>393</v>
      </c>
      <c r="J168" s="105">
        <f t="shared" si="2"/>
        <v>13</v>
      </c>
      <c r="K168" s="152">
        <v>33</v>
      </c>
      <c r="L168" s="169"/>
      <c r="M168" s="565"/>
    </row>
    <row r="169" spans="4:13" ht="15.6" customHeight="1">
      <c r="D169" s="577"/>
      <c r="E169" s="573"/>
      <c r="F169" s="592"/>
      <c r="G169" s="109" t="s">
        <v>104</v>
      </c>
      <c r="H169" s="351" t="s">
        <v>394</v>
      </c>
      <c r="I169" s="351" t="s">
        <v>394</v>
      </c>
      <c r="J169" s="105">
        <f t="shared" si="2"/>
        <v>13</v>
      </c>
      <c r="K169" s="109"/>
      <c r="L169" s="193"/>
      <c r="M169" s="565"/>
    </row>
    <row r="170" spans="4:13" ht="15">
      <c r="D170" s="577"/>
      <c r="E170" s="573"/>
      <c r="F170" s="592"/>
      <c r="G170" s="112" t="s">
        <v>93</v>
      </c>
      <c r="H170" s="352" t="s">
        <v>395</v>
      </c>
      <c r="I170" s="322" t="s">
        <v>396</v>
      </c>
      <c r="J170" s="105">
        <f t="shared" si="2"/>
        <v>62</v>
      </c>
      <c r="K170" s="152"/>
      <c r="L170" s="169"/>
      <c r="M170" s="565"/>
    </row>
    <row r="171" spans="4:13" ht="15.6" customHeight="1">
      <c r="D171" s="577"/>
      <c r="E171" s="573"/>
      <c r="F171" s="592"/>
      <c r="G171" s="109" t="s">
        <v>95</v>
      </c>
      <c r="H171" s="350"/>
      <c r="I171" s="215" t="s">
        <v>393</v>
      </c>
      <c r="J171" s="105">
        <f t="shared" si="2"/>
        <v>0</v>
      </c>
      <c r="K171" s="152"/>
      <c r="L171" s="169"/>
      <c r="M171" s="565"/>
    </row>
    <row r="172" spans="4:13" ht="15.6" customHeight="1">
      <c r="D172" s="577"/>
      <c r="E172" s="573"/>
      <c r="F172" s="593"/>
      <c r="G172" s="157" t="s">
        <v>96</v>
      </c>
      <c r="H172" s="350" t="s">
        <v>392</v>
      </c>
      <c r="I172" s="215" t="s">
        <v>393</v>
      </c>
      <c r="J172" s="105">
        <f t="shared" si="2"/>
        <v>13</v>
      </c>
      <c r="K172" s="159"/>
      <c r="L172" s="194"/>
      <c r="M172" s="566"/>
    </row>
    <row r="173" spans="4:13" ht="15.6" customHeight="1">
      <c r="D173" s="577"/>
      <c r="E173" s="573">
        <v>6</v>
      </c>
      <c r="F173" s="591" t="s">
        <v>397</v>
      </c>
      <c r="G173" s="183" t="s">
        <v>99</v>
      </c>
      <c r="H173" s="348" t="s">
        <v>738</v>
      </c>
      <c r="I173" s="353"/>
      <c r="J173" s="105">
        <f t="shared" si="2"/>
        <v>56</v>
      </c>
      <c r="K173" s="184"/>
      <c r="L173" s="190" t="s">
        <v>100</v>
      </c>
      <c r="M173" s="564"/>
    </row>
    <row r="174" spans="4:13" ht="15.6" customHeight="1">
      <c r="D174" s="577"/>
      <c r="E174" s="573"/>
      <c r="F174" s="592"/>
      <c r="G174" s="109" t="s">
        <v>102</v>
      </c>
      <c r="H174" s="350" t="s">
        <v>398</v>
      </c>
      <c r="I174" s="215" t="s">
        <v>399</v>
      </c>
      <c r="J174" s="105">
        <f t="shared" si="2"/>
        <v>17</v>
      </c>
      <c r="K174" s="152">
        <v>33</v>
      </c>
      <c r="L174" s="169"/>
      <c r="M174" s="565"/>
    </row>
    <row r="175" spans="4:13" ht="15.6" customHeight="1">
      <c r="D175" s="577"/>
      <c r="E175" s="573"/>
      <c r="F175" s="592"/>
      <c r="G175" s="109" t="s">
        <v>104</v>
      </c>
      <c r="H175" s="351" t="s">
        <v>400</v>
      </c>
      <c r="I175" s="351" t="s">
        <v>400</v>
      </c>
      <c r="J175" s="105">
        <f t="shared" si="2"/>
        <v>17</v>
      </c>
      <c r="K175" s="109"/>
      <c r="L175" s="193"/>
      <c r="M175" s="565"/>
    </row>
    <row r="176" spans="4:13" ht="15">
      <c r="D176" s="577"/>
      <c r="E176" s="573"/>
      <c r="F176" s="592"/>
      <c r="G176" s="112" t="s">
        <v>93</v>
      </c>
      <c r="H176" s="352" t="s">
        <v>401</v>
      </c>
      <c r="I176" s="322" t="s">
        <v>402</v>
      </c>
      <c r="J176" s="105">
        <f t="shared" si="2"/>
        <v>46</v>
      </c>
      <c r="K176" s="152"/>
      <c r="L176" s="169"/>
      <c r="M176" s="565"/>
    </row>
    <row r="177" spans="4:13" ht="19.2" customHeight="1">
      <c r="D177" s="577"/>
      <c r="E177" s="573"/>
      <c r="F177" s="592"/>
      <c r="G177" s="109" t="s">
        <v>95</v>
      </c>
      <c r="H177" s="350"/>
      <c r="I177" s="215" t="s">
        <v>399</v>
      </c>
      <c r="J177" s="105">
        <f t="shared" si="2"/>
        <v>0</v>
      </c>
      <c r="K177" s="152"/>
      <c r="L177" s="169"/>
      <c r="M177" s="565"/>
    </row>
    <row r="178" spans="4:13" ht="15.6" customHeight="1">
      <c r="D178" s="577"/>
      <c r="E178" s="573"/>
      <c r="F178" s="593"/>
      <c r="G178" s="117" t="s">
        <v>96</v>
      </c>
      <c r="H178" s="350" t="s">
        <v>398</v>
      </c>
      <c r="I178" s="215" t="s">
        <v>399</v>
      </c>
      <c r="J178" s="105">
        <f t="shared" si="2"/>
        <v>17</v>
      </c>
      <c r="K178" s="162"/>
      <c r="L178" s="194"/>
      <c r="M178" s="566"/>
    </row>
    <row r="179" spans="4:13" ht="15.6" customHeight="1">
      <c r="D179" s="577"/>
      <c r="E179" s="573">
        <v>7</v>
      </c>
      <c r="F179" s="591" t="s">
        <v>403</v>
      </c>
      <c r="G179" s="103" t="s">
        <v>99</v>
      </c>
      <c r="H179" s="348" t="s">
        <v>739</v>
      </c>
      <c r="I179" s="349"/>
      <c r="J179" s="105">
        <f t="shared" si="2"/>
        <v>77</v>
      </c>
      <c r="K179" s="105"/>
      <c r="L179" s="190" t="s">
        <v>100</v>
      </c>
      <c r="M179" s="564"/>
    </row>
    <row r="180" spans="4:13" ht="15.6" customHeight="1">
      <c r="D180" s="577"/>
      <c r="E180" s="573"/>
      <c r="F180" s="592"/>
      <c r="G180" s="109" t="s">
        <v>102</v>
      </c>
      <c r="H180" s="215" t="s">
        <v>404</v>
      </c>
      <c r="I180" s="215" t="s">
        <v>405</v>
      </c>
      <c r="J180" s="105">
        <f t="shared" si="2"/>
        <v>27</v>
      </c>
      <c r="K180" s="152">
        <v>33</v>
      </c>
      <c r="L180" s="169"/>
      <c r="M180" s="565"/>
    </row>
    <row r="181" spans="4:13" ht="15.6" customHeight="1">
      <c r="D181" s="577"/>
      <c r="E181" s="573"/>
      <c r="F181" s="592"/>
      <c r="G181" s="109" t="s">
        <v>104</v>
      </c>
      <c r="H181" s="346" t="s">
        <v>406</v>
      </c>
      <c r="I181" s="346" t="s">
        <v>406</v>
      </c>
      <c r="J181" s="105">
        <f t="shared" si="2"/>
        <v>27</v>
      </c>
      <c r="K181" s="109"/>
      <c r="L181" s="193"/>
      <c r="M181" s="565"/>
    </row>
    <row r="182" spans="4:13" ht="15">
      <c r="D182" s="577"/>
      <c r="E182" s="573"/>
      <c r="F182" s="592"/>
      <c r="G182" s="112" t="s">
        <v>93</v>
      </c>
      <c r="H182" s="322" t="s">
        <v>407</v>
      </c>
      <c r="I182" s="322" t="s">
        <v>408</v>
      </c>
      <c r="J182" s="105">
        <f t="shared" si="2"/>
        <v>56</v>
      </c>
      <c r="K182" s="152"/>
      <c r="L182" s="169"/>
      <c r="M182" s="565"/>
    </row>
    <row r="183" spans="4:13" ht="15.6" customHeight="1">
      <c r="D183" s="577"/>
      <c r="E183" s="573"/>
      <c r="F183" s="592"/>
      <c r="G183" s="109" t="s">
        <v>95</v>
      </c>
      <c r="H183" s="215"/>
      <c r="I183" s="215" t="s">
        <v>405</v>
      </c>
      <c r="J183" s="105">
        <f t="shared" si="2"/>
        <v>0</v>
      </c>
      <c r="K183" s="152"/>
      <c r="L183" s="169"/>
      <c r="M183" s="565"/>
    </row>
    <row r="184" spans="4:13" ht="15.6" customHeight="1">
      <c r="D184" s="577"/>
      <c r="E184" s="573"/>
      <c r="F184" s="593"/>
      <c r="G184" s="157" t="s">
        <v>96</v>
      </c>
      <c r="H184" s="354" t="s">
        <v>404</v>
      </c>
      <c r="I184" s="215" t="s">
        <v>405</v>
      </c>
      <c r="J184" s="105">
        <f t="shared" si="2"/>
        <v>27</v>
      </c>
      <c r="K184" s="159"/>
      <c r="L184" s="194"/>
      <c r="M184" s="566"/>
    </row>
    <row r="185" spans="4:13" ht="15.6" customHeight="1">
      <c r="D185" s="577"/>
      <c r="E185" s="573">
        <v>8</v>
      </c>
      <c r="F185" s="591" t="s">
        <v>409</v>
      </c>
      <c r="G185" s="103" t="s">
        <v>99</v>
      </c>
      <c r="H185" s="348" t="s">
        <v>740</v>
      </c>
      <c r="I185" s="349"/>
      <c r="J185" s="105">
        <f t="shared" si="2"/>
        <v>39</v>
      </c>
      <c r="K185" s="105"/>
      <c r="L185" s="105" t="s">
        <v>410</v>
      </c>
      <c r="M185" s="564"/>
    </row>
    <row r="186" spans="4:13" ht="15.6" customHeight="1">
      <c r="D186" s="577"/>
      <c r="E186" s="573"/>
      <c r="F186" s="592"/>
      <c r="G186" s="109" t="s">
        <v>102</v>
      </c>
      <c r="H186" s="215" t="s">
        <v>411</v>
      </c>
      <c r="I186" s="215" t="s">
        <v>411</v>
      </c>
      <c r="J186" s="105">
        <f t="shared" si="2"/>
        <v>9</v>
      </c>
      <c r="K186" s="152">
        <v>33</v>
      </c>
      <c r="L186" s="152"/>
      <c r="M186" s="565"/>
    </row>
    <row r="187" spans="4:13" ht="15.6" customHeight="1">
      <c r="D187" s="577"/>
      <c r="E187" s="573"/>
      <c r="F187" s="592"/>
      <c r="G187" s="109" t="s">
        <v>104</v>
      </c>
      <c r="H187" s="346" t="s">
        <v>412</v>
      </c>
      <c r="I187" s="346" t="s">
        <v>412</v>
      </c>
      <c r="J187" s="105">
        <f t="shared" si="2"/>
        <v>9</v>
      </c>
      <c r="K187" s="109"/>
      <c r="L187" s="109"/>
      <c r="M187" s="565"/>
    </row>
    <row r="188" spans="4:13" ht="15">
      <c r="D188" s="577"/>
      <c r="E188" s="573"/>
      <c r="F188" s="592"/>
      <c r="G188" s="112" t="s">
        <v>93</v>
      </c>
      <c r="H188" s="322" t="s">
        <v>413</v>
      </c>
      <c r="I188" s="322" t="s">
        <v>701</v>
      </c>
      <c r="J188" s="105">
        <f t="shared" si="2"/>
        <v>52</v>
      </c>
      <c r="K188" s="152"/>
      <c r="L188" s="152"/>
      <c r="M188" s="565"/>
    </row>
    <row r="189" spans="4:13" ht="15.6" customHeight="1">
      <c r="D189" s="577"/>
      <c r="E189" s="573"/>
      <c r="F189" s="592"/>
      <c r="G189" s="109" t="s">
        <v>95</v>
      </c>
      <c r="H189" s="215"/>
      <c r="I189" s="215" t="s">
        <v>411</v>
      </c>
      <c r="J189" s="105">
        <f t="shared" si="2"/>
        <v>0</v>
      </c>
      <c r="K189" s="152"/>
      <c r="L189" s="152"/>
      <c r="M189" s="565"/>
    </row>
    <row r="190" spans="4:13" ht="15.6" customHeight="1" thickBot="1">
      <c r="D190" s="577"/>
      <c r="E190" s="574"/>
      <c r="F190" s="592"/>
      <c r="G190" s="117" t="s">
        <v>96</v>
      </c>
      <c r="H190" s="354" t="s">
        <v>411</v>
      </c>
      <c r="I190" s="354" t="s">
        <v>411</v>
      </c>
      <c r="J190" s="105">
        <f t="shared" si="2"/>
        <v>9</v>
      </c>
      <c r="K190" s="162"/>
      <c r="L190" s="162"/>
      <c r="M190" s="565"/>
    </row>
    <row r="191" spans="4:13">
      <c r="D191" s="500"/>
      <c r="E191" s="355"/>
      <c r="F191" s="356" t="s">
        <v>109</v>
      </c>
      <c r="G191" s="357" t="s">
        <v>102</v>
      </c>
      <c r="H191" s="350" t="s">
        <v>414</v>
      </c>
      <c r="I191" s="468" t="s">
        <v>415</v>
      </c>
      <c r="J191" s="105">
        <f t="shared" si="2"/>
        <v>12</v>
      </c>
      <c r="K191" s="358"/>
      <c r="L191" s="358"/>
      <c r="M191" s="359"/>
    </row>
    <row r="192" spans="4:13" ht="15.6" customHeight="1">
      <c r="D192" s="500"/>
      <c r="E192" s="571"/>
      <c r="F192" s="519" t="s">
        <v>416</v>
      </c>
      <c r="G192" s="183" t="s">
        <v>102</v>
      </c>
      <c r="H192" s="183" t="s">
        <v>417</v>
      </c>
      <c r="I192" s="215" t="s">
        <v>418</v>
      </c>
      <c r="J192" s="105">
        <f t="shared" si="2"/>
        <v>21</v>
      </c>
      <c r="K192" s="184">
        <v>33</v>
      </c>
      <c r="L192" s="184"/>
      <c r="M192" s="565"/>
    </row>
    <row r="193" spans="4:13" ht="15.6" customHeight="1">
      <c r="D193" s="500"/>
      <c r="E193" s="571"/>
      <c r="F193" s="519"/>
      <c r="G193" s="109" t="s">
        <v>104</v>
      </c>
      <c r="H193" s="110" t="str">
        <f>LOWER(H192)</f>
        <v>soundbar buying guide</v>
      </c>
      <c r="I193" s="110" t="s">
        <v>419</v>
      </c>
      <c r="J193" s="105">
        <f t="shared" si="2"/>
        <v>21</v>
      </c>
      <c r="K193" s="109"/>
      <c r="L193" s="109"/>
      <c r="M193" s="565"/>
    </row>
    <row r="194" spans="4:13" ht="17.399999999999999" customHeight="1">
      <c r="D194" s="500"/>
      <c r="E194" s="571"/>
      <c r="F194" s="519"/>
      <c r="G194" s="112" t="s">
        <v>93</v>
      </c>
      <c r="H194" s="180" t="s">
        <v>420</v>
      </c>
      <c r="I194" s="180" t="s">
        <v>421</v>
      </c>
      <c r="J194" s="105">
        <f t="shared" si="2"/>
        <v>63</v>
      </c>
      <c r="K194" s="152"/>
      <c r="L194" s="152"/>
      <c r="M194" s="565"/>
    </row>
    <row r="195" spans="4:13" ht="15.6" customHeight="1">
      <c r="D195" s="500"/>
      <c r="E195" s="571"/>
      <c r="F195" s="520"/>
      <c r="G195" s="157" t="s">
        <v>96</v>
      </c>
      <c r="H195" s="157"/>
      <c r="I195" s="354" t="s">
        <v>418</v>
      </c>
      <c r="J195" s="105">
        <f t="shared" si="2"/>
        <v>0</v>
      </c>
      <c r="K195" s="159"/>
      <c r="L195" s="159"/>
      <c r="M195" s="566"/>
    </row>
    <row r="196" spans="4:13" ht="16.2" customHeight="1">
      <c r="D196" s="500"/>
      <c r="E196" s="571"/>
      <c r="F196" s="519" t="s">
        <v>422</v>
      </c>
      <c r="G196" s="109" t="s">
        <v>102</v>
      </c>
      <c r="H196" s="103" t="s">
        <v>423</v>
      </c>
      <c r="I196" s="364" t="s">
        <v>700</v>
      </c>
      <c r="J196" s="105">
        <f t="shared" si="2"/>
        <v>13</v>
      </c>
      <c r="K196" s="152">
        <v>33</v>
      </c>
      <c r="L196" s="152"/>
      <c r="M196" s="564"/>
    </row>
    <row r="197" spans="4:13" ht="16.2" customHeight="1">
      <c r="D197" s="500"/>
      <c r="E197" s="571"/>
      <c r="F197" s="519"/>
      <c r="G197" s="109" t="s">
        <v>104</v>
      </c>
      <c r="H197" s="110" t="str">
        <f>LOWER(H196)</f>
        <v>why the frame</v>
      </c>
      <c r="I197" s="110" t="str">
        <f>LOWER(I196)</f>
        <v>pourquoi choisir the frame</v>
      </c>
      <c r="J197" s="105">
        <f t="shared" si="2"/>
        <v>13</v>
      </c>
      <c r="K197" s="109"/>
      <c r="L197" s="109"/>
      <c r="M197" s="565"/>
    </row>
    <row r="198" spans="4:13" ht="17.399999999999999" customHeight="1">
      <c r="D198" s="500"/>
      <c r="E198" s="571"/>
      <c r="F198" s="519"/>
      <c r="G198" s="112" t="s">
        <v>93</v>
      </c>
      <c r="H198" s="112" t="s">
        <v>395</v>
      </c>
      <c r="I198" s="180" t="s">
        <v>699</v>
      </c>
      <c r="J198" s="105">
        <f t="shared" si="2"/>
        <v>62</v>
      </c>
      <c r="K198" s="152"/>
      <c r="L198" s="152"/>
      <c r="M198" s="565"/>
    </row>
    <row r="199" spans="4:13" ht="16.2" customHeight="1">
      <c r="D199" s="500"/>
      <c r="E199" s="571"/>
      <c r="F199" s="520"/>
      <c r="G199" s="157" t="s">
        <v>96</v>
      </c>
      <c r="H199" s="157"/>
      <c r="I199" s="365" t="s">
        <v>700</v>
      </c>
      <c r="J199" s="105">
        <f t="shared" si="2"/>
        <v>0</v>
      </c>
      <c r="K199" s="159"/>
      <c r="L199" s="159"/>
      <c r="M199" s="566"/>
    </row>
    <row r="200" spans="4:13" ht="16.2" customHeight="1">
      <c r="D200" s="500"/>
      <c r="E200" s="571"/>
      <c r="F200" s="519" t="s">
        <v>424</v>
      </c>
      <c r="G200" s="109" t="s">
        <v>102</v>
      </c>
      <c r="H200" s="103" t="s">
        <v>425</v>
      </c>
      <c r="I200" s="183" t="s">
        <v>425</v>
      </c>
      <c r="J200" s="105">
        <f t="shared" si="2"/>
        <v>16</v>
      </c>
      <c r="K200" s="152">
        <v>33</v>
      </c>
      <c r="L200" s="152"/>
      <c r="M200" s="564"/>
    </row>
    <row r="201" spans="4:13" ht="16.2" customHeight="1">
      <c r="D201" s="500"/>
      <c r="E201" s="571"/>
      <c r="F201" s="519"/>
      <c r="G201" s="109" t="s">
        <v>104</v>
      </c>
      <c r="H201" s="110" t="str">
        <f>LOWER(H200)</f>
        <v>samsung smart tv</v>
      </c>
      <c r="I201" s="110" t="s">
        <v>426</v>
      </c>
      <c r="J201" s="105">
        <f t="shared" ref="J201:J215" si="3">LENB(H201)</f>
        <v>16</v>
      </c>
      <c r="K201" s="109"/>
      <c r="L201" s="109"/>
      <c r="M201" s="565"/>
    </row>
    <row r="202" spans="4:13" ht="17.399999999999999" customHeight="1">
      <c r="D202" s="500"/>
      <c r="E202" s="571"/>
      <c r="F202" s="519"/>
      <c r="G202" s="112" t="s">
        <v>93</v>
      </c>
      <c r="H202" s="112" t="s">
        <v>427</v>
      </c>
      <c r="I202" s="180" t="s">
        <v>428</v>
      </c>
      <c r="J202" s="105">
        <f t="shared" si="3"/>
        <v>51</v>
      </c>
      <c r="K202" s="152"/>
      <c r="L202" s="152"/>
      <c r="M202" s="565"/>
    </row>
    <row r="203" spans="4:13" ht="16.2" customHeight="1">
      <c r="D203" s="500"/>
      <c r="E203" s="571"/>
      <c r="F203" s="520"/>
      <c r="G203" s="117" t="s">
        <v>96</v>
      </c>
      <c r="H203" s="157"/>
      <c r="I203" s="183" t="s">
        <v>425</v>
      </c>
      <c r="J203" s="105">
        <f t="shared" si="3"/>
        <v>0</v>
      </c>
      <c r="K203" s="162"/>
      <c r="L203" s="162"/>
      <c r="M203" s="565"/>
    </row>
    <row r="204" spans="4:13" ht="16.2" customHeight="1">
      <c r="D204" s="500"/>
      <c r="E204" s="571"/>
      <c r="F204" s="519" t="s">
        <v>429</v>
      </c>
      <c r="G204" s="103" t="s">
        <v>102</v>
      </c>
      <c r="H204" s="103" t="s">
        <v>430</v>
      </c>
      <c r="I204" s="103" t="s">
        <v>431</v>
      </c>
      <c r="J204" s="105">
        <f t="shared" si="3"/>
        <v>14</v>
      </c>
      <c r="K204" s="105">
        <v>33</v>
      </c>
      <c r="L204" s="105"/>
      <c r="M204" s="564"/>
    </row>
    <row r="205" spans="4:13" ht="16.2" customHeight="1">
      <c r="D205" s="500"/>
      <c r="E205" s="571"/>
      <c r="F205" s="519"/>
      <c r="G205" s="109" t="s">
        <v>104</v>
      </c>
      <c r="H205" s="110" t="str">
        <f>LOWER(H204)</f>
        <v>best gaming tv</v>
      </c>
      <c r="I205" s="110" t="s">
        <v>432</v>
      </c>
      <c r="J205" s="105">
        <f t="shared" si="3"/>
        <v>14</v>
      </c>
      <c r="K205" s="109"/>
      <c r="L205" s="109"/>
      <c r="M205" s="565"/>
    </row>
    <row r="206" spans="4:13" ht="17.399999999999999" customHeight="1">
      <c r="D206" s="500"/>
      <c r="E206" s="571"/>
      <c r="F206" s="519"/>
      <c r="G206" s="112" t="s">
        <v>93</v>
      </c>
      <c r="H206" s="112" t="s">
        <v>433</v>
      </c>
      <c r="I206" s="180" t="s">
        <v>434</v>
      </c>
      <c r="J206" s="105">
        <f t="shared" si="3"/>
        <v>41</v>
      </c>
      <c r="K206" s="152"/>
      <c r="L206" s="152"/>
      <c r="M206" s="565"/>
    </row>
    <row r="207" spans="4:13" ht="16.2" customHeight="1">
      <c r="D207" s="500"/>
      <c r="E207" s="571"/>
      <c r="F207" s="520"/>
      <c r="G207" s="157" t="s">
        <v>96</v>
      </c>
      <c r="H207" s="157"/>
      <c r="I207" s="331" t="s">
        <v>431</v>
      </c>
      <c r="J207" s="105">
        <f t="shared" si="3"/>
        <v>0</v>
      </c>
      <c r="K207" s="159"/>
      <c r="L207" s="159"/>
      <c r="M207" s="566"/>
    </row>
    <row r="208" spans="4:13" ht="16.2" customHeight="1">
      <c r="D208" s="500"/>
      <c r="E208" s="571"/>
      <c r="F208" s="519" t="s">
        <v>435</v>
      </c>
      <c r="G208" s="109" t="s">
        <v>102</v>
      </c>
      <c r="H208" s="103" t="s">
        <v>436</v>
      </c>
      <c r="I208" s="103" t="s">
        <v>436</v>
      </c>
      <c r="J208" s="105">
        <f t="shared" si="3"/>
        <v>12</v>
      </c>
      <c r="K208" s="152">
        <v>33</v>
      </c>
      <c r="L208" s="152"/>
      <c r="M208" s="564"/>
    </row>
    <row r="209" spans="4:13" ht="16.2" customHeight="1">
      <c r="D209" s="500"/>
      <c r="E209" s="571"/>
      <c r="F209" s="519"/>
      <c r="G209" s="109" t="s">
        <v>104</v>
      </c>
      <c r="H209" s="110" t="str">
        <f>LOWER(H208)</f>
        <v>super big tv</v>
      </c>
      <c r="I209" s="110" t="s">
        <v>437</v>
      </c>
      <c r="J209" s="105">
        <f t="shared" si="3"/>
        <v>12</v>
      </c>
      <c r="K209" s="109"/>
      <c r="L209" s="109"/>
      <c r="M209" s="565"/>
    </row>
    <row r="210" spans="4:13" ht="17.399999999999999" customHeight="1">
      <c r="D210" s="500"/>
      <c r="E210" s="571"/>
      <c r="F210" s="519"/>
      <c r="G210" s="112" t="s">
        <v>93</v>
      </c>
      <c r="H210" s="112" t="s">
        <v>438</v>
      </c>
      <c r="I210" s="180" t="s">
        <v>439</v>
      </c>
      <c r="J210" s="105">
        <f t="shared" si="3"/>
        <v>44</v>
      </c>
      <c r="K210" s="152"/>
      <c r="L210" s="152"/>
      <c r="M210" s="565"/>
    </row>
    <row r="211" spans="4:13" ht="16.2" customHeight="1">
      <c r="D211" s="500"/>
      <c r="E211" s="571"/>
      <c r="F211" s="520"/>
      <c r="G211" s="157" t="s">
        <v>96</v>
      </c>
      <c r="H211" s="157"/>
      <c r="I211" s="360" t="s">
        <v>436</v>
      </c>
      <c r="J211" s="105">
        <f t="shared" si="3"/>
        <v>0</v>
      </c>
      <c r="K211" s="159"/>
      <c r="L211" s="159"/>
      <c r="M211" s="566"/>
    </row>
    <row r="212" spans="4:13" ht="15.6" customHeight="1">
      <c r="D212" s="500"/>
      <c r="E212" s="571"/>
      <c r="F212" s="519" t="s">
        <v>440</v>
      </c>
      <c r="G212" s="109" t="s">
        <v>102</v>
      </c>
      <c r="H212" s="103" t="s">
        <v>441</v>
      </c>
      <c r="I212" s="183" t="s">
        <v>442</v>
      </c>
      <c r="J212" s="105">
        <f t="shared" si="3"/>
        <v>26</v>
      </c>
      <c r="K212" s="152">
        <v>33</v>
      </c>
      <c r="L212" s="152"/>
      <c r="M212" s="564"/>
    </row>
    <row r="213" spans="4:13" ht="15.6" customHeight="1">
      <c r="D213" s="500"/>
      <c r="E213" s="571"/>
      <c r="F213" s="519"/>
      <c r="G213" s="109" t="s">
        <v>104</v>
      </c>
      <c r="H213" s="110" t="str">
        <f>LOWER(H212)</f>
        <v>best samsung tv for sports</v>
      </c>
      <c r="I213" s="110" t="s">
        <v>443</v>
      </c>
      <c r="J213" s="105">
        <f t="shared" si="3"/>
        <v>26</v>
      </c>
      <c r="K213" s="109"/>
      <c r="L213" s="109"/>
      <c r="M213" s="565"/>
    </row>
    <row r="214" spans="4:13" ht="15.6" customHeight="1">
      <c r="D214" s="500"/>
      <c r="E214" s="571"/>
      <c r="F214" s="519"/>
      <c r="G214" s="112" t="s">
        <v>93</v>
      </c>
      <c r="H214" s="112" t="s">
        <v>444</v>
      </c>
      <c r="I214" s="180" t="s">
        <v>445</v>
      </c>
      <c r="J214" s="105">
        <f t="shared" si="3"/>
        <v>41</v>
      </c>
      <c r="K214" s="152"/>
      <c r="L214" s="152"/>
      <c r="M214" s="565"/>
    </row>
    <row r="215" spans="4:13" ht="16.2" customHeight="1" thickBot="1">
      <c r="D215" s="517"/>
      <c r="E215" s="572"/>
      <c r="F215" s="563"/>
      <c r="G215" s="171" t="s">
        <v>96</v>
      </c>
      <c r="H215" s="171"/>
      <c r="I215" s="171" t="s">
        <v>442</v>
      </c>
      <c r="J215" s="174">
        <f t="shared" si="3"/>
        <v>0</v>
      </c>
      <c r="K215" s="176"/>
      <c r="L215" s="176"/>
      <c r="M215" s="594"/>
    </row>
  </sheetData>
  <mergeCells count="103"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M196:M199"/>
    <mergeCell ref="F200:F203"/>
    <mergeCell ref="M200:M203"/>
    <mergeCell ref="F204:F207"/>
    <mergeCell ref="M204:M207"/>
    <mergeCell ref="F208:F211"/>
    <mergeCell ref="M208:M211"/>
    <mergeCell ref="F212:F215"/>
    <mergeCell ref="M212:M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M192:M195"/>
    <mergeCell ref="F185:F190"/>
    <mergeCell ref="F155:F160"/>
    <mergeCell ref="F161:F166"/>
    <mergeCell ref="F167:F172"/>
    <mergeCell ref="F173:F178"/>
    <mergeCell ref="F179:F184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</mergeCells>
  <phoneticPr fontId="1" type="noConversion"/>
  <conditionalFormatting sqref="K9:L9">
    <cfRule type="expression" dxfId="127" priority="45">
      <formula>J9&gt;K9</formula>
    </cfRule>
  </conditionalFormatting>
  <conditionalFormatting sqref="K15:L15">
    <cfRule type="expression" dxfId="126" priority="62">
      <formula>J15&gt;K15</formula>
    </cfRule>
  </conditionalFormatting>
  <conditionalFormatting sqref="K21:L21">
    <cfRule type="expression" dxfId="125" priority="61">
      <formula>J21&gt;K21</formula>
    </cfRule>
  </conditionalFormatting>
  <conditionalFormatting sqref="K27:L27">
    <cfRule type="expression" dxfId="124" priority="60">
      <formula>J27&gt;K27</formula>
    </cfRule>
  </conditionalFormatting>
  <conditionalFormatting sqref="K33:L33">
    <cfRule type="expression" dxfId="123" priority="59">
      <formula>J33&gt;K33</formula>
    </cfRule>
  </conditionalFormatting>
  <conditionalFormatting sqref="K39:L39">
    <cfRule type="expression" dxfId="122" priority="58">
      <formula>J39&gt;K39</formula>
    </cfRule>
  </conditionalFormatting>
  <conditionalFormatting sqref="K45:L45">
    <cfRule type="expression" dxfId="121" priority="57">
      <formula>J45&gt;K45</formula>
    </cfRule>
  </conditionalFormatting>
  <conditionalFormatting sqref="K51:L51">
    <cfRule type="expression" dxfId="120" priority="56">
      <formula>J51&gt;K51</formula>
    </cfRule>
  </conditionalFormatting>
  <conditionalFormatting sqref="K57:L57">
    <cfRule type="expression" dxfId="119" priority="54">
      <formula>J57&gt;K57</formula>
    </cfRule>
  </conditionalFormatting>
  <conditionalFormatting sqref="K59:L59">
    <cfRule type="expression" dxfId="118" priority="55">
      <formula>J59&gt;K59</formula>
    </cfRule>
  </conditionalFormatting>
  <conditionalFormatting sqref="K63:L63">
    <cfRule type="expression" dxfId="117" priority="53">
      <formula>J63&gt;K63</formula>
    </cfRule>
  </conditionalFormatting>
  <conditionalFormatting sqref="K69:L69">
    <cfRule type="expression" dxfId="116" priority="52">
      <formula>J69&gt;K69</formula>
    </cfRule>
  </conditionalFormatting>
  <conditionalFormatting sqref="K75:L75">
    <cfRule type="expression" dxfId="115" priority="42">
      <formula>J75&gt;K75</formula>
    </cfRule>
  </conditionalFormatting>
  <conditionalFormatting sqref="K81:L81">
    <cfRule type="expression" dxfId="114" priority="40">
      <formula>J81&gt;K81</formula>
    </cfRule>
  </conditionalFormatting>
  <conditionalFormatting sqref="K83:L83">
    <cfRule type="expression" dxfId="113" priority="41">
      <formula>J83&gt;K83</formula>
    </cfRule>
  </conditionalFormatting>
  <conditionalFormatting sqref="K87:L87">
    <cfRule type="expression" dxfId="112" priority="25">
      <formula>J87&gt;K87</formula>
    </cfRule>
  </conditionalFormatting>
  <conditionalFormatting sqref="K89:L89">
    <cfRule type="expression" dxfId="111" priority="26">
      <formula>J89&gt;K89</formula>
    </cfRule>
  </conditionalFormatting>
  <conditionalFormatting sqref="K92:L92">
    <cfRule type="expression" dxfId="110" priority="24">
      <formula>J92&gt;K92</formula>
    </cfRule>
  </conditionalFormatting>
  <conditionalFormatting sqref="K96:L96">
    <cfRule type="expression" dxfId="109" priority="19">
      <formula>J96&gt;K96</formula>
    </cfRule>
  </conditionalFormatting>
  <conditionalFormatting sqref="K100:L100">
    <cfRule type="expression" dxfId="108" priority="17">
      <formula>J100&gt;K100</formula>
    </cfRule>
  </conditionalFormatting>
  <conditionalFormatting sqref="K104:L104">
    <cfRule type="expression" dxfId="107" priority="15">
      <formula>J104&gt;K104</formula>
    </cfRule>
  </conditionalFormatting>
  <conditionalFormatting sqref="K108:L108">
    <cfRule type="expression" dxfId="106" priority="13">
      <formula>J108&gt;K108</formula>
    </cfRule>
  </conditionalFormatting>
  <conditionalFormatting sqref="K112:L112">
    <cfRule type="expression" dxfId="105" priority="11">
      <formula>J112&gt;K112</formula>
    </cfRule>
  </conditionalFormatting>
  <conditionalFormatting sqref="K116:L116">
    <cfRule type="expression" dxfId="104" priority="9">
      <formula>J116&gt;K116</formula>
    </cfRule>
  </conditionalFormatting>
  <conditionalFormatting sqref="K120:L120">
    <cfRule type="expression" dxfId="103" priority="7">
      <formula>J120&gt;K120</formula>
    </cfRule>
  </conditionalFormatting>
  <conditionalFormatting sqref="K125:L125">
    <cfRule type="expression" dxfId="102" priority="21">
      <formula>J125&gt;K125</formula>
    </cfRule>
  </conditionalFormatting>
  <conditionalFormatting sqref="K130:L130">
    <cfRule type="expression" dxfId="101" priority="5">
      <formula>J130&gt;K130</formula>
    </cfRule>
  </conditionalFormatting>
  <conditionalFormatting sqref="K134:L134">
    <cfRule type="expression" dxfId="100" priority="3">
      <formula>J134&gt;K134</formula>
    </cfRule>
  </conditionalFormatting>
  <conditionalFormatting sqref="K138:L138">
    <cfRule type="expression" dxfId="99" priority="1">
      <formula>J138&gt;K138</formula>
    </cfRule>
  </conditionalFormatting>
  <conditionalFormatting sqref="K144:L144">
    <cfRule type="expression" dxfId="98" priority="51">
      <formula>J144&gt;K144</formula>
    </cfRule>
  </conditionalFormatting>
  <conditionalFormatting sqref="K150:L150">
    <cfRule type="expression" dxfId="97" priority="23">
      <formula>J150&gt;K150</formula>
    </cfRule>
  </conditionalFormatting>
  <conditionalFormatting sqref="K156:L156">
    <cfRule type="expression" dxfId="96" priority="49">
      <formula>J156&gt;K156</formula>
    </cfRule>
  </conditionalFormatting>
  <conditionalFormatting sqref="K162:L162">
    <cfRule type="expression" dxfId="95" priority="48">
      <formula>J162&gt;K162</formula>
    </cfRule>
  </conditionalFormatting>
  <conditionalFormatting sqref="K168:L168">
    <cfRule type="expression" dxfId="94" priority="47">
      <formula>J168&gt;K168</formula>
    </cfRule>
  </conditionalFormatting>
  <conditionalFormatting sqref="K174:L174">
    <cfRule type="expression" dxfId="93" priority="46">
      <formula>J174&gt;K174</formula>
    </cfRule>
  </conditionalFormatting>
  <conditionalFormatting sqref="K180:L180">
    <cfRule type="expression" dxfId="92" priority="33">
      <formula>J180&gt;K180</formula>
    </cfRule>
  </conditionalFormatting>
  <conditionalFormatting sqref="K186:L186">
    <cfRule type="expression" dxfId="91" priority="34">
      <formula>J186&gt;K186</formula>
    </cfRule>
  </conditionalFormatting>
  <conditionalFormatting sqref="K192:L192">
    <cfRule type="expression" dxfId="90" priority="32">
      <formula>J192&gt;K192</formula>
    </cfRule>
  </conditionalFormatting>
  <conditionalFormatting sqref="K196:L196">
    <cfRule type="expression" dxfId="89" priority="31">
      <formula>J196&gt;K196</formula>
    </cfRule>
  </conditionalFormatting>
  <conditionalFormatting sqref="K200:L200">
    <cfRule type="expression" dxfId="88" priority="30">
      <formula>J200&gt;K200</formula>
    </cfRule>
  </conditionalFormatting>
  <conditionalFormatting sqref="K204:L204">
    <cfRule type="expression" dxfId="87" priority="29">
      <formula>J204&gt;K204</formula>
    </cfRule>
  </conditionalFormatting>
  <conditionalFormatting sqref="K208:L208">
    <cfRule type="expression" dxfId="86" priority="28">
      <formula>J208&gt;K208</formula>
    </cfRule>
  </conditionalFormatting>
  <conditionalFormatting sqref="K212:L212">
    <cfRule type="expression" dxfId="85" priority="27">
      <formula>J212&gt;K212</formula>
    </cfRule>
  </conditionalFormatting>
  <hyperlinks>
    <hyperlink ref="H182" r:id="rId1" xr:uid="{B05005A1-41A6-4B53-A6E2-02B8394DF355}"/>
    <hyperlink ref="H146" r:id="rId2" xr:uid="{BC6CC460-45C2-4AD4-815F-FBFFA1793A42}"/>
    <hyperlink ref="H152" r:id="rId3" display="https://www.samsung.com/uk/tvs/help-me-choose/" xr:uid="{452C42DA-76CE-424C-9B54-07546E2708C3}"/>
    <hyperlink ref="H158" r:id="rId4" xr:uid="{939F36B1-A8B2-414C-A64D-1E4451DD2DC9}"/>
    <hyperlink ref="H164" r:id="rId5" xr:uid="{70FC79FE-B126-4AAB-BB73-11E48D84019A}"/>
    <hyperlink ref="H170" r:id="rId6" xr:uid="{B7280832-5FB8-4AD4-A766-62B86A7F4076}"/>
    <hyperlink ref="H188" r:id="rId7" xr:uid="{B3A3EEB9-AC1B-4C9D-84F1-44B2123E0B58}"/>
    <hyperlink ref="H176" r:id="rId8" xr:uid="{AAFCC8E0-77AE-4DEC-A236-46C3D11B743C}"/>
    <hyperlink ref="H89" r:id="rId9" xr:uid="{9849A66C-D511-4898-95FC-3EA3CD0F4FAC}"/>
    <hyperlink ref="H29" r:id="rId10" xr:uid="{161F177F-6D28-436E-BB5D-F0633DA8BCEC}"/>
    <hyperlink ref="H35" r:id="rId11" xr:uid="{F50B6A3F-F2A1-4968-98C0-C41EB47A7257}"/>
    <hyperlink ref="H41" r:id="rId12" xr:uid="{45FCBF17-CB2F-4434-B9DB-CB6276792D0B}"/>
    <hyperlink ref="H47" r:id="rId13" xr:uid="{FC80380E-8DEA-4347-A172-5E8BCE757EB1}"/>
    <hyperlink ref="H53" r:id="rId14" xr:uid="{908FF1FD-FFFE-4B74-B8C7-22808F317D85}"/>
    <hyperlink ref="H65" r:id="rId15" xr:uid="{50406809-B5E2-4D79-BF7E-2466CD7A703B}"/>
    <hyperlink ref="H71" r:id="rId16" xr:uid="{6FC935AB-9AFB-44DB-857D-B57C60FC0B31}"/>
    <hyperlink ref="H77" r:id="rId17" xr:uid="{581F4A6B-2119-4A17-A520-FCF35AF1B0A8}"/>
    <hyperlink ref="H83" r:id="rId18" xr:uid="{E46C5B6D-2134-4A79-93FF-84D7FBBCC651}"/>
    <hyperlink ref="H59" r:id="rId19" xr:uid="{E8BE9797-0EBF-4CAA-AE2B-78847E8C07F7}"/>
    <hyperlink ref="H23" r:id="rId20" xr:uid="{4CE25604-0B37-40D8-A94D-8423B154763C}"/>
    <hyperlink ref="H17" r:id="rId21" xr:uid="{0BB3D156-5E5B-41D3-ADBD-FAF12E1CAFAC}"/>
    <hyperlink ref="H194" r:id="rId22" xr:uid="{C56FE2A6-588C-42D6-BE0E-30005A3ED074}"/>
    <hyperlink ref="I17" r:id="rId23" xr:uid="{960922CC-482F-4003-99E8-ABBF4FE58704}"/>
    <hyperlink ref="I23" r:id="rId24" xr:uid="{46F214EF-3122-4B72-BF55-75326A6371AF}"/>
    <hyperlink ref="I29" r:id="rId25" xr:uid="{45F79CD9-A9FA-41EC-B4FE-9AE7C879ECB9}"/>
    <hyperlink ref="I35" r:id="rId26" xr:uid="{7449E178-9D92-4E4C-ADDC-30AF53438566}"/>
    <hyperlink ref="I41" r:id="rId27" xr:uid="{CDC0DD1B-06EF-4226-9825-37F461466674}"/>
    <hyperlink ref="I47" r:id="rId28" xr:uid="{D36759C8-8A44-4CC1-A834-DC32F69B1368}"/>
    <hyperlink ref="I53" r:id="rId29" xr:uid="{71CC0684-DE14-4ACD-9383-F994CF7DCC60}"/>
    <hyperlink ref="I59" r:id="rId30" xr:uid="{5C1F6035-7454-4494-B542-EC2ED055335C}"/>
    <hyperlink ref="I65" r:id="rId31" xr:uid="{6515BA71-ED66-4BAD-A389-FDC19E27CB85}"/>
    <hyperlink ref="I71" r:id="rId32" xr:uid="{B995CCCC-5029-44C0-8339-DB1F4092F9FC}"/>
    <hyperlink ref="I77" r:id="rId33" xr:uid="{6A5BB8C6-F00D-433C-A1A6-C9747EC358D2}"/>
    <hyperlink ref="I83" r:id="rId34" xr:uid="{38D02E8A-C19B-4E45-A5B9-6718814922F3}"/>
    <hyperlink ref="I94" r:id="rId35" xr:uid="{814E537B-F57A-4CEC-B838-F983F315A5AD}"/>
    <hyperlink ref="I98" r:id="rId36" xr:uid="{251C1CAB-C56F-46BB-9E46-96E2180F9AB1}"/>
    <hyperlink ref="I102" r:id="rId37" xr:uid="{848E7C02-1373-4E9D-9378-C479322E1196}"/>
    <hyperlink ref="I106" r:id="rId38" xr:uid="{F98A7FA4-56BE-4788-A6E0-B90D81D9A67D}"/>
    <hyperlink ref="I110" r:id="rId39" xr:uid="{6B82E03B-8509-4D30-81F6-333C7A8D3738}"/>
    <hyperlink ref="I114" r:id="rId40" xr:uid="{1A305C2F-DB61-42F3-B475-F50A672C49E2}"/>
    <hyperlink ref="I118" r:id="rId41" xr:uid="{804F933D-2614-4C25-A1DE-7733974E64D0}"/>
    <hyperlink ref="I122" r:id="rId42" xr:uid="{CA48CC96-546F-4246-AF68-72E58C832235}"/>
    <hyperlink ref="I132" r:id="rId43" xr:uid="{26C8302B-884A-4AE5-812C-78C6C968FCB5}"/>
    <hyperlink ref="I136" r:id="rId44" xr:uid="{9F1955EF-9C1B-4959-8452-FC384087B936}"/>
    <hyperlink ref="I140" r:id="rId45" xr:uid="{8EA36E3E-B28E-4902-AFB6-AB8F8501719A}"/>
    <hyperlink ref="I146" r:id="rId46" xr:uid="{07680659-5E9F-4547-B4BA-269FE3D5D89B}"/>
    <hyperlink ref="I152" r:id="rId47" xr:uid="{61216CC1-3CCC-440E-BC5A-B9B506E35945}"/>
    <hyperlink ref="I158" r:id="rId48" xr:uid="{10694B37-AEF0-4D04-A044-807CDFE67115}"/>
    <hyperlink ref="I164" r:id="rId49" xr:uid="{7E38D47B-E4E7-451A-A5D0-460F74AD35D6}"/>
    <hyperlink ref="I170" r:id="rId50" xr:uid="{71284899-13BF-43A1-BFE2-CE4F7291E0B0}"/>
    <hyperlink ref="I176" r:id="rId51" xr:uid="{AA3DD201-0992-4753-A711-62B61A5A86F6}"/>
    <hyperlink ref="I182" r:id="rId52" xr:uid="{ED944BA1-3B99-47BC-961F-16C78204248A}"/>
    <hyperlink ref="I188" r:id="rId53" xr:uid="{2C4DEF47-D23B-42DC-B6EF-C22441C3C47B}"/>
    <hyperlink ref="I194" r:id="rId54" xr:uid="{74322606-D3D6-4FCC-A458-A97630DD620E}"/>
    <hyperlink ref="I198" r:id="rId55" xr:uid="{DAE304E4-6598-42FB-A6A3-46C85FA7682D}"/>
    <hyperlink ref="I202" r:id="rId56" xr:uid="{7E1D7F7F-A91B-433A-BBA4-11265F334217}"/>
    <hyperlink ref="I206" r:id="rId57" xr:uid="{34A26A72-02A5-48B9-8226-74814DC51E74}"/>
    <hyperlink ref="I210" r:id="rId58" xr:uid="{84CC544B-13DD-4836-AE43-4B66684B4D26}"/>
    <hyperlink ref="I214" r:id="rId59" xr:uid="{91D614E8-6113-4DBA-83CF-BFE672154E4A}"/>
    <hyperlink ref="H11" r:id="rId60" xr:uid="{2E149FF1-1DC2-4F06-87D2-3E18728AB23C}"/>
    <hyperlink ref="I11" r:id="rId61" xr:uid="{24736F49-CCBE-4AF0-80CB-1D326A0E2225}"/>
    <hyperlink ref="I89" r:id="rId62" xr:uid="{122AE37A-9D7B-44F1-B6A2-0F0119C7E448}"/>
    <hyperlink ref="I127" r:id="rId63" xr:uid="{C2281208-8988-4316-A349-FA6443D3BAF6}"/>
    <hyperlink ref="I196" r:id="rId64" display="https://www.samsung.com/be_fr/lifestyle-tvs/the-frame/highlights/" xr:uid="{B76DD331-304C-43AE-A458-4F8DA729C0D7}"/>
    <hyperlink ref="I199" r:id="rId65" display="https://www.samsung.com/be_fr/lifestyle-tvs/the-frame/highlights/" xr:uid="{F7977BF8-22DB-48FC-97CA-8168B23BC59A}"/>
  </hyperlinks>
  <pageMargins left="0.7" right="0.7" top="0.75" bottom="0.75" header="0.3" footer="0.3"/>
  <pageSetup paperSize="9" orientation="portrait" r:id="rId66"/>
  <drawing r:id="rId67"/>
  <legacyDrawing r:id="rId6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D1" zoomScale="70" zoomScaleNormal="70" workbookViewId="0">
      <selection activeCell="H3" sqref="H3"/>
    </sheetView>
  </sheetViews>
  <sheetFormatPr defaultColWidth="8.59765625" defaultRowHeight="17.399999999999999"/>
  <cols>
    <col min="1" max="1" width="11.09765625" style="26" customWidth="1"/>
    <col min="2" max="2" width="132.5" style="26" customWidth="1"/>
    <col min="3" max="3" width="8.59765625" style="26"/>
    <col min="4" max="5" width="19.3984375" style="42" customWidth="1"/>
    <col min="6" max="6" width="26.3984375" style="45" customWidth="1"/>
    <col min="7" max="8" width="87.09765625" style="45" customWidth="1"/>
    <col min="9" max="9" width="14.59765625" style="45" customWidth="1"/>
    <col min="10" max="11" width="18.09765625" style="45" customWidth="1"/>
    <col min="12" max="12" width="43.5" style="45" customWidth="1"/>
    <col min="13" max="16384" width="8.59765625" style="26"/>
  </cols>
  <sheetData>
    <row r="2" spans="1:12" ht="36" customHeight="1">
      <c r="B2" s="70" t="s">
        <v>446</v>
      </c>
      <c r="C2" s="71"/>
      <c r="D2" s="65"/>
      <c r="E2" s="65"/>
      <c r="F2" s="60"/>
      <c r="G2" s="60"/>
      <c r="H2" s="60"/>
      <c r="I2" s="60"/>
      <c r="J2" s="60"/>
      <c r="K2" s="60"/>
      <c r="L2" s="53"/>
    </row>
    <row r="3" spans="1:12" s="67" customFormat="1" ht="108" customHeight="1">
      <c r="B3" s="595" t="s">
        <v>228</v>
      </c>
      <c r="C3" s="595"/>
      <c r="D3" s="595"/>
      <c r="E3" s="595"/>
      <c r="F3" s="595"/>
      <c r="G3" s="595"/>
      <c r="H3" s="93"/>
      <c r="I3" s="66"/>
      <c r="J3" s="66"/>
      <c r="K3" s="66"/>
    </row>
    <row r="4" spans="1:12" s="28" customFormat="1" ht="20.399999999999999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91" t="s">
        <v>72</v>
      </c>
      <c r="E6" s="492"/>
      <c r="F6" s="495" t="s">
        <v>73</v>
      </c>
      <c r="G6" s="98" t="s">
        <v>74</v>
      </c>
      <c r="H6" s="99" t="s">
        <v>75</v>
      </c>
      <c r="I6" s="510" t="s">
        <v>76</v>
      </c>
      <c r="J6" s="497" t="s">
        <v>77</v>
      </c>
      <c r="K6" s="98" t="s">
        <v>78</v>
      </c>
      <c r="L6" s="508" t="s">
        <v>79</v>
      </c>
    </row>
    <row r="7" spans="1:12" ht="23.25" customHeight="1">
      <c r="D7" s="493"/>
      <c r="E7" s="494"/>
      <c r="F7" s="496"/>
      <c r="G7" s="100" t="s">
        <v>702</v>
      </c>
      <c r="H7" s="100"/>
      <c r="I7" s="511"/>
      <c r="J7" s="498"/>
      <c r="K7" s="101"/>
      <c r="L7" s="509"/>
    </row>
    <row r="8" spans="1:12" ht="21" customHeight="1">
      <c r="D8" s="499" t="s">
        <v>80</v>
      </c>
      <c r="E8" s="502" t="s">
        <v>81</v>
      </c>
      <c r="F8" s="103" t="s">
        <v>82</v>
      </c>
      <c r="G8" s="235"/>
      <c r="H8" s="235"/>
      <c r="I8" s="105">
        <f>LENB(H8)</f>
        <v>0</v>
      </c>
      <c r="J8" s="106"/>
      <c r="K8" s="107" t="s">
        <v>83</v>
      </c>
      <c r="L8" s="564"/>
    </row>
    <row r="9" spans="1:12" ht="21" customHeight="1">
      <c r="D9" s="500"/>
      <c r="E9" s="519"/>
      <c r="F9" s="109" t="s">
        <v>143</v>
      </c>
      <c r="G9" s="236" t="s">
        <v>447</v>
      </c>
      <c r="H9" s="316" t="s">
        <v>692</v>
      </c>
      <c r="I9" s="105">
        <f t="shared" ref="I9:I72" si="0">LENB(H9)</f>
        <v>14</v>
      </c>
      <c r="J9" s="111">
        <v>10</v>
      </c>
      <c r="K9" s="111"/>
      <c r="L9" s="565"/>
    </row>
    <row r="10" spans="1:12" ht="21" customHeight="1">
      <c r="D10" s="500"/>
      <c r="E10" s="519"/>
      <c r="F10" s="109" t="s">
        <v>146</v>
      </c>
      <c r="G10" s="236" t="s">
        <v>449</v>
      </c>
      <c r="H10" s="236" t="s">
        <v>449</v>
      </c>
      <c r="I10" s="105">
        <f t="shared" si="0"/>
        <v>10</v>
      </c>
      <c r="J10" s="109"/>
      <c r="K10" s="109"/>
      <c r="L10" s="565"/>
    </row>
    <row r="11" spans="1:12" ht="21" customHeight="1">
      <c r="D11" s="500"/>
      <c r="E11" s="519"/>
      <c r="F11" s="112" t="s">
        <v>93</v>
      </c>
      <c r="G11" s="278" t="s">
        <v>450</v>
      </c>
      <c r="H11" s="156" t="s">
        <v>455</v>
      </c>
      <c r="I11" s="105">
        <f t="shared" si="0"/>
        <v>62</v>
      </c>
      <c r="J11" s="115"/>
      <c r="K11" s="115"/>
      <c r="L11" s="565"/>
    </row>
    <row r="12" spans="1:12" ht="21" customHeight="1">
      <c r="D12" s="500"/>
      <c r="E12" s="519"/>
      <c r="F12" s="109" t="s">
        <v>95</v>
      </c>
      <c r="G12" s="236" t="s">
        <v>447</v>
      </c>
      <c r="H12" s="279" t="s">
        <v>448</v>
      </c>
      <c r="I12" s="105">
        <f t="shared" si="0"/>
        <v>14</v>
      </c>
      <c r="J12" s="115"/>
      <c r="K12" s="115"/>
      <c r="L12" s="565"/>
    </row>
    <row r="13" spans="1:12" ht="21" customHeight="1">
      <c r="D13" s="570"/>
      <c r="E13" s="520"/>
      <c r="F13" s="157" t="s">
        <v>96</v>
      </c>
      <c r="G13" s="239" t="s">
        <v>447</v>
      </c>
      <c r="H13" s="280" t="s">
        <v>448</v>
      </c>
      <c r="I13" s="105">
        <f t="shared" si="0"/>
        <v>14</v>
      </c>
      <c r="J13" s="182"/>
      <c r="K13" s="182"/>
      <c r="L13" s="566"/>
    </row>
    <row r="14" spans="1:12" ht="21" customHeight="1">
      <c r="D14" s="499" t="s">
        <v>150</v>
      </c>
      <c r="E14" s="502" t="s">
        <v>151</v>
      </c>
      <c r="F14" s="183" t="s">
        <v>152</v>
      </c>
      <c r="G14" s="151"/>
      <c r="H14" s="151"/>
      <c r="I14" s="105">
        <f t="shared" si="0"/>
        <v>0</v>
      </c>
      <c r="J14" s="184"/>
      <c r="K14" s="105" t="s">
        <v>100</v>
      </c>
      <c r="L14" s="564"/>
    </row>
    <row r="15" spans="1:12" ht="21" customHeight="1">
      <c r="D15" s="500"/>
      <c r="E15" s="519"/>
      <c r="F15" s="109" t="s">
        <v>102</v>
      </c>
      <c r="G15" s="110" t="s">
        <v>451</v>
      </c>
      <c r="H15" s="116" t="s">
        <v>452</v>
      </c>
      <c r="I15" s="105">
        <f t="shared" si="0"/>
        <v>14</v>
      </c>
      <c r="J15" s="152">
        <v>33</v>
      </c>
      <c r="K15" s="152"/>
      <c r="L15" s="565"/>
    </row>
    <row r="16" spans="1:12" ht="21" customHeight="1">
      <c r="D16" s="500"/>
      <c r="E16" s="519"/>
      <c r="F16" s="109" t="s">
        <v>104</v>
      </c>
      <c r="G16" s="110" t="s">
        <v>453</v>
      </c>
      <c r="H16" s="110" t="s">
        <v>453</v>
      </c>
      <c r="I16" s="105">
        <f t="shared" si="0"/>
        <v>13</v>
      </c>
      <c r="J16" s="109"/>
      <c r="K16" s="109"/>
      <c r="L16" s="565"/>
    </row>
    <row r="17" spans="2:12" ht="20.100000000000001" customHeight="1">
      <c r="D17" s="500"/>
      <c r="E17" s="519"/>
      <c r="F17" s="112" t="s">
        <v>93</v>
      </c>
      <c r="G17" s="155" t="s">
        <v>454</v>
      </c>
      <c r="H17" s="156" t="s">
        <v>455</v>
      </c>
      <c r="I17" s="105">
        <f t="shared" si="0"/>
        <v>62</v>
      </c>
      <c r="J17" s="152"/>
      <c r="K17" s="152"/>
      <c r="L17" s="565"/>
    </row>
    <row r="18" spans="2:12" ht="20.100000000000001" customHeight="1">
      <c r="D18" s="500"/>
      <c r="E18" s="519"/>
      <c r="F18" s="109" t="s">
        <v>95</v>
      </c>
      <c r="G18" s="110" t="s">
        <v>456</v>
      </c>
      <c r="H18" s="116" t="s">
        <v>452</v>
      </c>
      <c r="I18" s="105">
        <f t="shared" si="0"/>
        <v>14</v>
      </c>
      <c r="J18" s="152"/>
      <c r="K18" s="152"/>
      <c r="L18" s="565"/>
    </row>
    <row r="19" spans="2:12" ht="20.100000000000001" customHeight="1">
      <c r="D19" s="500"/>
      <c r="E19" s="520"/>
      <c r="F19" s="157" t="s">
        <v>96</v>
      </c>
      <c r="G19" s="181" t="s">
        <v>451</v>
      </c>
      <c r="H19" s="116" t="s">
        <v>452</v>
      </c>
      <c r="I19" s="105">
        <f t="shared" si="0"/>
        <v>14</v>
      </c>
      <c r="J19" s="159"/>
      <c r="K19" s="159"/>
      <c r="L19" s="566"/>
    </row>
    <row r="20" spans="2:12" ht="20.100000000000001" customHeight="1">
      <c r="D20" s="500"/>
      <c r="E20" s="502" t="s">
        <v>157</v>
      </c>
      <c r="F20" s="103" t="s">
        <v>152</v>
      </c>
      <c r="G20" s="160"/>
      <c r="H20" s="160"/>
      <c r="I20" s="105">
        <f t="shared" si="0"/>
        <v>0</v>
      </c>
      <c r="J20" s="105"/>
      <c r="K20" s="105" t="s">
        <v>100</v>
      </c>
      <c r="L20" s="564"/>
    </row>
    <row r="21" spans="2:12" ht="20.100000000000001" customHeight="1">
      <c r="D21" s="500"/>
      <c r="E21" s="519"/>
      <c r="F21" s="109" t="s">
        <v>102</v>
      </c>
      <c r="G21" s="153" t="s">
        <v>457</v>
      </c>
      <c r="H21" s="281" t="s">
        <v>458</v>
      </c>
      <c r="I21" s="105">
        <f t="shared" si="0"/>
        <v>28</v>
      </c>
      <c r="J21" s="152">
        <v>33</v>
      </c>
      <c r="K21" s="152"/>
      <c r="L21" s="565"/>
    </row>
    <row r="22" spans="2:12" ht="20.100000000000001" customHeight="1">
      <c r="D22" s="500"/>
      <c r="E22" s="519"/>
      <c r="F22" s="109" t="s">
        <v>104</v>
      </c>
      <c r="G22" s="153" t="s">
        <v>459</v>
      </c>
      <c r="H22" s="153" t="s">
        <v>459</v>
      </c>
      <c r="I22" s="105">
        <f t="shared" si="0"/>
        <v>5</v>
      </c>
      <c r="J22" s="109"/>
      <c r="K22" s="109"/>
      <c r="L22" s="565"/>
    </row>
    <row r="23" spans="2:12" ht="20.100000000000001" customHeight="1">
      <c r="B23" s="57" t="s">
        <v>107</v>
      </c>
      <c r="D23" s="500"/>
      <c r="E23" s="519"/>
      <c r="F23" s="112" t="s">
        <v>93</v>
      </c>
      <c r="G23" s="155" t="s">
        <v>460</v>
      </c>
      <c r="H23" s="156" t="s">
        <v>461</v>
      </c>
      <c r="I23" s="105">
        <f t="shared" si="0"/>
        <v>55</v>
      </c>
      <c r="J23" s="152"/>
      <c r="K23" s="152"/>
      <c r="L23" s="565"/>
    </row>
    <row r="24" spans="2:12" ht="20.100000000000001" customHeight="1">
      <c r="D24" s="500"/>
      <c r="E24" s="519"/>
      <c r="F24" s="109" t="s">
        <v>95</v>
      </c>
      <c r="G24" s="153" t="s">
        <v>462</v>
      </c>
      <c r="H24" s="281" t="s">
        <v>458</v>
      </c>
      <c r="I24" s="105">
        <f t="shared" si="0"/>
        <v>28</v>
      </c>
      <c r="J24" s="152"/>
      <c r="K24" s="152"/>
      <c r="L24" s="565"/>
    </row>
    <row r="25" spans="2:12" ht="20.100000000000001" customHeight="1">
      <c r="D25" s="500"/>
      <c r="E25" s="520"/>
      <c r="F25" s="157" t="s">
        <v>96</v>
      </c>
      <c r="G25" s="158" t="s">
        <v>457</v>
      </c>
      <c r="H25" s="281" t="s">
        <v>458</v>
      </c>
      <c r="I25" s="105">
        <f t="shared" si="0"/>
        <v>28</v>
      </c>
      <c r="J25" s="159"/>
      <c r="K25" s="159"/>
      <c r="L25" s="566"/>
    </row>
    <row r="26" spans="2:12" ht="20.100000000000001" customHeight="1">
      <c r="D26" s="500"/>
      <c r="E26" s="502" t="s">
        <v>162</v>
      </c>
      <c r="F26" s="103" t="s">
        <v>152</v>
      </c>
      <c r="G26" s="160"/>
      <c r="H26" s="160"/>
      <c r="I26" s="105">
        <f t="shared" si="0"/>
        <v>0</v>
      </c>
      <c r="J26" s="105"/>
      <c r="K26" s="105" t="s">
        <v>100</v>
      </c>
      <c r="L26" s="564"/>
    </row>
    <row r="27" spans="2:12" ht="20.100000000000001" customHeight="1">
      <c r="D27" s="500"/>
      <c r="E27" s="519"/>
      <c r="F27" s="109" t="s">
        <v>102</v>
      </c>
      <c r="G27" s="153" t="s">
        <v>463</v>
      </c>
      <c r="H27" s="154" t="s">
        <v>464</v>
      </c>
      <c r="I27" s="105">
        <f t="shared" si="0"/>
        <v>18</v>
      </c>
      <c r="J27" s="152">
        <v>33</v>
      </c>
      <c r="K27" s="152"/>
      <c r="L27" s="565"/>
    </row>
    <row r="28" spans="2:12" ht="20.100000000000001" customHeight="1">
      <c r="D28" s="500"/>
      <c r="E28" s="519"/>
      <c r="F28" s="109" t="s">
        <v>104</v>
      </c>
      <c r="G28" s="153" t="s">
        <v>465</v>
      </c>
      <c r="H28" s="154" t="s">
        <v>466</v>
      </c>
      <c r="I28" s="105">
        <f t="shared" si="0"/>
        <v>18</v>
      </c>
      <c r="J28" s="109"/>
      <c r="K28" s="109"/>
      <c r="L28" s="565"/>
    </row>
    <row r="29" spans="2:12" ht="20.7" customHeight="1">
      <c r="D29" s="500"/>
      <c r="E29" s="519"/>
      <c r="F29" s="112" t="s">
        <v>93</v>
      </c>
      <c r="G29" s="155" t="s">
        <v>467</v>
      </c>
      <c r="H29" s="156" t="s">
        <v>468</v>
      </c>
      <c r="I29" s="105">
        <f t="shared" si="0"/>
        <v>54</v>
      </c>
      <c r="J29" s="152"/>
      <c r="K29" s="152"/>
      <c r="L29" s="565"/>
    </row>
    <row r="30" spans="2:12" ht="20.7" customHeight="1">
      <c r="D30" s="500"/>
      <c r="E30" s="519"/>
      <c r="F30" s="109" t="s">
        <v>95</v>
      </c>
      <c r="G30" s="153" t="s">
        <v>469</v>
      </c>
      <c r="H30" s="154" t="s">
        <v>464</v>
      </c>
      <c r="I30" s="105">
        <f t="shared" si="0"/>
        <v>18</v>
      </c>
      <c r="J30" s="152"/>
      <c r="K30" s="152"/>
      <c r="L30" s="565"/>
    </row>
    <row r="31" spans="2:12" ht="20.7" customHeight="1">
      <c r="D31" s="500"/>
      <c r="E31" s="520"/>
      <c r="F31" s="157" t="s">
        <v>96</v>
      </c>
      <c r="G31" s="158" t="s">
        <v>463</v>
      </c>
      <c r="H31" s="154" t="s">
        <v>464</v>
      </c>
      <c r="I31" s="105">
        <f t="shared" si="0"/>
        <v>18</v>
      </c>
      <c r="J31" s="159"/>
      <c r="K31" s="159"/>
      <c r="L31" s="566"/>
    </row>
    <row r="32" spans="2:12" ht="20.7" customHeight="1">
      <c r="D32" s="500"/>
      <c r="E32" s="502" t="s">
        <v>166</v>
      </c>
      <c r="F32" s="103" t="s">
        <v>152</v>
      </c>
      <c r="G32" s="160"/>
      <c r="H32" s="160"/>
      <c r="I32" s="105">
        <f t="shared" si="0"/>
        <v>0</v>
      </c>
      <c r="J32" s="105"/>
      <c r="K32" s="105" t="s">
        <v>100</v>
      </c>
      <c r="L32" s="564"/>
    </row>
    <row r="33" spans="4:12" ht="20.7" customHeight="1">
      <c r="D33" s="500"/>
      <c r="E33" s="519"/>
      <c r="F33" s="109" t="s">
        <v>102</v>
      </c>
      <c r="G33" s="153" t="s">
        <v>470</v>
      </c>
      <c r="H33" s="154" t="s">
        <v>471</v>
      </c>
      <c r="I33" s="105">
        <f t="shared" si="0"/>
        <v>6</v>
      </c>
      <c r="J33" s="152">
        <v>33</v>
      </c>
      <c r="K33" s="152"/>
      <c r="L33" s="565"/>
    </row>
    <row r="34" spans="4:12" ht="20.7" customHeight="1">
      <c r="D34" s="500"/>
      <c r="E34" s="519"/>
      <c r="F34" s="109" t="s">
        <v>104</v>
      </c>
      <c r="G34" s="153" t="s">
        <v>472</v>
      </c>
      <c r="H34" s="153" t="s">
        <v>472</v>
      </c>
      <c r="I34" s="105">
        <f t="shared" si="0"/>
        <v>5</v>
      </c>
      <c r="J34" s="109"/>
      <c r="K34" s="109"/>
      <c r="L34" s="565"/>
    </row>
    <row r="35" spans="4:12" ht="20.7" customHeight="1">
      <c r="D35" s="500"/>
      <c r="E35" s="519"/>
      <c r="F35" s="112" t="s">
        <v>93</v>
      </c>
      <c r="G35" s="155" t="s">
        <v>473</v>
      </c>
      <c r="H35" s="282" t="s">
        <v>474</v>
      </c>
      <c r="I35" s="105">
        <f t="shared" si="0"/>
        <v>55</v>
      </c>
      <c r="J35" s="152"/>
      <c r="K35" s="152"/>
      <c r="L35" s="565"/>
    </row>
    <row r="36" spans="4:12" ht="20.7" customHeight="1">
      <c r="D36" s="500"/>
      <c r="E36" s="519"/>
      <c r="F36" s="109" t="s">
        <v>95</v>
      </c>
      <c r="G36" s="153" t="s">
        <v>470</v>
      </c>
      <c r="H36" s="154" t="s">
        <v>471</v>
      </c>
      <c r="I36" s="105">
        <f t="shared" si="0"/>
        <v>6</v>
      </c>
      <c r="J36" s="152"/>
      <c r="K36" s="152"/>
      <c r="L36" s="565"/>
    </row>
    <row r="37" spans="4:12" ht="20.7" customHeight="1">
      <c r="D37" s="500"/>
      <c r="E37" s="520"/>
      <c r="F37" s="157" t="s">
        <v>96</v>
      </c>
      <c r="G37" s="158" t="s">
        <v>470</v>
      </c>
      <c r="H37" s="154" t="s">
        <v>471</v>
      </c>
      <c r="I37" s="105">
        <f t="shared" si="0"/>
        <v>6</v>
      </c>
      <c r="J37" s="159"/>
      <c r="K37" s="159"/>
      <c r="L37" s="566"/>
    </row>
    <row r="38" spans="4:12" ht="20.7" customHeight="1">
      <c r="D38" s="500"/>
      <c r="E38" s="502" t="s">
        <v>172</v>
      </c>
      <c r="F38" s="103" t="s">
        <v>152</v>
      </c>
      <c r="G38" s="160"/>
      <c r="H38" s="160"/>
      <c r="I38" s="105">
        <f t="shared" si="0"/>
        <v>0</v>
      </c>
      <c r="J38" s="105"/>
      <c r="K38" s="105" t="s">
        <v>100</v>
      </c>
      <c r="L38" s="564"/>
    </row>
    <row r="39" spans="4:12" ht="20.7" customHeight="1">
      <c r="D39" s="500"/>
      <c r="E39" s="519"/>
      <c r="F39" s="109" t="s">
        <v>102</v>
      </c>
      <c r="G39" s="153" t="s">
        <v>475</v>
      </c>
      <c r="H39" s="154" t="s">
        <v>476</v>
      </c>
      <c r="I39" s="105">
        <f t="shared" si="0"/>
        <v>21</v>
      </c>
      <c r="J39" s="152">
        <v>33</v>
      </c>
      <c r="K39" s="152"/>
      <c r="L39" s="565"/>
    </row>
    <row r="40" spans="4:12" ht="20.100000000000001" customHeight="1">
      <c r="D40" s="500"/>
      <c r="E40" s="519"/>
      <c r="F40" s="109" t="s">
        <v>104</v>
      </c>
      <c r="G40" s="153" t="s">
        <v>477</v>
      </c>
      <c r="H40" s="153" t="s">
        <v>478</v>
      </c>
      <c r="I40" s="105">
        <f t="shared" si="0"/>
        <v>10</v>
      </c>
      <c r="J40" s="109"/>
      <c r="K40" s="109"/>
      <c r="L40" s="565"/>
    </row>
    <row r="41" spans="4:12" ht="20.100000000000001" customHeight="1">
      <c r="D41" s="500"/>
      <c r="E41" s="519"/>
      <c r="F41" s="112" t="s">
        <v>93</v>
      </c>
      <c r="G41" s="155" t="s">
        <v>479</v>
      </c>
      <c r="H41" s="282" t="s">
        <v>480</v>
      </c>
      <c r="I41" s="105">
        <f t="shared" si="0"/>
        <v>66</v>
      </c>
      <c r="J41" s="152"/>
      <c r="K41" s="152"/>
      <c r="L41" s="565"/>
    </row>
    <row r="42" spans="4:12" ht="20.100000000000001" customHeight="1">
      <c r="D42" s="500"/>
      <c r="E42" s="519"/>
      <c r="F42" s="109" t="s">
        <v>95</v>
      </c>
      <c r="G42" s="153" t="s">
        <v>475</v>
      </c>
      <c r="H42" s="154" t="s">
        <v>476</v>
      </c>
      <c r="I42" s="105">
        <f t="shared" si="0"/>
        <v>21</v>
      </c>
      <c r="J42" s="152"/>
      <c r="K42" s="152"/>
      <c r="L42" s="565"/>
    </row>
    <row r="43" spans="4:12" ht="20.100000000000001" customHeight="1">
      <c r="D43" s="500"/>
      <c r="E43" s="520"/>
      <c r="F43" s="157" t="s">
        <v>96</v>
      </c>
      <c r="G43" s="158" t="s">
        <v>475</v>
      </c>
      <c r="H43" s="154" t="s">
        <v>476</v>
      </c>
      <c r="I43" s="105">
        <f t="shared" si="0"/>
        <v>21</v>
      </c>
      <c r="J43" s="159"/>
      <c r="K43" s="159"/>
      <c r="L43" s="566"/>
    </row>
    <row r="44" spans="4:12" ht="20.100000000000001" customHeight="1">
      <c r="D44" s="500"/>
      <c r="E44" s="502" t="s">
        <v>177</v>
      </c>
      <c r="F44" s="103" t="s">
        <v>152</v>
      </c>
      <c r="G44" s="160"/>
      <c r="H44" s="160"/>
      <c r="I44" s="105">
        <f t="shared" si="0"/>
        <v>0</v>
      </c>
      <c r="J44" s="105"/>
      <c r="K44" s="105" t="s">
        <v>100</v>
      </c>
      <c r="L44" s="564"/>
    </row>
    <row r="45" spans="4:12" ht="20.100000000000001" customHeight="1">
      <c r="D45" s="500"/>
      <c r="E45" s="519"/>
      <c r="F45" s="109" t="s">
        <v>102</v>
      </c>
      <c r="G45" s="153" t="s">
        <v>481</v>
      </c>
      <c r="H45" s="154" t="s">
        <v>482</v>
      </c>
      <c r="I45" s="105">
        <f t="shared" si="0"/>
        <v>14</v>
      </c>
      <c r="J45" s="152">
        <v>33</v>
      </c>
      <c r="K45" s="152"/>
      <c r="L45" s="565"/>
    </row>
    <row r="46" spans="4:12" ht="20.100000000000001" customHeight="1">
      <c r="D46" s="500"/>
      <c r="E46" s="519"/>
      <c r="F46" s="109" t="s">
        <v>104</v>
      </c>
      <c r="G46" s="153" t="s">
        <v>483</v>
      </c>
      <c r="H46" s="153" t="s">
        <v>483</v>
      </c>
      <c r="I46" s="105">
        <f t="shared" si="0"/>
        <v>11</v>
      </c>
      <c r="J46" s="109"/>
      <c r="K46" s="109"/>
      <c r="L46" s="565"/>
    </row>
    <row r="47" spans="4:12" ht="20.100000000000001" customHeight="1">
      <c r="D47" s="500"/>
      <c r="E47" s="519"/>
      <c r="F47" s="112" t="s">
        <v>93</v>
      </c>
      <c r="G47" s="155" t="s">
        <v>484</v>
      </c>
      <c r="H47" s="283" t="s">
        <v>485</v>
      </c>
      <c r="I47" s="105">
        <f t="shared" si="0"/>
        <v>58</v>
      </c>
      <c r="J47" s="152"/>
      <c r="K47" s="152"/>
      <c r="L47" s="565"/>
    </row>
    <row r="48" spans="4:12" ht="20.100000000000001" customHeight="1">
      <c r="D48" s="500"/>
      <c r="E48" s="519"/>
      <c r="F48" s="109" t="s">
        <v>95</v>
      </c>
      <c r="G48" s="153" t="s">
        <v>486</v>
      </c>
      <c r="H48" s="154" t="s">
        <v>482</v>
      </c>
      <c r="I48" s="105">
        <f t="shared" si="0"/>
        <v>14</v>
      </c>
      <c r="J48" s="152"/>
      <c r="K48" s="152"/>
      <c r="L48" s="565"/>
    </row>
    <row r="49" spans="4:12" ht="20.100000000000001" customHeight="1">
      <c r="D49" s="500"/>
      <c r="E49" s="520"/>
      <c r="F49" s="157" t="s">
        <v>96</v>
      </c>
      <c r="G49" s="158" t="s">
        <v>481</v>
      </c>
      <c r="H49" s="154" t="s">
        <v>482</v>
      </c>
      <c r="I49" s="105">
        <f t="shared" si="0"/>
        <v>14</v>
      </c>
      <c r="J49" s="159"/>
      <c r="K49" s="159"/>
      <c r="L49" s="566"/>
    </row>
    <row r="50" spans="4:12" ht="20.100000000000001" customHeight="1">
      <c r="D50" s="500"/>
      <c r="E50" s="502" t="s">
        <v>182</v>
      </c>
      <c r="F50" s="103" t="s">
        <v>152</v>
      </c>
      <c r="G50" s="160"/>
      <c r="H50" s="160"/>
      <c r="I50" s="105">
        <f t="shared" si="0"/>
        <v>0</v>
      </c>
      <c r="J50" s="105"/>
      <c r="K50" s="105" t="s">
        <v>100</v>
      </c>
      <c r="L50" s="564"/>
    </row>
    <row r="51" spans="4:12" ht="20.100000000000001" customHeight="1">
      <c r="D51" s="500"/>
      <c r="E51" s="519"/>
      <c r="F51" s="109" t="s">
        <v>102</v>
      </c>
      <c r="G51" s="153" t="s">
        <v>487</v>
      </c>
      <c r="H51" s="154" t="s">
        <v>488</v>
      </c>
      <c r="I51" s="105">
        <f t="shared" si="0"/>
        <v>25</v>
      </c>
      <c r="J51" s="152">
        <v>33</v>
      </c>
      <c r="K51" s="152"/>
      <c r="L51" s="565"/>
    </row>
    <row r="52" spans="4:12" ht="20.100000000000001" customHeight="1">
      <c r="D52" s="500"/>
      <c r="E52" s="519"/>
      <c r="F52" s="109" t="s">
        <v>104</v>
      </c>
      <c r="G52" s="153" t="s">
        <v>489</v>
      </c>
      <c r="H52" s="153" t="s">
        <v>489</v>
      </c>
      <c r="I52" s="105">
        <f t="shared" si="0"/>
        <v>7</v>
      </c>
      <c r="J52" s="109"/>
      <c r="K52" s="109"/>
      <c r="L52" s="565"/>
    </row>
    <row r="53" spans="4:12" ht="20.100000000000001" customHeight="1">
      <c r="D53" s="500"/>
      <c r="E53" s="519"/>
      <c r="F53" s="112" t="s">
        <v>93</v>
      </c>
      <c r="G53" s="155" t="s">
        <v>490</v>
      </c>
      <c r="H53" s="282" t="s">
        <v>491</v>
      </c>
      <c r="I53" s="105">
        <f t="shared" si="0"/>
        <v>91</v>
      </c>
      <c r="J53" s="152"/>
      <c r="K53" s="152"/>
      <c r="L53" s="565"/>
    </row>
    <row r="54" spans="4:12" ht="20.100000000000001" customHeight="1">
      <c r="D54" s="500"/>
      <c r="E54" s="519"/>
      <c r="F54" s="109" t="s">
        <v>95</v>
      </c>
      <c r="G54" s="153" t="s">
        <v>487</v>
      </c>
      <c r="H54" s="154" t="s">
        <v>488</v>
      </c>
      <c r="I54" s="105">
        <f t="shared" si="0"/>
        <v>25</v>
      </c>
      <c r="J54" s="152"/>
      <c r="K54" s="152"/>
      <c r="L54" s="565"/>
    </row>
    <row r="55" spans="4:12" ht="20.100000000000001" customHeight="1">
      <c r="D55" s="500"/>
      <c r="E55" s="520"/>
      <c r="F55" s="157" t="s">
        <v>96</v>
      </c>
      <c r="G55" s="158" t="s">
        <v>487</v>
      </c>
      <c r="H55" s="154" t="s">
        <v>488</v>
      </c>
      <c r="I55" s="105">
        <f t="shared" si="0"/>
        <v>25</v>
      </c>
      <c r="J55" s="159"/>
      <c r="K55" s="159"/>
      <c r="L55" s="566"/>
    </row>
    <row r="56" spans="4:12" ht="20.100000000000001" customHeight="1">
      <c r="D56" s="500"/>
      <c r="E56" s="502" t="s">
        <v>187</v>
      </c>
      <c r="F56" s="103" t="s">
        <v>152</v>
      </c>
      <c r="G56" s="160"/>
      <c r="H56" s="160"/>
      <c r="I56" s="105">
        <f t="shared" si="0"/>
        <v>0</v>
      </c>
      <c r="J56" s="105"/>
      <c r="K56" s="105" t="s">
        <v>100</v>
      </c>
      <c r="L56" s="564"/>
    </row>
    <row r="57" spans="4:12" ht="20.100000000000001" customHeight="1">
      <c r="D57" s="500"/>
      <c r="E57" s="519"/>
      <c r="F57" s="109" t="s">
        <v>102</v>
      </c>
      <c r="G57" s="153" t="s">
        <v>722</v>
      </c>
      <c r="H57" s="154" t="s">
        <v>492</v>
      </c>
      <c r="I57" s="105">
        <f t="shared" si="0"/>
        <v>20</v>
      </c>
      <c r="J57" s="152">
        <v>33</v>
      </c>
      <c r="K57" s="152"/>
      <c r="L57" s="565"/>
    </row>
    <row r="58" spans="4:12" ht="20.100000000000001" customHeight="1">
      <c r="D58" s="500"/>
      <c r="E58" s="519"/>
      <c r="F58" s="109" t="s">
        <v>104</v>
      </c>
      <c r="G58" s="153" t="s">
        <v>493</v>
      </c>
      <c r="H58" s="153" t="s">
        <v>493</v>
      </c>
      <c r="I58" s="105">
        <f t="shared" si="0"/>
        <v>17</v>
      </c>
      <c r="J58" s="109"/>
      <c r="K58" s="109"/>
      <c r="L58" s="565"/>
    </row>
    <row r="59" spans="4:12" ht="20.100000000000001" customHeight="1">
      <c r="D59" s="500"/>
      <c r="E59" s="519"/>
      <c r="F59" s="112" t="s">
        <v>93</v>
      </c>
      <c r="G59" s="69" t="s">
        <v>729</v>
      </c>
      <c r="H59" s="95" t="s">
        <v>835</v>
      </c>
      <c r="I59" s="105">
        <f t="shared" si="0"/>
        <v>66</v>
      </c>
      <c r="J59" s="152"/>
      <c r="K59" s="152"/>
      <c r="L59" s="565"/>
    </row>
    <row r="60" spans="4:12" ht="17.7" customHeight="1">
      <c r="D60" s="500"/>
      <c r="E60" s="519"/>
      <c r="F60" s="109" t="s">
        <v>95</v>
      </c>
      <c r="G60" s="153" t="s">
        <v>494</v>
      </c>
      <c r="H60" s="154" t="s">
        <v>492</v>
      </c>
      <c r="I60" s="105">
        <f t="shared" si="0"/>
        <v>20</v>
      </c>
      <c r="J60" s="152"/>
      <c r="K60" s="152"/>
      <c r="L60" s="565"/>
    </row>
    <row r="61" spans="4:12" ht="16.5" customHeight="1">
      <c r="D61" s="500"/>
      <c r="E61" s="520"/>
      <c r="F61" s="157" t="s">
        <v>96</v>
      </c>
      <c r="G61" s="158" t="s">
        <v>494</v>
      </c>
      <c r="H61" s="154" t="s">
        <v>492</v>
      </c>
      <c r="I61" s="105">
        <f t="shared" si="0"/>
        <v>20</v>
      </c>
      <c r="J61" s="159"/>
      <c r="K61" s="159"/>
      <c r="L61" s="566"/>
    </row>
    <row r="62" spans="4:12" ht="17.25" customHeight="1">
      <c r="D62" s="500"/>
      <c r="E62" s="502" t="s">
        <v>191</v>
      </c>
      <c r="F62" s="103" t="s">
        <v>152</v>
      </c>
      <c r="G62" s="160"/>
      <c r="H62" s="160"/>
      <c r="I62" s="105">
        <f t="shared" si="0"/>
        <v>0</v>
      </c>
      <c r="J62" s="105"/>
      <c r="K62" s="105" t="s">
        <v>100</v>
      </c>
      <c r="L62" s="564"/>
    </row>
    <row r="63" spans="4:12" ht="16.5" customHeight="1">
      <c r="D63" s="500"/>
      <c r="E63" s="519"/>
      <c r="F63" s="109" t="s">
        <v>102</v>
      </c>
      <c r="G63" s="153" t="s">
        <v>723</v>
      </c>
      <c r="H63" s="154" t="s">
        <v>495</v>
      </c>
      <c r="I63" s="105">
        <f t="shared" si="0"/>
        <v>18</v>
      </c>
      <c r="J63" s="152">
        <v>33</v>
      </c>
      <c r="K63" s="152"/>
      <c r="L63" s="565"/>
    </row>
    <row r="64" spans="4:12" ht="16.5" customHeight="1">
      <c r="D64" s="500"/>
      <c r="E64" s="519"/>
      <c r="F64" s="109" t="s">
        <v>104</v>
      </c>
      <c r="G64" s="153" t="s">
        <v>496</v>
      </c>
      <c r="H64" s="153" t="s">
        <v>496</v>
      </c>
      <c r="I64" s="105">
        <f t="shared" si="0"/>
        <v>21</v>
      </c>
      <c r="J64" s="109"/>
      <c r="K64" s="109"/>
      <c r="L64" s="565"/>
    </row>
    <row r="65" spans="4:12" ht="20.100000000000001" customHeight="1">
      <c r="D65" s="500"/>
      <c r="E65" s="519"/>
      <c r="F65" s="112" t="s">
        <v>93</v>
      </c>
      <c r="G65" s="155" t="s">
        <v>497</v>
      </c>
      <c r="H65" s="282" t="s">
        <v>836</v>
      </c>
      <c r="I65" s="105">
        <f t="shared" si="0"/>
        <v>52</v>
      </c>
      <c r="J65" s="152"/>
      <c r="K65" s="152"/>
      <c r="L65" s="565"/>
    </row>
    <row r="66" spans="4:12" ht="20.100000000000001" customHeight="1">
      <c r="D66" s="500"/>
      <c r="E66" s="519"/>
      <c r="F66" s="109" t="s">
        <v>95</v>
      </c>
      <c r="G66" s="153" t="s">
        <v>498</v>
      </c>
      <c r="H66" s="153" t="s">
        <v>499</v>
      </c>
      <c r="I66" s="105">
        <f t="shared" si="0"/>
        <v>19</v>
      </c>
      <c r="J66" s="152"/>
      <c r="K66" s="152"/>
      <c r="L66" s="565"/>
    </row>
    <row r="67" spans="4:12" ht="20.100000000000001" customHeight="1">
      <c r="D67" s="500"/>
      <c r="E67" s="520"/>
      <c r="F67" s="164" t="s">
        <v>96</v>
      </c>
      <c r="G67" s="165" t="s">
        <v>498</v>
      </c>
      <c r="H67" s="153" t="s">
        <v>499</v>
      </c>
      <c r="I67" s="105">
        <f t="shared" si="0"/>
        <v>19</v>
      </c>
      <c r="J67" s="166"/>
      <c r="K67" s="162"/>
      <c r="L67" s="566"/>
    </row>
    <row r="68" spans="4:12" ht="20.100000000000001" customHeight="1">
      <c r="D68" s="500"/>
      <c r="E68" s="502" t="s">
        <v>192</v>
      </c>
      <c r="F68" s="149" t="s">
        <v>152</v>
      </c>
      <c r="G68" s="284"/>
      <c r="H68" s="317"/>
      <c r="I68" s="105">
        <f t="shared" si="0"/>
        <v>0</v>
      </c>
      <c r="J68" s="285"/>
      <c r="K68" s="105" t="s">
        <v>100</v>
      </c>
      <c r="L68" s="505" t="s">
        <v>725</v>
      </c>
    </row>
    <row r="69" spans="4:12" ht="20.100000000000001" customHeight="1">
      <c r="D69" s="500"/>
      <c r="E69" s="519"/>
      <c r="F69" s="286" t="s">
        <v>102</v>
      </c>
      <c r="G69" s="243" t="s">
        <v>500</v>
      </c>
      <c r="H69" s="178" t="s">
        <v>501</v>
      </c>
      <c r="I69" s="105">
        <f t="shared" si="0"/>
        <v>14</v>
      </c>
      <c r="J69" s="287">
        <v>33</v>
      </c>
      <c r="K69" s="287"/>
      <c r="L69" s="506"/>
    </row>
    <row r="70" spans="4:12" ht="20.100000000000001" customHeight="1">
      <c r="D70" s="500"/>
      <c r="E70" s="519"/>
      <c r="F70" s="286" t="s">
        <v>104</v>
      </c>
      <c r="G70" s="243" t="s">
        <v>502</v>
      </c>
      <c r="H70" s="272" t="s">
        <v>502</v>
      </c>
      <c r="I70" s="105">
        <f t="shared" si="0"/>
        <v>16</v>
      </c>
      <c r="J70" s="286"/>
      <c r="K70" s="286"/>
      <c r="L70" s="506"/>
    </row>
    <row r="71" spans="4:12" ht="20.100000000000001" customHeight="1">
      <c r="D71" s="500"/>
      <c r="E71" s="519"/>
      <c r="F71" s="288" t="s">
        <v>93</v>
      </c>
      <c r="G71" s="289" t="s">
        <v>503</v>
      </c>
      <c r="H71" s="318" t="s">
        <v>504</v>
      </c>
      <c r="I71" s="105">
        <f t="shared" si="0"/>
        <v>34</v>
      </c>
      <c r="J71" s="287"/>
      <c r="K71" s="287"/>
      <c r="L71" s="506"/>
    </row>
    <row r="72" spans="4:12" ht="20.100000000000001" customHeight="1">
      <c r="D72" s="500"/>
      <c r="E72" s="519"/>
      <c r="F72" s="286" t="s">
        <v>95</v>
      </c>
      <c r="G72" s="243" t="s">
        <v>500</v>
      </c>
      <c r="H72" s="178" t="s">
        <v>501</v>
      </c>
      <c r="I72" s="105">
        <f t="shared" si="0"/>
        <v>14</v>
      </c>
      <c r="J72" s="287"/>
      <c r="K72" s="287"/>
      <c r="L72" s="506"/>
    </row>
    <row r="73" spans="4:12" ht="20.100000000000001" customHeight="1">
      <c r="D73" s="500"/>
      <c r="E73" s="520"/>
      <c r="F73" s="290" t="s">
        <v>96</v>
      </c>
      <c r="G73" s="291" t="s">
        <v>500</v>
      </c>
      <c r="H73" s="178" t="s">
        <v>501</v>
      </c>
      <c r="I73" s="105">
        <f t="shared" ref="I73:I136" si="1">LENB(H73)</f>
        <v>14</v>
      </c>
      <c r="J73" s="292"/>
      <c r="K73" s="292"/>
      <c r="L73" s="507"/>
    </row>
    <row r="74" spans="4:12" ht="19.5" customHeight="1">
      <c r="D74" s="500"/>
      <c r="E74" s="607" t="s">
        <v>193</v>
      </c>
      <c r="F74" s="293" t="s">
        <v>152</v>
      </c>
      <c r="G74" s="294"/>
      <c r="H74" s="604" t="s">
        <v>507</v>
      </c>
      <c r="I74" s="105" t="e">
        <f>LENB(#REF!)</f>
        <v>#REF!</v>
      </c>
      <c r="J74" s="295"/>
      <c r="K74" s="296" t="s">
        <v>100</v>
      </c>
      <c r="L74" s="601" t="s">
        <v>505</v>
      </c>
    </row>
    <row r="75" spans="4:12" ht="20.100000000000001" customHeight="1">
      <c r="D75" s="500"/>
      <c r="E75" s="608"/>
      <c r="F75" s="297" t="s">
        <v>102</v>
      </c>
      <c r="G75" s="298" t="s">
        <v>506</v>
      </c>
      <c r="H75" s="605"/>
      <c r="I75" s="105">
        <f>LENB(H74)</f>
        <v>3</v>
      </c>
      <c r="J75" s="299">
        <v>33</v>
      </c>
      <c r="K75" s="299"/>
      <c r="L75" s="602"/>
    </row>
    <row r="76" spans="4:12" ht="20.100000000000001" customHeight="1">
      <c r="D76" s="500"/>
      <c r="E76" s="608"/>
      <c r="F76" s="297" t="s">
        <v>104</v>
      </c>
      <c r="G76" s="298" t="s">
        <v>508</v>
      </c>
      <c r="H76" s="605"/>
      <c r="I76" s="105">
        <f t="shared" si="1"/>
        <v>0</v>
      </c>
      <c r="J76" s="297"/>
      <c r="K76" s="297"/>
      <c r="L76" s="602"/>
    </row>
    <row r="77" spans="4:12" ht="20.100000000000001" customHeight="1">
      <c r="D77" s="500"/>
      <c r="E77" s="608"/>
      <c r="F77" s="300" t="s">
        <v>93</v>
      </c>
      <c r="G77" s="301" t="s">
        <v>509</v>
      </c>
      <c r="H77" s="605"/>
      <c r="I77" s="105">
        <f t="shared" si="1"/>
        <v>0</v>
      </c>
      <c r="J77" s="299"/>
      <c r="K77" s="299"/>
      <c r="L77" s="602"/>
    </row>
    <row r="78" spans="4:12" ht="20.100000000000001" customHeight="1">
      <c r="D78" s="500"/>
      <c r="E78" s="608"/>
      <c r="F78" s="297" t="s">
        <v>95</v>
      </c>
      <c r="G78" s="298" t="s">
        <v>510</v>
      </c>
      <c r="H78" s="605"/>
      <c r="I78" s="105">
        <f t="shared" si="1"/>
        <v>0</v>
      </c>
      <c r="J78" s="299"/>
      <c r="K78" s="299"/>
      <c r="L78" s="602"/>
    </row>
    <row r="79" spans="4:12" ht="20.100000000000001" customHeight="1">
      <c r="D79" s="500"/>
      <c r="E79" s="609"/>
      <c r="F79" s="302" t="s">
        <v>96</v>
      </c>
      <c r="G79" s="303" t="s">
        <v>510</v>
      </c>
      <c r="H79" s="606"/>
      <c r="I79" s="105">
        <f t="shared" si="1"/>
        <v>0</v>
      </c>
      <c r="J79" s="304"/>
      <c r="K79" s="304"/>
      <c r="L79" s="603"/>
    </row>
    <row r="80" spans="4:12" ht="20.100000000000001" customHeight="1">
      <c r="D80" s="500"/>
      <c r="E80" s="502" t="s">
        <v>194</v>
      </c>
      <c r="F80" s="103" t="s">
        <v>152</v>
      </c>
      <c r="G80" s="160"/>
      <c r="H80" s="160"/>
      <c r="I80" s="105">
        <f t="shared" si="1"/>
        <v>0</v>
      </c>
      <c r="J80" s="105"/>
      <c r="K80" s="105" t="s">
        <v>100</v>
      </c>
      <c r="L80" s="564"/>
    </row>
    <row r="81" spans="4:12" ht="20.100000000000001" customHeight="1">
      <c r="D81" s="500"/>
      <c r="E81" s="519"/>
      <c r="F81" s="109" t="s">
        <v>102</v>
      </c>
      <c r="G81" s="153" t="s">
        <v>511</v>
      </c>
      <c r="H81" s="277" t="s">
        <v>512</v>
      </c>
      <c r="I81" s="105">
        <f t="shared" si="1"/>
        <v>30</v>
      </c>
      <c r="J81" s="152">
        <v>33</v>
      </c>
      <c r="K81" s="152"/>
      <c r="L81" s="565"/>
    </row>
    <row r="82" spans="4:12" ht="20.100000000000001" customHeight="1">
      <c r="D82" s="500"/>
      <c r="E82" s="519"/>
      <c r="F82" s="109" t="s">
        <v>104</v>
      </c>
      <c r="G82" s="153" t="s">
        <v>513</v>
      </c>
      <c r="H82" s="153" t="s">
        <v>513</v>
      </c>
      <c r="I82" s="105">
        <f t="shared" si="1"/>
        <v>22</v>
      </c>
      <c r="J82" s="109"/>
      <c r="K82" s="109"/>
      <c r="L82" s="565"/>
    </row>
    <row r="83" spans="4:12" ht="20.100000000000001" customHeight="1">
      <c r="D83" s="500"/>
      <c r="E83" s="519"/>
      <c r="F83" s="112" t="s">
        <v>93</v>
      </c>
      <c r="G83" s="156" t="s">
        <v>514</v>
      </c>
      <c r="H83" s="282" t="s">
        <v>515</v>
      </c>
      <c r="I83" s="105">
        <f t="shared" si="1"/>
        <v>88</v>
      </c>
      <c r="J83" s="152"/>
      <c r="K83" s="152"/>
      <c r="L83" s="565"/>
    </row>
    <row r="84" spans="4:12" ht="20.100000000000001" customHeight="1">
      <c r="D84" s="500"/>
      <c r="E84" s="519"/>
      <c r="F84" s="109" t="s">
        <v>95</v>
      </c>
      <c r="G84" s="153" t="s">
        <v>511</v>
      </c>
      <c r="H84" s="277" t="s">
        <v>512</v>
      </c>
      <c r="I84" s="105">
        <f t="shared" si="1"/>
        <v>30</v>
      </c>
      <c r="J84" s="152"/>
      <c r="K84" s="152"/>
      <c r="L84" s="565"/>
    </row>
    <row r="85" spans="4:12" ht="20.100000000000001" customHeight="1">
      <c r="D85" s="500"/>
      <c r="E85" s="520"/>
      <c r="F85" s="157" t="s">
        <v>96</v>
      </c>
      <c r="G85" s="158" t="s">
        <v>511</v>
      </c>
      <c r="H85" s="279" t="s">
        <v>512</v>
      </c>
      <c r="I85" s="105">
        <f t="shared" si="1"/>
        <v>30</v>
      </c>
      <c r="J85" s="159"/>
      <c r="K85" s="159"/>
      <c r="L85" s="566"/>
    </row>
    <row r="86" spans="4:12" ht="20.100000000000001" customHeight="1">
      <c r="D86" s="500"/>
      <c r="E86" s="502" t="s">
        <v>195</v>
      </c>
      <c r="F86" s="103"/>
      <c r="G86" s="219"/>
      <c r="H86" s="219"/>
      <c r="I86" s="105">
        <f t="shared" si="1"/>
        <v>0</v>
      </c>
      <c r="J86" s="190"/>
      <c r="K86" s="105" t="s">
        <v>100</v>
      </c>
      <c r="L86" s="564"/>
    </row>
    <row r="87" spans="4:12" ht="20.100000000000001" customHeight="1">
      <c r="D87" s="500"/>
      <c r="E87" s="519"/>
      <c r="F87" s="109"/>
      <c r="G87" s="220"/>
      <c r="H87" s="221"/>
      <c r="I87" s="105">
        <f t="shared" si="1"/>
        <v>0</v>
      </c>
      <c r="J87" s="169">
        <v>33</v>
      </c>
      <c r="K87" s="152"/>
      <c r="L87" s="565"/>
    </row>
    <row r="88" spans="4:12" ht="20.100000000000001" customHeight="1">
      <c r="D88" s="500"/>
      <c r="E88" s="519"/>
      <c r="F88" s="109"/>
      <c r="G88" s="220"/>
      <c r="H88" s="221"/>
      <c r="I88" s="105">
        <f t="shared" si="1"/>
        <v>0</v>
      </c>
      <c r="J88" s="193"/>
      <c r="K88" s="109"/>
      <c r="L88" s="565"/>
    </row>
    <row r="89" spans="4:12" ht="20.100000000000001" customHeight="1">
      <c r="D89" s="500"/>
      <c r="E89" s="519"/>
      <c r="F89" s="112"/>
      <c r="G89" s="222"/>
      <c r="H89" s="223"/>
      <c r="I89" s="105">
        <f t="shared" si="1"/>
        <v>0</v>
      </c>
      <c r="J89" s="169"/>
      <c r="K89" s="152"/>
      <c r="L89" s="565"/>
    </row>
    <row r="90" spans="4:12" ht="20.100000000000001" customHeight="1">
      <c r="D90" s="500"/>
      <c r="E90" s="519"/>
      <c r="F90" s="109"/>
      <c r="G90" s="220"/>
      <c r="H90" s="221"/>
      <c r="I90" s="105">
        <f t="shared" si="1"/>
        <v>0</v>
      </c>
      <c r="J90" s="169"/>
      <c r="K90" s="152"/>
      <c r="L90" s="565"/>
    </row>
    <row r="91" spans="4:12" ht="20.100000000000001" customHeight="1">
      <c r="D91" s="500"/>
      <c r="E91" s="520"/>
      <c r="F91" s="157"/>
      <c r="G91" s="224"/>
      <c r="H91" s="233"/>
      <c r="I91" s="105">
        <f t="shared" si="1"/>
        <v>0</v>
      </c>
      <c r="J91" s="194"/>
      <c r="K91" s="159"/>
      <c r="L91" s="566"/>
    </row>
    <row r="92" spans="4:12" ht="20.100000000000001" customHeight="1">
      <c r="D92" s="500"/>
      <c r="E92" s="502" t="s">
        <v>516</v>
      </c>
      <c r="F92" s="103"/>
      <c r="G92" s="219"/>
      <c r="H92" s="219"/>
      <c r="I92" s="105">
        <f t="shared" si="1"/>
        <v>0</v>
      </c>
      <c r="J92" s="105"/>
      <c r="K92" s="105" t="s">
        <v>100</v>
      </c>
      <c r="L92" s="564"/>
    </row>
    <row r="93" spans="4:12" ht="20.100000000000001" customHeight="1">
      <c r="D93" s="500"/>
      <c r="E93" s="519"/>
      <c r="F93" s="109"/>
      <c r="G93" s="220"/>
      <c r="H93" s="221"/>
      <c r="I93" s="105">
        <f t="shared" si="1"/>
        <v>0</v>
      </c>
      <c r="J93" s="152">
        <v>33</v>
      </c>
      <c r="K93" s="152"/>
      <c r="L93" s="565"/>
    </row>
    <row r="94" spans="4:12" ht="20.100000000000001" customHeight="1">
      <c r="D94" s="500"/>
      <c r="E94" s="519"/>
      <c r="F94" s="109"/>
      <c r="G94" s="220"/>
      <c r="H94" s="221"/>
      <c r="I94" s="105">
        <f t="shared" si="1"/>
        <v>0</v>
      </c>
      <c r="J94" s="109"/>
      <c r="K94" s="109"/>
      <c r="L94" s="565"/>
    </row>
    <row r="95" spans="4:12" ht="20.100000000000001" customHeight="1">
      <c r="D95" s="500"/>
      <c r="E95" s="519"/>
      <c r="F95" s="112"/>
      <c r="G95" s="222"/>
      <c r="H95" s="223"/>
      <c r="I95" s="105">
        <f t="shared" si="1"/>
        <v>0</v>
      </c>
      <c r="J95" s="152"/>
      <c r="K95" s="152"/>
      <c r="L95" s="565"/>
    </row>
    <row r="96" spans="4:12" ht="20.100000000000001" customHeight="1">
      <c r="D96" s="500"/>
      <c r="E96" s="519"/>
      <c r="F96" s="109"/>
      <c r="G96" s="220"/>
      <c r="H96" s="221"/>
      <c r="I96" s="105">
        <f t="shared" si="1"/>
        <v>0</v>
      </c>
      <c r="J96" s="152"/>
      <c r="K96" s="152"/>
      <c r="L96" s="565"/>
    </row>
    <row r="97" spans="4:12" ht="20.100000000000001" customHeight="1" thickBot="1">
      <c r="D97" s="500"/>
      <c r="E97" s="519"/>
      <c r="F97" s="164"/>
      <c r="G97" s="233"/>
      <c r="H97" s="233"/>
      <c r="I97" s="105">
        <f t="shared" si="1"/>
        <v>0</v>
      </c>
      <c r="J97" s="162"/>
      <c r="K97" s="162"/>
      <c r="L97" s="565"/>
    </row>
    <row r="98" spans="4:12" ht="20.100000000000001" customHeight="1">
      <c r="D98" s="596" t="s">
        <v>97</v>
      </c>
      <c r="E98" s="518" t="s">
        <v>98</v>
      </c>
      <c r="F98" s="305" t="s">
        <v>99</v>
      </c>
      <c r="G98" s="306"/>
      <c r="H98" s="306"/>
      <c r="I98" s="105">
        <f t="shared" si="1"/>
        <v>0</v>
      </c>
      <c r="J98" s="307"/>
      <c r="K98" s="308" t="s">
        <v>100</v>
      </c>
      <c r="L98" s="587"/>
    </row>
    <row r="99" spans="4:12" ht="20.100000000000001" customHeight="1">
      <c r="D99" s="577"/>
      <c r="E99" s="519"/>
      <c r="F99" s="109" t="s">
        <v>102</v>
      </c>
      <c r="G99" s="310" t="s">
        <v>517</v>
      </c>
      <c r="H99" s="311" t="s">
        <v>517</v>
      </c>
      <c r="I99" s="105">
        <f t="shared" si="1"/>
        <v>10</v>
      </c>
      <c r="J99" s="152">
        <v>33</v>
      </c>
      <c r="K99" s="169"/>
      <c r="L99" s="565"/>
    </row>
    <row r="100" spans="4:12" ht="20.100000000000001" customHeight="1">
      <c r="D100" s="577"/>
      <c r="E100" s="519"/>
      <c r="F100" s="109" t="s">
        <v>104</v>
      </c>
      <c r="G100" s="153" t="s">
        <v>518</v>
      </c>
      <c r="H100" s="153" t="s">
        <v>518</v>
      </c>
      <c r="I100" s="105">
        <f t="shared" si="1"/>
        <v>10</v>
      </c>
      <c r="J100" s="109"/>
      <c r="K100" s="193"/>
      <c r="L100" s="565"/>
    </row>
    <row r="101" spans="4:12" ht="19.95" customHeight="1">
      <c r="D101" s="577"/>
      <c r="E101" s="519"/>
      <c r="F101" s="112" t="s">
        <v>93</v>
      </c>
      <c r="G101" s="156" t="s">
        <v>519</v>
      </c>
      <c r="H101" s="282" t="s">
        <v>520</v>
      </c>
      <c r="I101" s="105">
        <f t="shared" si="1"/>
        <v>59</v>
      </c>
      <c r="J101" s="152"/>
      <c r="K101" s="169"/>
      <c r="L101" s="565"/>
    </row>
    <row r="102" spans="4:12" ht="17.7" customHeight="1">
      <c r="D102" s="577"/>
      <c r="E102" s="519"/>
      <c r="F102" s="109" t="s">
        <v>95</v>
      </c>
      <c r="G102" s="153" t="s">
        <v>517</v>
      </c>
      <c r="H102" s="311" t="s">
        <v>517</v>
      </c>
      <c r="I102" s="105">
        <f t="shared" si="1"/>
        <v>10</v>
      </c>
      <c r="J102" s="152"/>
      <c r="K102" s="169"/>
      <c r="L102" s="565"/>
    </row>
    <row r="103" spans="4:12" ht="17.7" customHeight="1">
      <c r="D103" s="577"/>
      <c r="E103" s="520"/>
      <c r="F103" s="157" t="s">
        <v>96</v>
      </c>
      <c r="G103" s="158" t="s">
        <v>521</v>
      </c>
      <c r="H103" s="311" t="s">
        <v>517</v>
      </c>
      <c r="I103" s="105">
        <f t="shared" si="1"/>
        <v>10</v>
      </c>
      <c r="J103" s="159"/>
      <c r="K103" s="194"/>
      <c r="L103" s="566"/>
    </row>
    <row r="104" spans="4:12" ht="17.7" customHeight="1">
      <c r="D104" s="577"/>
      <c r="E104" s="502" t="s">
        <v>109</v>
      </c>
      <c r="F104" s="103" t="s">
        <v>99</v>
      </c>
      <c r="G104" s="160"/>
      <c r="H104" s="160"/>
      <c r="I104" s="105">
        <f t="shared" si="1"/>
        <v>0</v>
      </c>
      <c r="J104" s="105"/>
      <c r="K104" s="190" t="s">
        <v>100</v>
      </c>
      <c r="L104" s="564"/>
    </row>
    <row r="105" spans="4:12" ht="17.7" customHeight="1">
      <c r="D105" s="577"/>
      <c r="E105" s="519"/>
      <c r="F105" s="109" t="s">
        <v>102</v>
      </c>
      <c r="G105" s="310" t="s">
        <v>522</v>
      </c>
      <c r="H105" s="311" t="s">
        <v>522</v>
      </c>
      <c r="I105" s="105">
        <f t="shared" si="1"/>
        <v>13</v>
      </c>
      <c r="J105" s="152">
        <v>33</v>
      </c>
      <c r="K105" s="169"/>
      <c r="L105" s="565"/>
    </row>
    <row r="106" spans="4:12" ht="17.7" customHeight="1">
      <c r="D106" s="577"/>
      <c r="E106" s="519"/>
      <c r="F106" s="109" t="s">
        <v>104</v>
      </c>
      <c r="G106" s="153" t="s">
        <v>523</v>
      </c>
      <c r="H106" s="153" t="s">
        <v>523</v>
      </c>
      <c r="I106" s="105">
        <f t="shared" si="1"/>
        <v>13</v>
      </c>
      <c r="J106" s="109"/>
      <c r="K106" s="193"/>
      <c r="L106" s="565"/>
    </row>
    <row r="107" spans="4:12" ht="17.7" customHeight="1">
      <c r="D107" s="577"/>
      <c r="E107" s="519"/>
      <c r="F107" s="112" t="s">
        <v>93</v>
      </c>
      <c r="G107" s="156" t="s">
        <v>524</v>
      </c>
      <c r="H107" s="282" t="s">
        <v>525</v>
      </c>
      <c r="I107" s="105">
        <f t="shared" si="1"/>
        <v>69</v>
      </c>
      <c r="J107" s="152"/>
      <c r="K107" s="169"/>
      <c r="L107" s="565"/>
    </row>
    <row r="108" spans="4:12" ht="17.7" customHeight="1">
      <c r="D108" s="577"/>
      <c r="E108" s="519"/>
      <c r="F108" s="109" t="s">
        <v>95</v>
      </c>
      <c r="G108" s="153" t="s">
        <v>526</v>
      </c>
      <c r="H108" s="311" t="s">
        <v>522</v>
      </c>
      <c r="I108" s="105">
        <f t="shared" si="1"/>
        <v>13</v>
      </c>
      <c r="J108" s="152"/>
      <c r="K108" s="169"/>
      <c r="L108" s="565"/>
    </row>
    <row r="109" spans="4:12" ht="17.7" customHeight="1">
      <c r="D109" s="577"/>
      <c r="E109" s="520"/>
      <c r="F109" s="157" t="s">
        <v>96</v>
      </c>
      <c r="G109" s="158" t="s">
        <v>526</v>
      </c>
      <c r="H109" s="311" t="s">
        <v>522</v>
      </c>
      <c r="I109" s="105">
        <f t="shared" si="1"/>
        <v>13</v>
      </c>
      <c r="J109" s="159"/>
      <c r="K109" s="194"/>
      <c r="L109" s="566"/>
    </row>
    <row r="110" spans="4:12" ht="17.7" customHeight="1">
      <c r="D110" s="577"/>
      <c r="E110" s="502" t="s">
        <v>113</v>
      </c>
      <c r="F110" s="103" t="s">
        <v>99</v>
      </c>
      <c r="G110" s="160"/>
      <c r="H110" s="160"/>
      <c r="I110" s="105">
        <f t="shared" si="1"/>
        <v>0</v>
      </c>
      <c r="J110" s="105"/>
      <c r="K110" s="190" t="s">
        <v>100</v>
      </c>
      <c r="L110" s="564"/>
    </row>
    <row r="111" spans="4:12" ht="17.7" customHeight="1">
      <c r="D111" s="577"/>
      <c r="E111" s="519"/>
      <c r="F111" s="109" t="s">
        <v>102</v>
      </c>
      <c r="G111" s="153" t="s">
        <v>527</v>
      </c>
      <c r="H111" s="154" t="s">
        <v>528</v>
      </c>
      <c r="I111" s="105">
        <f t="shared" si="1"/>
        <v>21</v>
      </c>
      <c r="J111" s="152">
        <v>33</v>
      </c>
      <c r="K111" s="169"/>
      <c r="L111" s="565"/>
    </row>
    <row r="112" spans="4:12" ht="17.7" customHeight="1">
      <c r="D112" s="577"/>
      <c r="E112" s="519"/>
      <c r="F112" s="109" t="s">
        <v>104</v>
      </c>
      <c r="G112" s="153" t="s">
        <v>529</v>
      </c>
      <c r="H112" s="153" t="s">
        <v>529</v>
      </c>
      <c r="I112" s="105">
        <f t="shared" si="1"/>
        <v>16</v>
      </c>
      <c r="J112" s="109"/>
      <c r="K112" s="193"/>
      <c r="L112" s="565"/>
    </row>
    <row r="113" spans="4:12" ht="17.7" customHeight="1">
      <c r="D113" s="577"/>
      <c r="E113" s="519"/>
      <c r="F113" s="112" t="s">
        <v>93</v>
      </c>
      <c r="G113" s="156" t="s">
        <v>530</v>
      </c>
      <c r="H113" s="282" t="s">
        <v>531</v>
      </c>
      <c r="I113" s="105">
        <f t="shared" si="1"/>
        <v>63</v>
      </c>
      <c r="J113" s="152"/>
      <c r="K113" s="169"/>
      <c r="L113" s="565"/>
    </row>
    <row r="114" spans="4:12" ht="17.7" customHeight="1">
      <c r="D114" s="577"/>
      <c r="E114" s="519"/>
      <c r="F114" s="109" t="s">
        <v>95</v>
      </c>
      <c r="G114" s="153" t="s">
        <v>532</v>
      </c>
      <c r="H114" s="154" t="s">
        <v>528</v>
      </c>
      <c r="I114" s="105">
        <f t="shared" si="1"/>
        <v>21</v>
      </c>
      <c r="J114" s="152"/>
      <c r="K114" s="169"/>
      <c r="L114" s="565"/>
    </row>
    <row r="115" spans="4:12" ht="17.7" customHeight="1">
      <c r="D115" s="577"/>
      <c r="E115" s="520"/>
      <c r="F115" s="157" t="s">
        <v>96</v>
      </c>
      <c r="G115" s="158" t="s">
        <v>532</v>
      </c>
      <c r="H115" s="154" t="s">
        <v>528</v>
      </c>
      <c r="I115" s="105">
        <f t="shared" si="1"/>
        <v>21</v>
      </c>
      <c r="J115" s="159"/>
      <c r="K115" s="194"/>
      <c r="L115" s="566"/>
    </row>
    <row r="116" spans="4:12" ht="17.7" customHeight="1">
      <c r="D116" s="577"/>
      <c r="E116" s="502" t="s">
        <v>118</v>
      </c>
      <c r="F116" s="103" t="s">
        <v>99</v>
      </c>
      <c r="G116" s="160"/>
      <c r="H116" s="160"/>
      <c r="I116" s="105">
        <f t="shared" si="1"/>
        <v>0</v>
      </c>
      <c r="J116" s="105"/>
      <c r="K116" s="190" t="s">
        <v>100</v>
      </c>
      <c r="L116" s="564"/>
    </row>
    <row r="117" spans="4:12" ht="17.7" customHeight="1">
      <c r="D117" s="577"/>
      <c r="E117" s="519"/>
      <c r="F117" s="109" t="s">
        <v>102</v>
      </c>
      <c r="G117" s="153" t="s">
        <v>533</v>
      </c>
      <c r="H117" s="153" t="s">
        <v>534</v>
      </c>
      <c r="I117" s="105">
        <f t="shared" si="1"/>
        <v>12</v>
      </c>
      <c r="J117" s="152">
        <v>33</v>
      </c>
      <c r="K117" s="169"/>
      <c r="L117" s="565"/>
    </row>
    <row r="118" spans="4:12" ht="17.7" customHeight="1">
      <c r="D118" s="577"/>
      <c r="E118" s="519"/>
      <c r="F118" s="109" t="s">
        <v>104</v>
      </c>
      <c r="G118" s="153" t="s">
        <v>535</v>
      </c>
      <c r="H118" s="153" t="s">
        <v>535</v>
      </c>
      <c r="I118" s="105">
        <f t="shared" si="1"/>
        <v>22</v>
      </c>
      <c r="J118" s="109"/>
      <c r="K118" s="193"/>
      <c r="L118" s="565"/>
    </row>
    <row r="119" spans="4:12" ht="17.7" customHeight="1">
      <c r="D119" s="577"/>
      <c r="E119" s="519"/>
      <c r="F119" s="112" t="s">
        <v>93</v>
      </c>
      <c r="G119" s="156" t="s">
        <v>536</v>
      </c>
      <c r="H119" s="282" t="s">
        <v>537</v>
      </c>
      <c r="I119" s="105">
        <f t="shared" si="1"/>
        <v>69</v>
      </c>
      <c r="J119" s="152"/>
      <c r="K119" s="169"/>
      <c r="L119" s="565"/>
    </row>
    <row r="120" spans="4:12" ht="17.7" customHeight="1">
      <c r="D120" s="577"/>
      <c r="E120" s="519"/>
      <c r="F120" s="109" t="s">
        <v>95</v>
      </c>
      <c r="G120" s="153" t="s">
        <v>538</v>
      </c>
      <c r="H120" s="153" t="s">
        <v>534</v>
      </c>
      <c r="I120" s="105">
        <f t="shared" si="1"/>
        <v>12</v>
      </c>
      <c r="J120" s="152"/>
      <c r="K120" s="169"/>
      <c r="L120" s="565"/>
    </row>
    <row r="121" spans="4:12" ht="17.7" customHeight="1">
      <c r="D121" s="577"/>
      <c r="E121" s="520"/>
      <c r="F121" s="157" t="s">
        <v>96</v>
      </c>
      <c r="G121" s="158" t="s">
        <v>538</v>
      </c>
      <c r="H121" s="153" t="s">
        <v>534</v>
      </c>
      <c r="I121" s="105">
        <f t="shared" si="1"/>
        <v>12</v>
      </c>
      <c r="J121" s="159"/>
      <c r="K121" s="194"/>
      <c r="L121" s="566"/>
    </row>
    <row r="122" spans="4:12" ht="17.7" customHeight="1">
      <c r="D122" s="577"/>
      <c r="E122" s="502" t="s">
        <v>124</v>
      </c>
      <c r="F122" s="103" t="s">
        <v>99</v>
      </c>
      <c r="G122" s="160"/>
      <c r="H122" s="160"/>
      <c r="I122" s="105">
        <f t="shared" si="1"/>
        <v>0</v>
      </c>
      <c r="J122" s="105"/>
      <c r="K122" s="190" t="s">
        <v>100</v>
      </c>
      <c r="L122" s="564"/>
    </row>
    <row r="123" spans="4:12" ht="17.7" customHeight="1">
      <c r="D123" s="577"/>
      <c r="E123" s="519"/>
      <c r="F123" s="109" t="s">
        <v>102</v>
      </c>
      <c r="G123" s="153" t="s">
        <v>539</v>
      </c>
      <c r="H123" s="154" t="s">
        <v>540</v>
      </c>
      <c r="I123" s="105">
        <f t="shared" si="1"/>
        <v>29</v>
      </c>
      <c r="J123" s="152">
        <v>33</v>
      </c>
      <c r="K123" s="169"/>
      <c r="L123" s="565"/>
    </row>
    <row r="124" spans="4:12" ht="17.7" customHeight="1">
      <c r="D124" s="577"/>
      <c r="E124" s="519"/>
      <c r="F124" s="109" t="s">
        <v>104</v>
      </c>
      <c r="G124" s="153" t="s">
        <v>541</v>
      </c>
      <c r="H124" s="153" t="s">
        <v>541</v>
      </c>
      <c r="I124" s="105">
        <f t="shared" si="1"/>
        <v>25</v>
      </c>
      <c r="J124" s="109"/>
      <c r="K124" s="193"/>
      <c r="L124" s="565"/>
    </row>
    <row r="125" spans="4:12" ht="17.7" customHeight="1">
      <c r="D125" s="577"/>
      <c r="E125" s="519"/>
      <c r="F125" s="112" t="s">
        <v>93</v>
      </c>
      <c r="G125" s="69" t="s">
        <v>542</v>
      </c>
      <c r="H125" s="95" t="s">
        <v>726</v>
      </c>
      <c r="I125" s="105">
        <f t="shared" si="1"/>
        <v>99</v>
      </c>
      <c r="J125" s="152"/>
      <c r="K125" s="169"/>
      <c r="L125" s="565"/>
    </row>
    <row r="126" spans="4:12" ht="17.7" customHeight="1">
      <c r="D126" s="577"/>
      <c r="E126" s="519"/>
      <c r="F126" s="109" t="s">
        <v>95</v>
      </c>
      <c r="G126" s="153" t="s">
        <v>543</v>
      </c>
      <c r="H126" s="154" t="s">
        <v>540</v>
      </c>
      <c r="I126" s="105">
        <f t="shared" si="1"/>
        <v>29</v>
      </c>
      <c r="J126" s="152"/>
      <c r="K126" s="169"/>
      <c r="L126" s="565"/>
    </row>
    <row r="127" spans="4:12" ht="17.7" customHeight="1">
      <c r="D127" s="577"/>
      <c r="E127" s="519"/>
      <c r="F127" s="157" t="s">
        <v>96</v>
      </c>
      <c r="G127" s="158" t="s">
        <v>543</v>
      </c>
      <c r="H127" s="154" t="s">
        <v>540</v>
      </c>
      <c r="I127" s="105">
        <f t="shared" si="1"/>
        <v>29</v>
      </c>
      <c r="J127" s="159"/>
      <c r="K127" s="194"/>
      <c r="L127" s="566"/>
    </row>
    <row r="128" spans="4:12" ht="17.7" customHeight="1">
      <c r="D128" s="577"/>
      <c r="E128" s="502" t="s">
        <v>129</v>
      </c>
      <c r="F128" s="212" t="s">
        <v>544</v>
      </c>
      <c r="G128" s="151"/>
      <c r="H128" s="151"/>
      <c r="I128" s="105">
        <f t="shared" si="1"/>
        <v>0</v>
      </c>
      <c r="J128" s="184"/>
      <c r="K128" s="190" t="s">
        <v>100</v>
      </c>
      <c r="L128" s="564"/>
    </row>
    <row r="129" spans="4:12" ht="17.7" customHeight="1">
      <c r="D129" s="577"/>
      <c r="E129" s="519"/>
      <c r="F129" s="214" t="s">
        <v>545</v>
      </c>
      <c r="G129" s="153" t="s">
        <v>546</v>
      </c>
      <c r="H129" s="154" t="s">
        <v>547</v>
      </c>
      <c r="I129" s="105">
        <f t="shared" si="1"/>
        <v>25</v>
      </c>
      <c r="J129" s="152">
        <v>33</v>
      </c>
      <c r="K129" s="169"/>
      <c r="L129" s="565"/>
    </row>
    <row r="130" spans="4:12" ht="17.7" customHeight="1">
      <c r="D130" s="577"/>
      <c r="E130" s="519"/>
      <c r="F130" s="214" t="s">
        <v>548</v>
      </c>
      <c r="G130" s="153" t="s">
        <v>549</v>
      </c>
      <c r="H130" s="153" t="s">
        <v>549</v>
      </c>
      <c r="I130" s="105">
        <f t="shared" si="1"/>
        <v>20</v>
      </c>
      <c r="J130" s="109"/>
      <c r="K130" s="193"/>
      <c r="L130" s="565"/>
    </row>
    <row r="131" spans="4:12" ht="17.7" customHeight="1">
      <c r="D131" s="577"/>
      <c r="E131" s="519"/>
      <c r="F131" s="216" t="s">
        <v>93</v>
      </c>
      <c r="G131" s="156" t="s">
        <v>550</v>
      </c>
      <c r="H131" s="95" t="s">
        <v>727</v>
      </c>
      <c r="I131" s="105">
        <f t="shared" si="1"/>
        <v>95</v>
      </c>
      <c r="J131" s="152"/>
      <c r="K131" s="169"/>
      <c r="L131" s="565"/>
    </row>
    <row r="132" spans="4:12" ht="17.7" customHeight="1">
      <c r="D132" s="577"/>
      <c r="E132" s="519"/>
      <c r="F132" s="214" t="s">
        <v>95</v>
      </c>
      <c r="G132" s="153" t="s">
        <v>551</v>
      </c>
      <c r="H132" s="154" t="s">
        <v>547</v>
      </c>
      <c r="I132" s="105">
        <f t="shared" si="1"/>
        <v>25</v>
      </c>
      <c r="J132" s="152"/>
      <c r="K132" s="169"/>
      <c r="L132" s="565"/>
    </row>
    <row r="133" spans="4:12" ht="17.7" customHeight="1">
      <c r="D133" s="577"/>
      <c r="E133" s="519"/>
      <c r="F133" s="270" t="s">
        <v>552</v>
      </c>
      <c r="G133" s="312" t="s">
        <v>551</v>
      </c>
      <c r="H133" s="154" t="s">
        <v>547</v>
      </c>
      <c r="I133" s="105">
        <f t="shared" si="1"/>
        <v>25</v>
      </c>
      <c r="J133" s="162"/>
      <c r="K133" s="196"/>
      <c r="L133" s="566"/>
    </row>
    <row r="134" spans="4:12" ht="17.7" customHeight="1">
      <c r="D134" s="577"/>
      <c r="E134" s="502" t="s">
        <v>135</v>
      </c>
      <c r="F134" s="313" t="s">
        <v>544</v>
      </c>
      <c r="G134" s="160"/>
      <c r="H134" s="160"/>
      <c r="I134" s="105">
        <f t="shared" si="1"/>
        <v>0</v>
      </c>
      <c r="J134" s="105"/>
      <c r="K134" s="190" t="s">
        <v>100</v>
      </c>
      <c r="L134" s="564"/>
    </row>
    <row r="135" spans="4:12" ht="17.7" customHeight="1">
      <c r="D135" s="577"/>
      <c r="E135" s="519"/>
      <c r="F135" s="214" t="s">
        <v>545</v>
      </c>
      <c r="G135" s="153" t="s">
        <v>553</v>
      </c>
      <c r="H135" s="154" t="s">
        <v>554</v>
      </c>
      <c r="I135" s="105">
        <f t="shared" si="1"/>
        <v>25</v>
      </c>
      <c r="J135" s="152">
        <v>33</v>
      </c>
      <c r="K135" s="169"/>
      <c r="L135" s="565"/>
    </row>
    <row r="136" spans="4:12" ht="17.7" customHeight="1">
      <c r="D136" s="577"/>
      <c r="E136" s="519"/>
      <c r="F136" s="214" t="s">
        <v>548</v>
      </c>
      <c r="G136" s="153" t="s">
        <v>555</v>
      </c>
      <c r="H136" s="153" t="s">
        <v>555</v>
      </c>
      <c r="I136" s="105">
        <f t="shared" si="1"/>
        <v>19</v>
      </c>
      <c r="J136" s="109"/>
      <c r="K136" s="193"/>
      <c r="L136" s="565"/>
    </row>
    <row r="137" spans="4:12" ht="17.7" customHeight="1">
      <c r="D137" s="577"/>
      <c r="E137" s="519"/>
      <c r="F137" s="216" t="s">
        <v>93</v>
      </c>
      <c r="G137" s="156" t="s">
        <v>556</v>
      </c>
      <c r="H137" s="95" t="s">
        <v>728</v>
      </c>
      <c r="I137" s="105">
        <f t="shared" ref="I137:I145" si="2">LENB(H137)</f>
        <v>59</v>
      </c>
      <c r="J137" s="152"/>
      <c r="K137" s="169"/>
      <c r="L137" s="565"/>
    </row>
    <row r="138" spans="4:12" ht="17.7" customHeight="1">
      <c r="D138" s="577"/>
      <c r="E138" s="519"/>
      <c r="F138" s="214" t="s">
        <v>95</v>
      </c>
      <c r="G138" s="153" t="s">
        <v>557</v>
      </c>
      <c r="H138" s="154" t="s">
        <v>554</v>
      </c>
      <c r="I138" s="105">
        <f t="shared" si="2"/>
        <v>25</v>
      </c>
      <c r="J138" s="152"/>
      <c r="K138" s="169"/>
      <c r="L138" s="565"/>
    </row>
    <row r="139" spans="4:12" ht="17.7" customHeight="1">
      <c r="D139" s="577"/>
      <c r="E139" s="520"/>
      <c r="F139" s="314" t="s">
        <v>552</v>
      </c>
      <c r="G139" s="158" t="s">
        <v>557</v>
      </c>
      <c r="H139" s="158" t="s">
        <v>554</v>
      </c>
      <c r="I139" s="105">
        <f t="shared" si="2"/>
        <v>25</v>
      </c>
      <c r="J139" s="159"/>
      <c r="K139" s="194"/>
      <c r="L139" s="566"/>
    </row>
    <row r="140" spans="4:12" ht="17.7" customHeight="1">
      <c r="D140" s="577"/>
      <c r="E140" s="519" t="s">
        <v>140</v>
      </c>
      <c r="F140" s="212" t="s">
        <v>544</v>
      </c>
      <c r="G140" s="151"/>
      <c r="H140" s="151"/>
      <c r="I140" s="105">
        <f t="shared" si="2"/>
        <v>0</v>
      </c>
      <c r="J140" s="184"/>
      <c r="K140" s="315" t="s">
        <v>100</v>
      </c>
      <c r="L140" s="598" t="s">
        <v>558</v>
      </c>
    </row>
    <row r="141" spans="4:12" ht="17.7" customHeight="1">
      <c r="D141" s="577"/>
      <c r="E141" s="519"/>
      <c r="F141" s="214" t="s">
        <v>545</v>
      </c>
      <c r="G141" s="153" t="s">
        <v>559</v>
      </c>
      <c r="H141" s="154" t="s">
        <v>560</v>
      </c>
      <c r="I141" s="105">
        <f t="shared" si="2"/>
        <v>29</v>
      </c>
      <c r="J141" s="152">
        <v>33</v>
      </c>
      <c r="K141" s="169"/>
      <c r="L141" s="599"/>
    </row>
    <row r="142" spans="4:12" ht="17.7" customHeight="1">
      <c r="D142" s="577"/>
      <c r="E142" s="519"/>
      <c r="F142" s="214" t="s">
        <v>548</v>
      </c>
      <c r="G142" s="153" t="s">
        <v>561</v>
      </c>
      <c r="H142" s="153" t="s">
        <v>561</v>
      </c>
      <c r="I142" s="105">
        <f t="shared" si="2"/>
        <v>20</v>
      </c>
      <c r="J142" s="109"/>
      <c r="K142" s="193"/>
      <c r="L142" s="599"/>
    </row>
    <row r="143" spans="4:12" ht="17.7" customHeight="1">
      <c r="D143" s="577"/>
      <c r="E143" s="519"/>
      <c r="F143" s="216" t="s">
        <v>93</v>
      </c>
      <c r="G143" s="156" t="s">
        <v>562</v>
      </c>
      <c r="H143" s="282" t="s">
        <v>563</v>
      </c>
      <c r="I143" s="105">
        <f t="shared" si="2"/>
        <v>59</v>
      </c>
      <c r="J143" s="152"/>
      <c r="K143" s="169"/>
      <c r="L143" s="599"/>
    </row>
    <row r="144" spans="4:12" ht="17.7" customHeight="1">
      <c r="D144" s="577"/>
      <c r="E144" s="519"/>
      <c r="F144" s="214" t="s">
        <v>95</v>
      </c>
      <c r="G144" s="153" t="s">
        <v>564</v>
      </c>
      <c r="H144" s="154" t="s">
        <v>560</v>
      </c>
      <c r="I144" s="105">
        <f t="shared" si="2"/>
        <v>29</v>
      </c>
      <c r="J144" s="152"/>
      <c r="K144" s="169"/>
      <c r="L144" s="599"/>
    </row>
    <row r="145" spans="4:12" ht="17.7" customHeight="1" thickBot="1">
      <c r="D145" s="581"/>
      <c r="E145" s="563"/>
      <c r="F145" s="217" t="s">
        <v>552</v>
      </c>
      <c r="G145" s="172" t="s">
        <v>564</v>
      </c>
      <c r="H145" s="173" t="s">
        <v>560</v>
      </c>
      <c r="I145" s="174">
        <f t="shared" si="2"/>
        <v>29</v>
      </c>
      <c r="J145" s="176"/>
      <c r="K145" s="175"/>
      <c r="L145" s="600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6">
    <mergeCell ref="B3:G3"/>
    <mergeCell ref="L116:L121"/>
    <mergeCell ref="L122:L127"/>
    <mergeCell ref="L128:L133"/>
    <mergeCell ref="L8:L13"/>
    <mergeCell ref="L14:L19"/>
    <mergeCell ref="L20:L25"/>
    <mergeCell ref="L26:L31"/>
    <mergeCell ref="D8:D13"/>
    <mergeCell ref="D14:D97"/>
    <mergeCell ref="D98:D145"/>
    <mergeCell ref="E98:E103"/>
    <mergeCell ref="E104:E109"/>
    <mergeCell ref="E74:E79"/>
    <mergeCell ref="E80:E85"/>
    <mergeCell ref="L32:L37"/>
    <mergeCell ref="L38:L43"/>
    <mergeCell ref="L56:L61"/>
    <mergeCell ref="L62:L67"/>
    <mergeCell ref="L50:L55"/>
    <mergeCell ref="L44:L49"/>
    <mergeCell ref="E38:E43"/>
    <mergeCell ref="E44:E49"/>
    <mergeCell ref="E50:E55"/>
    <mergeCell ref="L140:L145"/>
    <mergeCell ref="L80:L85"/>
    <mergeCell ref="L98:L103"/>
    <mergeCell ref="L104:L109"/>
    <mergeCell ref="L110:L115"/>
    <mergeCell ref="L86:L91"/>
    <mergeCell ref="L92:L97"/>
    <mergeCell ref="L134:L139"/>
    <mergeCell ref="L68:L73"/>
    <mergeCell ref="L74:L79"/>
    <mergeCell ref="H74:H79"/>
    <mergeCell ref="E8:E13"/>
    <mergeCell ref="E14:E19"/>
    <mergeCell ref="E20:E25"/>
    <mergeCell ref="E26:E31"/>
    <mergeCell ref="E32:E37"/>
    <mergeCell ref="E110:E115"/>
    <mergeCell ref="E116:E121"/>
    <mergeCell ref="E122:E127"/>
    <mergeCell ref="E140:E145"/>
    <mergeCell ref="E56:E61"/>
    <mergeCell ref="E62:E67"/>
    <mergeCell ref="E68:E73"/>
    <mergeCell ref="E134:E139"/>
    <mergeCell ref="E128:E133"/>
    <mergeCell ref="E86:E91"/>
    <mergeCell ref="E92:E97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84" priority="26">
      <formula>I9&gt;J9</formula>
    </cfRule>
  </conditionalFormatting>
  <conditionalFormatting sqref="J15:K15">
    <cfRule type="expression" dxfId="83" priority="43">
      <formula>I15&gt;J15</formula>
    </cfRule>
  </conditionalFormatting>
  <conditionalFormatting sqref="J21:K21">
    <cfRule type="expression" dxfId="82" priority="41">
      <formula>I21&gt;J21</formula>
    </cfRule>
  </conditionalFormatting>
  <conditionalFormatting sqref="J27:K27">
    <cfRule type="expression" dxfId="81" priority="40">
      <formula>I27&gt;J27</formula>
    </cfRule>
  </conditionalFormatting>
  <conditionalFormatting sqref="J33:K33">
    <cfRule type="expression" dxfId="80" priority="39">
      <formula>I33&gt;J33</formula>
    </cfRule>
  </conditionalFormatting>
  <conditionalFormatting sqref="J39:K39">
    <cfRule type="expression" dxfId="79" priority="38">
      <formula>I39&gt;J39</formula>
    </cfRule>
  </conditionalFormatting>
  <conditionalFormatting sqref="J45:K45">
    <cfRule type="expression" dxfId="78" priority="42">
      <formula>I45&gt;J45</formula>
    </cfRule>
  </conditionalFormatting>
  <conditionalFormatting sqref="J51:K51">
    <cfRule type="expression" dxfId="77" priority="23">
      <formula>I51&gt;J51</formula>
    </cfRule>
  </conditionalFormatting>
  <conditionalFormatting sqref="J57:K57">
    <cfRule type="expression" dxfId="76" priority="34">
      <formula>I57&gt;J57</formula>
    </cfRule>
  </conditionalFormatting>
  <conditionalFormatting sqref="J63:K63">
    <cfRule type="expression" dxfId="75" priority="33">
      <formula>I63&gt;J63</formula>
    </cfRule>
  </conditionalFormatting>
  <conditionalFormatting sqref="J69:K69">
    <cfRule type="expression" dxfId="74" priority="37">
      <formula>I69&gt;J69</formula>
    </cfRule>
  </conditionalFormatting>
  <conditionalFormatting sqref="J75:K75">
    <cfRule type="expression" dxfId="73" priority="35">
      <formula>I75&gt;J75</formula>
    </cfRule>
  </conditionalFormatting>
  <conditionalFormatting sqref="J77:K77">
    <cfRule type="expression" dxfId="72" priority="36">
      <formula>I77&gt;J77</formula>
    </cfRule>
  </conditionalFormatting>
  <conditionalFormatting sqref="J81:K81">
    <cfRule type="expression" dxfId="71" priority="21">
      <formula>I81&gt;J81</formula>
    </cfRule>
  </conditionalFormatting>
  <conditionalFormatting sqref="J83:K83">
    <cfRule type="expression" dxfId="70" priority="22">
      <formula>I83&gt;J83</formula>
    </cfRule>
  </conditionalFormatting>
  <conditionalFormatting sqref="J87:K87">
    <cfRule type="expression" dxfId="69" priority="3">
      <formula>I87&gt;J87</formula>
    </cfRule>
  </conditionalFormatting>
  <conditionalFormatting sqref="J89:K89">
    <cfRule type="expression" dxfId="68" priority="4">
      <formula>I89&gt;J89</formula>
    </cfRule>
  </conditionalFormatting>
  <conditionalFormatting sqref="J93:K93">
    <cfRule type="expression" dxfId="67" priority="1">
      <formula>I93&gt;J93</formula>
    </cfRule>
  </conditionalFormatting>
  <conditionalFormatting sqref="J95:K95">
    <cfRule type="expression" dxfId="66" priority="2">
      <formula>I95&gt;J95</formula>
    </cfRule>
  </conditionalFormatting>
  <conditionalFormatting sqref="J99:K99">
    <cfRule type="expression" dxfId="65" priority="16">
      <formula>I99&gt;J99</formula>
    </cfRule>
  </conditionalFormatting>
  <conditionalFormatting sqref="J105:K105">
    <cfRule type="expression" dxfId="64" priority="15">
      <formula>I105&gt;J105</formula>
    </cfRule>
  </conditionalFormatting>
  <conditionalFormatting sqref="J111:K111">
    <cfRule type="expression" dxfId="63" priority="14">
      <formula>I111&gt;J111</formula>
    </cfRule>
  </conditionalFormatting>
  <conditionalFormatting sqref="J117:K117">
    <cfRule type="expression" dxfId="62" priority="13">
      <formula>I117&gt;J117</formula>
    </cfRule>
  </conditionalFormatting>
  <conditionalFormatting sqref="J123:K123">
    <cfRule type="expression" dxfId="61" priority="12">
      <formula>I123&gt;J123</formula>
    </cfRule>
  </conditionalFormatting>
  <conditionalFormatting sqref="J129:K129">
    <cfRule type="expression" dxfId="60" priority="5">
      <formula>I129&gt;J129</formula>
    </cfRule>
  </conditionalFormatting>
  <conditionalFormatting sqref="J135:K135">
    <cfRule type="expression" dxfId="59" priority="6">
      <formula>I135&gt;J135</formula>
    </cfRule>
  </conditionalFormatting>
  <conditionalFormatting sqref="J141:K141">
    <cfRule type="expression" dxfId="58" priority="11">
      <formula>I141&gt;J141</formula>
    </cfRule>
  </conditionalFormatting>
  <hyperlinks>
    <hyperlink ref="H17" r:id="rId1" xr:uid="{F395E4B7-92B2-49D1-B3FE-7492DA279D76}"/>
    <hyperlink ref="H23" r:id="rId2" xr:uid="{973683C9-CFB6-466F-9404-9847CF488552}"/>
    <hyperlink ref="H29" r:id="rId3" xr:uid="{04E96279-B429-458B-8DFD-4792C0FE1D41}"/>
    <hyperlink ref="H35" r:id="rId4" xr:uid="{653AF435-54C8-4A35-AA71-C8A1C5C9E7F0}"/>
    <hyperlink ref="H41" r:id="rId5" xr:uid="{5E904F19-25A9-476A-B20E-0B1519E263C4}"/>
    <hyperlink ref="H47" r:id="rId6" xr:uid="{39EB150E-D1E3-44B5-9E55-31A89A68C2D9}"/>
    <hyperlink ref="H53" r:id="rId7" xr:uid="{CF5E88D3-8F1D-4DCC-B7B3-A2CEA7A67A5C}"/>
    <hyperlink ref="H71" r:id="rId8" xr:uid="{6B3378E2-5F9A-40F0-837A-B1F8F20CA5EF}"/>
    <hyperlink ref="H83" r:id="rId9" xr:uid="{B1F0378F-AE6D-4989-81A7-00FD364083E3}"/>
    <hyperlink ref="H101" r:id="rId10" xr:uid="{895E746A-E57F-4AE9-B59F-D50D7767F5B7}"/>
    <hyperlink ref="H107" r:id="rId11" xr:uid="{18831D40-C52F-4B8D-98A6-7060DEE60815}"/>
    <hyperlink ref="H113" r:id="rId12" xr:uid="{810057B5-E199-44E2-8169-534CF0D865E2}"/>
    <hyperlink ref="H119" r:id="rId13" xr:uid="{08507400-17F7-427A-9808-B654469097A5}"/>
    <hyperlink ref="H137" r:id="rId14" xr:uid="{80975B19-46BB-42EB-BB0E-EF61CD43C088}"/>
    <hyperlink ref="H143" r:id="rId15" xr:uid="{4C2212F5-7F4D-4AB6-B72E-D9433DB5816B}"/>
    <hyperlink ref="G23" r:id="rId16" display="https://www.samsung.com/uk/tablets/galaxy-tab-s10/buy/?modelCode=SM-X920NZAREUB" xr:uid="{00000000-0004-0000-0500-000007000000}"/>
    <hyperlink ref="G77" r:id="rId17" xr:uid="{00000000-0004-0000-0500-000014000000}"/>
    <hyperlink ref="G71" r:id="rId18" xr:uid="{00000000-0004-0000-0500-000013000000}"/>
    <hyperlink ref="G83" r:id="rId19" xr:uid="{00000000-0004-0000-0500-000012000000}"/>
    <hyperlink ref="G143" r:id="rId20" xr:uid="{00000000-0004-0000-0500-000011000000}"/>
    <hyperlink ref="G137" r:id="rId21" xr:uid="{00000000-0004-0000-0500-000010000000}"/>
    <hyperlink ref="G131" r:id="rId22" xr:uid="{00000000-0004-0000-0500-00000F000000}"/>
    <hyperlink ref="G125" r:id="rId23" xr:uid="{00000000-0004-0000-0500-00000E000000}"/>
    <hyperlink ref="G119" r:id="rId24" xr:uid="{00000000-0004-0000-0500-00000D000000}"/>
    <hyperlink ref="G101" r:id="rId25" xr:uid="{00000000-0004-0000-0500-00000C000000}"/>
    <hyperlink ref="G113" r:id="rId26" xr:uid="{00000000-0004-0000-0500-00000B000000}"/>
    <hyperlink ref="G107" r:id="rId27" xr:uid="{00000000-0004-0000-0500-00000A000000}"/>
    <hyperlink ref="G17" r:id="rId28" display="https://www.samsung.com/uk/smartphones/galaxy-s25-ultra/buy/" xr:uid="{00000000-0004-0000-0500-000009000000}"/>
    <hyperlink ref="G47" r:id="rId29" display="https://www.samsung.com/uk/smartphones/galaxy-z-flip6/buy/" xr:uid="{00000000-0004-0000-0500-000008000000}"/>
    <hyperlink ref="G59" r:id="rId30" xr:uid="{00000000-0004-0000-0500-000006000000}"/>
    <hyperlink ref="G65" r:id="rId31" display="https://www.samsung.com/uk/washers-and-dryers/washing-machines/ww8400d-front-loading-smartthings-ai-energy-made-a-40-percent-extra-energy-efficiency-ai-ecobubble-11kg-black-ww11db8b95gbu1/" xr:uid="{00000000-0004-0000-0500-000005000000}"/>
    <hyperlink ref="G29" r:id="rId32" display="https://www.samsung.com/uk/computers/galaxy-book/galaxy-book5-pro/buy/?modelCode=NP960XHA-KG2UK" xr:uid="{00000000-0004-0000-0500-000004000000}"/>
    <hyperlink ref="G35" r:id="rId33" display="https://www.samsung.com/uk/watches/galaxy-watch-ultra/buy/?modelCode=SM-L705FDAAEUA" xr:uid="{00000000-0004-0000-0500-000003000000}"/>
    <hyperlink ref="G41" r:id="rId34" display="https://www.samsung.com/uk/rings/galaxy-ring/buy/?modelCode=SM-Q5KAPH?modelCode=SM-Q505NZKAEUB" xr:uid="{00000000-0004-0000-0500-000002000000}"/>
    <hyperlink ref="G53" r:id="rId35" display="https://www.samsung.com/uk/tvs/qled-tv/qn900d-65-inch-neo-qled-8k-tizen-os-smart-tv-qe65qn900dtxxu/" xr:uid="{00000000-0004-0000-0500-000001000000}"/>
    <hyperlink ref="G11" r:id="rId36" xr:uid="{00000000-0004-0000-0500-000000000000}"/>
    <hyperlink ref="H11" r:id="rId37" xr:uid="{BE2E3D4E-4E19-4BF6-9985-9D9B75415909}"/>
    <hyperlink ref="H125" r:id="rId38" xr:uid="{27F23CC4-CD32-41FA-A329-A69275559500}"/>
    <hyperlink ref="H131" r:id="rId39" xr:uid="{421C6D60-0E22-4E0D-9096-11EAB3DDCCA0}"/>
  </hyperlinks>
  <pageMargins left="0.7" right="0.7" top="0.75" bottom="0.75" header="0.3" footer="0.3"/>
  <pageSetup paperSize="9" orientation="portrait" r:id="rId40"/>
  <drawing r:id="rId41"/>
  <legacyDrawing r:id="rId4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59765625" defaultRowHeight="17.399999999999999"/>
  <cols>
    <col min="1" max="1" width="11.09765625" style="26" customWidth="1"/>
    <col min="2" max="2" width="132.5" style="26" customWidth="1"/>
    <col min="3" max="3" width="8.59765625" style="26"/>
    <col min="4" max="5" width="19.3984375" style="42" customWidth="1"/>
    <col min="6" max="6" width="26.3984375" style="45" customWidth="1"/>
    <col min="7" max="8" width="75.59765625" style="45" customWidth="1"/>
    <col min="9" max="9" width="14.59765625" style="45" customWidth="1"/>
    <col min="10" max="11" width="18.09765625" style="45" customWidth="1"/>
    <col min="12" max="12" width="42.09765625" style="79" customWidth="1"/>
    <col min="13" max="16384" width="8.59765625" style="26"/>
  </cols>
  <sheetData>
    <row r="2" spans="1:13" ht="36" customHeight="1">
      <c r="B2" s="70" t="s">
        <v>565</v>
      </c>
      <c r="C2" s="72"/>
      <c r="D2" s="62"/>
      <c r="E2" s="62"/>
      <c r="F2" s="60"/>
      <c r="G2" s="60"/>
      <c r="H2" s="60"/>
      <c r="I2" s="60"/>
      <c r="J2" s="60"/>
      <c r="K2" s="60"/>
      <c r="L2" s="75"/>
      <c r="M2" s="73"/>
    </row>
    <row r="3" spans="1:13" s="67" customFormat="1" ht="141" customHeight="1">
      <c r="B3" s="595" t="s">
        <v>228</v>
      </c>
      <c r="C3" s="595"/>
      <c r="D3" s="595"/>
      <c r="E3" s="595"/>
      <c r="F3" s="595"/>
      <c r="G3" s="595"/>
      <c r="H3" s="93"/>
      <c r="I3" s="66"/>
      <c r="J3" s="66"/>
      <c r="K3" s="66"/>
      <c r="L3" s="76"/>
    </row>
    <row r="4" spans="1:13" s="28" customFormat="1" ht="20.399999999999999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77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78"/>
    </row>
    <row r="6" spans="1:13" s="28" customFormat="1" ht="22.2">
      <c r="A6" s="54"/>
      <c r="B6" s="59"/>
      <c r="C6" s="58"/>
      <c r="D6" s="491" t="s">
        <v>72</v>
      </c>
      <c r="E6" s="492"/>
      <c r="F6" s="495" t="s">
        <v>73</v>
      </c>
      <c r="G6" s="98" t="s">
        <v>74</v>
      </c>
      <c r="H6" s="99" t="s">
        <v>75</v>
      </c>
      <c r="I6" s="510" t="s">
        <v>76</v>
      </c>
      <c r="J6" s="497" t="s">
        <v>77</v>
      </c>
      <c r="K6" s="98" t="s">
        <v>78</v>
      </c>
      <c r="L6" s="508" t="s">
        <v>79</v>
      </c>
    </row>
    <row r="7" spans="1:13" ht="23.25" customHeight="1">
      <c r="D7" s="493"/>
      <c r="E7" s="494"/>
      <c r="F7" s="496"/>
      <c r="G7" s="100" t="s">
        <v>702</v>
      </c>
      <c r="H7" s="100"/>
      <c r="I7" s="511"/>
      <c r="J7" s="498"/>
      <c r="K7" s="101"/>
      <c r="L7" s="509"/>
    </row>
    <row r="8" spans="1:13" ht="21" customHeight="1">
      <c r="D8" s="499" t="s">
        <v>80</v>
      </c>
      <c r="E8" s="502" t="s">
        <v>81</v>
      </c>
      <c r="F8" s="103" t="s">
        <v>82</v>
      </c>
      <c r="G8" s="235"/>
      <c r="H8" s="235"/>
      <c r="I8" s="105">
        <f>LENB(H8)</f>
        <v>0</v>
      </c>
      <c r="J8" s="106"/>
      <c r="K8" s="107" t="s">
        <v>83</v>
      </c>
      <c r="L8" s="610" t="s">
        <v>718</v>
      </c>
    </row>
    <row r="9" spans="1:13" ht="21" customHeight="1">
      <c r="D9" s="500"/>
      <c r="E9" s="519"/>
      <c r="F9" s="109" t="s">
        <v>143</v>
      </c>
      <c r="G9" s="236" t="s">
        <v>566</v>
      </c>
      <c r="H9" s="273" t="s">
        <v>567</v>
      </c>
      <c r="I9" s="105">
        <f t="shared" ref="I9:I72" si="0">LENB(H9)</f>
        <v>21</v>
      </c>
      <c r="J9" s="111">
        <v>10</v>
      </c>
      <c r="K9" s="111"/>
      <c r="L9" s="611"/>
    </row>
    <row r="10" spans="1:13" ht="21" customHeight="1">
      <c r="D10" s="500"/>
      <c r="E10" s="519"/>
      <c r="F10" s="109" t="s">
        <v>146</v>
      </c>
      <c r="G10" s="236" t="s">
        <v>568</v>
      </c>
      <c r="H10" s="236" t="s">
        <v>568</v>
      </c>
      <c r="I10" s="105">
        <f t="shared" si="0"/>
        <v>22</v>
      </c>
      <c r="J10" s="109"/>
      <c r="K10" s="109"/>
      <c r="L10" s="611"/>
    </row>
    <row r="11" spans="1:13" ht="21" customHeight="1">
      <c r="D11" s="500"/>
      <c r="E11" s="519"/>
      <c r="F11" s="112" t="s">
        <v>93</v>
      </c>
      <c r="G11" s="238" t="s">
        <v>569</v>
      </c>
      <c r="H11" s="156" t="s">
        <v>165</v>
      </c>
      <c r="I11" s="105">
        <f t="shared" si="0"/>
        <v>54</v>
      </c>
      <c r="J11" s="115"/>
      <c r="K11" s="115"/>
      <c r="L11" s="611"/>
    </row>
    <row r="12" spans="1:13" ht="21" customHeight="1">
      <c r="D12" s="500"/>
      <c r="E12" s="519"/>
      <c r="F12" s="109" t="s">
        <v>95</v>
      </c>
      <c r="G12" s="236"/>
      <c r="H12" s="116" t="s">
        <v>567</v>
      </c>
      <c r="I12" s="105">
        <f t="shared" si="0"/>
        <v>21</v>
      </c>
      <c r="J12" s="115"/>
      <c r="K12" s="115"/>
      <c r="L12" s="611"/>
    </row>
    <row r="13" spans="1:13" ht="21" customHeight="1">
      <c r="D13" s="570"/>
      <c r="E13" s="520"/>
      <c r="F13" s="157" t="s">
        <v>96</v>
      </c>
      <c r="G13" s="239" t="s">
        <v>566</v>
      </c>
      <c r="H13" s="239" t="s">
        <v>567</v>
      </c>
      <c r="I13" s="105">
        <f t="shared" si="0"/>
        <v>21</v>
      </c>
      <c r="J13" s="182"/>
      <c r="K13" s="182"/>
      <c r="L13" s="612"/>
    </row>
    <row r="14" spans="1:13" ht="21" customHeight="1">
      <c r="D14" s="499" t="s">
        <v>150</v>
      </c>
      <c r="E14" s="502" t="s">
        <v>151</v>
      </c>
      <c r="F14" s="183" t="s">
        <v>152</v>
      </c>
      <c r="G14" s="151"/>
      <c r="H14" s="151"/>
      <c r="I14" s="105">
        <f t="shared" si="0"/>
        <v>0</v>
      </c>
      <c r="J14" s="184"/>
      <c r="K14" s="105" t="s">
        <v>100</v>
      </c>
      <c r="L14" s="613"/>
    </row>
    <row r="15" spans="1:13" ht="21" customHeight="1">
      <c r="D15" s="500"/>
      <c r="E15" s="519"/>
      <c r="F15" s="109" t="s">
        <v>102</v>
      </c>
      <c r="G15" s="110" t="s">
        <v>570</v>
      </c>
      <c r="H15" s="274" t="s">
        <v>571</v>
      </c>
      <c r="I15" s="105">
        <f t="shared" si="0"/>
        <v>36</v>
      </c>
      <c r="J15" s="152">
        <v>33</v>
      </c>
      <c r="K15" s="152"/>
      <c r="L15" s="614"/>
    </row>
    <row r="16" spans="1:13" ht="21" customHeight="1">
      <c r="D16" s="500"/>
      <c r="E16" s="519"/>
      <c r="F16" s="109" t="s">
        <v>104</v>
      </c>
      <c r="G16" s="110" t="s">
        <v>572</v>
      </c>
      <c r="H16" s="110" t="s">
        <v>572</v>
      </c>
      <c r="I16" s="105">
        <f t="shared" si="0"/>
        <v>22</v>
      </c>
      <c r="J16" s="109"/>
      <c r="K16" s="109"/>
      <c r="L16" s="614"/>
    </row>
    <row r="17" spans="2:12" ht="20.100000000000001" customHeight="1">
      <c r="D17" s="500"/>
      <c r="E17" s="519"/>
      <c r="F17" s="112" t="s">
        <v>93</v>
      </c>
      <c r="G17" s="155" t="s">
        <v>573</v>
      </c>
      <c r="H17" s="156" t="s">
        <v>165</v>
      </c>
      <c r="I17" s="105">
        <f t="shared" si="0"/>
        <v>54</v>
      </c>
      <c r="J17" s="152"/>
      <c r="K17" s="152"/>
      <c r="L17" s="614"/>
    </row>
    <row r="18" spans="2:12" ht="20.100000000000001" customHeight="1">
      <c r="D18" s="500"/>
      <c r="E18" s="519"/>
      <c r="F18" s="109" t="s">
        <v>95</v>
      </c>
      <c r="G18" s="110"/>
      <c r="H18" s="240" t="s">
        <v>571</v>
      </c>
      <c r="I18" s="105">
        <f t="shared" si="0"/>
        <v>36</v>
      </c>
      <c r="J18" s="152"/>
      <c r="K18" s="152"/>
      <c r="L18" s="614"/>
    </row>
    <row r="19" spans="2:12" ht="20.100000000000001" customHeight="1">
      <c r="D19" s="500"/>
      <c r="E19" s="520"/>
      <c r="F19" s="157" t="s">
        <v>96</v>
      </c>
      <c r="G19" s="181" t="s">
        <v>570</v>
      </c>
      <c r="H19" s="241" t="s">
        <v>571</v>
      </c>
      <c r="I19" s="105">
        <f t="shared" si="0"/>
        <v>36</v>
      </c>
      <c r="J19" s="159"/>
      <c r="K19" s="159"/>
      <c r="L19" s="615"/>
    </row>
    <row r="20" spans="2:12" ht="20.100000000000001" customHeight="1">
      <c r="D20" s="500"/>
      <c r="E20" s="502" t="s">
        <v>157</v>
      </c>
      <c r="F20" s="103" t="s">
        <v>152</v>
      </c>
      <c r="G20" s="151"/>
      <c r="H20" s="151"/>
      <c r="I20" s="105">
        <f t="shared" si="0"/>
        <v>0</v>
      </c>
      <c r="J20" s="105"/>
      <c r="K20" s="105" t="s">
        <v>100</v>
      </c>
      <c r="L20" s="613"/>
    </row>
    <row r="21" spans="2:12" ht="20.100000000000001" customHeight="1">
      <c r="D21" s="500"/>
      <c r="E21" s="519"/>
      <c r="F21" s="109" t="s">
        <v>102</v>
      </c>
      <c r="G21" s="110" t="s">
        <v>574</v>
      </c>
      <c r="H21" s="116" t="s">
        <v>575</v>
      </c>
      <c r="I21" s="105">
        <f t="shared" si="0"/>
        <v>9</v>
      </c>
      <c r="J21" s="152">
        <v>33</v>
      </c>
      <c r="K21" s="152"/>
      <c r="L21" s="614"/>
    </row>
    <row r="22" spans="2:12" ht="20.100000000000001" customHeight="1">
      <c r="D22" s="500"/>
      <c r="E22" s="519"/>
      <c r="F22" s="109" t="s">
        <v>104</v>
      </c>
      <c r="G22" s="110" t="s">
        <v>576</v>
      </c>
      <c r="H22" s="110" t="s">
        <v>576</v>
      </c>
      <c r="I22" s="105">
        <f t="shared" si="0"/>
        <v>8</v>
      </c>
      <c r="J22" s="109"/>
      <c r="K22" s="109"/>
      <c r="L22" s="614"/>
    </row>
    <row r="23" spans="2:12" ht="20.100000000000001" customHeight="1">
      <c r="B23" s="57" t="s">
        <v>107</v>
      </c>
      <c r="D23" s="500"/>
      <c r="E23" s="519"/>
      <c r="F23" s="112" t="s">
        <v>93</v>
      </c>
      <c r="G23" s="155" t="s">
        <v>577</v>
      </c>
      <c r="H23" s="156" t="s">
        <v>578</v>
      </c>
      <c r="I23" s="105">
        <f t="shared" si="0"/>
        <v>52</v>
      </c>
      <c r="J23" s="152"/>
      <c r="K23" s="152"/>
      <c r="L23" s="614"/>
    </row>
    <row r="24" spans="2:12" ht="20.100000000000001" customHeight="1">
      <c r="D24" s="500"/>
      <c r="E24" s="519"/>
      <c r="F24" s="109" t="s">
        <v>95</v>
      </c>
      <c r="G24" s="110"/>
      <c r="H24" s="116" t="s">
        <v>575</v>
      </c>
      <c r="I24" s="105">
        <f t="shared" si="0"/>
        <v>9</v>
      </c>
      <c r="J24" s="152"/>
      <c r="K24" s="152"/>
      <c r="L24" s="614"/>
    </row>
    <row r="25" spans="2:12" ht="20.100000000000001" customHeight="1">
      <c r="D25" s="500"/>
      <c r="E25" s="520"/>
      <c r="F25" s="157" t="s">
        <v>96</v>
      </c>
      <c r="G25" s="181" t="s">
        <v>574</v>
      </c>
      <c r="H25" s="116" t="s">
        <v>575</v>
      </c>
      <c r="I25" s="105">
        <f t="shared" si="0"/>
        <v>9</v>
      </c>
      <c r="J25" s="159"/>
      <c r="K25" s="159"/>
      <c r="L25" s="615"/>
    </row>
    <row r="26" spans="2:12" ht="20.100000000000001" customHeight="1">
      <c r="D26" s="500"/>
      <c r="E26" s="502" t="s">
        <v>162</v>
      </c>
      <c r="F26" s="103" t="s">
        <v>152</v>
      </c>
      <c r="G26" s="160"/>
      <c r="H26" s="160"/>
      <c r="I26" s="105">
        <f t="shared" si="0"/>
        <v>0</v>
      </c>
      <c r="J26" s="105"/>
      <c r="K26" s="105" t="s">
        <v>100</v>
      </c>
      <c r="L26" s="613"/>
    </row>
    <row r="27" spans="2:12" ht="20.100000000000001" customHeight="1">
      <c r="D27" s="500"/>
      <c r="E27" s="519"/>
      <c r="F27" s="109" t="s">
        <v>102</v>
      </c>
      <c r="G27" s="153" t="s">
        <v>579</v>
      </c>
      <c r="H27" s="242" t="s">
        <v>580</v>
      </c>
      <c r="I27" s="105">
        <f t="shared" si="0"/>
        <v>18</v>
      </c>
      <c r="J27" s="152">
        <v>33</v>
      </c>
      <c r="K27" s="152"/>
      <c r="L27" s="614"/>
    </row>
    <row r="28" spans="2:12" ht="20.100000000000001" customHeight="1">
      <c r="D28" s="500"/>
      <c r="E28" s="519"/>
      <c r="F28" s="109" t="s">
        <v>104</v>
      </c>
      <c r="G28" s="243" t="s">
        <v>581</v>
      </c>
      <c r="H28" s="243" t="s">
        <v>581</v>
      </c>
      <c r="I28" s="105">
        <f t="shared" si="0"/>
        <v>18</v>
      </c>
      <c r="J28" s="109"/>
      <c r="K28" s="109"/>
      <c r="L28" s="614"/>
    </row>
    <row r="29" spans="2:12" ht="20.7" customHeight="1">
      <c r="D29" s="500"/>
      <c r="E29" s="519"/>
      <c r="F29" s="112" t="s">
        <v>93</v>
      </c>
      <c r="G29" s="155" t="s">
        <v>582</v>
      </c>
      <c r="H29" s="244" t="s">
        <v>583</v>
      </c>
      <c r="I29" s="105">
        <f t="shared" si="0"/>
        <v>64</v>
      </c>
      <c r="J29" s="152"/>
      <c r="K29" s="152"/>
      <c r="L29" s="614"/>
    </row>
    <row r="30" spans="2:12" ht="20.7" customHeight="1">
      <c r="D30" s="500"/>
      <c r="E30" s="519"/>
      <c r="F30" s="109" t="s">
        <v>95</v>
      </c>
      <c r="G30" s="153"/>
      <c r="H30" s="242" t="s">
        <v>580</v>
      </c>
      <c r="I30" s="105">
        <f t="shared" si="0"/>
        <v>18</v>
      </c>
      <c r="J30" s="152"/>
      <c r="K30" s="152"/>
      <c r="L30" s="614"/>
    </row>
    <row r="31" spans="2:12" ht="20.7" customHeight="1">
      <c r="D31" s="500"/>
      <c r="E31" s="520"/>
      <c r="F31" s="157" t="s">
        <v>96</v>
      </c>
      <c r="G31" s="158" t="s">
        <v>579</v>
      </c>
      <c r="H31" s="242" t="s">
        <v>580</v>
      </c>
      <c r="I31" s="105">
        <f t="shared" si="0"/>
        <v>18</v>
      </c>
      <c r="J31" s="159"/>
      <c r="K31" s="159"/>
      <c r="L31" s="615"/>
    </row>
    <row r="32" spans="2:12" ht="20.7" customHeight="1">
      <c r="D32" s="500"/>
      <c r="E32" s="502" t="s">
        <v>166</v>
      </c>
      <c r="F32" s="103" t="s">
        <v>152</v>
      </c>
      <c r="G32" s="160"/>
      <c r="H32" s="160"/>
      <c r="I32" s="105">
        <f t="shared" si="0"/>
        <v>0</v>
      </c>
      <c r="J32" s="105"/>
      <c r="K32" s="105" t="s">
        <v>100</v>
      </c>
      <c r="L32" s="613"/>
    </row>
    <row r="33" spans="4:12" ht="20.7" customHeight="1">
      <c r="D33" s="500"/>
      <c r="E33" s="519"/>
      <c r="F33" s="109" t="s">
        <v>102</v>
      </c>
      <c r="G33" s="153" t="s">
        <v>584</v>
      </c>
      <c r="H33" s="272" t="s">
        <v>585</v>
      </c>
      <c r="I33" s="105">
        <f t="shared" si="0"/>
        <v>52</v>
      </c>
      <c r="J33" s="152">
        <v>33</v>
      </c>
      <c r="K33" s="152"/>
      <c r="L33" s="614"/>
    </row>
    <row r="34" spans="4:12" ht="20.7" customHeight="1">
      <c r="D34" s="500"/>
      <c r="E34" s="519"/>
      <c r="F34" s="109" t="s">
        <v>104</v>
      </c>
      <c r="G34" s="153" t="s">
        <v>586</v>
      </c>
      <c r="H34" s="153" t="s">
        <v>586</v>
      </c>
      <c r="I34" s="105">
        <f t="shared" si="0"/>
        <v>18</v>
      </c>
      <c r="J34" s="109"/>
      <c r="K34" s="109"/>
      <c r="L34" s="614"/>
    </row>
    <row r="35" spans="4:12" ht="20.7" customHeight="1">
      <c r="D35" s="500"/>
      <c r="E35" s="519"/>
      <c r="F35" s="112" t="s">
        <v>93</v>
      </c>
      <c r="G35" s="155" t="s">
        <v>587</v>
      </c>
      <c r="H35" s="156" t="s">
        <v>588</v>
      </c>
      <c r="I35" s="105">
        <f t="shared" si="0"/>
        <v>76</v>
      </c>
      <c r="J35" s="152"/>
      <c r="K35" s="152"/>
      <c r="L35" s="614"/>
    </row>
    <row r="36" spans="4:12" ht="20.7" customHeight="1">
      <c r="D36" s="500"/>
      <c r="E36" s="519"/>
      <c r="F36" s="109" t="s">
        <v>95</v>
      </c>
      <c r="G36" s="153"/>
      <c r="H36" s="153" t="s">
        <v>585</v>
      </c>
      <c r="I36" s="105">
        <f t="shared" si="0"/>
        <v>52</v>
      </c>
      <c r="J36" s="152"/>
      <c r="K36" s="152"/>
      <c r="L36" s="614"/>
    </row>
    <row r="37" spans="4:12" ht="20.7" customHeight="1">
      <c r="D37" s="500"/>
      <c r="E37" s="520"/>
      <c r="F37" s="157" t="s">
        <v>96</v>
      </c>
      <c r="G37" s="158" t="s">
        <v>584</v>
      </c>
      <c r="H37" s="153" t="s">
        <v>585</v>
      </c>
      <c r="I37" s="105">
        <f t="shared" si="0"/>
        <v>52</v>
      </c>
      <c r="J37" s="159"/>
      <c r="K37" s="159"/>
      <c r="L37" s="615"/>
    </row>
    <row r="38" spans="4:12" ht="20.7" customHeight="1">
      <c r="D38" s="500"/>
      <c r="E38" s="502" t="s">
        <v>172</v>
      </c>
      <c r="F38" s="103" t="s">
        <v>152</v>
      </c>
      <c r="G38" s="219"/>
      <c r="H38" s="219"/>
      <c r="I38" s="105">
        <f t="shared" si="0"/>
        <v>0</v>
      </c>
      <c r="J38" s="105"/>
      <c r="K38" s="105" t="s">
        <v>100</v>
      </c>
      <c r="L38" s="245"/>
    </row>
    <row r="39" spans="4:12" ht="20.7" customHeight="1">
      <c r="D39" s="500"/>
      <c r="E39" s="519"/>
      <c r="F39" s="109" t="s">
        <v>102</v>
      </c>
      <c r="G39" s="220"/>
      <c r="H39" s="221"/>
      <c r="I39" s="105">
        <f t="shared" si="0"/>
        <v>0</v>
      </c>
      <c r="J39" s="152">
        <v>33</v>
      </c>
      <c r="K39" s="152"/>
      <c r="L39" s="168"/>
    </row>
    <row r="40" spans="4:12" ht="20.100000000000001" customHeight="1">
      <c r="D40" s="500"/>
      <c r="E40" s="519"/>
      <c r="F40" s="109" t="s">
        <v>104</v>
      </c>
      <c r="G40" s="220"/>
      <c r="H40" s="221"/>
      <c r="I40" s="105">
        <f t="shared" si="0"/>
        <v>0</v>
      </c>
      <c r="J40" s="109"/>
      <c r="K40" s="109"/>
      <c r="L40" s="168"/>
    </row>
    <row r="41" spans="4:12" ht="20.100000000000001" customHeight="1">
      <c r="D41" s="500"/>
      <c r="E41" s="519"/>
      <c r="F41" s="112" t="s">
        <v>93</v>
      </c>
      <c r="G41" s="222"/>
      <c r="H41" s="223"/>
      <c r="I41" s="105">
        <f t="shared" si="0"/>
        <v>0</v>
      </c>
      <c r="J41" s="152"/>
      <c r="K41" s="152"/>
      <c r="L41" s="168"/>
    </row>
    <row r="42" spans="4:12" ht="20.100000000000001" customHeight="1">
      <c r="D42" s="500"/>
      <c r="E42" s="519"/>
      <c r="F42" s="109" t="s">
        <v>95</v>
      </c>
      <c r="G42" s="220"/>
      <c r="H42" s="221"/>
      <c r="I42" s="105">
        <f t="shared" si="0"/>
        <v>0</v>
      </c>
      <c r="J42" s="152"/>
      <c r="K42" s="152"/>
      <c r="L42" s="246"/>
    </row>
    <row r="43" spans="4:12" ht="20.100000000000001" customHeight="1">
      <c r="D43" s="500"/>
      <c r="E43" s="520"/>
      <c r="F43" s="157" t="s">
        <v>96</v>
      </c>
      <c r="G43" s="224"/>
      <c r="H43" s="233"/>
      <c r="I43" s="105">
        <f t="shared" si="0"/>
        <v>0</v>
      </c>
      <c r="J43" s="159"/>
      <c r="K43" s="159"/>
      <c r="L43" s="187"/>
    </row>
    <row r="44" spans="4:12" ht="20.100000000000001" customHeight="1">
      <c r="D44" s="500"/>
      <c r="E44" s="502" t="s">
        <v>177</v>
      </c>
      <c r="F44" s="103" t="s">
        <v>152</v>
      </c>
      <c r="G44" s="219"/>
      <c r="H44" s="219"/>
      <c r="I44" s="105">
        <f t="shared" si="0"/>
        <v>0</v>
      </c>
      <c r="J44" s="105"/>
      <c r="K44" s="105" t="s">
        <v>100</v>
      </c>
      <c r="L44" s="245"/>
    </row>
    <row r="45" spans="4:12" ht="20.100000000000001" customHeight="1">
      <c r="D45" s="500"/>
      <c r="E45" s="519"/>
      <c r="F45" s="109" t="s">
        <v>102</v>
      </c>
      <c r="G45" s="220"/>
      <c r="H45" s="221"/>
      <c r="I45" s="105">
        <f t="shared" si="0"/>
        <v>0</v>
      </c>
      <c r="J45" s="152">
        <v>33</v>
      </c>
      <c r="K45" s="152"/>
      <c r="L45" s="168"/>
    </row>
    <row r="46" spans="4:12" ht="20.100000000000001" customHeight="1">
      <c r="D46" s="500"/>
      <c r="E46" s="519"/>
      <c r="F46" s="109" t="s">
        <v>104</v>
      </c>
      <c r="G46" s="220"/>
      <c r="H46" s="221"/>
      <c r="I46" s="105">
        <f t="shared" si="0"/>
        <v>0</v>
      </c>
      <c r="J46" s="109"/>
      <c r="K46" s="109"/>
      <c r="L46" s="168"/>
    </row>
    <row r="47" spans="4:12" ht="20.100000000000001" customHeight="1">
      <c r="D47" s="500"/>
      <c r="E47" s="519"/>
      <c r="F47" s="112" t="s">
        <v>93</v>
      </c>
      <c r="G47" s="222"/>
      <c r="H47" s="223"/>
      <c r="I47" s="105">
        <f t="shared" si="0"/>
        <v>0</v>
      </c>
      <c r="J47" s="152"/>
      <c r="K47" s="152"/>
      <c r="L47" s="168"/>
    </row>
    <row r="48" spans="4:12" ht="20.100000000000001" customHeight="1">
      <c r="D48" s="500"/>
      <c r="E48" s="519"/>
      <c r="F48" s="109" t="s">
        <v>95</v>
      </c>
      <c r="G48" s="220"/>
      <c r="H48" s="221"/>
      <c r="I48" s="105">
        <f t="shared" si="0"/>
        <v>0</v>
      </c>
      <c r="J48" s="152"/>
      <c r="K48" s="152"/>
      <c r="L48" s="246"/>
    </row>
    <row r="49" spans="4:12" ht="20.100000000000001" customHeight="1">
      <c r="D49" s="500"/>
      <c r="E49" s="520"/>
      <c r="F49" s="157" t="s">
        <v>96</v>
      </c>
      <c r="G49" s="224"/>
      <c r="H49" s="233"/>
      <c r="I49" s="105">
        <f t="shared" si="0"/>
        <v>0</v>
      </c>
      <c r="J49" s="159"/>
      <c r="K49" s="159"/>
      <c r="L49" s="187"/>
    </row>
    <row r="50" spans="4:12" ht="20.100000000000001" customHeight="1">
      <c r="D50" s="500"/>
      <c r="E50" s="502" t="s">
        <v>182</v>
      </c>
      <c r="F50" s="103" t="s">
        <v>152</v>
      </c>
      <c r="G50" s="219"/>
      <c r="H50" s="219"/>
      <c r="I50" s="105">
        <f t="shared" si="0"/>
        <v>0</v>
      </c>
      <c r="J50" s="105"/>
      <c r="K50" s="105" t="s">
        <v>100</v>
      </c>
      <c r="L50" s="245"/>
    </row>
    <row r="51" spans="4:12" ht="20.100000000000001" customHeight="1">
      <c r="D51" s="500"/>
      <c r="E51" s="519"/>
      <c r="F51" s="109" t="s">
        <v>102</v>
      </c>
      <c r="G51" s="220"/>
      <c r="H51" s="221"/>
      <c r="I51" s="105">
        <f t="shared" si="0"/>
        <v>0</v>
      </c>
      <c r="J51" s="152">
        <v>33</v>
      </c>
      <c r="K51" s="152"/>
      <c r="L51" s="168"/>
    </row>
    <row r="52" spans="4:12" ht="20.100000000000001" customHeight="1">
      <c r="D52" s="500"/>
      <c r="E52" s="519"/>
      <c r="F52" s="109" t="s">
        <v>104</v>
      </c>
      <c r="G52" s="220"/>
      <c r="H52" s="221"/>
      <c r="I52" s="105">
        <f t="shared" si="0"/>
        <v>0</v>
      </c>
      <c r="J52" s="109"/>
      <c r="K52" s="109"/>
      <c r="L52" s="168"/>
    </row>
    <row r="53" spans="4:12" ht="20.100000000000001" customHeight="1">
      <c r="D53" s="500"/>
      <c r="E53" s="519"/>
      <c r="F53" s="112" t="s">
        <v>93</v>
      </c>
      <c r="G53" s="222"/>
      <c r="H53" s="223"/>
      <c r="I53" s="105">
        <f t="shared" si="0"/>
        <v>0</v>
      </c>
      <c r="J53" s="152"/>
      <c r="K53" s="152"/>
      <c r="L53" s="168"/>
    </row>
    <row r="54" spans="4:12" ht="20.100000000000001" customHeight="1">
      <c r="D54" s="500"/>
      <c r="E54" s="519"/>
      <c r="F54" s="109" t="s">
        <v>95</v>
      </c>
      <c r="G54" s="220"/>
      <c r="H54" s="221"/>
      <c r="I54" s="105">
        <f t="shared" si="0"/>
        <v>0</v>
      </c>
      <c r="J54" s="152"/>
      <c r="K54" s="152"/>
      <c r="L54" s="246"/>
    </row>
    <row r="55" spans="4:12" ht="20.100000000000001" customHeight="1">
      <c r="D55" s="500"/>
      <c r="E55" s="520"/>
      <c r="F55" s="157" t="s">
        <v>96</v>
      </c>
      <c r="G55" s="224"/>
      <c r="H55" s="233"/>
      <c r="I55" s="105">
        <f t="shared" si="0"/>
        <v>0</v>
      </c>
      <c r="J55" s="159"/>
      <c r="K55" s="159"/>
      <c r="L55" s="187"/>
    </row>
    <row r="56" spans="4:12" ht="20.100000000000001" customHeight="1">
      <c r="D56" s="500"/>
      <c r="E56" s="502" t="s">
        <v>187</v>
      </c>
      <c r="F56" s="103" t="s">
        <v>152</v>
      </c>
      <c r="G56" s="219"/>
      <c r="H56" s="219"/>
      <c r="I56" s="105">
        <f t="shared" si="0"/>
        <v>0</v>
      </c>
      <c r="J56" s="105"/>
      <c r="K56" s="105" t="s">
        <v>100</v>
      </c>
      <c r="L56" s="245"/>
    </row>
    <row r="57" spans="4:12" ht="20.100000000000001" customHeight="1">
      <c r="D57" s="500"/>
      <c r="E57" s="519"/>
      <c r="F57" s="109" t="s">
        <v>102</v>
      </c>
      <c r="G57" s="220"/>
      <c r="H57" s="221"/>
      <c r="I57" s="105">
        <f t="shared" si="0"/>
        <v>0</v>
      </c>
      <c r="J57" s="152">
        <v>33</v>
      </c>
      <c r="K57" s="152"/>
      <c r="L57" s="168"/>
    </row>
    <row r="58" spans="4:12" ht="20.100000000000001" customHeight="1">
      <c r="D58" s="500"/>
      <c r="E58" s="519"/>
      <c r="F58" s="109" t="s">
        <v>104</v>
      </c>
      <c r="G58" s="220"/>
      <c r="H58" s="221"/>
      <c r="I58" s="105">
        <f t="shared" si="0"/>
        <v>0</v>
      </c>
      <c r="J58" s="109"/>
      <c r="K58" s="109"/>
      <c r="L58" s="168"/>
    </row>
    <row r="59" spans="4:12" ht="20.100000000000001" customHeight="1">
      <c r="D59" s="500"/>
      <c r="E59" s="519"/>
      <c r="F59" s="112" t="s">
        <v>93</v>
      </c>
      <c r="G59" s="222"/>
      <c r="H59" s="223"/>
      <c r="I59" s="105">
        <f t="shared" si="0"/>
        <v>0</v>
      </c>
      <c r="J59" s="152"/>
      <c r="K59" s="152"/>
      <c r="L59" s="168"/>
    </row>
    <row r="60" spans="4:12" ht="17.7" customHeight="1">
      <c r="D60" s="500"/>
      <c r="E60" s="519"/>
      <c r="F60" s="109" t="s">
        <v>95</v>
      </c>
      <c r="G60" s="220"/>
      <c r="H60" s="221"/>
      <c r="I60" s="105">
        <f t="shared" si="0"/>
        <v>0</v>
      </c>
      <c r="J60" s="152"/>
      <c r="K60" s="152"/>
      <c r="L60" s="246"/>
    </row>
    <row r="61" spans="4:12" ht="16.5" customHeight="1">
      <c r="D61" s="500"/>
      <c r="E61" s="520"/>
      <c r="F61" s="157" t="s">
        <v>96</v>
      </c>
      <c r="G61" s="224"/>
      <c r="H61" s="233"/>
      <c r="I61" s="105">
        <f t="shared" si="0"/>
        <v>0</v>
      </c>
      <c r="J61" s="159"/>
      <c r="K61" s="159"/>
      <c r="L61" s="187"/>
    </row>
    <row r="62" spans="4:12" ht="17.25" customHeight="1">
      <c r="D62" s="500"/>
      <c r="E62" s="502" t="s">
        <v>191</v>
      </c>
      <c r="F62" s="103" t="s">
        <v>152</v>
      </c>
      <c r="G62" s="219"/>
      <c r="H62" s="219"/>
      <c r="I62" s="105">
        <f t="shared" si="0"/>
        <v>0</v>
      </c>
      <c r="J62" s="105"/>
      <c r="K62" s="105" t="s">
        <v>100</v>
      </c>
      <c r="L62" s="245"/>
    </row>
    <row r="63" spans="4:12" ht="16.5" customHeight="1">
      <c r="D63" s="500"/>
      <c r="E63" s="519"/>
      <c r="F63" s="109" t="s">
        <v>102</v>
      </c>
      <c r="G63" s="220"/>
      <c r="H63" s="221"/>
      <c r="I63" s="105">
        <f t="shared" si="0"/>
        <v>0</v>
      </c>
      <c r="J63" s="152">
        <v>33</v>
      </c>
      <c r="K63" s="152"/>
      <c r="L63" s="168"/>
    </row>
    <row r="64" spans="4:12" ht="16.5" customHeight="1">
      <c r="D64" s="500"/>
      <c r="E64" s="519"/>
      <c r="F64" s="109" t="s">
        <v>104</v>
      </c>
      <c r="G64" s="220"/>
      <c r="H64" s="221"/>
      <c r="I64" s="105">
        <f t="shared" si="0"/>
        <v>0</v>
      </c>
      <c r="J64" s="109"/>
      <c r="K64" s="109"/>
      <c r="L64" s="168"/>
    </row>
    <row r="65" spans="4:12" ht="20.100000000000001" customHeight="1">
      <c r="D65" s="500"/>
      <c r="E65" s="519"/>
      <c r="F65" s="112" t="s">
        <v>93</v>
      </c>
      <c r="G65" s="222"/>
      <c r="H65" s="223"/>
      <c r="I65" s="105">
        <f t="shared" si="0"/>
        <v>0</v>
      </c>
      <c r="J65" s="152"/>
      <c r="K65" s="152"/>
      <c r="L65" s="168"/>
    </row>
    <row r="66" spans="4:12" ht="20.100000000000001" customHeight="1">
      <c r="D66" s="500"/>
      <c r="E66" s="519"/>
      <c r="F66" s="109" t="s">
        <v>95</v>
      </c>
      <c r="G66" s="220"/>
      <c r="H66" s="221"/>
      <c r="I66" s="105">
        <f t="shared" si="0"/>
        <v>0</v>
      </c>
      <c r="J66" s="152"/>
      <c r="K66" s="152"/>
      <c r="L66" s="246"/>
    </row>
    <row r="67" spans="4:12" ht="20.100000000000001" customHeight="1">
      <c r="D67" s="500"/>
      <c r="E67" s="520"/>
      <c r="F67" s="157" t="s">
        <v>96</v>
      </c>
      <c r="G67" s="224"/>
      <c r="H67" s="233"/>
      <c r="I67" s="105">
        <f t="shared" si="0"/>
        <v>0</v>
      </c>
      <c r="J67" s="159"/>
      <c r="K67" s="159"/>
      <c r="L67" s="187"/>
    </row>
    <row r="68" spans="4:12" ht="20.100000000000001" customHeight="1">
      <c r="D68" s="500"/>
      <c r="E68" s="502" t="s">
        <v>192</v>
      </c>
      <c r="F68" s="103" t="s">
        <v>152</v>
      </c>
      <c r="G68" s="219"/>
      <c r="H68" s="219"/>
      <c r="I68" s="105">
        <f t="shared" si="0"/>
        <v>0</v>
      </c>
      <c r="J68" s="105"/>
      <c r="K68" s="184" t="s">
        <v>100</v>
      </c>
      <c r="L68" s="245"/>
    </row>
    <row r="69" spans="4:12" ht="20.100000000000001" customHeight="1">
      <c r="D69" s="500"/>
      <c r="E69" s="519"/>
      <c r="F69" s="109" t="s">
        <v>102</v>
      </c>
      <c r="G69" s="220"/>
      <c r="H69" s="221"/>
      <c r="I69" s="105">
        <f t="shared" si="0"/>
        <v>0</v>
      </c>
      <c r="J69" s="152">
        <v>33</v>
      </c>
      <c r="K69" s="152"/>
      <c r="L69" s="168"/>
    </row>
    <row r="70" spans="4:12" ht="20.100000000000001" customHeight="1">
      <c r="D70" s="500"/>
      <c r="E70" s="519"/>
      <c r="F70" s="109" t="s">
        <v>104</v>
      </c>
      <c r="G70" s="220"/>
      <c r="H70" s="221"/>
      <c r="I70" s="105">
        <f t="shared" si="0"/>
        <v>0</v>
      </c>
      <c r="J70" s="109"/>
      <c r="K70" s="109"/>
      <c r="L70" s="168"/>
    </row>
    <row r="71" spans="4:12" ht="20.100000000000001" customHeight="1">
      <c r="D71" s="500"/>
      <c r="E71" s="519"/>
      <c r="F71" s="112" t="s">
        <v>93</v>
      </c>
      <c r="G71" s="222"/>
      <c r="H71" s="223"/>
      <c r="I71" s="105">
        <f t="shared" si="0"/>
        <v>0</v>
      </c>
      <c r="J71" s="152"/>
      <c r="K71" s="152"/>
      <c r="L71" s="168"/>
    </row>
    <row r="72" spans="4:12" ht="20.100000000000001" customHeight="1">
      <c r="D72" s="500"/>
      <c r="E72" s="519"/>
      <c r="F72" s="109" t="s">
        <v>95</v>
      </c>
      <c r="G72" s="220"/>
      <c r="H72" s="221"/>
      <c r="I72" s="105">
        <f t="shared" si="0"/>
        <v>0</v>
      </c>
      <c r="J72" s="152"/>
      <c r="K72" s="152"/>
      <c r="L72" s="246"/>
    </row>
    <row r="73" spans="4:12" ht="20.100000000000001" customHeight="1">
      <c r="D73" s="500"/>
      <c r="E73" s="520"/>
      <c r="F73" s="164" t="s">
        <v>96</v>
      </c>
      <c r="G73" s="233"/>
      <c r="H73" s="233"/>
      <c r="I73" s="105">
        <f t="shared" ref="I73:I136" si="1">LENB(H73)</f>
        <v>0</v>
      </c>
      <c r="J73" s="166"/>
      <c r="K73" s="159"/>
      <c r="L73" s="188"/>
    </row>
    <row r="74" spans="4:12" ht="19.5" customHeight="1">
      <c r="D74" s="500"/>
      <c r="E74" s="502" t="s">
        <v>193</v>
      </c>
      <c r="F74" s="103" t="s">
        <v>152</v>
      </c>
      <c r="G74" s="219"/>
      <c r="H74" s="219"/>
      <c r="I74" s="105">
        <f t="shared" si="1"/>
        <v>0</v>
      </c>
      <c r="J74" s="105"/>
      <c r="K74" s="105" t="s">
        <v>100</v>
      </c>
      <c r="L74" s="247"/>
    </row>
    <row r="75" spans="4:12" ht="20.100000000000001" customHeight="1">
      <c r="D75" s="500"/>
      <c r="E75" s="519"/>
      <c r="F75" s="109" t="s">
        <v>102</v>
      </c>
      <c r="G75" s="220"/>
      <c r="H75" s="221"/>
      <c r="I75" s="105">
        <f t="shared" si="1"/>
        <v>0</v>
      </c>
      <c r="J75" s="152">
        <v>33</v>
      </c>
      <c r="K75" s="152"/>
      <c r="L75" s="168"/>
    </row>
    <row r="76" spans="4:12" ht="20.100000000000001" customHeight="1">
      <c r="D76" s="500"/>
      <c r="E76" s="519"/>
      <c r="F76" s="109" t="s">
        <v>104</v>
      </c>
      <c r="G76" s="220"/>
      <c r="H76" s="221"/>
      <c r="I76" s="105">
        <f t="shared" si="1"/>
        <v>0</v>
      </c>
      <c r="J76" s="109"/>
      <c r="K76" s="109"/>
      <c r="L76" s="168"/>
    </row>
    <row r="77" spans="4:12" ht="20.100000000000001" customHeight="1">
      <c r="D77" s="500"/>
      <c r="E77" s="519"/>
      <c r="F77" s="112" t="s">
        <v>93</v>
      </c>
      <c r="G77" s="222"/>
      <c r="H77" s="223"/>
      <c r="I77" s="105">
        <f t="shared" si="1"/>
        <v>0</v>
      </c>
      <c r="J77" s="152"/>
      <c r="K77" s="152"/>
      <c r="L77" s="168"/>
    </row>
    <row r="78" spans="4:12" ht="20.100000000000001" customHeight="1">
      <c r="D78" s="500"/>
      <c r="E78" s="519"/>
      <c r="F78" s="109" t="s">
        <v>95</v>
      </c>
      <c r="G78" s="220"/>
      <c r="H78" s="221"/>
      <c r="I78" s="105">
        <f t="shared" si="1"/>
        <v>0</v>
      </c>
      <c r="J78" s="152"/>
      <c r="K78" s="152"/>
      <c r="L78" s="246"/>
    </row>
    <row r="79" spans="4:12" ht="20.100000000000001" customHeight="1">
      <c r="D79" s="500"/>
      <c r="E79" s="520"/>
      <c r="F79" s="157" t="s">
        <v>96</v>
      </c>
      <c r="G79" s="224"/>
      <c r="H79" s="233"/>
      <c r="I79" s="105">
        <f t="shared" si="1"/>
        <v>0</v>
      </c>
      <c r="J79" s="159"/>
      <c r="K79" s="159"/>
      <c r="L79" s="187"/>
    </row>
    <row r="80" spans="4:12" ht="20.100000000000001" customHeight="1">
      <c r="D80" s="500"/>
      <c r="E80" s="502" t="s">
        <v>194</v>
      </c>
      <c r="F80" s="103" t="s">
        <v>152</v>
      </c>
      <c r="G80" s="219"/>
      <c r="H80" s="219"/>
      <c r="I80" s="105">
        <f t="shared" si="1"/>
        <v>0</v>
      </c>
      <c r="J80" s="105"/>
      <c r="K80" s="105" t="s">
        <v>100</v>
      </c>
      <c r="L80" s="245"/>
    </row>
    <row r="81" spans="4:12" ht="20.100000000000001" customHeight="1">
      <c r="D81" s="500"/>
      <c r="E81" s="519"/>
      <c r="F81" s="109" t="s">
        <v>102</v>
      </c>
      <c r="G81" s="220"/>
      <c r="H81" s="221"/>
      <c r="I81" s="105">
        <f t="shared" si="1"/>
        <v>0</v>
      </c>
      <c r="J81" s="152">
        <v>33</v>
      </c>
      <c r="K81" s="152"/>
      <c r="L81" s="168"/>
    </row>
    <row r="82" spans="4:12" ht="20.100000000000001" customHeight="1">
      <c r="D82" s="500"/>
      <c r="E82" s="519"/>
      <c r="F82" s="109" t="s">
        <v>104</v>
      </c>
      <c r="G82" s="220"/>
      <c r="H82" s="221"/>
      <c r="I82" s="105">
        <f t="shared" si="1"/>
        <v>0</v>
      </c>
      <c r="J82" s="109"/>
      <c r="K82" s="109"/>
      <c r="L82" s="168"/>
    </row>
    <row r="83" spans="4:12" ht="20.100000000000001" customHeight="1">
      <c r="D83" s="500"/>
      <c r="E83" s="519"/>
      <c r="F83" s="112" t="s">
        <v>93</v>
      </c>
      <c r="G83" s="222"/>
      <c r="H83" s="223"/>
      <c r="I83" s="105">
        <f t="shared" si="1"/>
        <v>0</v>
      </c>
      <c r="J83" s="152"/>
      <c r="K83" s="152"/>
      <c r="L83" s="168"/>
    </row>
    <row r="84" spans="4:12" ht="20.100000000000001" customHeight="1">
      <c r="D84" s="500"/>
      <c r="E84" s="519"/>
      <c r="F84" s="109" t="s">
        <v>95</v>
      </c>
      <c r="G84" s="220"/>
      <c r="H84" s="221"/>
      <c r="I84" s="105">
        <f t="shared" si="1"/>
        <v>0</v>
      </c>
      <c r="J84" s="152"/>
      <c r="K84" s="152"/>
      <c r="L84" s="246"/>
    </row>
    <row r="85" spans="4:12" ht="20.100000000000001" customHeight="1">
      <c r="D85" s="500"/>
      <c r="E85" s="520"/>
      <c r="F85" s="157" t="s">
        <v>96</v>
      </c>
      <c r="G85" s="224"/>
      <c r="H85" s="233"/>
      <c r="I85" s="105">
        <f t="shared" si="1"/>
        <v>0</v>
      </c>
      <c r="J85" s="159"/>
      <c r="K85" s="159"/>
      <c r="L85" s="187"/>
    </row>
    <row r="86" spans="4:12" ht="20.100000000000001" customHeight="1">
      <c r="D86" s="500"/>
      <c r="E86" s="502" t="s">
        <v>195</v>
      </c>
      <c r="F86" s="103" t="s">
        <v>152</v>
      </c>
      <c r="G86" s="219"/>
      <c r="H86" s="219"/>
      <c r="I86" s="105">
        <f t="shared" si="1"/>
        <v>0</v>
      </c>
      <c r="J86" s="190"/>
      <c r="K86" s="105" t="s">
        <v>100</v>
      </c>
      <c r="L86" s="248"/>
    </row>
    <row r="87" spans="4:12" ht="20.100000000000001" customHeight="1">
      <c r="D87" s="500"/>
      <c r="E87" s="519"/>
      <c r="F87" s="109" t="s">
        <v>102</v>
      </c>
      <c r="G87" s="220"/>
      <c r="H87" s="221"/>
      <c r="I87" s="105">
        <f t="shared" si="1"/>
        <v>0</v>
      </c>
      <c r="J87" s="169">
        <v>33</v>
      </c>
      <c r="K87" s="152"/>
      <c r="L87" s="192"/>
    </row>
    <row r="88" spans="4:12" ht="20.100000000000001" customHeight="1">
      <c r="D88" s="500"/>
      <c r="E88" s="519"/>
      <c r="F88" s="109" t="s">
        <v>104</v>
      </c>
      <c r="G88" s="220"/>
      <c r="H88" s="221"/>
      <c r="I88" s="105">
        <f t="shared" si="1"/>
        <v>0</v>
      </c>
      <c r="J88" s="193"/>
      <c r="K88" s="109"/>
      <c r="L88" s="192"/>
    </row>
    <row r="89" spans="4:12" ht="20.100000000000001" customHeight="1">
      <c r="D89" s="500"/>
      <c r="E89" s="519"/>
      <c r="F89" s="112" t="s">
        <v>93</v>
      </c>
      <c r="G89" s="222"/>
      <c r="H89" s="223"/>
      <c r="I89" s="105">
        <f t="shared" si="1"/>
        <v>0</v>
      </c>
      <c r="J89" s="169"/>
      <c r="K89" s="152"/>
      <c r="L89" s="192"/>
    </row>
    <row r="90" spans="4:12" ht="20.100000000000001" customHeight="1">
      <c r="D90" s="500"/>
      <c r="E90" s="519"/>
      <c r="F90" s="109" t="s">
        <v>95</v>
      </c>
      <c r="G90" s="220"/>
      <c r="H90" s="221"/>
      <c r="I90" s="105">
        <f t="shared" si="1"/>
        <v>0</v>
      </c>
      <c r="J90" s="169"/>
      <c r="K90" s="152"/>
      <c r="L90" s="249"/>
    </row>
    <row r="91" spans="4:12" ht="20.100000000000001" customHeight="1">
      <c r="D91" s="500"/>
      <c r="E91" s="520"/>
      <c r="F91" s="157" t="s">
        <v>96</v>
      </c>
      <c r="G91" s="224"/>
      <c r="H91" s="233"/>
      <c r="I91" s="105">
        <f t="shared" si="1"/>
        <v>0</v>
      </c>
      <c r="J91" s="194"/>
      <c r="K91" s="159"/>
      <c r="L91" s="195"/>
    </row>
    <row r="92" spans="4:12" ht="20.100000000000001" customHeight="1">
      <c r="D92" s="500"/>
      <c r="E92" s="502" t="s">
        <v>196</v>
      </c>
      <c r="F92" s="103" t="s">
        <v>152</v>
      </c>
      <c r="G92" s="219"/>
      <c r="H92" s="219"/>
      <c r="I92" s="105">
        <f t="shared" si="1"/>
        <v>0</v>
      </c>
      <c r="J92" s="105"/>
      <c r="K92" s="190" t="s">
        <v>100</v>
      </c>
      <c r="L92" s="245"/>
    </row>
    <row r="93" spans="4:12" ht="20.100000000000001" customHeight="1">
      <c r="D93" s="500"/>
      <c r="E93" s="519"/>
      <c r="F93" s="109" t="s">
        <v>102</v>
      </c>
      <c r="G93" s="220"/>
      <c r="H93" s="221"/>
      <c r="I93" s="105">
        <f t="shared" si="1"/>
        <v>0</v>
      </c>
      <c r="J93" s="152">
        <v>33</v>
      </c>
      <c r="K93" s="169"/>
      <c r="L93" s="168"/>
    </row>
    <row r="94" spans="4:12" ht="20.100000000000001" customHeight="1">
      <c r="D94" s="500"/>
      <c r="E94" s="519"/>
      <c r="F94" s="109" t="s">
        <v>104</v>
      </c>
      <c r="G94" s="220"/>
      <c r="H94" s="221"/>
      <c r="I94" s="105">
        <f t="shared" si="1"/>
        <v>0</v>
      </c>
      <c r="J94" s="109"/>
      <c r="K94" s="193"/>
      <c r="L94" s="168"/>
    </row>
    <row r="95" spans="4:12" ht="20.100000000000001" customHeight="1">
      <c r="D95" s="500"/>
      <c r="E95" s="519"/>
      <c r="F95" s="112" t="s">
        <v>93</v>
      </c>
      <c r="G95" s="222"/>
      <c r="H95" s="223"/>
      <c r="I95" s="105">
        <f t="shared" si="1"/>
        <v>0</v>
      </c>
      <c r="J95" s="152"/>
      <c r="K95" s="169"/>
      <c r="L95" s="168"/>
    </row>
    <row r="96" spans="4:12" ht="20.100000000000001" customHeight="1">
      <c r="D96" s="500"/>
      <c r="E96" s="519"/>
      <c r="F96" s="109" t="s">
        <v>95</v>
      </c>
      <c r="G96" s="220"/>
      <c r="H96" s="221"/>
      <c r="I96" s="105">
        <f t="shared" si="1"/>
        <v>0</v>
      </c>
      <c r="J96" s="152"/>
      <c r="K96" s="169"/>
      <c r="L96" s="246"/>
    </row>
    <row r="97" spans="4:12" ht="20.100000000000001" customHeight="1" thickBot="1">
      <c r="D97" s="500"/>
      <c r="E97" s="519"/>
      <c r="F97" s="164" t="s">
        <v>96</v>
      </c>
      <c r="G97" s="233"/>
      <c r="H97" s="233"/>
      <c r="I97" s="105">
        <f t="shared" si="1"/>
        <v>0</v>
      </c>
      <c r="J97" s="166"/>
      <c r="K97" s="196"/>
      <c r="L97" s="188"/>
    </row>
    <row r="98" spans="4:12" ht="20.100000000000001" customHeight="1">
      <c r="D98" s="516" t="s">
        <v>97</v>
      </c>
      <c r="E98" s="518" t="s">
        <v>98</v>
      </c>
      <c r="F98" s="120" t="s">
        <v>99</v>
      </c>
      <c r="G98" s="121"/>
      <c r="H98" s="121"/>
      <c r="I98" s="105">
        <f t="shared" si="1"/>
        <v>0</v>
      </c>
      <c r="J98" s="122"/>
      <c r="K98" s="250" t="s">
        <v>100</v>
      </c>
      <c r="L98" s="618"/>
    </row>
    <row r="99" spans="4:12" ht="20.100000000000001" customHeight="1">
      <c r="D99" s="500"/>
      <c r="E99" s="519"/>
      <c r="F99" s="123" t="s">
        <v>102</v>
      </c>
      <c r="G99" s="134" t="s">
        <v>589</v>
      </c>
      <c r="H99" s="134" t="s">
        <v>589</v>
      </c>
      <c r="I99" s="105">
        <f t="shared" si="1"/>
        <v>12</v>
      </c>
      <c r="J99" s="125">
        <v>33</v>
      </c>
      <c r="K99" s="200"/>
      <c r="L99" s="619"/>
    </row>
    <row r="100" spans="4:12" ht="20.100000000000001" customHeight="1">
      <c r="D100" s="500"/>
      <c r="E100" s="519"/>
      <c r="F100" s="123" t="s">
        <v>104</v>
      </c>
      <c r="G100" s="134" t="s">
        <v>590</v>
      </c>
      <c r="H100" s="134" t="s">
        <v>717</v>
      </c>
      <c r="I100" s="105">
        <f t="shared" si="1"/>
        <v>16</v>
      </c>
      <c r="J100" s="123"/>
      <c r="K100" s="201"/>
      <c r="L100" s="619"/>
    </row>
    <row r="101" spans="4:12" ht="15">
      <c r="D101" s="500"/>
      <c r="E101" s="519"/>
      <c r="F101" s="126" t="s">
        <v>93</v>
      </c>
      <c r="G101" s="127" t="s">
        <v>591</v>
      </c>
      <c r="H101" s="127" t="s">
        <v>592</v>
      </c>
      <c r="I101" s="105">
        <f t="shared" si="1"/>
        <v>69</v>
      </c>
      <c r="J101" s="125"/>
      <c r="K101" s="200"/>
      <c r="L101" s="619"/>
    </row>
    <row r="102" spans="4:12" ht="17.7" customHeight="1">
      <c r="D102" s="500"/>
      <c r="E102" s="519"/>
      <c r="F102" s="123" t="s">
        <v>95</v>
      </c>
      <c r="G102" s="134"/>
      <c r="H102" s="134" t="s">
        <v>589</v>
      </c>
      <c r="I102" s="105">
        <f t="shared" si="1"/>
        <v>12</v>
      </c>
      <c r="J102" s="125"/>
      <c r="K102" s="200"/>
      <c r="L102" s="619"/>
    </row>
    <row r="103" spans="4:12" ht="17.7" customHeight="1" thickBot="1">
      <c r="D103" s="500"/>
      <c r="E103" s="520"/>
      <c r="F103" s="129" t="s">
        <v>96</v>
      </c>
      <c r="G103" s="137" t="s">
        <v>589</v>
      </c>
      <c r="H103" s="251" t="s">
        <v>589</v>
      </c>
      <c r="I103" s="105">
        <f t="shared" si="1"/>
        <v>12</v>
      </c>
      <c r="J103" s="130"/>
      <c r="K103" s="202"/>
      <c r="L103" s="620"/>
    </row>
    <row r="104" spans="4:12" ht="17.7" customHeight="1">
      <c r="D104" s="500"/>
      <c r="E104" s="502" t="s">
        <v>109</v>
      </c>
      <c r="F104" s="103" t="s">
        <v>99</v>
      </c>
      <c r="G104" s="252"/>
      <c r="H104" s="253"/>
      <c r="I104" s="105">
        <f t="shared" si="1"/>
        <v>0</v>
      </c>
      <c r="J104" s="254"/>
      <c r="K104" s="255" t="s">
        <v>100</v>
      </c>
      <c r="L104" s="621"/>
    </row>
    <row r="105" spans="4:12" ht="17.7" customHeight="1">
      <c r="D105" s="500"/>
      <c r="E105" s="519"/>
      <c r="F105" s="109" t="s">
        <v>102</v>
      </c>
      <c r="G105" s="256" t="s">
        <v>593</v>
      </c>
      <c r="H105" s="178" t="s">
        <v>594</v>
      </c>
      <c r="I105" s="105">
        <f t="shared" si="1"/>
        <v>34</v>
      </c>
      <c r="J105" s="258">
        <v>33</v>
      </c>
      <c r="K105" s="259"/>
      <c r="L105" s="617"/>
    </row>
    <row r="106" spans="4:12" ht="17.7" customHeight="1">
      <c r="D106" s="500"/>
      <c r="E106" s="519"/>
      <c r="F106" s="109" t="s">
        <v>104</v>
      </c>
      <c r="G106" s="256" t="s">
        <v>595</v>
      </c>
      <c r="H106" s="256" t="s">
        <v>595</v>
      </c>
      <c r="I106" s="105">
        <f t="shared" si="1"/>
        <v>26</v>
      </c>
      <c r="J106" s="260"/>
      <c r="K106" s="261"/>
      <c r="L106" s="617"/>
    </row>
    <row r="107" spans="4:12" ht="17.7" customHeight="1">
      <c r="D107" s="500"/>
      <c r="E107" s="519"/>
      <c r="F107" s="112" t="s">
        <v>93</v>
      </c>
      <c r="G107" s="262" t="s">
        <v>596</v>
      </c>
      <c r="H107" s="262" t="s">
        <v>597</v>
      </c>
      <c r="I107" s="105">
        <f t="shared" si="1"/>
        <v>62</v>
      </c>
      <c r="J107" s="258"/>
      <c r="K107" s="259"/>
      <c r="L107" s="617"/>
    </row>
    <row r="108" spans="4:12" ht="17.7" customHeight="1">
      <c r="D108" s="500"/>
      <c r="E108" s="519"/>
      <c r="F108" s="109" t="s">
        <v>95</v>
      </c>
      <c r="G108" s="256"/>
      <c r="H108" s="257" t="s">
        <v>594</v>
      </c>
      <c r="I108" s="105">
        <f t="shared" si="1"/>
        <v>34</v>
      </c>
      <c r="J108" s="258"/>
      <c r="K108" s="259"/>
      <c r="L108" s="617"/>
    </row>
    <row r="109" spans="4:12" ht="17.7" customHeight="1">
      <c r="D109" s="500"/>
      <c r="E109" s="520"/>
      <c r="F109" s="157" t="s">
        <v>96</v>
      </c>
      <c r="G109" s="263" t="s">
        <v>593</v>
      </c>
      <c r="H109" s="257" t="s">
        <v>594</v>
      </c>
      <c r="I109" s="105">
        <f t="shared" si="1"/>
        <v>34</v>
      </c>
      <c r="J109" s="264"/>
      <c r="K109" s="265"/>
      <c r="L109" s="622"/>
    </row>
    <row r="110" spans="4:12" ht="17.7" customHeight="1">
      <c r="D110" s="500"/>
      <c r="E110" s="502" t="s">
        <v>113</v>
      </c>
      <c r="F110" s="103" t="s">
        <v>99</v>
      </c>
      <c r="G110" s="266"/>
      <c r="H110" s="266"/>
      <c r="I110" s="105">
        <f t="shared" si="1"/>
        <v>0</v>
      </c>
      <c r="J110" s="254"/>
      <c r="K110" s="255" t="s">
        <v>100</v>
      </c>
      <c r="L110" s="621"/>
    </row>
    <row r="111" spans="4:12" ht="17.7" customHeight="1">
      <c r="D111" s="500"/>
      <c r="E111" s="519"/>
      <c r="F111" s="109" t="s">
        <v>102</v>
      </c>
      <c r="G111" s="256" t="s">
        <v>598</v>
      </c>
      <c r="H111" s="272" t="s">
        <v>599</v>
      </c>
      <c r="I111" s="105">
        <f t="shared" si="1"/>
        <v>38</v>
      </c>
      <c r="J111" s="258">
        <v>33</v>
      </c>
      <c r="K111" s="259"/>
      <c r="L111" s="617"/>
    </row>
    <row r="112" spans="4:12" ht="17.7" customHeight="1">
      <c r="D112" s="500"/>
      <c r="E112" s="519"/>
      <c r="F112" s="109" t="s">
        <v>104</v>
      </c>
      <c r="G112" s="256" t="s">
        <v>600</v>
      </c>
      <c r="H112" s="256" t="s">
        <v>600</v>
      </c>
      <c r="I112" s="105">
        <f t="shared" si="1"/>
        <v>31</v>
      </c>
      <c r="J112" s="260"/>
      <c r="K112" s="261"/>
      <c r="L112" s="617"/>
    </row>
    <row r="113" spans="4:12" ht="17.7" customHeight="1">
      <c r="D113" s="500"/>
      <c r="E113" s="519"/>
      <c r="F113" s="112" t="s">
        <v>93</v>
      </c>
      <c r="G113" s="262" t="s">
        <v>601</v>
      </c>
      <c r="H113" s="262" t="s">
        <v>602</v>
      </c>
      <c r="I113" s="105">
        <f t="shared" si="1"/>
        <v>74</v>
      </c>
      <c r="J113" s="258"/>
      <c r="K113" s="259"/>
      <c r="L113" s="617"/>
    </row>
    <row r="114" spans="4:12" ht="17.7" customHeight="1">
      <c r="D114" s="500"/>
      <c r="E114" s="519"/>
      <c r="F114" s="109" t="s">
        <v>95</v>
      </c>
      <c r="G114" s="256"/>
      <c r="H114" s="256" t="s">
        <v>599</v>
      </c>
      <c r="I114" s="105">
        <f t="shared" si="1"/>
        <v>38</v>
      </c>
      <c r="J114" s="258"/>
      <c r="K114" s="259"/>
      <c r="L114" s="617"/>
    </row>
    <row r="115" spans="4:12" ht="17.7" customHeight="1">
      <c r="D115" s="500"/>
      <c r="E115" s="520"/>
      <c r="F115" s="157" t="s">
        <v>96</v>
      </c>
      <c r="G115" s="263" t="s">
        <v>598</v>
      </c>
      <c r="H115" s="256" t="s">
        <v>599</v>
      </c>
      <c r="I115" s="105">
        <f t="shared" si="1"/>
        <v>38</v>
      </c>
      <c r="J115" s="264"/>
      <c r="K115" s="265"/>
      <c r="L115" s="622"/>
    </row>
    <row r="116" spans="4:12" ht="17.7" customHeight="1">
      <c r="D116" s="500"/>
      <c r="E116" s="502" t="s">
        <v>118</v>
      </c>
      <c r="F116" s="103" t="s">
        <v>99</v>
      </c>
      <c r="G116" s="266"/>
      <c r="H116" s="266"/>
      <c r="I116" s="105">
        <f t="shared" si="1"/>
        <v>0</v>
      </c>
      <c r="J116" s="254"/>
      <c r="K116" s="255" t="s">
        <v>100</v>
      </c>
      <c r="L116" s="621"/>
    </row>
    <row r="117" spans="4:12" ht="17.7" customHeight="1">
      <c r="D117" s="500"/>
      <c r="E117" s="519"/>
      <c r="F117" s="109" t="s">
        <v>102</v>
      </c>
      <c r="G117" s="256" t="s">
        <v>603</v>
      </c>
      <c r="H117" s="256" t="s">
        <v>604</v>
      </c>
      <c r="I117" s="105">
        <f t="shared" si="1"/>
        <v>25</v>
      </c>
      <c r="J117" s="258">
        <v>33</v>
      </c>
      <c r="K117" s="259"/>
      <c r="L117" s="617"/>
    </row>
    <row r="118" spans="4:12" ht="17.7" customHeight="1">
      <c r="D118" s="500"/>
      <c r="E118" s="519"/>
      <c r="F118" s="109" t="s">
        <v>104</v>
      </c>
      <c r="G118" s="256" t="s">
        <v>605</v>
      </c>
      <c r="H118" s="256" t="s">
        <v>605</v>
      </c>
      <c r="I118" s="105">
        <f t="shared" si="1"/>
        <v>17</v>
      </c>
      <c r="J118" s="260"/>
      <c r="K118" s="261"/>
      <c r="L118" s="617"/>
    </row>
    <row r="119" spans="4:12" ht="17.7" customHeight="1">
      <c r="D119" s="500"/>
      <c r="E119" s="519"/>
      <c r="F119" s="112" t="s">
        <v>93</v>
      </c>
      <c r="G119" s="262" t="s">
        <v>606</v>
      </c>
      <c r="H119" s="262" t="s">
        <v>607</v>
      </c>
      <c r="I119" s="105">
        <f t="shared" si="1"/>
        <v>53</v>
      </c>
      <c r="J119" s="258"/>
      <c r="K119" s="259"/>
      <c r="L119" s="617"/>
    </row>
    <row r="120" spans="4:12" ht="17.7" customHeight="1">
      <c r="D120" s="500"/>
      <c r="E120" s="519"/>
      <c r="F120" s="109" t="s">
        <v>95</v>
      </c>
      <c r="G120" s="256"/>
      <c r="H120" s="256" t="s">
        <v>604</v>
      </c>
      <c r="I120" s="105">
        <f t="shared" si="1"/>
        <v>25</v>
      </c>
      <c r="J120" s="258"/>
      <c r="K120" s="259"/>
      <c r="L120" s="617"/>
    </row>
    <row r="121" spans="4:12" ht="17.7" customHeight="1">
      <c r="D121" s="500"/>
      <c r="E121" s="520"/>
      <c r="F121" s="157" t="s">
        <v>96</v>
      </c>
      <c r="G121" s="263" t="s">
        <v>603</v>
      </c>
      <c r="H121" s="256" t="s">
        <v>604</v>
      </c>
      <c r="I121" s="105">
        <f t="shared" si="1"/>
        <v>25</v>
      </c>
      <c r="J121" s="264"/>
      <c r="K121" s="265"/>
      <c r="L121" s="622"/>
    </row>
    <row r="122" spans="4:12" ht="17.7" customHeight="1">
      <c r="D122" s="500"/>
      <c r="E122" s="502" t="s">
        <v>124</v>
      </c>
      <c r="F122" s="103" t="s">
        <v>99</v>
      </c>
      <c r="G122" s="266"/>
      <c r="H122" s="219"/>
      <c r="I122" s="105">
        <f t="shared" si="1"/>
        <v>0</v>
      </c>
      <c r="J122" s="254"/>
      <c r="K122" s="255" t="s">
        <v>100</v>
      </c>
      <c r="L122" s="610" t="s">
        <v>719</v>
      </c>
    </row>
    <row r="123" spans="4:12" ht="17.7" customHeight="1">
      <c r="D123" s="500"/>
      <c r="E123" s="519"/>
      <c r="F123" s="109" t="s">
        <v>102</v>
      </c>
      <c r="G123" s="256" t="s">
        <v>720</v>
      </c>
      <c r="H123" s="221" t="s">
        <v>608</v>
      </c>
      <c r="I123" s="105">
        <f t="shared" si="1"/>
        <v>25</v>
      </c>
      <c r="J123" s="258">
        <v>33</v>
      </c>
      <c r="K123" s="259"/>
      <c r="L123" s="611"/>
    </row>
    <row r="124" spans="4:12" ht="17.7" customHeight="1">
      <c r="D124" s="500"/>
      <c r="E124" s="519"/>
      <c r="F124" s="109" t="s">
        <v>104</v>
      </c>
      <c r="G124" s="256" t="s">
        <v>720</v>
      </c>
      <c r="H124" s="220" t="s">
        <v>609</v>
      </c>
      <c r="I124" s="105">
        <f t="shared" si="1"/>
        <v>24</v>
      </c>
      <c r="J124" s="260"/>
      <c r="K124" s="261"/>
      <c r="L124" s="611"/>
    </row>
    <row r="125" spans="4:12" ht="17.7" customHeight="1">
      <c r="D125" s="500"/>
      <c r="E125" s="519"/>
      <c r="F125" s="112" t="s">
        <v>93</v>
      </c>
      <c r="G125" s="262" t="s">
        <v>721</v>
      </c>
      <c r="H125" s="275" t="s">
        <v>610</v>
      </c>
      <c r="I125" s="105">
        <f t="shared" si="1"/>
        <v>52</v>
      </c>
      <c r="J125" s="258"/>
      <c r="K125" s="259"/>
      <c r="L125" s="611"/>
    </row>
    <row r="126" spans="4:12" ht="17.7" customHeight="1">
      <c r="D126" s="500"/>
      <c r="E126" s="519"/>
      <c r="F126" s="109" t="s">
        <v>95</v>
      </c>
      <c r="G126" s="256"/>
      <c r="H126" s="221" t="s">
        <v>608</v>
      </c>
      <c r="I126" s="105">
        <f t="shared" si="1"/>
        <v>25</v>
      </c>
      <c r="J126" s="258"/>
      <c r="K126" s="259"/>
      <c r="L126" s="611"/>
    </row>
    <row r="127" spans="4:12" ht="17.7" customHeight="1">
      <c r="D127" s="500"/>
      <c r="E127" s="519"/>
      <c r="F127" s="157" t="s">
        <v>96</v>
      </c>
      <c r="G127" s="263" t="s">
        <v>720</v>
      </c>
      <c r="H127" s="224" t="s">
        <v>608</v>
      </c>
      <c r="I127" s="105">
        <f t="shared" si="1"/>
        <v>25</v>
      </c>
      <c r="J127" s="264"/>
      <c r="K127" s="265"/>
      <c r="L127" s="612"/>
    </row>
    <row r="128" spans="4:12" ht="17.7" customHeight="1">
      <c r="D128" s="500"/>
      <c r="E128" s="502" t="s">
        <v>129</v>
      </c>
      <c r="F128" s="212" t="s">
        <v>99</v>
      </c>
      <c r="G128" s="266"/>
      <c r="H128" s="253"/>
      <c r="I128" s="105">
        <f t="shared" si="1"/>
        <v>0</v>
      </c>
      <c r="J128" s="267"/>
      <c r="K128" s="268" t="s">
        <v>100</v>
      </c>
      <c r="L128" s="617"/>
    </row>
    <row r="129" spans="4:12" ht="17.7" customHeight="1">
      <c r="D129" s="500"/>
      <c r="E129" s="519"/>
      <c r="F129" s="214" t="s">
        <v>102</v>
      </c>
      <c r="G129" s="256" t="s">
        <v>611</v>
      </c>
      <c r="H129" s="257" t="s">
        <v>612</v>
      </c>
      <c r="I129" s="105">
        <f t="shared" si="1"/>
        <v>22</v>
      </c>
      <c r="J129" s="258">
        <v>33</v>
      </c>
      <c r="K129" s="259"/>
      <c r="L129" s="617"/>
    </row>
    <row r="130" spans="4:12" ht="17.7" customHeight="1">
      <c r="D130" s="500"/>
      <c r="E130" s="519"/>
      <c r="F130" s="214" t="s">
        <v>104</v>
      </c>
      <c r="G130" s="256" t="s">
        <v>611</v>
      </c>
      <c r="H130" s="256" t="s">
        <v>613</v>
      </c>
      <c r="I130" s="105">
        <f t="shared" si="1"/>
        <v>20</v>
      </c>
      <c r="J130" s="260"/>
      <c r="K130" s="261"/>
      <c r="L130" s="617"/>
    </row>
    <row r="131" spans="4:12" ht="17.7" customHeight="1">
      <c r="D131" s="500"/>
      <c r="E131" s="519"/>
      <c r="F131" s="216" t="s">
        <v>93</v>
      </c>
      <c r="G131" s="262" t="s">
        <v>614</v>
      </c>
      <c r="H131" s="269" t="s">
        <v>615</v>
      </c>
      <c r="I131" s="105">
        <f t="shared" si="1"/>
        <v>52</v>
      </c>
      <c r="J131" s="258"/>
      <c r="K131" s="259"/>
      <c r="L131" s="617"/>
    </row>
    <row r="132" spans="4:12" ht="17.7" customHeight="1">
      <c r="D132" s="500"/>
      <c r="E132" s="519"/>
      <c r="F132" s="214" t="s">
        <v>95</v>
      </c>
      <c r="G132" s="256"/>
      <c r="H132" s="257" t="s">
        <v>612</v>
      </c>
      <c r="I132" s="105">
        <f t="shared" si="1"/>
        <v>22</v>
      </c>
      <c r="J132" s="258"/>
      <c r="K132" s="259"/>
      <c r="L132" s="617"/>
    </row>
    <row r="133" spans="4:12" ht="17.25" customHeight="1">
      <c r="D133" s="500"/>
      <c r="E133" s="519"/>
      <c r="F133" s="270" t="s">
        <v>96</v>
      </c>
      <c r="G133" s="276" t="s">
        <v>616</v>
      </c>
      <c r="H133" s="257" t="s">
        <v>612</v>
      </c>
      <c r="I133" s="105">
        <f t="shared" si="1"/>
        <v>22</v>
      </c>
      <c r="J133" s="264"/>
      <c r="K133" s="271"/>
      <c r="L133" s="617"/>
    </row>
    <row r="134" spans="4:12" ht="15">
      <c r="D134" s="500"/>
      <c r="E134" s="528" t="s">
        <v>135</v>
      </c>
      <c r="F134" s="103" t="s">
        <v>99</v>
      </c>
      <c r="G134" s="213"/>
      <c r="H134" s="219"/>
      <c r="I134" s="105">
        <f t="shared" si="1"/>
        <v>0</v>
      </c>
      <c r="J134" s="258"/>
      <c r="K134" s="259" t="s">
        <v>100</v>
      </c>
      <c r="L134" s="610" t="s">
        <v>719</v>
      </c>
    </row>
    <row r="135" spans="4:12" ht="15">
      <c r="D135" s="500"/>
      <c r="E135" s="529"/>
      <c r="F135" s="109" t="s">
        <v>102</v>
      </c>
      <c r="G135" s="215"/>
      <c r="H135" s="220" t="s">
        <v>580</v>
      </c>
      <c r="I135" s="105">
        <f t="shared" si="1"/>
        <v>18</v>
      </c>
      <c r="J135" s="258">
        <v>33</v>
      </c>
      <c r="K135" s="259"/>
      <c r="L135" s="611"/>
    </row>
    <row r="136" spans="4:12" ht="15">
      <c r="D136" s="500"/>
      <c r="E136" s="529"/>
      <c r="F136" s="109" t="s">
        <v>104</v>
      </c>
      <c r="G136" s="215"/>
      <c r="H136" s="220" t="s">
        <v>617</v>
      </c>
      <c r="I136" s="105">
        <f t="shared" si="1"/>
        <v>31</v>
      </c>
      <c r="J136" s="258"/>
      <c r="K136" s="259"/>
      <c r="L136" s="611"/>
    </row>
    <row r="137" spans="4:12" ht="15">
      <c r="D137" s="500"/>
      <c r="E137" s="529"/>
      <c r="F137" s="112" t="s">
        <v>93</v>
      </c>
      <c r="G137" s="150"/>
      <c r="H137" s="275" t="s">
        <v>618</v>
      </c>
      <c r="I137" s="105">
        <f t="shared" ref="I137:I145" si="2">LENB(H137)</f>
        <v>50</v>
      </c>
      <c r="J137" s="258"/>
      <c r="K137" s="259"/>
      <c r="L137" s="611"/>
    </row>
    <row r="138" spans="4:12" ht="15">
      <c r="D138" s="500"/>
      <c r="E138" s="529"/>
      <c r="F138" s="109" t="s">
        <v>95</v>
      </c>
      <c r="G138" s="215"/>
      <c r="H138" s="220" t="s">
        <v>580</v>
      </c>
      <c r="I138" s="105">
        <f t="shared" si="2"/>
        <v>18</v>
      </c>
      <c r="J138" s="258"/>
      <c r="K138" s="259"/>
      <c r="L138" s="611"/>
    </row>
    <row r="139" spans="4:12" ht="15">
      <c r="D139" s="500"/>
      <c r="E139" s="597"/>
      <c r="F139" s="157" t="s">
        <v>96</v>
      </c>
      <c r="G139" s="185"/>
      <c r="H139" s="224" t="s">
        <v>580</v>
      </c>
      <c r="I139" s="105">
        <f t="shared" si="2"/>
        <v>18</v>
      </c>
      <c r="J139" s="264"/>
      <c r="K139" s="259"/>
      <c r="L139" s="612"/>
    </row>
    <row r="140" spans="4:12" ht="15">
      <c r="D140" s="500"/>
      <c r="E140" s="502" t="s">
        <v>140</v>
      </c>
      <c r="F140" s="212" t="s">
        <v>99</v>
      </c>
      <c r="G140" s="225"/>
      <c r="H140" s="226"/>
      <c r="I140" s="105">
        <f t="shared" si="2"/>
        <v>0</v>
      </c>
      <c r="J140" s="184"/>
      <c r="K140" s="190" t="s">
        <v>100</v>
      </c>
      <c r="L140" s="613"/>
    </row>
    <row r="141" spans="4:12" ht="15">
      <c r="D141" s="500"/>
      <c r="E141" s="519"/>
      <c r="F141" s="214" t="s">
        <v>102</v>
      </c>
      <c r="G141" s="227"/>
      <c r="H141" s="228"/>
      <c r="I141" s="105">
        <f t="shared" si="2"/>
        <v>0</v>
      </c>
      <c r="J141" s="152">
        <v>33</v>
      </c>
      <c r="K141" s="169"/>
      <c r="L141" s="614"/>
    </row>
    <row r="142" spans="4:12" ht="15">
      <c r="D142" s="500"/>
      <c r="E142" s="519"/>
      <c r="F142" s="214" t="s">
        <v>104</v>
      </c>
      <c r="G142" s="227"/>
      <c r="H142" s="228"/>
      <c r="I142" s="105">
        <f t="shared" si="2"/>
        <v>0</v>
      </c>
      <c r="J142" s="109"/>
      <c r="K142" s="193"/>
      <c r="L142" s="614"/>
    </row>
    <row r="143" spans="4:12" ht="15">
      <c r="D143" s="500"/>
      <c r="E143" s="519"/>
      <c r="F143" s="216" t="s">
        <v>93</v>
      </c>
      <c r="G143" s="229"/>
      <c r="H143" s="230"/>
      <c r="I143" s="105">
        <f t="shared" si="2"/>
        <v>0</v>
      </c>
      <c r="J143" s="152"/>
      <c r="K143" s="169"/>
      <c r="L143" s="614"/>
    </row>
    <row r="144" spans="4:12" ht="15">
      <c r="D144" s="500"/>
      <c r="E144" s="519"/>
      <c r="F144" s="214" t="s">
        <v>95</v>
      </c>
      <c r="G144" s="227"/>
      <c r="H144" s="228"/>
      <c r="I144" s="105">
        <f t="shared" si="2"/>
        <v>0</v>
      </c>
      <c r="J144" s="152"/>
      <c r="K144" s="169"/>
      <c r="L144" s="614"/>
    </row>
    <row r="145" spans="4:12" ht="15.6" thickBot="1">
      <c r="D145" s="517"/>
      <c r="E145" s="563"/>
      <c r="F145" s="217" t="s">
        <v>96</v>
      </c>
      <c r="G145" s="231"/>
      <c r="H145" s="232"/>
      <c r="I145" s="105">
        <f t="shared" si="2"/>
        <v>0</v>
      </c>
      <c r="J145" s="176"/>
      <c r="K145" s="175"/>
      <c r="L145" s="616"/>
    </row>
    <row r="180" ht="30" customHeight="1"/>
  </sheetData>
  <mergeCells count="45"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  <mergeCell ref="E98:E103"/>
    <mergeCell ref="E104:E109"/>
    <mergeCell ref="E74:E79"/>
    <mergeCell ref="E80:E85"/>
    <mergeCell ref="E86:E91"/>
    <mergeCell ref="E92:E9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</mergeCells>
  <phoneticPr fontId="1" type="noConversion"/>
  <conditionalFormatting sqref="J9:K9">
    <cfRule type="expression" dxfId="57" priority="18">
      <formula>I9&gt;J9</formula>
    </cfRule>
  </conditionalFormatting>
  <conditionalFormatting sqref="J15:K15">
    <cfRule type="expression" dxfId="56" priority="35">
      <formula>I15&gt;J15</formula>
    </cfRule>
  </conditionalFormatting>
  <conditionalFormatting sqref="J21:K21">
    <cfRule type="expression" dxfId="55" priority="34">
      <formula>I21&gt;J21</formula>
    </cfRule>
  </conditionalFormatting>
  <conditionalFormatting sqref="J27:K27">
    <cfRule type="expression" dxfId="54" priority="33">
      <formula>I27&gt;J27</formula>
    </cfRule>
  </conditionalFormatting>
  <conditionalFormatting sqref="J33:K33">
    <cfRule type="expression" dxfId="53" priority="32">
      <formula>I33&gt;J33</formula>
    </cfRule>
  </conditionalFormatting>
  <conditionalFormatting sqref="J39:K39">
    <cfRule type="expression" dxfId="52" priority="31">
      <formula>I39&gt;J39</formula>
    </cfRule>
  </conditionalFormatting>
  <conditionalFormatting sqref="J45:K45">
    <cfRule type="expression" dxfId="51" priority="30">
      <formula>I45&gt;J45</formula>
    </cfRule>
  </conditionalFormatting>
  <conditionalFormatting sqref="J51:K51">
    <cfRule type="expression" dxfId="50" priority="29">
      <formula>I51&gt;J51</formula>
    </cfRule>
  </conditionalFormatting>
  <conditionalFormatting sqref="J57:K57">
    <cfRule type="expression" dxfId="49" priority="27">
      <formula>I57&gt;J57</formula>
    </cfRule>
  </conditionalFormatting>
  <conditionalFormatting sqref="J59:K59">
    <cfRule type="expression" dxfId="48" priority="28">
      <formula>I59&gt;J59</formula>
    </cfRule>
  </conditionalFormatting>
  <conditionalFormatting sqref="J63:K63">
    <cfRule type="expression" dxfId="47" priority="26">
      <formula>I63&gt;J63</formula>
    </cfRule>
  </conditionalFormatting>
  <conditionalFormatting sqref="J69:K69">
    <cfRule type="expression" dxfId="46" priority="25">
      <formula>I69&gt;J69</formula>
    </cfRule>
  </conditionalFormatting>
  <conditionalFormatting sqref="J75:K75">
    <cfRule type="expression" dxfId="45" priority="15">
      <formula>I75&gt;J75</formula>
    </cfRule>
  </conditionalFormatting>
  <conditionalFormatting sqref="J81:K81">
    <cfRule type="expression" dxfId="44" priority="13">
      <formula>I81&gt;J81</formula>
    </cfRule>
  </conditionalFormatting>
  <conditionalFormatting sqref="J83:K83">
    <cfRule type="expression" dxfId="43" priority="14">
      <formula>I83&gt;J83</formula>
    </cfRule>
  </conditionalFormatting>
  <conditionalFormatting sqref="J87:K87">
    <cfRule type="expression" dxfId="42" priority="12">
      <formula>I87&gt;J87</formula>
    </cfRule>
  </conditionalFormatting>
  <conditionalFormatting sqref="J93:K93">
    <cfRule type="expression" dxfId="41" priority="11">
      <formula>I93&gt;J93</formula>
    </cfRule>
  </conditionalFormatting>
  <conditionalFormatting sqref="J99:K99">
    <cfRule type="expression" dxfId="40" priority="8">
      <formula>I99&gt;J99</formula>
    </cfRule>
  </conditionalFormatting>
  <conditionalFormatting sqref="J105:K105">
    <cfRule type="expression" dxfId="39" priority="7">
      <formula>I105&gt;J105</formula>
    </cfRule>
  </conditionalFormatting>
  <conditionalFormatting sqref="J111:K111">
    <cfRule type="expression" dxfId="38" priority="6">
      <formula>I111&gt;J111</formula>
    </cfRule>
  </conditionalFormatting>
  <conditionalFormatting sqref="J117:K117">
    <cfRule type="expression" dxfId="37" priority="5">
      <formula>I117&gt;J117</formula>
    </cfRule>
  </conditionalFormatting>
  <conditionalFormatting sqref="J123:K123">
    <cfRule type="expression" dxfId="36" priority="4">
      <formula>I123&gt;J123</formula>
    </cfRule>
  </conditionalFormatting>
  <conditionalFormatting sqref="J129:K129">
    <cfRule type="expression" dxfId="35" priority="3">
      <formula>I129&gt;J129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07" r:id="rId3" xr:uid="{A9F97AE0-DB3E-42FA-B235-32D5700B1944}"/>
    <hyperlink ref="G113" r:id="rId4" xr:uid="{57A71E16-4194-4281-9531-E53E9B98F51F}"/>
    <hyperlink ref="G119" r:id="rId5" xr:uid="{8BA29D40-0ABF-41AB-9E0B-88E4635F1B9B}"/>
    <hyperlink ref="H17" r:id="rId6" xr:uid="{4465B8A9-DD2D-4AC3-9DE5-52E834F51353}"/>
    <hyperlink ref="H23" r:id="rId7" xr:uid="{4AFAB52F-5876-4C5F-A67B-B35A57907157}"/>
    <hyperlink ref="H29" r:id="rId8" xr:uid="{57AEC6C8-0CDE-4AB0-8F5F-0BDC50AB729A}"/>
    <hyperlink ref="H35" r:id="rId9" xr:uid="{109846FC-AB2A-4856-A356-70130EA615EE}"/>
    <hyperlink ref="H101" r:id="rId10" xr:uid="{C3698540-ACC8-497F-AD20-3DB46D475446}"/>
    <hyperlink ref="H107" r:id="rId11" xr:uid="{E9AD6901-5857-4A09-B917-166452B55CD5}"/>
    <hyperlink ref="H113" r:id="rId12" xr:uid="{76D037AC-F94F-4CDF-82CF-C24F26D1FB3B}"/>
    <hyperlink ref="H119" r:id="rId13" xr:uid="{193F2DAE-BA3B-49DA-B60A-4C6D08F981B1}"/>
    <hyperlink ref="H125" r:id="rId14" xr:uid="{2AE9299D-157B-4F1A-9929-347A9948E92F}"/>
    <hyperlink ref="H131" r:id="rId15" xr:uid="{FBECFED8-2365-4461-A1DE-AFCE106D0677}"/>
    <hyperlink ref="H137" r:id="rId16" xr:uid="{4F52045D-B683-4ED7-B561-34DC68612340}"/>
    <hyperlink ref="H11" r:id="rId17" xr:uid="{B5B75DB1-6C45-4A8F-94D3-963C25D330C4}"/>
    <hyperlink ref="G125" r:id="rId18" xr:uid="{880B3E98-D99E-4B67-9C44-1DFF1FC444CF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C1" zoomScale="70" zoomScaleNormal="70" workbookViewId="0">
      <selection activeCell="H3" sqref="H3"/>
    </sheetView>
  </sheetViews>
  <sheetFormatPr defaultColWidth="8.59765625" defaultRowHeight="17.399999999999999"/>
  <cols>
    <col min="1" max="1" width="11.09765625" style="26" customWidth="1"/>
    <col min="2" max="2" width="132.5" style="26" customWidth="1"/>
    <col min="3" max="3" width="8.59765625" style="26"/>
    <col min="4" max="5" width="19.3984375" style="42" customWidth="1"/>
    <col min="6" max="6" width="26.3984375" style="45" customWidth="1"/>
    <col min="7" max="8" width="75.59765625" style="45" customWidth="1"/>
    <col min="9" max="9" width="14.59765625" style="45" customWidth="1"/>
    <col min="10" max="11" width="18.09765625" style="45" customWidth="1"/>
    <col min="12" max="12" width="33.8984375" style="45" customWidth="1"/>
    <col min="13" max="16384" width="8.59765625" style="26"/>
  </cols>
  <sheetData>
    <row r="2" spans="1:13" ht="36" customHeight="1">
      <c r="B2" s="70" t="s">
        <v>619</v>
      </c>
      <c r="C2" s="72"/>
      <c r="D2" s="62"/>
      <c r="E2" s="62"/>
      <c r="F2" s="60"/>
      <c r="G2" s="60"/>
      <c r="H2" s="60"/>
      <c r="I2" s="60"/>
      <c r="J2" s="60"/>
      <c r="K2" s="60"/>
      <c r="L2" s="26"/>
      <c r="M2" s="73"/>
    </row>
    <row r="3" spans="1:13" s="67" customFormat="1" ht="117.75" customHeight="1">
      <c r="B3" s="595" t="s">
        <v>228</v>
      </c>
      <c r="C3" s="595"/>
      <c r="D3" s="595"/>
      <c r="E3" s="595"/>
      <c r="F3" s="595"/>
      <c r="G3" s="595"/>
      <c r="H3" s="93"/>
      <c r="I3" s="66"/>
      <c r="J3" s="66"/>
      <c r="K3" s="66"/>
    </row>
    <row r="4" spans="1:13" s="28" customFormat="1" ht="20.399999999999999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3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91" t="s">
        <v>72</v>
      </c>
      <c r="E6" s="492"/>
      <c r="F6" s="495" t="s">
        <v>73</v>
      </c>
      <c r="G6" s="98" t="s">
        <v>74</v>
      </c>
      <c r="H6" s="99" t="s">
        <v>75</v>
      </c>
      <c r="I6" s="510" t="s">
        <v>76</v>
      </c>
      <c r="J6" s="497" t="s">
        <v>77</v>
      </c>
      <c r="K6" s="98" t="s">
        <v>78</v>
      </c>
      <c r="L6" s="508" t="s">
        <v>79</v>
      </c>
    </row>
    <row r="7" spans="1:13" ht="23.25" customHeight="1">
      <c r="D7" s="493"/>
      <c r="E7" s="494"/>
      <c r="F7" s="496"/>
      <c r="G7" s="100" t="s">
        <v>702</v>
      </c>
      <c r="H7" s="100"/>
      <c r="I7" s="511"/>
      <c r="J7" s="498"/>
      <c r="K7" s="101"/>
      <c r="L7" s="509"/>
    </row>
    <row r="8" spans="1:13" ht="21" customHeight="1">
      <c r="D8" s="499" t="s">
        <v>80</v>
      </c>
      <c r="E8" s="502" t="s">
        <v>81</v>
      </c>
      <c r="F8" s="103" t="s">
        <v>82</v>
      </c>
      <c r="G8" s="104"/>
      <c r="H8" s="104"/>
      <c r="I8" s="105">
        <f>LENB(H8)</f>
        <v>0</v>
      </c>
      <c r="J8" s="106"/>
      <c r="K8" s="107" t="s">
        <v>83</v>
      </c>
      <c r="L8" s="564"/>
    </row>
    <row r="9" spans="1:13" ht="21" customHeight="1">
      <c r="D9" s="500"/>
      <c r="E9" s="519"/>
      <c r="F9" s="109" t="s">
        <v>143</v>
      </c>
      <c r="G9" s="110" t="s">
        <v>620</v>
      </c>
      <c r="H9" s="110" t="s">
        <v>620</v>
      </c>
      <c r="I9" s="105">
        <f t="shared" ref="I9:I72" si="0">LENB(H9)</f>
        <v>9</v>
      </c>
      <c r="J9" s="111">
        <v>10</v>
      </c>
      <c r="K9" s="111"/>
      <c r="L9" s="565"/>
    </row>
    <row r="10" spans="1:13" ht="21" customHeight="1">
      <c r="D10" s="500"/>
      <c r="E10" s="519"/>
      <c r="F10" s="109" t="s">
        <v>146</v>
      </c>
      <c r="G10" s="110" t="s">
        <v>621</v>
      </c>
      <c r="H10" s="110" t="s">
        <v>621</v>
      </c>
      <c r="I10" s="105">
        <f t="shared" si="0"/>
        <v>9</v>
      </c>
      <c r="J10" s="109"/>
      <c r="K10" s="109"/>
      <c r="L10" s="565"/>
    </row>
    <row r="11" spans="1:13" ht="21" customHeight="1">
      <c r="D11" s="500"/>
      <c r="E11" s="519"/>
      <c r="F11" s="112" t="s">
        <v>93</v>
      </c>
      <c r="G11" s="180" t="s">
        <v>622</v>
      </c>
      <c r="H11" s="180" t="s">
        <v>171</v>
      </c>
      <c r="I11" s="105">
        <f t="shared" si="0"/>
        <v>50</v>
      </c>
      <c r="J11" s="115"/>
      <c r="K11" s="115"/>
      <c r="L11" s="565"/>
    </row>
    <row r="12" spans="1:13" ht="21" customHeight="1">
      <c r="D12" s="500"/>
      <c r="E12" s="519"/>
      <c r="F12" s="109" t="s">
        <v>95</v>
      </c>
      <c r="G12" s="110"/>
      <c r="H12" s="110" t="s">
        <v>620</v>
      </c>
      <c r="I12" s="105">
        <f t="shared" si="0"/>
        <v>9</v>
      </c>
      <c r="J12" s="115"/>
      <c r="K12" s="115"/>
      <c r="L12" s="565"/>
    </row>
    <row r="13" spans="1:13" ht="21" customHeight="1">
      <c r="D13" s="570"/>
      <c r="E13" s="520"/>
      <c r="F13" s="157" t="s">
        <v>96</v>
      </c>
      <c r="G13" s="181" t="s">
        <v>620</v>
      </c>
      <c r="H13" s="110" t="s">
        <v>620</v>
      </c>
      <c r="I13" s="105">
        <f t="shared" si="0"/>
        <v>9</v>
      </c>
      <c r="J13" s="182"/>
      <c r="K13" s="182"/>
      <c r="L13" s="566"/>
    </row>
    <row r="14" spans="1:13" ht="21" customHeight="1">
      <c r="D14" s="499" t="s">
        <v>150</v>
      </c>
      <c r="E14" s="502" t="s">
        <v>151</v>
      </c>
      <c r="F14" s="183" t="s">
        <v>152</v>
      </c>
      <c r="G14" s="151"/>
      <c r="H14" s="151"/>
      <c r="I14" s="105">
        <f t="shared" si="0"/>
        <v>0</v>
      </c>
      <c r="J14" s="184"/>
      <c r="K14" s="105" t="s">
        <v>100</v>
      </c>
      <c r="L14" s="564"/>
    </row>
    <row r="15" spans="1:13" ht="21" customHeight="1">
      <c r="D15" s="500"/>
      <c r="E15" s="519"/>
      <c r="F15" s="109" t="s">
        <v>102</v>
      </c>
      <c r="G15" s="110" t="s">
        <v>623</v>
      </c>
      <c r="H15" s="110" t="s">
        <v>623</v>
      </c>
      <c r="I15" s="105">
        <f t="shared" si="0"/>
        <v>12</v>
      </c>
      <c r="J15" s="152">
        <v>33</v>
      </c>
      <c r="K15" s="152"/>
      <c r="L15" s="565"/>
    </row>
    <row r="16" spans="1:13" ht="21" customHeight="1">
      <c r="D16" s="500"/>
      <c r="E16" s="519"/>
      <c r="F16" s="109" t="s">
        <v>104</v>
      </c>
      <c r="G16" s="110" t="s">
        <v>624</v>
      </c>
      <c r="H16" s="110" t="s">
        <v>624</v>
      </c>
      <c r="I16" s="105">
        <f t="shared" si="0"/>
        <v>12</v>
      </c>
      <c r="J16" s="109"/>
      <c r="K16" s="109"/>
      <c r="L16" s="565"/>
    </row>
    <row r="17" spans="2:12" ht="20.100000000000001" customHeight="1">
      <c r="D17" s="500"/>
      <c r="E17" s="519"/>
      <c r="F17" s="112" t="s">
        <v>93</v>
      </c>
      <c r="G17" s="156" t="s">
        <v>622</v>
      </c>
      <c r="H17" s="156" t="s">
        <v>171</v>
      </c>
      <c r="I17" s="105">
        <f t="shared" si="0"/>
        <v>50</v>
      </c>
      <c r="J17" s="152"/>
      <c r="K17" s="152"/>
      <c r="L17" s="565"/>
    </row>
    <row r="18" spans="2:12" ht="20.100000000000001" customHeight="1">
      <c r="D18" s="500"/>
      <c r="E18" s="519"/>
      <c r="F18" s="109" t="s">
        <v>95</v>
      </c>
      <c r="G18" s="110"/>
      <c r="H18" s="110" t="s">
        <v>623</v>
      </c>
      <c r="I18" s="105">
        <f t="shared" si="0"/>
        <v>12</v>
      </c>
      <c r="J18" s="152"/>
      <c r="K18" s="152"/>
      <c r="L18" s="565"/>
    </row>
    <row r="19" spans="2:12" ht="20.100000000000001" customHeight="1">
      <c r="D19" s="500"/>
      <c r="E19" s="520"/>
      <c r="F19" s="157" t="s">
        <v>96</v>
      </c>
      <c r="G19" s="181"/>
      <c r="H19" s="181" t="s">
        <v>623</v>
      </c>
      <c r="I19" s="105">
        <f t="shared" si="0"/>
        <v>12</v>
      </c>
      <c r="J19" s="159"/>
      <c r="K19" s="159"/>
      <c r="L19" s="566"/>
    </row>
    <row r="20" spans="2:12" ht="20.100000000000001" customHeight="1">
      <c r="D20" s="500"/>
      <c r="E20" s="502" t="s">
        <v>157</v>
      </c>
      <c r="F20" s="103" t="s">
        <v>152</v>
      </c>
      <c r="G20" s="160"/>
      <c r="H20" s="160"/>
      <c r="I20" s="105">
        <f t="shared" si="0"/>
        <v>0</v>
      </c>
      <c r="J20" s="105"/>
      <c r="K20" s="105" t="s">
        <v>100</v>
      </c>
      <c r="L20" s="564"/>
    </row>
    <row r="21" spans="2:12" ht="20.100000000000001" customHeight="1">
      <c r="D21" s="500"/>
      <c r="E21" s="519"/>
      <c r="F21" s="109" t="s">
        <v>102</v>
      </c>
      <c r="G21" s="153" t="s">
        <v>625</v>
      </c>
      <c r="H21" s="153" t="s">
        <v>625</v>
      </c>
      <c r="I21" s="105">
        <f t="shared" si="0"/>
        <v>11</v>
      </c>
      <c r="J21" s="152">
        <v>33</v>
      </c>
      <c r="K21" s="152"/>
      <c r="L21" s="565"/>
    </row>
    <row r="22" spans="2:12" ht="20.100000000000001" customHeight="1">
      <c r="D22" s="500"/>
      <c r="E22" s="519"/>
      <c r="F22" s="109" t="s">
        <v>104</v>
      </c>
      <c r="G22" s="153" t="s">
        <v>626</v>
      </c>
      <c r="H22" s="153" t="s">
        <v>626</v>
      </c>
      <c r="I22" s="105">
        <f t="shared" si="0"/>
        <v>11</v>
      </c>
      <c r="J22" s="109"/>
      <c r="K22" s="109"/>
      <c r="L22" s="565"/>
    </row>
    <row r="23" spans="2:12" ht="20.100000000000001" customHeight="1">
      <c r="B23" s="57" t="s">
        <v>107</v>
      </c>
      <c r="D23" s="500"/>
      <c r="E23" s="519"/>
      <c r="F23" s="112" t="s">
        <v>93</v>
      </c>
      <c r="G23" s="156" t="s">
        <v>627</v>
      </c>
      <c r="H23" s="156" t="s">
        <v>176</v>
      </c>
      <c r="I23" s="105">
        <f t="shared" si="0"/>
        <v>58</v>
      </c>
      <c r="J23" s="152"/>
      <c r="K23" s="152"/>
      <c r="L23" s="565"/>
    </row>
    <row r="24" spans="2:12" ht="20.100000000000001" customHeight="1">
      <c r="D24" s="500"/>
      <c r="E24" s="519"/>
      <c r="F24" s="109" t="s">
        <v>95</v>
      </c>
      <c r="G24" s="153"/>
      <c r="H24" s="153" t="s">
        <v>625</v>
      </c>
      <c r="I24" s="105">
        <f t="shared" si="0"/>
        <v>11</v>
      </c>
      <c r="J24" s="152"/>
      <c r="K24" s="152"/>
      <c r="L24" s="565"/>
    </row>
    <row r="25" spans="2:12" ht="20.100000000000001" customHeight="1">
      <c r="D25" s="500"/>
      <c r="E25" s="520"/>
      <c r="F25" s="157" t="s">
        <v>96</v>
      </c>
      <c r="G25" s="158" t="s">
        <v>625</v>
      </c>
      <c r="H25" s="158" t="s">
        <v>625</v>
      </c>
      <c r="I25" s="105">
        <f t="shared" si="0"/>
        <v>11</v>
      </c>
      <c r="J25" s="159"/>
      <c r="K25" s="159"/>
      <c r="L25" s="566"/>
    </row>
    <row r="26" spans="2:12" ht="20.100000000000001" customHeight="1">
      <c r="D26" s="500"/>
      <c r="E26" s="502" t="s">
        <v>162</v>
      </c>
      <c r="F26" s="103" t="s">
        <v>152</v>
      </c>
      <c r="G26" s="160"/>
      <c r="H26" s="160"/>
      <c r="I26" s="105">
        <f t="shared" si="0"/>
        <v>0</v>
      </c>
      <c r="J26" s="105"/>
      <c r="K26" s="105" t="s">
        <v>100</v>
      </c>
      <c r="L26" s="564"/>
    </row>
    <row r="27" spans="2:12" ht="20.100000000000001" customHeight="1">
      <c r="D27" s="500"/>
      <c r="E27" s="519"/>
      <c r="F27" s="109" t="s">
        <v>102</v>
      </c>
      <c r="G27" s="153" t="s">
        <v>628</v>
      </c>
      <c r="H27" s="153" t="s">
        <v>628</v>
      </c>
      <c r="I27" s="105">
        <f t="shared" si="0"/>
        <v>11</v>
      </c>
      <c r="J27" s="152">
        <v>33</v>
      </c>
      <c r="K27" s="152"/>
      <c r="L27" s="565"/>
    </row>
    <row r="28" spans="2:12" ht="20.100000000000001" customHeight="1">
      <c r="D28" s="500"/>
      <c r="E28" s="519"/>
      <c r="F28" s="109" t="s">
        <v>104</v>
      </c>
      <c r="G28" s="153" t="s">
        <v>179</v>
      </c>
      <c r="H28" s="153" t="s">
        <v>179</v>
      </c>
      <c r="I28" s="105">
        <f t="shared" si="0"/>
        <v>11</v>
      </c>
      <c r="J28" s="109"/>
      <c r="K28" s="109"/>
      <c r="L28" s="565"/>
    </row>
    <row r="29" spans="2:12" ht="20.7" customHeight="1">
      <c r="D29" s="500"/>
      <c r="E29" s="519"/>
      <c r="F29" s="112" t="s">
        <v>93</v>
      </c>
      <c r="G29" s="156" t="s">
        <v>629</v>
      </c>
      <c r="H29" s="156" t="s">
        <v>181</v>
      </c>
      <c r="I29" s="105">
        <f t="shared" si="0"/>
        <v>46</v>
      </c>
      <c r="J29" s="152"/>
      <c r="K29" s="152"/>
      <c r="L29" s="565"/>
    </row>
    <row r="30" spans="2:12" ht="20.7" customHeight="1">
      <c r="D30" s="500"/>
      <c r="E30" s="519"/>
      <c r="F30" s="109" t="s">
        <v>95</v>
      </c>
      <c r="G30" s="153"/>
      <c r="H30" s="153" t="s">
        <v>628</v>
      </c>
      <c r="I30" s="105">
        <f t="shared" si="0"/>
        <v>11</v>
      </c>
      <c r="J30" s="152"/>
      <c r="K30" s="152"/>
      <c r="L30" s="565"/>
    </row>
    <row r="31" spans="2:12" ht="20.7" customHeight="1">
      <c r="D31" s="500"/>
      <c r="E31" s="520"/>
      <c r="F31" s="157" t="s">
        <v>96</v>
      </c>
      <c r="G31" s="158" t="s">
        <v>628</v>
      </c>
      <c r="H31" s="158" t="s">
        <v>628</v>
      </c>
      <c r="I31" s="105">
        <f t="shared" si="0"/>
        <v>11</v>
      </c>
      <c r="J31" s="159"/>
      <c r="K31" s="159"/>
      <c r="L31" s="566"/>
    </row>
    <row r="32" spans="2:12" ht="20.7" customHeight="1">
      <c r="D32" s="500"/>
      <c r="E32" s="502" t="s">
        <v>166</v>
      </c>
      <c r="F32" s="103" t="s">
        <v>152</v>
      </c>
      <c r="G32" s="149"/>
      <c r="H32" s="149"/>
      <c r="I32" s="105">
        <f t="shared" si="0"/>
        <v>0</v>
      </c>
      <c r="J32" s="105"/>
      <c r="K32" s="105" t="s">
        <v>100</v>
      </c>
      <c r="L32" s="564"/>
    </row>
    <row r="33" spans="4:12" ht="20.7" customHeight="1">
      <c r="D33" s="500"/>
      <c r="E33" s="519"/>
      <c r="F33" s="109" t="s">
        <v>102</v>
      </c>
      <c r="G33" s="153" t="s">
        <v>630</v>
      </c>
      <c r="H33" s="153" t="s">
        <v>631</v>
      </c>
      <c r="I33" s="105">
        <f t="shared" si="0"/>
        <v>21</v>
      </c>
      <c r="J33" s="152">
        <v>33</v>
      </c>
      <c r="K33" s="152"/>
      <c r="L33" s="565"/>
    </row>
    <row r="34" spans="4:12" ht="20.7" customHeight="1">
      <c r="D34" s="500"/>
      <c r="E34" s="519"/>
      <c r="F34" s="109" t="s">
        <v>104</v>
      </c>
      <c r="G34" s="153" t="s">
        <v>632</v>
      </c>
      <c r="H34" s="153" t="s">
        <v>632</v>
      </c>
      <c r="I34" s="105">
        <f t="shared" si="0"/>
        <v>21</v>
      </c>
      <c r="J34" s="109"/>
      <c r="K34" s="109"/>
      <c r="L34" s="565"/>
    </row>
    <row r="35" spans="4:12" ht="20.7" customHeight="1">
      <c r="D35" s="500"/>
      <c r="E35" s="519"/>
      <c r="F35" s="112" t="s">
        <v>93</v>
      </c>
      <c r="G35" s="69" t="s">
        <v>713</v>
      </c>
      <c r="H35" s="97" t="s">
        <v>714</v>
      </c>
      <c r="I35" s="105">
        <f t="shared" si="0"/>
        <v>82</v>
      </c>
      <c r="J35" s="152"/>
      <c r="K35" s="152"/>
      <c r="L35" s="565"/>
    </row>
    <row r="36" spans="4:12" ht="20.7" customHeight="1">
      <c r="D36" s="500"/>
      <c r="E36" s="519"/>
      <c r="F36" s="109" t="s">
        <v>95</v>
      </c>
      <c r="G36" s="153"/>
      <c r="H36" s="153" t="s">
        <v>631</v>
      </c>
      <c r="I36" s="105">
        <f t="shared" si="0"/>
        <v>21</v>
      </c>
      <c r="J36" s="152"/>
      <c r="K36" s="152"/>
      <c r="L36" s="565"/>
    </row>
    <row r="37" spans="4:12" ht="20.7" customHeight="1">
      <c r="D37" s="500"/>
      <c r="E37" s="520"/>
      <c r="F37" s="157" t="s">
        <v>96</v>
      </c>
      <c r="G37" s="185" t="s">
        <v>630</v>
      </c>
      <c r="H37" s="153" t="s">
        <v>631</v>
      </c>
      <c r="I37" s="105">
        <f t="shared" si="0"/>
        <v>21</v>
      </c>
      <c r="J37" s="159"/>
      <c r="K37" s="159"/>
      <c r="L37" s="566"/>
    </row>
    <row r="38" spans="4:12" ht="20.7" customHeight="1">
      <c r="D38" s="500"/>
      <c r="E38" s="502" t="s">
        <v>172</v>
      </c>
      <c r="F38" s="103" t="s">
        <v>152</v>
      </c>
      <c r="G38" s="219"/>
      <c r="H38" s="219"/>
      <c r="I38" s="105">
        <f t="shared" si="0"/>
        <v>0</v>
      </c>
      <c r="J38" s="105"/>
      <c r="K38" s="105" t="s">
        <v>100</v>
      </c>
      <c r="L38" s="167"/>
    </row>
    <row r="39" spans="4:12" ht="20.7" customHeight="1">
      <c r="D39" s="500"/>
      <c r="E39" s="519"/>
      <c r="F39" s="109" t="s">
        <v>102</v>
      </c>
      <c r="G39" s="220"/>
      <c r="H39" s="221"/>
      <c r="I39" s="105">
        <f t="shared" si="0"/>
        <v>0</v>
      </c>
      <c r="J39" s="152">
        <v>33</v>
      </c>
      <c r="K39" s="152"/>
      <c r="L39" s="168"/>
    </row>
    <row r="40" spans="4:12" ht="20.100000000000001" customHeight="1">
      <c r="D40" s="500"/>
      <c r="E40" s="519"/>
      <c r="F40" s="109" t="s">
        <v>104</v>
      </c>
      <c r="G40" s="220"/>
      <c r="H40" s="221"/>
      <c r="I40" s="105">
        <f t="shared" si="0"/>
        <v>0</v>
      </c>
      <c r="J40" s="109"/>
      <c r="K40" s="109"/>
      <c r="L40" s="168"/>
    </row>
    <row r="41" spans="4:12" ht="20.100000000000001" customHeight="1">
      <c r="D41" s="500"/>
      <c r="E41" s="519"/>
      <c r="F41" s="112" t="s">
        <v>93</v>
      </c>
      <c r="G41" s="222"/>
      <c r="H41" s="223"/>
      <c r="I41" s="105">
        <f t="shared" si="0"/>
        <v>0</v>
      </c>
      <c r="J41" s="152"/>
      <c r="K41" s="152"/>
      <c r="L41" s="168"/>
    </row>
    <row r="42" spans="4:12" ht="20.100000000000001" customHeight="1">
      <c r="D42" s="500"/>
      <c r="E42" s="519"/>
      <c r="F42" s="109" t="s">
        <v>95</v>
      </c>
      <c r="G42" s="220"/>
      <c r="H42" s="221"/>
      <c r="I42" s="105">
        <f t="shared" si="0"/>
        <v>0</v>
      </c>
      <c r="J42" s="152"/>
      <c r="K42" s="152"/>
      <c r="L42" s="186"/>
    </row>
    <row r="43" spans="4:12" ht="20.100000000000001" customHeight="1">
      <c r="D43" s="500"/>
      <c r="E43" s="520"/>
      <c r="F43" s="157" t="s">
        <v>96</v>
      </c>
      <c r="G43" s="224"/>
      <c r="H43" s="233"/>
      <c r="I43" s="105">
        <f t="shared" si="0"/>
        <v>0</v>
      </c>
      <c r="J43" s="159"/>
      <c r="K43" s="159"/>
      <c r="L43" s="187"/>
    </row>
    <row r="44" spans="4:12" ht="20.100000000000001" customHeight="1">
      <c r="D44" s="500"/>
      <c r="E44" s="502" t="s">
        <v>177</v>
      </c>
      <c r="F44" s="103" t="s">
        <v>152</v>
      </c>
      <c r="G44" s="219"/>
      <c r="H44" s="219"/>
      <c r="I44" s="105">
        <f t="shared" si="0"/>
        <v>0</v>
      </c>
      <c r="J44" s="105"/>
      <c r="K44" s="105" t="s">
        <v>100</v>
      </c>
      <c r="L44" s="167"/>
    </row>
    <row r="45" spans="4:12" ht="20.100000000000001" customHeight="1">
      <c r="D45" s="500"/>
      <c r="E45" s="519"/>
      <c r="F45" s="109" t="s">
        <v>102</v>
      </c>
      <c r="G45" s="220"/>
      <c r="H45" s="221"/>
      <c r="I45" s="105">
        <f t="shared" si="0"/>
        <v>0</v>
      </c>
      <c r="J45" s="152">
        <v>33</v>
      </c>
      <c r="K45" s="152"/>
      <c r="L45" s="168"/>
    </row>
    <row r="46" spans="4:12" ht="20.100000000000001" customHeight="1">
      <c r="D46" s="500"/>
      <c r="E46" s="519"/>
      <c r="F46" s="109" t="s">
        <v>104</v>
      </c>
      <c r="G46" s="220"/>
      <c r="H46" s="221"/>
      <c r="I46" s="105">
        <f t="shared" si="0"/>
        <v>0</v>
      </c>
      <c r="J46" s="109"/>
      <c r="K46" s="109"/>
      <c r="L46" s="168"/>
    </row>
    <row r="47" spans="4:12" ht="20.100000000000001" customHeight="1">
      <c r="D47" s="500"/>
      <c r="E47" s="519"/>
      <c r="F47" s="112" t="s">
        <v>93</v>
      </c>
      <c r="G47" s="222"/>
      <c r="H47" s="223"/>
      <c r="I47" s="105">
        <f t="shared" si="0"/>
        <v>0</v>
      </c>
      <c r="J47" s="152"/>
      <c r="K47" s="152"/>
      <c r="L47" s="168"/>
    </row>
    <row r="48" spans="4:12" ht="20.100000000000001" customHeight="1">
      <c r="D48" s="500"/>
      <c r="E48" s="519"/>
      <c r="F48" s="109" t="s">
        <v>95</v>
      </c>
      <c r="G48" s="220"/>
      <c r="H48" s="221"/>
      <c r="I48" s="105">
        <f t="shared" si="0"/>
        <v>0</v>
      </c>
      <c r="J48" s="152"/>
      <c r="K48" s="152"/>
      <c r="L48" s="186"/>
    </row>
    <row r="49" spans="4:12" ht="20.100000000000001" customHeight="1">
      <c r="D49" s="500"/>
      <c r="E49" s="520"/>
      <c r="F49" s="157" t="s">
        <v>96</v>
      </c>
      <c r="G49" s="224"/>
      <c r="H49" s="233"/>
      <c r="I49" s="105">
        <f t="shared" si="0"/>
        <v>0</v>
      </c>
      <c r="J49" s="159"/>
      <c r="K49" s="159"/>
      <c r="L49" s="187"/>
    </row>
    <row r="50" spans="4:12" ht="20.100000000000001" customHeight="1">
      <c r="D50" s="500"/>
      <c r="E50" s="502" t="s">
        <v>182</v>
      </c>
      <c r="F50" s="103" t="s">
        <v>152</v>
      </c>
      <c r="G50" s="219"/>
      <c r="H50" s="219"/>
      <c r="I50" s="105">
        <f t="shared" si="0"/>
        <v>0</v>
      </c>
      <c r="J50" s="105"/>
      <c r="K50" s="105" t="s">
        <v>100</v>
      </c>
      <c r="L50" s="167"/>
    </row>
    <row r="51" spans="4:12" ht="20.100000000000001" customHeight="1">
      <c r="D51" s="500"/>
      <c r="E51" s="519"/>
      <c r="F51" s="109" t="s">
        <v>102</v>
      </c>
      <c r="G51" s="220"/>
      <c r="H51" s="221"/>
      <c r="I51" s="105">
        <f t="shared" si="0"/>
        <v>0</v>
      </c>
      <c r="J51" s="152">
        <v>33</v>
      </c>
      <c r="K51" s="152"/>
      <c r="L51" s="168"/>
    </row>
    <row r="52" spans="4:12" ht="20.100000000000001" customHeight="1">
      <c r="D52" s="500"/>
      <c r="E52" s="519"/>
      <c r="F52" s="109" t="s">
        <v>104</v>
      </c>
      <c r="G52" s="220"/>
      <c r="H52" s="221"/>
      <c r="I52" s="105">
        <f t="shared" si="0"/>
        <v>0</v>
      </c>
      <c r="J52" s="109"/>
      <c r="K52" s="109"/>
      <c r="L52" s="168"/>
    </row>
    <row r="53" spans="4:12" ht="20.100000000000001" customHeight="1">
      <c r="D53" s="500"/>
      <c r="E53" s="519"/>
      <c r="F53" s="112" t="s">
        <v>93</v>
      </c>
      <c r="G53" s="222"/>
      <c r="H53" s="223"/>
      <c r="I53" s="105">
        <f t="shared" si="0"/>
        <v>0</v>
      </c>
      <c r="J53" s="152"/>
      <c r="K53" s="152"/>
      <c r="L53" s="168"/>
    </row>
    <row r="54" spans="4:12" ht="20.100000000000001" customHeight="1">
      <c r="D54" s="500"/>
      <c r="E54" s="519"/>
      <c r="F54" s="109" t="s">
        <v>95</v>
      </c>
      <c r="G54" s="220"/>
      <c r="H54" s="221"/>
      <c r="I54" s="105">
        <f t="shared" si="0"/>
        <v>0</v>
      </c>
      <c r="J54" s="152"/>
      <c r="K54" s="152"/>
      <c r="L54" s="186"/>
    </row>
    <row r="55" spans="4:12" ht="20.100000000000001" customHeight="1">
      <c r="D55" s="500"/>
      <c r="E55" s="520"/>
      <c r="F55" s="157" t="s">
        <v>96</v>
      </c>
      <c r="G55" s="224"/>
      <c r="H55" s="233"/>
      <c r="I55" s="105">
        <f t="shared" si="0"/>
        <v>0</v>
      </c>
      <c r="J55" s="159"/>
      <c r="K55" s="159"/>
      <c r="L55" s="187"/>
    </row>
    <row r="56" spans="4:12" ht="20.100000000000001" customHeight="1">
      <c r="D56" s="500"/>
      <c r="E56" s="502" t="s">
        <v>187</v>
      </c>
      <c r="F56" s="103" t="s">
        <v>152</v>
      </c>
      <c r="G56" s="219"/>
      <c r="H56" s="219"/>
      <c r="I56" s="105">
        <f t="shared" si="0"/>
        <v>0</v>
      </c>
      <c r="J56" s="105"/>
      <c r="K56" s="105" t="s">
        <v>100</v>
      </c>
      <c r="L56" s="167"/>
    </row>
    <row r="57" spans="4:12" ht="20.100000000000001" customHeight="1">
      <c r="D57" s="500"/>
      <c r="E57" s="519"/>
      <c r="F57" s="109" t="s">
        <v>102</v>
      </c>
      <c r="G57" s="220"/>
      <c r="H57" s="221"/>
      <c r="I57" s="105">
        <f t="shared" si="0"/>
        <v>0</v>
      </c>
      <c r="J57" s="152">
        <v>33</v>
      </c>
      <c r="K57" s="152"/>
      <c r="L57" s="168"/>
    </row>
    <row r="58" spans="4:12" ht="20.100000000000001" customHeight="1">
      <c r="D58" s="500"/>
      <c r="E58" s="519"/>
      <c r="F58" s="109" t="s">
        <v>104</v>
      </c>
      <c r="G58" s="220"/>
      <c r="H58" s="221"/>
      <c r="I58" s="105">
        <f t="shared" si="0"/>
        <v>0</v>
      </c>
      <c r="J58" s="109"/>
      <c r="K58" s="109"/>
      <c r="L58" s="168"/>
    </row>
    <row r="59" spans="4:12" ht="20.100000000000001" customHeight="1">
      <c r="D59" s="500"/>
      <c r="E59" s="519"/>
      <c r="F59" s="112" t="s">
        <v>93</v>
      </c>
      <c r="G59" s="222"/>
      <c r="H59" s="223"/>
      <c r="I59" s="105">
        <f t="shared" si="0"/>
        <v>0</v>
      </c>
      <c r="J59" s="152"/>
      <c r="K59" s="152"/>
      <c r="L59" s="168"/>
    </row>
    <row r="60" spans="4:12" ht="17.7" customHeight="1">
      <c r="D60" s="500"/>
      <c r="E60" s="519"/>
      <c r="F60" s="109" t="s">
        <v>95</v>
      </c>
      <c r="G60" s="220"/>
      <c r="H60" s="221"/>
      <c r="I60" s="105">
        <f t="shared" si="0"/>
        <v>0</v>
      </c>
      <c r="J60" s="152"/>
      <c r="K60" s="152"/>
      <c r="L60" s="186"/>
    </row>
    <row r="61" spans="4:12" ht="16.5" customHeight="1">
      <c r="D61" s="500"/>
      <c r="E61" s="520"/>
      <c r="F61" s="157" t="s">
        <v>96</v>
      </c>
      <c r="G61" s="224"/>
      <c r="H61" s="233"/>
      <c r="I61" s="105">
        <f t="shared" si="0"/>
        <v>0</v>
      </c>
      <c r="J61" s="159"/>
      <c r="K61" s="159"/>
      <c r="L61" s="187"/>
    </row>
    <row r="62" spans="4:12" ht="17.25" customHeight="1">
      <c r="D62" s="500"/>
      <c r="E62" s="502" t="s">
        <v>191</v>
      </c>
      <c r="F62" s="103" t="s">
        <v>152</v>
      </c>
      <c r="G62" s="219"/>
      <c r="H62" s="219"/>
      <c r="I62" s="105">
        <f t="shared" si="0"/>
        <v>0</v>
      </c>
      <c r="J62" s="105"/>
      <c r="K62" s="105" t="s">
        <v>100</v>
      </c>
      <c r="L62" s="167"/>
    </row>
    <row r="63" spans="4:12" ht="16.5" customHeight="1">
      <c r="D63" s="500"/>
      <c r="E63" s="519"/>
      <c r="F63" s="109" t="s">
        <v>102</v>
      </c>
      <c r="G63" s="220"/>
      <c r="H63" s="221"/>
      <c r="I63" s="105">
        <f t="shared" si="0"/>
        <v>0</v>
      </c>
      <c r="J63" s="152">
        <v>33</v>
      </c>
      <c r="K63" s="152"/>
      <c r="L63" s="168"/>
    </row>
    <row r="64" spans="4:12" ht="16.5" customHeight="1">
      <c r="D64" s="500"/>
      <c r="E64" s="519"/>
      <c r="F64" s="109" t="s">
        <v>104</v>
      </c>
      <c r="G64" s="220"/>
      <c r="H64" s="221"/>
      <c r="I64" s="105">
        <f t="shared" si="0"/>
        <v>0</v>
      </c>
      <c r="J64" s="109"/>
      <c r="K64" s="109"/>
      <c r="L64" s="168"/>
    </row>
    <row r="65" spans="4:12" ht="20.100000000000001" customHeight="1">
      <c r="D65" s="500"/>
      <c r="E65" s="519"/>
      <c r="F65" s="112" t="s">
        <v>93</v>
      </c>
      <c r="G65" s="222"/>
      <c r="H65" s="223"/>
      <c r="I65" s="105">
        <f t="shared" si="0"/>
        <v>0</v>
      </c>
      <c r="J65" s="152"/>
      <c r="K65" s="152"/>
      <c r="L65" s="168"/>
    </row>
    <row r="66" spans="4:12" ht="20.100000000000001" customHeight="1">
      <c r="D66" s="500"/>
      <c r="E66" s="519"/>
      <c r="F66" s="109" t="s">
        <v>95</v>
      </c>
      <c r="G66" s="220"/>
      <c r="H66" s="221"/>
      <c r="I66" s="105">
        <f t="shared" si="0"/>
        <v>0</v>
      </c>
      <c r="J66" s="152"/>
      <c r="K66" s="152"/>
      <c r="L66" s="186"/>
    </row>
    <row r="67" spans="4:12" ht="20.100000000000001" customHeight="1">
      <c r="D67" s="500"/>
      <c r="E67" s="520"/>
      <c r="F67" s="157" t="s">
        <v>96</v>
      </c>
      <c r="G67" s="224"/>
      <c r="H67" s="233"/>
      <c r="I67" s="105">
        <f t="shared" si="0"/>
        <v>0</v>
      </c>
      <c r="J67" s="159"/>
      <c r="K67" s="159"/>
      <c r="L67" s="187"/>
    </row>
    <row r="68" spans="4:12" ht="20.100000000000001" customHeight="1">
      <c r="D68" s="500"/>
      <c r="E68" s="502" t="s">
        <v>192</v>
      </c>
      <c r="F68" s="103" t="s">
        <v>152</v>
      </c>
      <c r="G68" s="219"/>
      <c r="H68" s="219"/>
      <c r="I68" s="105">
        <f t="shared" si="0"/>
        <v>0</v>
      </c>
      <c r="J68" s="105"/>
      <c r="K68" s="184" t="s">
        <v>100</v>
      </c>
      <c r="L68" s="167"/>
    </row>
    <row r="69" spans="4:12" ht="20.100000000000001" customHeight="1">
      <c r="D69" s="500"/>
      <c r="E69" s="519"/>
      <c r="F69" s="109" t="s">
        <v>102</v>
      </c>
      <c r="G69" s="220"/>
      <c r="H69" s="221"/>
      <c r="I69" s="105">
        <f t="shared" si="0"/>
        <v>0</v>
      </c>
      <c r="J69" s="152">
        <v>33</v>
      </c>
      <c r="K69" s="152"/>
      <c r="L69" s="168"/>
    </row>
    <row r="70" spans="4:12" ht="20.100000000000001" customHeight="1">
      <c r="D70" s="500"/>
      <c r="E70" s="519"/>
      <c r="F70" s="109" t="s">
        <v>104</v>
      </c>
      <c r="G70" s="220"/>
      <c r="H70" s="221"/>
      <c r="I70" s="105">
        <f t="shared" si="0"/>
        <v>0</v>
      </c>
      <c r="J70" s="109"/>
      <c r="K70" s="109"/>
      <c r="L70" s="168"/>
    </row>
    <row r="71" spans="4:12" ht="20.100000000000001" customHeight="1">
      <c r="D71" s="500"/>
      <c r="E71" s="519"/>
      <c r="F71" s="112" t="s">
        <v>93</v>
      </c>
      <c r="G71" s="222"/>
      <c r="H71" s="223"/>
      <c r="I71" s="105">
        <f t="shared" si="0"/>
        <v>0</v>
      </c>
      <c r="J71" s="152"/>
      <c r="K71" s="152"/>
      <c r="L71" s="168"/>
    </row>
    <row r="72" spans="4:12" ht="20.100000000000001" customHeight="1">
      <c r="D72" s="500"/>
      <c r="E72" s="519"/>
      <c r="F72" s="109" t="s">
        <v>95</v>
      </c>
      <c r="G72" s="220"/>
      <c r="H72" s="221"/>
      <c r="I72" s="105">
        <f t="shared" si="0"/>
        <v>0</v>
      </c>
      <c r="J72" s="152"/>
      <c r="K72" s="152"/>
      <c r="L72" s="186"/>
    </row>
    <row r="73" spans="4:12" ht="20.100000000000001" customHeight="1">
      <c r="D73" s="500"/>
      <c r="E73" s="520"/>
      <c r="F73" s="164" t="s">
        <v>96</v>
      </c>
      <c r="G73" s="233"/>
      <c r="H73" s="233"/>
      <c r="I73" s="105">
        <f t="shared" ref="I73:I136" si="1">LENB(H73)</f>
        <v>0</v>
      </c>
      <c r="J73" s="166"/>
      <c r="K73" s="159"/>
      <c r="L73" s="188"/>
    </row>
    <row r="74" spans="4:12" ht="19.5" customHeight="1">
      <c r="D74" s="500"/>
      <c r="E74" s="502" t="s">
        <v>193</v>
      </c>
      <c r="F74" s="103" t="s">
        <v>152</v>
      </c>
      <c r="G74" s="219"/>
      <c r="H74" s="219"/>
      <c r="I74" s="105">
        <f t="shared" si="1"/>
        <v>0</v>
      </c>
      <c r="J74" s="105"/>
      <c r="K74" s="105" t="s">
        <v>100</v>
      </c>
      <c r="L74" s="189"/>
    </row>
    <row r="75" spans="4:12" ht="20.100000000000001" customHeight="1">
      <c r="D75" s="500"/>
      <c r="E75" s="519"/>
      <c r="F75" s="109" t="s">
        <v>102</v>
      </c>
      <c r="G75" s="220"/>
      <c r="H75" s="221"/>
      <c r="I75" s="105">
        <f t="shared" si="1"/>
        <v>0</v>
      </c>
      <c r="J75" s="152">
        <v>33</v>
      </c>
      <c r="K75" s="152"/>
      <c r="L75" s="168"/>
    </row>
    <row r="76" spans="4:12" ht="20.100000000000001" customHeight="1">
      <c r="D76" s="500"/>
      <c r="E76" s="519"/>
      <c r="F76" s="109" t="s">
        <v>104</v>
      </c>
      <c r="G76" s="220"/>
      <c r="H76" s="221"/>
      <c r="I76" s="105">
        <f t="shared" si="1"/>
        <v>0</v>
      </c>
      <c r="J76" s="109"/>
      <c r="K76" s="109"/>
      <c r="L76" s="168"/>
    </row>
    <row r="77" spans="4:12" ht="20.100000000000001" customHeight="1">
      <c r="D77" s="500"/>
      <c r="E77" s="519"/>
      <c r="F77" s="112" t="s">
        <v>93</v>
      </c>
      <c r="G77" s="222"/>
      <c r="H77" s="223"/>
      <c r="I77" s="105">
        <f t="shared" si="1"/>
        <v>0</v>
      </c>
      <c r="J77" s="152"/>
      <c r="K77" s="152"/>
      <c r="L77" s="168"/>
    </row>
    <row r="78" spans="4:12" ht="20.100000000000001" customHeight="1">
      <c r="D78" s="500"/>
      <c r="E78" s="519"/>
      <c r="F78" s="109" t="s">
        <v>95</v>
      </c>
      <c r="G78" s="220"/>
      <c r="H78" s="221"/>
      <c r="I78" s="105">
        <f t="shared" si="1"/>
        <v>0</v>
      </c>
      <c r="J78" s="152"/>
      <c r="K78" s="152"/>
      <c r="L78" s="186"/>
    </row>
    <row r="79" spans="4:12" ht="20.100000000000001" customHeight="1">
      <c r="D79" s="500"/>
      <c r="E79" s="520"/>
      <c r="F79" s="157" t="s">
        <v>96</v>
      </c>
      <c r="G79" s="224"/>
      <c r="H79" s="233"/>
      <c r="I79" s="105">
        <f t="shared" si="1"/>
        <v>0</v>
      </c>
      <c r="J79" s="159"/>
      <c r="K79" s="159"/>
      <c r="L79" s="187"/>
    </row>
    <row r="80" spans="4:12" ht="20.100000000000001" customHeight="1">
      <c r="D80" s="500"/>
      <c r="E80" s="502" t="s">
        <v>194</v>
      </c>
      <c r="F80" s="103" t="s">
        <v>152</v>
      </c>
      <c r="G80" s="219"/>
      <c r="H80" s="219"/>
      <c r="I80" s="105">
        <f t="shared" si="1"/>
        <v>0</v>
      </c>
      <c r="J80" s="105"/>
      <c r="K80" s="105" t="s">
        <v>100</v>
      </c>
      <c r="L80" s="167"/>
    </row>
    <row r="81" spans="4:12" ht="20.100000000000001" customHeight="1">
      <c r="D81" s="500"/>
      <c r="E81" s="519"/>
      <c r="F81" s="109" t="s">
        <v>102</v>
      </c>
      <c r="G81" s="220"/>
      <c r="H81" s="221"/>
      <c r="I81" s="105">
        <f t="shared" si="1"/>
        <v>0</v>
      </c>
      <c r="J81" s="152">
        <v>33</v>
      </c>
      <c r="K81" s="152"/>
      <c r="L81" s="168"/>
    </row>
    <row r="82" spans="4:12" ht="20.100000000000001" customHeight="1">
      <c r="D82" s="500"/>
      <c r="E82" s="519"/>
      <c r="F82" s="109" t="s">
        <v>104</v>
      </c>
      <c r="G82" s="220"/>
      <c r="H82" s="221"/>
      <c r="I82" s="105">
        <f t="shared" si="1"/>
        <v>0</v>
      </c>
      <c r="J82" s="109"/>
      <c r="K82" s="109"/>
      <c r="L82" s="168"/>
    </row>
    <row r="83" spans="4:12" ht="20.100000000000001" customHeight="1">
      <c r="D83" s="500"/>
      <c r="E83" s="519"/>
      <c r="F83" s="112" t="s">
        <v>93</v>
      </c>
      <c r="G83" s="222"/>
      <c r="H83" s="223"/>
      <c r="I83" s="105">
        <f t="shared" si="1"/>
        <v>0</v>
      </c>
      <c r="J83" s="152"/>
      <c r="K83" s="152"/>
      <c r="L83" s="168"/>
    </row>
    <row r="84" spans="4:12" ht="20.100000000000001" customHeight="1">
      <c r="D84" s="500"/>
      <c r="E84" s="519"/>
      <c r="F84" s="109" t="s">
        <v>95</v>
      </c>
      <c r="G84" s="220"/>
      <c r="H84" s="221"/>
      <c r="I84" s="105">
        <f t="shared" si="1"/>
        <v>0</v>
      </c>
      <c r="J84" s="152"/>
      <c r="K84" s="152"/>
      <c r="L84" s="186"/>
    </row>
    <row r="85" spans="4:12" ht="20.100000000000001" customHeight="1">
      <c r="D85" s="500"/>
      <c r="E85" s="520"/>
      <c r="F85" s="157" t="s">
        <v>96</v>
      </c>
      <c r="G85" s="224"/>
      <c r="H85" s="233"/>
      <c r="I85" s="105">
        <f t="shared" si="1"/>
        <v>0</v>
      </c>
      <c r="J85" s="159"/>
      <c r="K85" s="159"/>
      <c r="L85" s="187"/>
    </row>
    <row r="86" spans="4:12" ht="20.100000000000001" customHeight="1">
      <c r="D86" s="500"/>
      <c r="E86" s="502" t="s">
        <v>195</v>
      </c>
      <c r="F86" s="103" t="s">
        <v>152</v>
      </c>
      <c r="G86" s="219"/>
      <c r="H86" s="219"/>
      <c r="I86" s="105">
        <f t="shared" si="1"/>
        <v>0</v>
      </c>
      <c r="J86" s="190"/>
      <c r="K86" s="105" t="s">
        <v>100</v>
      </c>
      <c r="L86" s="191"/>
    </row>
    <row r="87" spans="4:12" ht="20.100000000000001" customHeight="1">
      <c r="D87" s="500"/>
      <c r="E87" s="519"/>
      <c r="F87" s="109" t="s">
        <v>102</v>
      </c>
      <c r="G87" s="220"/>
      <c r="H87" s="221"/>
      <c r="I87" s="105">
        <f t="shared" si="1"/>
        <v>0</v>
      </c>
      <c r="J87" s="169">
        <v>33</v>
      </c>
      <c r="K87" s="152"/>
      <c r="L87" s="192"/>
    </row>
    <row r="88" spans="4:12" ht="20.100000000000001" customHeight="1">
      <c r="D88" s="500"/>
      <c r="E88" s="519"/>
      <c r="F88" s="109" t="s">
        <v>104</v>
      </c>
      <c r="G88" s="220"/>
      <c r="H88" s="221"/>
      <c r="I88" s="105">
        <f t="shared" si="1"/>
        <v>0</v>
      </c>
      <c r="J88" s="193"/>
      <c r="K88" s="109"/>
      <c r="L88" s="192"/>
    </row>
    <row r="89" spans="4:12" ht="20.100000000000001" customHeight="1">
      <c r="D89" s="500"/>
      <c r="E89" s="519"/>
      <c r="F89" s="112" t="s">
        <v>93</v>
      </c>
      <c r="G89" s="222"/>
      <c r="H89" s="223"/>
      <c r="I89" s="105">
        <f t="shared" si="1"/>
        <v>0</v>
      </c>
      <c r="J89" s="169"/>
      <c r="K89" s="152"/>
      <c r="L89" s="192"/>
    </row>
    <row r="90" spans="4:12" ht="20.100000000000001" customHeight="1">
      <c r="D90" s="500"/>
      <c r="E90" s="519"/>
      <c r="F90" s="109" t="s">
        <v>95</v>
      </c>
      <c r="G90" s="220"/>
      <c r="H90" s="221"/>
      <c r="I90" s="105">
        <f t="shared" si="1"/>
        <v>0</v>
      </c>
      <c r="J90" s="169"/>
      <c r="K90" s="152"/>
      <c r="L90" s="170"/>
    </row>
    <row r="91" spans="4:12" ht="20.100000000000001" customHeight="1">
      <c r="D91" s="500"/>
      <c r="E91" s="520"/>
      <c r="F91" s="157" t="s">
        <v>96</v>
      </c>
      <c r="G91" s="224"/>
      <c r="H91" s="233"/>
      <c r="I91" s="105">
        <f t="shared" si="1"/>
        <v>0</v>
      </c>
      <c r="J91" s="194"/>
      <c r="K91" s="159"/>
      <c r="L91" s="195"/>
    </row>
    <row r="92" spans="4:12" ht="20.100000000000001" customHeight="1">
      <c r="D92" s="500"/>
      <c r="E92" s="502" t="s">
        <v>196</v>
      </c>
      <c r="F92" s="103" t="s">
        <v>152</v>
      </c>
      <c r="G92" s="219"/>
      <c r="H92" s="219"/>
      <c r="I92" s="105">
        <f t="shared" si="1"/>
        <v>0</v>
      </c>
      <c r="J92" s="105"/>
      <c r="K92" s="190" t="s">
        <v>100</v>
      </c>
      <c r="L92" s="167"/>
    </row>
    <row r="93" spans="4:12" ht="20.100000000000001" customHeight="1">
      <c r="D93" s="500"/>
      <c r="E93" s="519"/>
      <c r="F93" s="109" t="s">
        <v>102</v>
      </c>
      <c r="G93" s="220"/>
      <c r="H93" s="221"/>
      <c r="I93" s="105">
        <f t="shared" si="1"/>
        <v>0</v>
      </c>
      <c r="J93" s="152">
        <v>33</v>
      </c>
      <c r="K93" s="169"/>
      <c r="L93" s="168"/>
    </row>
    <row r="94" spans="4:12" ht="20.100000000000001" customHeight="1">
      <c r="D94" s="500"/>
      <c r="E94" s="519"/>
      <c r="F94" s="109" t="s">
        <v>104</v>
      </c>
      <c r="G94" s="220"/>
      <c r="H94" s="221"/>
      <c r="I94" s="105">
        <f t="shared" si="1"/>
        <v>0</v>
      </c>
      <c r="J94" s="109"/>
      <c r="K94" s="193"/>
      <c r="L94" s="168"/>
    </row>
    <row r="95" spans="4:12" ht="20.100000000000001" customHeight="1">
      <c r="D95" s="500"/>
      <c r="E95" s="519"/>
      <c r="F95" s="112" t="s">
        <v>93</v>
      </c>
      <c r="G95" s="222"/>
      <c r="H95" s="223"/>
      <c r="I95" s="105">
        <f t="shared" si="1"/>
        <v>0</v>
      </c>
      <c r="J95" s="152"/>
      <c r="K95" s="169"/>
      <c r="L95" s="168"/>
    </row>
    <row r="96" spans="4:12" ht="20.100000000000001" customHeight="1">
      <c r="D96" s="500"/>
      <c r="E96" s="519"/>
      <c r="F96" s="109" t="s">
        <v>95</v>
      </c>
      <c r="G96" s="220"/>
      <c r="H96" s="221"/>
      <c r="I96" s="105">
        <f t="shared" si="1"/>
        <v>0</v>
      </c>
      <c r="J96" s="152"/>
      <c r="K96" s="169"/>
      <c r="L96" s="186"/>
    </row>
    <row r="97" spans="4:12" ht="20.100000000000001" customHeight="1" thickBot="1">
      <c r="D97" s="500"/>
      <c r="E97" s="519"/>
      <c r="F97" s="164" t="s">
        <v>96</v>
      </c>
      <c r="G97" s="233"/>
      <c r="H97" s="233"/>
      <c r="I97" s="105">
        <f t="shared" si="1"/>
        <v>0</v>
      </c>
      <c r="J97" s="166"/>
      <c r="K97" s="196"/>
      <c r="L97" s="188"/>
    </row>
    <row r="98" spans="4:12" ht="20.100000000000001" customHeight="1">
      <c r="D98" s="516" t="s">
        <v>97</v>
      </c>
      <c r="E98" s="518" t="s">
        <v>98</v>
      </c>
      <c r="F98" s="120" t="s">
        <v>99</v>
      </c>
      <c r="G98" s="120" t="s">
        <v>167</v>
      </c>
      <c r="H98" s="120"/>
      <c r="I98" s="105">
        <f t="shared" si="1"/>
        <v>0</v>
      </c>
      <c r="J98" s="122"/>
      <c r="K98" s="122" t="s">
        <v>100</v>
      </c>
      <c r="L98" s="562"/>
    </row>
    <row r="99" spans="4:12" ht="20.100000000000001" customHeight="1">
      <c r="D99" s="500"/>
      <c r="E99" s="519"/>
      <c r="F99" s="123" t="s">
        <v>102</v>
      </c>
      <c r="G99" s="142" t="s">
        <v>209</v>
      </c>
      <c r="H99" s="142" t="s">
        <v>209</v>
      </c>
      <c r="I99" s="105">
        <f t="shared" si="1"/>
        <v>14</v>
      </c>
      <c r="J99" s="125">
        <v>33</v>
      </c>
      <c r="K99" s="125"/>
      <c r="L99" s="560"/>
    </row>
    <row r="100" spans="4:12" ht="20.100000000000001" customHeight="1">
      <c r="D100" s="500"/>
      <c r="E100" s="519"/>
      <c r="F100" s="123" t="s">
        <v>104</v>
      </c>
      <c r="G100" s="142" t="s">
        <v>210</v>
      </c>
      <c r="H100" s="142" t="s">
        <v>210</v>
      </c>
      <c r="I100" s="105">
        <f t="shared" si="1"/>
        <v>14</v>
      </c>
      <c r="J100" s="123"/>
      <c r="K100" s="123"/>
      <c r="L100" s="560"/>
    </row>
    <row r="101" spans="4:12" ht="19.95" customHeight="1">
      <c r="D101" s="500"/>
      <c r="E101" s="519"/>
      <c r="F101" s="126" t="s">
        <v>93</v>
      </c>
      <c r="G101" s="197" t="s">
        <v>211</v>
      </c>
      <c r="H101" s="198" t="s">
        <v>212</v>
      </c>
      <c r="I101" s="105">
        <f t="shared" si="1"/>
        <v>50</v>
      </c>
      <c r="J101" s="125"/>
      <c r="K101" s="125"/>
      <c r="L101" s="560"/>
    </row>
    <row r="102" spans="4:12" ht="17.7" customHeight="1">
      <c r="D102" s="500"/>
      <c r="E102" s="519"/>
      <c r="F102" s="123" t="s">
        <v>95</v>
      </c>
      <c r="G102" s="142"/>
      <c r="H102" s="142" t="s">
        <v>209</v>
      </c>
      <c r="I102" s="105">
        <f t="shared" si="1"/>
        <v>14</v>
      </c>
      <c r="J102" s="125"/>
      <c r="K102" s="125"/>
      <c r="L102" s="560"/>
    </row>
    <row r="103" spans="4:12" ht="17.7" customHeight="1">
      <c r="D103" s="500"/>
      <c r="E103" s="520"/>
      <c r="F103" s="129" t="s">
        <v>96</v>
      </c>
      <c r="G103" s="145" t="s">
        <v>209</v>
      </c>
      <c r="H103" s="142" t="s">
        <v>209</v>
      </c>
      <c r="I103" s="105">
        <f t="shared" si="1"/>
        <v>14</v>
      </c>
      <c r="J103" s="130"/>
      <c r="K103" s="130"/>
      <c r="L103" s="561"/>
    </row>
    <row r="104" spans="4:12" ht="17.7" customHeight="1">
      <c r="D104" s="500"/>
      <c r="E104" s="502" t="s">
        <v>109</v>
      </c>
      <c r="F104" s="131" t="s">
        <v>99</v>
      </c>
      <c r="G104" s="131" t="s">
        <v>167</v>
      </c>
      <c r="H104" s="131"/>
      <c r="I104" s="105">
        <f t="shared" si="1"/>
        <v>0</v>
      </c>
      <c r="J104" s="133"/>
      <c r="K104" s="199" t="s">
        <v>100</v>
      </c>
      <c r="L104" s="559"/>
    </row>
    <row r="105" spans="4:12" ht="17.7" customHeight="1">
      <c r="D105" s="500"/>
      <c r="E105" s="519"/>
      <c r="F105" s="123" t="s">
        <v>102</v>
      </c>
      <c r="G105" s="134" t="s">
        <v>201</v>
      </c>
      <c r="H105" s="134" t="s">
        <v>201</v>
      </c>
      <c r="I105" s="105">
        <f t="shared" si="1"/>
        <v>9</v>
      </c>
      <c r="J105" s="125">
        <v>33</v>
      </c>
      <c r="K105" s="200"/>
      <c r="L105" s="560"/>
    </row>
    <row r="106" spans="4:12" ht="17.7" customHeight="1">
      <c r="D106" s="500"/>
      <c r="E106" s="519"/>
      <c r="F106" s="123" t="s">
        <v>104</v>
      </c>
      <c r="G106" s="134" t="s">
        <v>202</v>
      </c>
      <c r="H106" s="134" t="s">
        <v>202</v>
      </c>
      <c r="I106" s="105">
        <f t="shared" si="1"/>
        <v>9</v>
      </c>
      <c r="J106" s="123"/>
      <c r="K106" s="201"/>
      <c r="L106" s="560"/>
    </row>
    <row r="107" spans="4:12" ht="17.7" customHeight="1">
      <c r="D107" s="500"/>
      <c r="E107" s="519"/>
      <c r="F107" s="126" t="s">
        <v>93</v>
      </c>
      <c r="G107" s="127" t="s">
        <v>203</v>
      </c>
      <c r="H107" s="127" t="s">
        <v>204</v>
      </c>
      <c r="I107" s="105">
        <f t="shared" si="1"/>
        <v>40</v>
      </c>
      <c r="J107" s="125"/>
      <c r="K107" s="200"/>
      <c r="L107" s="560"/>
    </row>
    <row r="108" spans="4:12" ht="17.7" customHeight="1">
      <c r="D108" s="500"/>
      <c r="E108" s="519"/>
      <c r="F108" s="123" t="s">
        <v>95</v>
      </c>
      <c r="G108" s="134"/>
      <c r="H108" s="134" t="s">
        <v>201</v>
      </c>
      <c r="I108" s="105">
        <f t="shared" si="1"/>
        <v>9</v>
      </c>
      <c r="J108" s="125"/>
      <c r="K108" s="200"/>
      <c r="L108" s="560"/>
    </row>
    <row r="109" spans="4:12" ht="17.7" customHeight="1">
      <c r="D109" s="500"/>
      <c r="E109" s="520"/>
      <c r="F109" s="129" t="s">
        <v>96</v>
      </c>
      <c r="G109" s="145" t="s">
        <v>201</v>
      </c>
      <c r="H109" s="145" t="s">
        <v>201</v>
      </c>
      <c r="I109" s="105">
        <f t="shared" si="1"/>
        <v>9</v>
      </c>
      <c r="J109" s="130"/>
      <c r="K109" s="202"/>
      <c r="L109" s="561"/>
    </row>
    <row r="110" spans="4:12" ht="17.7" customHeight="1">
      <c r="D110" s="500"/>
      <c r="E110" s="502" t="s">
        <v>113</v>
      </c>
      <c r="F110" s="131" t="s">
        <v>99</v>
      </c>
      <c r="G110" s="132"/>
      <c r="H110" s="132"/>
      <c r="I110" s="105">
        <f t="shared" si="1"/>
        <v>0</v>
      </c>
      <c r="J110" s="133"/>
      <c r="K110" s="199" t="s">
        <v>100</v>
      </c>
      <c r="L110" s="559"/>
    </row>
    <row r="111" spans="4:12" ht="17.7" customHeight="1">
      <c r="D111" s="500"/>
      <c r="E111" s="519"/>
      <c r="F111" s="123" t="s">
        <v>102</v>
      </c>
      <c r="G111" s="134" t="s">
        <v>213</v>
      </c>
      <c r="H111" s="134" t="s">
        <v>213</v>
      </c>
      <c r="I111" s="105">
        <f t="shared" si="1"/>
        <v>14</v>
      </c>
      <c r="J111" s="125">
        <v>33</v>
      </c>
      <c r="K111" s="200"/>
      <c r="L111" s="560"/>
    </row>
    <row r="112" spans="4:12" ht="17.7" customHeight="1">
      <c r="D112" s="500"/>
      <c r="E112" s="519"/>
      <c r="F112" s="123" t="s">
        <v>104</v>
      </c>
      <c r="G112" s="134" t="s">
        <v>697</v>
      </c>
      <c r="H112" s="134" t="s">
        <v>697</v>
      </c>
      <c r="I112" s="105">
        <f t="shared" si="1"/>
        <v>16</v>
      </c>
      <c r="J112" s="123"/>
      <c r="K112" s="201"/>
      <c r="L112" s="560"/>
    </row>
    <row r="113" spans="4:12" ht="17.7" customHeight="1">
      <c r="D113" s="500"/>
      <c r="E113" s="519"/>
      <c r="F113" s="126" t="s">
        <v>93</v>
      </c>
      <c r="G113" s="134" t="s">
        <v>214</v>
      </c>
      <c r="H113" s="203" t="s">
        <v>633</v>
      </c>
      <c r="I113" s="105">
        <f t="shared" si="1"/>
        <v>36</v>
      </c>
      <c r="J113" s="125"/>
      <c r="K113" s="200"/>
      <c r="L113" s="560"/>
    </row>
    <row r="114" spans="4:12" ht="17.7" customHeight="1">
      <c r="D114" s="500"/>
      <c r="E114" s="519"/>
      <c r="F114" s="123" t="s">
        <v>95</v>
      </c>
      <c r="G114" s="134"/>
      <c r="H114" s="134" t="s">
        <v>213</v>
      </c>
      <c r="I114" s="105">
        <f t="shared" si="1"/>
        <v>14</v>
      </c>
      <c r="J114" s="125"/>
      <c r="K114" s="200"/>
      <c r="L114" s="560"/>
    </row>
    <row r="115" spans="4:12" ht="17.7" customHeight="1">
      <c r="D115" s="500"/>
      <c r="E115" s="520"/>
      <c r="F115" s="129" t="s">
        <v>96</v>
      </c>
      <c r="G115" s="137" t="s">
        <v>213</v>
      </c>
      <c r="H115" s="134" t="s">
        <v>213</v>
      </c>
      <c r="I115" s="105">
        <f t="shared" si="1"/>
        <v>14</v>
      </c>
      <c r="J115" s="130"/>
      <c r="K115" s="202"/>
      <c r="L115" s="561"/>
    </row>
    <row r="116" spans="4:12" ht="17.7" customHeight="1">
      <c r="D116" s="500"/>
      <c r="E116" s="502" t="s">
        <v>118</v>
      </c>
      <c r="F116" s="131" t="s">
        <v>99</v>
      </c>
      <c r="G116" s="132"/>
      <c r="H116" s="132"/>
      <c r="I116" s="105">
        <f t="shared" si="1"/>
        <v>0</v>
      </c>
      <c r="J116" s="133"/>
      <c r="K116" s="199" t="s">
        <v>100</v>
      </c>
      <c r="L116" s="559"/>
    </row>
    <row r="117" spans="4:12" ht="17.7" customHeight="1">
      <c r="D117" s="500"/>
      <c r="E117" s="519"/>
      <c r="F117" s="123" t="s">
        <v>102</v>
      </c>
      <c r="G117" s="134" t="s">
        <v>215</v>
      </c>
      <c r="H117" s="134" t="s">
        <v>215</v>
      </c>
      <c r="I117" s="105">
        <f t="shared" si="1"/>
        <v>10</v>
      </c>
      <c r="J117" s="125">
        <v>33</v>
      </c>
      <c r="K117" s="200"/>
      <c r="L117" s="560"/>
    </row>
    <row r="118" spans="4:12" ht="17.7" customHeight="1">
      <c r="D118" s="500"/>
      <c r="E118" s="519"/>
      <c r="F118" s="123" t="s">
        <v>104</v>
      </c>
      <c r="G118" s="134" t="s">
        <v>216</v>
      </c>
      <c r="H118" s="134" t="s">
        <v>216</v>
      </c>
      <c r="I118" s="105">
        <f t="shared" si="1"/>
        <v>10</v>
      </c>
      <c r="J118" s="123"/>
      <c r="K118" s="201"/>
      <c r="L118" s="560"/>
    </row>
    <row r="119" spans="4:12" ht="17.7" customHeight="1">
      <c r="D119" s="500"/>
      <c r="E119" s="519"/>
      <c r="F119" s="126" t="s">
        <v>93</v>
      </c>
      <c r="G119" s="136" t="s">
        <v>217</v>
      </c>
      <c r="H119" s="127" t="s">
        <v>218</v>
      </c>
      <c r="I119" s="105">
        <f t="shared" si="1"/>
        <v>48</v>
      </c>
      <c r="J119" s="125"/>
      <c r="K119" s="200"/>
      <c r="L119" s="560"/>
    </row>
    <row r="120" spans="4:12" ht="17.7" customHeight="1">
      <c r="D120" s="500"/>
      <c r="E120" s="519"/>
      <c r="F120" s="123" t="s">
        <v>95</v>
      </c>
      <c r="G120" s="134"/>
      <c r="H120" s="134" t="s">
        <v>215</v>
      </c>
      <c r="I120" s="105">
        <f t="shared" si="1"/>
        <v>10</v>
      </c>
      <c r="J120" s="125"/>
      <c r="K120" s="200"/>
      <c r="L120" s="560"/>
    </row>
    <row r="121" spans="4:12" ht="17.7" customHeight="1">
      <c r="D121" s="500"/>
      <c r="E121" s="520"/>
      <c r="F121" s="129" t="s">
        <v>96</v>
      </c>
      <c r="G121" s="137" t="s">
        <v>215</v>
      </c>
      <c r="H121" s="134" t="s">
        <v>215</v>
      </c>
      <c r="I121" s="105">
        <f t="shared" si="1"/>
        <v>10</v>
      </c>
      <c r="J121" s="130"/>
      <c r="K121" s="202"/>
      <c r="L121" s="561"/>
    </row>
    <row r="122" spans="4:12" ht="17.7" customHeight="1">
      <c r="D122" s="500"/>
      <c r="E122" s="502" t="s">
        <v>124</v>
      </c>
      <c r="F122" s="131" t="s">
        <v>99</v>
      </c>
      <c r="G122" s="132"/>
      <c r="H122" s="132"/>
      <c r="I122" s="105">
        <f t="shared" si="1"/>
        <v>0</v>
      </c>
      <c r="J122" s="133"/>
      <c r="K122" s="199" t="s">
        <v>100</v>
      </c>
      <c r="L122" s="559"/>
    </row>
    <row r="123" spans="4:12" ht="17.7" customHeight="1">
      <c r="D123" s="500"/>
      <c r="E123" s="519"/>
      <c r="F123" s="123" t="s">
        <v>102</v>
      </c>
      <c r="G123" s="134" t="s">
        <v>219</v>
      </c>
      <c r="H123" s="134" t="s">
        <v>219</v>
      </c>
      <c r="I123" s="105">
        <f t="shared" si="1"/>
        <v>16</v>
      </c>
      <c r="J123" s="125">
        <v>33</v>
      </c>
      <c r="K123" s="200"/>
      <c r="L123" s="560"/>
    </row>
    <row r="124" spans="4:12" ht="17.7" customHeight="1">
      <c r="D124" s="500"/>
      <c r="E124" s="519"/>
      <c r="F124" s="123" t="s">
        <v>104</v>
      </c>
      <c r="G124" s="134" t="s">
        <v>220</v>
      </c>
      <c r="H124" s="134" t="s">
        <v>220</v>
      </c>
      <c r="I124" s="105">
        <f t="shared" si="1"/>
        <v>16</v>
      </c>
      <c r="J124" s="123"/>
      <c r="K124" s="201"/>
      <c r="L124" s="560"/>
    </row>
    <row r="125" spans="4:12" ht="17.7" customHeight="1">
      <c r="D125" s="500"/>
      <c r="E125" s="519"/>
      <c r="F125" s="126" t="s">
        <v>93</v>
      </c>
      <c r="G125" s="136" t="s">
        <v>221</v>
      </c>
      <c r="H125" s="127" t="s">
        <v>222</v>
      </c>
      <c r="I125" s="105">
        <f t="shared" si="1"/>
        <v>54</v>
      </c>
      <c r="J125" s="125"/>
      <c r="K125" s="200"/>
      <c r="L125" s="560"/>
    </row>
    <row r="126" spans="4:12" ht="17.7" customHeight="1">
      <c r="D126" s="500"/>
      <c r="E126" s="519"/>
      <c r="F126" s="123" t="s">
        <v>95</v>
      </c>
      <c r="G126" s="134"/>
      <c r="H126" s="134" t="s">
        <v>219</v>
      </c>
      <c r="I126" s="105">
        <f t="shared" si="1"/>
        <v>16</v>
      </c>
      <c r="J126" s="125"/>
      <c r="K126" s="200"/>
      <c r="L126" s="560"/>
    </row>
    <row r="127" spans="4:12" ht="17.7" customHeight="1">
      <c r="D127" s="500"/>
      <c r="E127" s="519"/>
      <c r="F127" s="129" t="s">
        <v>96</v>
      </c>
      <c r="G127" s="137" t="s">
        <v>219</v>
      </c>
      <c r="H127" s="137" t="s">
        <v>219</v>
      </c>
      <c r="I127" s="105">
        <f t="shared" si="1"/>
        <v>16</v>
      </c>
      <c r="J127" s="130"/>
      <c r="K127" s="202"/>
      <c r="L127" s="561"/>
    </row>
    <row r="128" spans="4:12" ht="17.7" customHeight="1">
      <c r="D128" s="500"/>
      <c r="E128" s="502" t="s">
        <v>129</v>
      </c>
      <c r="F128" s="204" t="s">
        <v>99</v>
      </c>
      <c r="G128" s="205"/>
      <c r="H128" s="205"/>
      <c r="I128" s="105">
        <f t="shared" si="1"/>
        <v>0</v>
      </c>
      <c r="J128" s="147"/>
      <c r="K128" s="199" t="s">
        <v>100</v>
      </c>
      <c r="L128" s="505" t="s">
        <v>716</v>
      </c>
    </row>
    <row r="129" spans="4:12" ht="17.7" customHeight="1">
      <c r="D129" s="500"/>
      <c r="E129" s="519"/>
      <c r="F129" s="206" t="s">
        <v>102</v>
      </c>
      <c r="G129" s="134" t="s">
        <v>223</v>
      </c>
      <c r="H129" s="134" t="s">
        <v>224</v>
      </c>
      <c r="I129" s="105">
        <f t="shared" si="1"/>
        <v>15</v>
      </c>
      <c r="J129" s="125">
        <v>33</v>
      </c>
      <c r="K129" s="200"/>
      <c r="L129" s="506"/>
    </row>
    <row r="130" spans="4:12" ht="17.7" customHeight="1">
      <c r="D130" s="500"/>
      <c r="E130" s="519"/>
      <c r="F130" s="206" t="s">
        <v>104</v>
      </c>
      <c r="G130" s="134" t="s">
        <v>698</v>
      </c>
      <c r="H130" s="134" t="s">
        <v>698</v>
      </c>
      <c r="I130" s="105">
        <f t="shared" si="1"/>
        <v>15</v>
      </c>
      <c r="J130" s="123"/>
      <c r="K130" s="201"/>
      <c r="L130" s="506"/>
    </row>
    <row r="131" spans="4:12" ht="17.7" customHeight="1">
      <c r="D131" s="500"/>
      <c r="E131" s="519"/>
      <c r="F131" s="207" t="s">
        <v>93</v>
      </c>
      <c r="G131" s="83" t="s">
        <v>715</v>
      </c>
      <c r="H131" s="234" t="s">
        <v>226</v>
      </c>
      <c r="I131" s="105">
        <f t="shared" si="1"/>
        <v>38</v>
      </c>
      <c r="J131" s="125"/>
      <c r="K131" s="200"/>
      <c r="L131" s="506"/>
    </row>
    <row r="132" spans="4:12" ht="16.5" customHeight="1">
      <c r="D132" s="500"/>
      <c r="E132" s="519"/>
      <c r="F132" s="206" t="s">
        <v>95</v>
      </c>
      <c r="G132" s="134"/>
      <c r="H132" s="134" t="s">
        <v>224</v>
      </c>
      <c r="I132" s="105">
        <f t="shared" si="1"/>
        <v>15</v>
      </c>
      <c r="J132" s="125"/>
      <c r="K132" s="200"/>
      <c r="L132" s="506"/>
    </row>
    <row r="133" spans="4:12" ht="17.25" customHeight="1">
      <c r="D133" s="500"/>
      <c r="E133" s="519"/>
      <c r="F133" s="208" t="s">
        <v>96</v>
      </c>
      <c r="G133" s="209" t="s">
        <v>223</v>
      </c>
      <c r="H133" s="134" t="s">
        <v>224</v>
      </c>
      <c r="I133" s="105">
        <f t="shared" si="1"/>
        <v>15</v>
      </c>
      <c r="J133" s="210"/>
      <c r="K133" s="211"/>
      <c r="L133" s="506"/>
    </row>
    <row r="134" spans="4:12" ht="16.5" customHeight="1">
      <c r="D134" s="500"/>
      <c r="E134" s="502" t="s">
        <v>135</v>
      </c>
      <c r="F134" s="103" t="s">
        <v>99</v>
      </c>
      <c r="G134" s="219"/>
      <c r="H134" s="219"/>
      <c r="I134" s="105">
        <f t="shared" si="1"/>
        <v>0</v>
      </c>
      <c r="J134" s="105"/>
      <c r="K134" s="190" t="s">
        <v>100</v>
      </c>
      <c r="L134" s="564"/>
    </row>
    <row r="135" spans="4:12" ht="16.5" customHeight="1">
      <c r="D135" s="500"/>
      <c r="E135" s="519"/>
      <c r="F135" s="109" t="s">
        <v>102</v>
      </c>
      <c r="G135" s="220"/>
      <c r="H135" s="221"/>
      <c r="I135" s="105">
        <f t="shared" si="1"/>
        <v>0</v>
      </c>
      <c r="J135" s="152">
        <v>33</v>
      </c>
      <c r="K135" s="169"/>
      <c r="L135" s="565"/>
    </row>
    <row r="136" spans="4:12" ht="16.5" customHeight="1">
      <c r="D136" s="500"/>
      <c r="E136" s="519"/>
      <c r="F136" s="109" t="s">
        <v>104</v>
      </c>
      <c r="G136" s="220"/>
      <c r="H136" s="221"/>
      <c r="I136" s="105">
        <f t="shared" si="1"/>
        <v>0</v>
      </c>
      <c r="J136" s="109"/>
      <c r="K136" s="193"/>
      <c r="L136" s="565"/>
    </row>
    <row r="137" spans="4:12" ht="16.5" customHeight="1">
      <c r="D137" s="500"/>
      <c r="E137" s="519"/>
      <c r="F137" s="112" t="s">
        <v>93</v>
      </c>
      <c r="G137" s="222"/>
      <c r="H137" s="223"/>
      <c r="I137" s="105">
        <f t="shared" ref="I137:I145" si="2">LENB(H137)</f>
        <v>0</v>
      </c>
      <c r="J137" s="152"/>
      <c r="K137" s="169"/>
      <c r="L137" s="565"/>
    </row>
    <row r="138" spans="4:12" ht="16.5" customHeight="1">
      <c r="D138" s="500"/>
      <c r="E138" s="519"/>
      <c r="F138" s="109" t="s">
        <v>95</v>
      </c>
      <c r="G138" s="220"/>
      <c r="H138" s="221"/>
      <c r="I138" s="105">
        <f t="shared" si="2"/>
        <v>0</v>
      </c>
      <c r="J138" s="152"/>
      <c r="K138" s="169"/>
      <c r="L138" s="565"/>
    </row>
    <row r="139" spans="4:12" ht="16.5" customHeight="1">
      <c r="D139" s="500"/>
      <c r="E139" s="520"/>
      <c r="F139" s="157" t="s">
        <v>96</v>
      </c>
      <c r="G139" s="224"/>
      <c r="H139" s="224"/>
      <c r="I139" s="105">
        <f t="shared" si="2"/>
        <v>0</v>
      </c>
      <c r="J139" s="159"/>
      <c r="K139" s="194"/>
      <c r="L139" s="566"/>
    </row>
    <row r="140" spans="4:12" ht="15">
      <c r="D140" s="500"/>
      <c r="E140" s="502" t="s">
        <v>140</v>
      </c>
      <c r="F140" s="212" t="s">
        <v>99</v>
      </c>
      <c r="G140" s="225"/>
      <c r="H140" s="226"/>
      <c r="I140" s="105">
        <f t="shared" si="2"/>
        <v>0</v>
      </c>
      <c r="J140" s="184"/>
      <c r="K140" s="190" t="s">
        <v>100</v>
      </c>
      <c r="L140" s="564"/>
    </row>
    <row r="141" spans="4:12" ht="15">
      <c r="D141" s="500"/>
      <c r="E141" s="519"/>
      <c r="F141" s="214" t="s">
        <v>102</v>
      </c>
      <c r="G141" s="227"/>
      <c r="H141" s="228"/>
      <c r="I141" s="105">
        <f t="shared" si="2"/>
        <v>0</v>
      </c>
      <c r="J141" s="152">
        <v>33</v>
      </c>
      <c r="K141" s="169"/>
      <c r="L141" s="565"/>
    </row>
    <row r="142" spans="4:12" ht="15">
      <c r="D142" s="500"/>
      <c r="E142" s="519"/>
      <c r="F142" s="214" t="s">
        <v>104</v>
      </c>
      <c r="G142" s="227"/>
      <c r="H142" s="228"/>
      <c r="I142" s="105">
        <f t="shared" si="2"/>
        <v>0</v>
      </c>
      <c r="J142" s="109"/>
      <c r="K142" s="193"/>
      <c r="L142" s="565"/>
    </row>
    <row r="143" spans="4:12" ht="15">
      <c r="D143" s="500"/>
      <c r="E143" s="519"/>
      <c r="F143" s="216" t="s">
        <v>93</v>
      </c>
      <c r="G143" s="229"/>
      <c r="H143" s="230"/>
      <c r="I143" s="105">
        <f t="shared" si="2"/>
        <v>0</v>
      </c>
      <c r="J143" s="152"/>
      <c r="K143" s="169"/>
      <c r="L143" s="565"/>
    </row>
    <row r="144" spans="4:12" ht="15">
      <c r="D144" s="500"/>
      <c r="E144" s="519"/>
      <c r="F144" s="214" t="s">
        <v>95</v>
      </c>
      <c r="G144" s="227"/>
      <c r="H144" s="228"/>
      <c r="I144" s="105">
        <f t="shared" si="2"/>
        <v>0</v>
      </c>
      <c r="J144" s="152"/>
      <c r="K144" s="169"/>
      <c r="L144" s="565"/>
    </row>
    <row r="145" spans="4:12" ht="15.6" thickBot="1">
      <c r="D145" s="517"/>
      <c r="E145" s="563"/>
      <c r="F145" s="217" t="s">
        <v>96</v>
      </c>
      <c r="G145" s="231"/>
      <c r="H145" s="232"/>
      <c r="I145" s="174">
        <f t="shared" si="2"/>
        <v>0</v>
      </c>
      <c r="J145" s="176"/>
      <c r="K145" s="175"/>
      <c r="L145" s="594"/>
    </row>
    <row r="180" ht="30" customHeight="1"/>
  </sheetData>
  <mergeCells count="45"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  <mergeCell ref="L140:L145"/>
    <mergeCell ref="E98:E103"/>
    <mergeCell ref="E104:E109"/>
    <mergeCell ref="E74:E79"/>
    <mergeCell ref="E80:E85"/>
    <mergeCell ref="E86:E91"/>
    <mergeCell ref="E92:E97"/>
    <mergeCell ref="E68:E73"/>
    <mergeCell ref="E26:E31"/>
    <mergeCell ref="E32:E37"/>
    <mergeCell ref="E38:E43"/>
    <mergeCell ref="E44:E49"/>
    <mergeCell ref="E50:E55"/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xr:uid="{00000000-0004-0000-0700-000005000000}"/>
    <hyperlink ref="G107" r:id="rId6" display="https://www.samsung.com/uk/students-offers/" xr:uid="{00000000-0004-0000-0700-000004000000}"/>
    <hyperlink ref="H11" r:id="rId7" xr:uid="{D4E4FA21-16EE-49FB-946B-E5A5F3559F97}"/>
    <hyperlink ref="H17" r:id="rId8" xr:uid="{EF77B4DC-669F-48DC-8CF4-167C6AAE57B6}"/>
    <hyperlink ref="H23" r:id="rId9" xr:uid="{3E59B808-4FF1-48AC-970C-F8322CEB4E10}"/>
    <hyperlink ref="H29" r:id="rId10" xr:uid="{1967C766-1463-4B17-9067-70EBE7469032}"/>
    <hyperlink ref="H101" r:id="rId11" xr:uid="{8B884ADE-A3EF-43D7-AD02-BCA68C567434}"/>
    <hyperlink ref="H107" r:id="rId12" xr:uid="{BE544FE8-A08D-472A-884B-599849CC734E}"/>
    <hyperlink ref="H113" r:id="rId13" xr:uid="{FA85F7CB-6B05-471A-BA73-CE70E7FF5FFA}"/>
    <hyperlink ref="H119" r:id="rId14" xr:uid="{E08420EE-CB12-4A91-BB93-DC4796A4A1E2}"/>
    <hyperlink ref="H125" r:id="rId15" xr:uid="{6A42D7FB-B61B-4F3B-ABA4-94391BB3DA37}"/>
    <hyperlink ref="H131" r:id="rId16" xr:uid="{A24D17BF-E402-473C-A62A-BFC634AAF501}"/>
    <hyperlink ref="H35" r:id="rId17" xr:uid="{A692388E-E416-4E03-A3EB-0C5CE5AE004D}"/>
    <hyperlink ref="G131" r:id="rId18" xr:uid="{2418AA42-3BA7-4C31-B92B-B1D23C8B9AB9}"/>
  </hyperlinks>
  <pageMargins left="0.7" right="0.7" top="0.75" bottom="0.75" header="0.3" footer="0.3"/>
  <pageSetup paperSize="9" orientation="portrait" r:id="rId19"/>
  <drawing r:id="rId20"/>
  <legacyDrawing r:id="rId2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87"/>
  <sheetViews>
    <sheetView showGridLines="0" topLeftCell="C13" zoomScale="70" zoomScaleNormal="70" workbookViewId="0">
      <selection activeCell="H92" sqref="H92"/>
    </sheetView>
  </sheetViews>
  <sheetFormatPr defaultColWidth="8.59765625" defaultRowHeight="17.399999999999999"/>
  <cols>
    <col min="1" max="1" width="11.09765625" style="26" customWidth="1"/>
    <col min="2" max="2" width="132.5" style="26" customWidth="1"/>
    <col min="3" max="3" width="8.59765625" style="26"/>
    <col min="4" max="5" width="19.3984375" style="42" customWidth="1"/>
    <col min="6" max="6" width="26.3984375" style="45" customWidth="1"/>
    <col min="7" max="7" width="82.5" style="45" customWidth="1"/>
    <col min="8" max="8" width="150.09765625" style="45" customWidth="1"/>
    <col min="9" max="9" width="14.59765625" style="45" customWidth="1"/>
    <col min="10" max="11" width="18.09765625" style="45" customWidth="1"/>
    <col min="12" max="12" width="26.5" style="45" customWidth="1"/>
    <col min="13" max="16384" width="8.59765625" style="26"/>
  </cols>
  <sheetData>
    <row r="2" spans="1:12" customFormat="1" ht="36" customHeight="1">
      <c r="B2" s="70" t="s">
        <v>634</v>
      </c>
      <c r="C2" s="27"/>
      <c r="D2" s="65"/>
      <c r="E2" s="62"/>
      <c r="F2" s="60"/>
      <c r="G2" s="60"/>
      <c r="H2" s="60"/>
      <c r="I2" s="60"/>
      <c r="J2" s="60"/>
      <c r="K2" s="60"/>
      <c r="L2" s="26"/>
    </row>
    <row r="3" spans="1:12" s="67" customFormat="1" ht="102.75" customHeight="1">
      <c r="B3" s="595" t="s">
        <v>228</v>
      </c>
      <c r="C3" s="595"/>
      <c r="D3" s="595"/>
      <c r="E3" s="595"/>
      <c r="F3" s="595"/>
      <c r="G3" s="595"/>
      <c r="H3" s="94"/>
      <c r="I3" s="94"/>
      <c r="J3" s="94"/>
      <c r="K3" s="80"/>
    </row>
    <row r="4" spans="1:12" s="28" customFormat="1" ht="20.399999999999999">
      <c r="A4" s="54"/>
      <c r="B4" s="55"/>
      <c r="C4" s="56"/>
      <c r="D4" s="63"/>
      <c r="E4" s="63"/>
      <c r="F4" s="61"/>
      <c r="G4" s="61"/>
      <c r="H4" s="61"/>
      <c r="I4" s="61"/>
      <c r="J4" s="61"/>
      <c r="K4" s="61"/>
      <c r="L4" s="61"/>
    </row>
    <row r="5" spans="1:12" s="28" customFormat="1" ht="23.25" customHeight="1" thickBot="1">
      <c r="A5" s="54"/>
      <c r="B5" s="57" t="s">
        <v>71</v>
      </c>
      <c r="C5" s="58"/>
      <c r="D5" s="64"/>
      <c r="E5" s="64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91" t="s">
        <v>72</v>
      </c>
      <c r="E6" s="492"/>
      <c r="F6" s="495" t="s">
        <v>73</v>
      </c>
      <c r="G6" s="98" t="s">
        <v>74</v>
      </c>
      <c r="H6" s="99" t="s">
        <v>75</v>
      </c>
      <c r="I6" s="510" t="s">
        <v>76</v>
      </c>
      <c r="J6" s="497" t="s">
        <v>77</v>
      </c>
      <c r="K6" s="98" t="s">
        <v>78</v>
      </c>
      <c r="L6" s="508" t="s">
        <v>79</v>
      </c>
    </row>
    <row r="7" spans="1:12" ht="23.25" customHeight="1">
      <c r="D7" s="493"/>
      <c r="E7" s="494"/>
      <c r="F7" s="496"/>
      <c r="G7" s="100" t="s">
        <v>702</v>
      </c>
      <c r="H7" s="100"/>
      <c r="I7" s="511"/>
      <c r="J7" s="498"/>
      <c r="K7" s="101"/>
      <c r="L7" s="509"/>
    </row>
    <row r="8" spans="1:12" ht="21" customHeight="1">
      <c r="D8" s="499" t="s">
        <v>80</v>
      </c>
      <c r="E8" s="502" t="s">
        <v>81</v>
      </c>
      <c r="F8" s="103" t="s">
        <v>82</v>
      </c>
      <c r="G8" s="104"/>
      <c r="H8" s="104"/>
      <c r="I8" s="105">
        <f>LENB(H8)</f>
        <v>0</v>
      </c>
      <c r="J8" s="106"/>
      <c r="K8" s="107" t="s">
        <v>83</v>
      </c>
      <c r="L8" s="625"/>
    </row>
    <row r="9" spans="1:12" ht="21" customHeight="1">
      <c r="D9" s="500"/>
      <c r="E9" s="519"/>
      <c r="F9" s="109" t="s">
        <v>143</v>
      </c>
      <c r="G9" s="110" t="s">
        <v>635</v>
      </c>
      <c r="H9" s="179" t="s">
        <v>636</v>
      </c>
      <c r="I9" s="105">
        <f t="shared" ref="I9:I72" si="0">LENB(H9)</f>
        <v>11</v>
      </c>
      <c r="J9" s="111">
        <v>10</v>
      </c>
      <c r="K9" s="111"/>
      <c r="L9" s="626"/>
    </row>
    <row r="10" spans="1:12" ht="21" customHeight="1">
      <c r="D10" s="500"/>
      <c r="E10" s="519"/>
      <c r="F10" s="109" t="s">
        <v>146</v>
      </c>
      <c r="G10" s="110" t="s">
        <v>637</v>
      </c>
      <c r="H10" s="110" t="s">
        <v>637</v>
      </c>
      <c r="I10" s="105">
        <f t="shared" si="0"/>
        <v>11</v>
      </c>
      <c r="J10" s="109"/>
      <c r="K10" s="109"/>
      <c r="L10" s="626"/>
    </row>
    <row r="11" spans="1:12" ht="21" customHeight="1">
      <c r="D11" s="500"/>
      <c r="E11" s="519"/>
      <c r="F11" s="112" t="s">
        <v>93</v>
      </c>
      <c r="G11" s="113" t="s">
        <v>638</v>
      </c>
      <c r="H11" s="114" t="s">
        <v>639</v>
      </c>
      <c r="I11" s="105">
        <f t="shared" si="0"/>
        <v>42</v>
      </c>
      <c r="J11" s="115"/>
      <c r="K11" s="115"/>
      <c r="L11" s="626"/>
    </row>
    <row r="12" spans="1:12" ht="21" customHeight="1">
      <c r="D12" s="500"/>
      <c r="E12" s="519"/>
      <c r="F12" s="109" t="s">
        <v>95</v>
      </c>
      <c r="G12" s="110"/>
      <c r="H12" s="110" t="s">
        <v>636</v>
      </c>
      <c r="I12" s="105">
        <f t="shared" si="0"/>
        <v>11</v>
      </c>
      <c r="J12" s="115"/>
      <c r="K12" s="115"/>
      <c r="L12" s="626"/>
    </row>
    <row r="13" spans="1:12" ht="21" customHeight="1" thickBot="1">
      <c r="D13" s="500"/>
      <c r="E13" s="519"/>
      <c r="F13" s="117" t="s">
        <v>96</v>
      </c>
      <c r="G13" s="118" t="s">
        <v>635</v>
      </c>
      <c r="H13" s="110" t="s">
        <v>636</v>
      </c>
      <c r="I13" s="105">
        <f t="shared" si="0"/>
        <v>11</v>
      </c>
      <c r="J13" s="119"/>
      <c r="K13" s="119"/>
      <c r="L13" s="626"/>
    </row>
    <row r="14" spans="1:12" ht="21" customHeight="1">
      <c r="D14" s="516" t="s">
        <v>150</v>
      </c>
      <c r="E14" s="518" t="s">
        <v>151</v>
      </c>
      <c r="F14" s="120" t="s">
        <v>152</v>
      </c>
      <c r="G14" s="121"/>
      <c r="H14" s="121"/>
      <c r="I14" s="105">
        <f t="shared" si="0"/>
        <v>0</v>
      </c>
      <c r="J14" s="122"/>
      <c r="K14" s="122" t="s">
        <v>100</v>
      </c>
      <c r="L14" s="562"/>
    </row>
    <row r="15" spans="1:12" ht="21" customHeight="1">
      <c r="D15" s="500"/>
      <c r="E15" s="519"/>
      <c r="F15" s="123" t="s">
        <v>102</v>
      </c>
      <c r="G15" s="124" t="s">
        <v>640</v>
      </c>
      <c r="H15" s="124" t="s">
        <v>641</v>
      </c>
      <c r="I15" s="105">
        <f t="shared" si="0"/>
        <v>22</v>
      </c>
      <c r="J15" s="125">
        <v>33</v>
      </c>
      <c r="K15" s="125"/>
      <c r="L15" s="560"/>
    </row>
    <row r="16" spans="1:12" ht="21" customHeight="1">
      <c r="D16" s="500"/>
      <c r="E16" s="519"/>
      <c r="F16" s="123" t="s">
        <v>104</v>
      </c>
      <c r="G16" s="124" t="s">
        <v>642</v>
      </c>
      <c r="H16" s="124" t="s">
        <v>642</v>
      </c>
      <c r="I16" s="105">
        <f t="shared" si="0"/>
        <v>22</v>
      </c>
      <c r="J16" s="123"/>
      <c r="K16" s="123"/>
      <c r="L16" s="560"/>
    </row>
    <row r="17" spans="2:12" ht="20.100000000000001" customHeight="1">
      <c r="D17" s="500"/>
      <c r="E17" s="519"/>
      <c r="F17" s="126" t="s">
        <v>93</v>
      </c>
      <c r="G17" s="127" t="s">
        <v>643</v>
      </c>
      <c r="H17" s="128" t="s">
        <v>644</v>
      </c>
      <c r="I17" s="105">
        <f t="shared" si="0"/>
        <v>84</v>
      </c>
      <c r="J17" s="125"/>
      <c r="K17" s="125"/>
      <c r="L17" s="560"/>
    </row>
    <row r="18" spans="2:12" ht="20.100000000000001" customHeight="1">
      <c r="D18" s="500"/>
      <c r="E18" s="519"/>
      <c r="F18" s="123" t="s">
        <v>95</v>
      </c>
      <c r="G18" s="124"/>
      <c r="H18" s="124" t="s">
        <v>641</v>
      </c>
      <c r="I18" s="105">
        <f t="shared" si="0"/>
        <v>22</v>
      </c>
      <c r="J18" s="125"/>
      <c r="K18" s="125"/>
      <c r="L18" s="560"/>
    </row>
    <row r="19" spans="2:12" ht="20.100000000000001" customHeight="1">
      <c r="D19" s="500"/>
      <c r="E19" s="520"/>
      <c r="F19" s="129" t="s">
        <v>96</v>
      </c>
      <c r="G19" s="124" t="s">
        <v>640</v>
      </c>
      <c r="H19" s="124" t="s">
        <v>641</v>
      </c>
      <c r="I19" s="105">
        <f t="shared" si="0"/>
        <v>22</v>
      </c>
      <c r="J19" s="130"/>
      <c r="K19" s="130"/>
      <c r="L19" s="561"/>
    </row>
    <row r="20" spans="2:12" ht="20.100000000000001" customHeight="1">
      <c r="D20" s="500"/>
      <c r="E20" s="502" t="s">
        <v>157</v>
      </c>
      <c r="F20" s="131" t="s">
        <v>152</v>
      </c>
      <c r="G20" s="132"/>
      <c r="H20" s="132"/>
      <c r="I20" s="105">
        <f t="shared" si="0"/>
        <v>0</v>
      </c>
      <c r="J20" s="133"/>
      <c r="K20" s="133" t="s">
        <v>100</v>
      </c>
      <c r="L20" s="559"/>
    </row>
    <row r="21" spans="2:12" ht="20.100000000000001" customHeight="1">
      <c r="D21" s="500"/>
      <c r="E21" s="519"/>
      <c r="F21" s="123" t="s">
        <v>102</v>
      </c>
      <c r="G21" s="134" t="s">
        <v>645</v>
      </c>
      <c r="H21" s="135" t="s">
        <v>646</v>
      </c>
      <c r="I21" s="105">
        <f t="shared" si="0"/>
        <v>20</v>
      </c>
      <c r="J21" s="125">
        <v>33</v>
      </c>
      <c r="K21" s="125"/>
      <c r="L21" s="560"/>
    </row>
    <row r="22" spans="2:12" ht="20.100000000000001" customHeight="1">
      <c r="D22" s="500"/>
      <c r="E22" s="519"/>
      <c r="F22" s="123" t="s">
        <v>104</v>
      </c>
      <c r="G22" s="134" t="s">
        <v>647</v>
      </c>
      <c r="H22" s="134" t="s">
        <v>647</v>
      </c>
      <c r="I22" s="105">
        <f t="shared" si="0"/>
        <v>18</v>
      </c>
      <c r="J22" s="123"/>
      <c r="K22" s="123"/>
      <c r="L22" s="560"/>
    </row>
    <row r="23" spans="2:12" ht="20.100000000000001" customHeight="1">
      <c r="B23" s="57" t="s">
        <v>107</v>
      </c>
      <c r="D23" s="500"/>
      <c r="E23" s="519"/>
      <c r="F23" s="126" t="s">
        <v>93</v>
      </c>
      <c r="G23" s="136" t="s">
        <v>648</v>
      </c>
      <c r="H23" s="128" t="s">
        <v>649</v>
      </c>
      <c r="I23" s="105">
        <f t="shared" si="0"/>
        <v>80</v>
      </c>
      <c r="J23" s="125"/>
      <c r="K23" s="125"/>
      <c r="L23" s="560"/>
    </row>
    <row r="24" spans="2:12" ht="20.100000000000001" customHeight="1">
      <c r="D24" s="500"/>
      <c r="E24" s="519"/>
      <c r="F24" s="123" t="s">
        <v>95</v>
      </c>
      <c r="G24" s="134"/>
      <c r="H24" s="135" t="s">
        <v>646</v>
      </c>
      <c r="I24" s="105">
        <f t="shared" si="0"/>
        <v>20</v>
      </c>
      <c r="J24" s="125"/>
      <c r="K24" s="125"/>
      <c r="L24" s="560"/>
    </row>
    <row r="25" spans="2:12" ht="20.100000000000001" customHeight="1">
      <c r="D25" s="500"/>
      <c r="E25" s="520"/>
      <c r="F25" s="129" t="s">
        <v>96</v>
      </c>
      <c r="G25" s="137" t="s">
        <v>645</v>
      </c>
      <c r="H25" s="135" t="s">
        <v>646</v>
      </c>
      <c r="I25" s="105">
        <f t="shared" si="0"/>
        <v>20</v>
      </c>
      <c r="J25" s="130"/>
      <c r="K25" s="130"/>
      <c r="L25" s="561"/>
    </row>
    <row r="26" spans="2:12" ht="20.100000000000001" customHeight="1">
      <c r="D26" s="500"/>
      <c r="E26" s="502" t="s">
        <v>162</v>
      </c>
      <c r="F26" s="131" t="s">
        <v>152</v>
      </c>
      <c r="G26" s="132"/>
      <c r="H26" s="132"/>
      <c r="I26" s="105">
        <f t="shared" si="0"/>
        <v>0</v>
      </c>
      <c r="J26" s="133"/>
      <c r="K26" s="133" t="s">
        <v>100</v>
      </c>
      <c r="L26" s="559"/>
    </row>
    <row r="27" spans="2:12" ht="20.100000000000001" customHeight="1">
      <c r="D27" s="500"/>
      <c r="E27" s="519"/>
      <c r="F27" s="123" t="s">
        <v>102</v>
      </c>
      <c r="G27" s="134" t="s">
        <v>650</v>
      </c>
      <c r="H27" s="135" t="s">
        <v>651</v>
      </c>
      <c r="I27" s="105">
        <f t="shared" si="0"/>
        <v>18</v>
      </c>
      <c r="J27" s="125">
        <v>33</v>
      </c>
      <c r="K27" s="125"/>
      <c r="L27" s="560"/>
    </row>
    <row r="28" spans="2:12" ht="20.100000000000001" customHeight="1">
      <c r="D28" s="500"/>
      <c r="E28" s="519"/>
      <c r="F28" s="123" t="s">
        <v>104</v>
      </c>
      <c r="G28" s="134" t="s">
        <v>652</v>
      </c>
      <c r="H28" s="134" t="s">
        <v>653</v>
      </c>
      <c r="I28" s="105">
        <f t="shared" si="0"/>
        <v>17</v>
      </c>
      <c r="J28" s="123"/>
      <c r="K28" s="123"/>
      <c r="L28" s="560"/>
    </row>
    <row r="29" spans="2:12" ht="20.7" customHeight="1">
      <c r="D29" s="500"/>
      <c r="E29" s="519"/>
      <c r="F29" s="126" t="s">
        <v>93</v>
      </c>
      <c r="G29" s="83" t="s">
        <v>712</v>
      </c>
      <c r="H29" s="138" t="s">
        <v>654</v>
      </c>
      <c r="I29" s="105">
        <f t="shared" si="0"/>
        <v>80</v>
      </c>
      <c r="J29" s="125"/>
      <c r="K29" s="125"/>
      <c r="L29" s="560"/>
    </row>
    <row r="30" spans="2:12" ht="20.7" customHeight="1">
      <c r="D30" s="500"/>
      <c r="E30" s="519"/>
      <c r="F30" s="123" t="s">
        <v>95</v>
      </c>
      <c r="G30" s="134"/>
      <c r="H30" s="135" t="s">
        <v>651</v>
      </c>
      <c r="I30" s="105">
        <f t="shared" si="0"/>
        <v>18</v>
      </c>
      <c r="J30" s="125"/>
      <c r="K30" s="125"/>
      <c r="L30" s="560"/>
    </row>
    <row r="31" spans="2:12" ht="20.7" customHeight="1">
      <c r="D31" s="500"/>
      <c r="E31" s="520"/>
      <c r="F31" s="129" t="s">
        <v>96</v>
      </c>
      <c r="G31" s="137" t="s">
        <v>650</v>
      </c>
      <c r="H31" s="135" t="s">
        <v>651</v>
      </c>
      <c r="I31" s="105">
        <f t="shared" si="0"/>
        <v>18</v>
      </c>
      <c r="J31" s="130"/>
      <c r="K31" s="130"/>
      <c r="L31" s="561"/>
    </row>
    <row r="32" spans="2:12" ht="20.7" customHeight="1">
      <c r="D32" s="500"/>
      <c r="E32" s="502" t="s">
        <v>166</v>
      </c>
      <c r="F32" s="131" t="s">
        <v>152</v>
      </c>
      <c r="G32" s="132"/>
      <c r="H32" s="132"/>
      <c r="I32" s="105">
        <f t="shared" si="0"/>
        <v>0</v>
      </c>
      <c r="J32" s="133"/>
      <c r="K32" s="133" t="s">
        <v>100</v>
      </c>
      <c r="L32" s="559"/>
    </row>
    <row r="33" spans="4:12" ht="20.7" customHeight="1">
      <c r="D33" s="500"/>
      <c r="E33" s="519"/>
      <c r="F33" s="123" t="s">
        <v>102</v>
      </c>
      <c r="G33" s="134" t="s">
        <v>655</v>
      </c>
      <c r="H33" s="134" t="s">
        <v>656</v>
      </c>
      <c r="I33" s="105">
        <f t="shared" si="0"/>
        <v>23</v>
      </c>
      <c r="J33" s="125">
        <v>33</v>
      </c>
      <c r="K33" s="125"/>
      <c r="L33" s="560"/>
    </row>
    <row r="34" spans="4:12" ht="20.7" customHeight="1">
      <c r="D34" s="500"/>
      <c r="E34" s="519"/>
      <c r="F34" s="123" t="s">
        <v>104</v>
      </c>
      <c r="G34" s="134" t="s">
        <v>657</v>
      </c>
      <c r="H34" s="134" t="s">
        <v>657</v>
      </c>
      <c r="I34" s="105">
        <f t="shared" si="0"/>
        <v>23</v>
      </c>
      <c r="J34" s="123"/>
      <c r="K34" s="123"/>
      <c r="L34" s="560"/>
    </row>
    <row r="35" spans="4:12" ht="20.7" customHeight="1">
      <c r="D35" s="500"/>
      <c r="E35" s="519"/>
      <c r="F35" s="126" t="s">
        <v>93</v>
      </c>
      <c r="G35" s="83" t="s">
        <v>710</v>
      </c>
      <c r="H35" s="96" t="s">
        <v>711</v>
      </c>
      <c r="I35" s="105">
        <f t="shared" si="0"/>
        <v>91</v>
      </c>
      <c r="J35" s="125"/>
      <c r="K35" s="125"/>
      <c r="L35" s="560"/>
    </row>
    <row r="36" spans="4:12" ht="20.7" customHeight="1">
      <c r="D36" s="500"/>
      <c r="E36" s="519"/>
      <c r="F36" s="123" t="s">
        <v>95</v>
      </c>
      <c r="G36" s="134"/>
      <c r="H36" s="134" t="s">
        <v>656</v>
      </c>
      <c r="I36" s="105">
        <f t="shared" si="0"/>
        <v>23</v>
      </c>
      <c r="J36" s="125"/>
      <c r="K36" s="125"/>
      <c r="L36" s="560"/>
    </row>
    <row r="37" spans="4:12" ht="20.7" customHeight="1">
      <c r="D37" s="500"/>
      <c r="E37" s="520"/>
      <c r="F37" s="129" t="s">
        <v>96</v>
      </c>
      <c r="G37" s="137" t="s">
        <v>655</v>
      </c>
      <c r="H37" s="134" t="s">
        <v>656</v>
      </c>
      <c r="I37" s="105">
        <f t="shared" si="0"/>
        <v>23</v>
      </c>
      <c r="J37" s="130"/>
      <c r="K37" s="130"/>
      <c r="L37" s="561"/>
    </row>
    <row r="38" spans="4:12" ht="20.7" customHeight="1">
      <c r="D38" s="500"/>
      <c r="E38" s="528" t="s">
        <v>172</v>
      </c>
      <c r="F38" s="139" t="s">
        <v>703</v>
      </c>
      <c r="G38" s="139" t="s">
        <v>658</v>
      </c>
      <c r="H38" s="139"/>
      <c r="I38" s="105">
        <f t="shared" si="0"/>
        <v>0</v>
      </c>
      <c r="J38" s="133"/>
      <c r="K38" s="133"/>
      <c r="L38" s="627"/>
    </row>
    <row r="39" spans="4:12" ht="20.7" customHeight="1">
      <c r="D39" s="500"/>
      <c r="E39" s="529"/>
      <c r="F39" s="123" t="s">
        <v>152</v>
      </c>
      <c r="G39" s="140"/>
      <c r="H39" s="141"/>
      <c r="I39" s="105">
        <f t="shared" si="0"/>
        <v>0</v>
      </c>
      <c r="J39" s="125"/>
      <c r="K39" s="125" t="s">
        <v>100</v>
      </c>
      <c r="L39" s="628"/>
    </row>
    <row r="40" spans="4:12" ht="20.100000000000001" customHeight="1">
      <c r="D40" s="500"/>
      <c r="E40" s="529"/>
      <c r="F40" s="123" t="s">
        <v>102</v>
      </c>
      <c r="G40" s="142" t="s">
        <v>659</v>
      </c>
      <c r="H40" s="142" t="s">
        <v>660</v>
      </c>
      <c r="I40" s="105">
        <f t="shared" si="0"/>
        <v>24</v>
      </c>
      <c r="J40" s="125">
        <v>33</v>
      </c>
      <c r="K40" s="125"/>
      <c r="L40" s="628"/>
    </row>
    <row r="41" spans="4:12" ht="20.100000000000001" customHeight="1">
      <c r="D41" s="500"/>
      <c r="E41" s="529"/>
      <c r="F41" s="123" t="s">
        <v>104</v>
      </c>
      <c r="G41" s="142" t="s">
        <v>661</v>
      </c>
      <c r="H41" s="142" t="s">
        <v>661</v>
      </c>
      <c r="I41" s="105">
        <f t="shared" si="0"/>
        <v>23</v>
      </c>
      <c r="J41" s="123"/>
      <c r="K41" s="123"/>
      <c r="L41" s="628"/>
    </row>
    <row r="42" spans="4:12" ht="20.100000000000001" customHeight="1">
      <c r="D42" s="500"/>
      <c r="E42" s="529"/>
      <c r="F42" s="126" t="s">
        <v>93</v>
      </c>
      <c r="G42" s="143" t="s">
        <v>587</v>
      </c>
      <c r="H42" s="144" t="s">
        <v>588</v>
      </c>
      <c r="I42" s="105">
        <f t="shared" si="0"/>
        <v>76</v>
      </c>
      <c r="J42" s="125"/>
      <c r="K42" s="125"/>
      <c r="L42" s="628"/>
    </row>
    <row r="43" spans="4:12" ht="20.100000000000001" customHeight="1">
      <c r="D43" s="500"/>
      <c r="E43" s="529"/>
      <c r="F43" s="123" t="s">
        <v>95</v>
      </c>
      <c r="G43" s="134"/>
      <c r="H43" s="142" t="s">
        <v>660</v>
      </c>
      <c r="I43" s="105">
        <f t="shared" si="0"/>
        <v>24</v>
      </c>
      <c r="J43" s="125"/>
      <c r="K43" s="125"/>
      <c r="L43" s="628"/>
    </row>
    <row r="44" spans="4:12" ht="20.100000000000001" customHeight="1">
      <c r="D44" s="500"/>
      <c r="E44" s="597"/>
      <c r="F44" s="129" t="s">
        <v>96</v>
      </c>
      <c r="G44" s="145" t="s">
        <v>659</v>
      </c>
      <c r="H44" s="145" t="s">
        <v>660</v>
      </c>
      <c r="I44" s="105">
        <f t="shared" si="0"/>
        <v>24</v>
      </c>
      <c r="J44" s="130"/>
      <c r="K44" s="129"/>
      <c r="L44" s="629"/>
    </row>
    <row r="45" spans="4:12" ht="20.100000000000001" customHeight="1">
      <c r="D45" s="500"/>
      <c r="E45" s="623" t="s">
        <v>177</v>
      </c>
      <c r="F45" s="146" t="s">
        <v>152</v>
      </c>
      <c r="G45" s="141"/>
      <c r="H45" s="141"/>
      <c r="I45" s="105">
        <f t="shared" si="0"/>
        <v>0</v>
      </c>
      <c r="J45" s="147"/>
      <c r="K45" s="147" t="s">
        <v>100</v>
      </c>
      <c r="L45" s="560"/>
    </row>
    <row r="46" spans="4:12" ht="20.100000000000001" customHeight="1">
      <c r="D46" s="500"/>
      <c r="E46" s="623"/>
      <c r="F46" s="123" t="s">
        <v>102</v>
      </c>
      <c r="G46" s="142" t="s">
        <v>662</v>
      </c>
      <c r="H46" s="142" t="s">
        <v>662</v>
      </c>
      <c r="I46" s="105">
        <f t="shared" si="0"/>
        <v>8</v>
      </c>
      <c r="J46" s="125">
        <v>33</v>
      </c>
      <c r="K46" s="125"/>
      <c r="L46" s="560"/>
    </row>
    <row r="47" spans="4:12" ht="20.100000000000001" customHeight="1">
      <c r="D47" s="500"/>
      <c r="E47" s="623"/>
      <c r="F47" s="123" t="s">
        <v>104</v>
      </c>
      <c r="G47" s="142" t="s">
        <v>663</v>
      </c>
      <c r="H47" s="142" t="s">
        <v>663</v>
      </c>
      <c r="I47" s="105">
        <f t="shared" si="0"/>
        <v>8</v>
      </c>
      <c r="J47" s="123"/>
      <c r="K47" s="123"/>
      <c r="L47" s="560"/>
    </row>
    <row r="48" spans="4:12" ht="20.100000000000001" customHeight="1">
      <c r="D48" s="500"/>
      <c r="E48" s="623"/>
      <c r="F48" s="126" t="s">
        <v>93</v>
      </c>
      <c r="G48" s="143" t="s">
        <v>664</v>
      </c>
      <c r="H48" s="144" t="s">
        <v>665</v>
      </c>
      <c r="I48" s="105">
        <f t="shared" si="0"/>
        <v>81</v>
      </c>
      <c r="J48" s="125"/>
      <c r="K48" s="125"/>
      <c r="L48" s="560"/>
    </row>
    <row r="49" spans="4:12" ht="20.100000000000001" customHeight="1">
      <c r="D49" s="500"/>
      <c r="E49" s="623"/>
      <c r="F49" s="123" t="s">
        <v>95</v>
      </c>
      <c r="G49" s="134"/>
      <c r="H49" s="142" t="s">
        <v>662</v>
      </c>
      <c r="I49" s="105">
        <f t="shared" si="0"/>
        <v>8</v>
      </c>
      <c r="J49" s="125"/>
      <c r="K49" s="125"/>
      <c r="L49" s="560"/>
    </row>
    <row r="50" spans="4:12" ht="19.95" customHeight="1">
      <c r="D50" s="500"/>
      <c r="E50" s="624"/>
      <c r="F50" s="129" t="s">
        <v>96</v>
      </c>
      <c r="G50" s="145" t="s">
        <v>662</v>
      </c>
      <c r="H50" s="142" t="s">
        <v>662</v>
      </c>
      <c r="I50" s="105">
        <f t="shared" si="0"/>
        <v>8</v>
      </c>
      <c r="J50" s="130"/>
      <c r="K50" s="129"/>
      <c r="L50" s="561"/>
    </row>
    <row r="51" spans="4:12" ht="19.95" customHeight="1">
      <c r="D51" s="500"/>
      <c r="E51" s="502" t="s">
        <v>182</v>
      </c>
      <c r="F51" s="103" t="s">
        <v>704</v>
      </c>
      <c r="G51" s="148" t="s">
        <v>666</v>
      </c>
      <c r="H51" s="148"/>
      <c r="I51" s="105">
        <f t="shared" si="0"/>
        <v>0</v>
      </c>
      <c r="J51" s="105"/>
      <c r="K51" s="149"/>
      <c r="L51" s="564"/>
    </row>
    <row r="52" spans="4:12" ht="19.95" customHeight="1">
      <c r="D52" s="500"/>
      <c r="E52" s="519"/>
      <c r="F52" s="109" t="s">
        <v>667</v>
      </c>
      <c r="G52" s="150"/>
      <c r="H52" s="151"/>
      <c r="I52" s="105">
        <f t="shared" si="0"/>
        <v>0</v>
      </c>
      <c r="J52" s="152"/>
      <c r="K52" s="152" t="s">
        <v>410</v>
      </c>
      <c r="L52" s="565"/>
    </row>
    <row r="53" spans="4:12" ht="19.95" customHeight="1">
      <c r="D53" s="500"/>
      <c r="E53" s="519"/>
      <c r="F53" s="109" t="s">
        <v>545</v>
      </c>
      <c r="G53" s="153" t="s">
        <v>288</v>
      </c>
      <c r="H53" s="154" t="s">
        <v>289</v>
      </c>
      <c r="I53" s="105">
        <f t="shared" si="0"/>
        <v>14</v>
      </c>
      <c r="J53" s="152">
        <v>33</v>
      </c>
      <c r="K53" s="152"/>
      <c r="L53" s="565"/>
    </row>
    <row r="54" spans="4:12" ht="20.100000000000001" customHeight="1">
      <c r="D54" s="500"/>
      <c r="E54" s="519"/>
      <c r="F54" s="109" t="s">
        <v>548</v>
      </c>
      <c r="G54" s="153" t="s">
        <v>290</v>
      </c>
      <c r="H54" s="153" t="s">
        <v>290</v>
      </c>
      <c r="I54" s="105">
        <f t="shared" si="0"/>
        <v>14</v>
      </c>
      <c r="J54" s="109"/>
      <c r="K54" s="152"/>
      <c r="L54" s="565"/>
    </row>
    <row r="55" spans="4:12" ht="20.100000000000001" customHeight="1">
      <c r="D55" s="500"/>
      <c r="E55" s="519"/>
      <c r="F55" s="112" t="s">
        <v>93</v>
      </c>
      <c r="G55" s="155" t="s">
        <v>291</v>
      </c>
      <c r="H55" s="156" t="s">
        <v>292</v>
      </c>
      <c r="I55" s="105">
        <f t="shared" si="0"/>
        <v>64</v>
      </c>
      <c r="J55" s="152"/>
      <c r="K55" s="152"/>
      <c r="L55" s="565"/>
    </row>
    <row r="56" spans="4:12" ht="20.100000000000001" customHeight="1">
      <c r="D56" s="500"/>
      <c r="E56" s="519"/>
      <c r="F56" s="109" t="s">
        <v>95</v>
      </c>
      <c r="G56" s="153"/>
      <c r="H56" s="154" t="s">
        <v>289</v>
      </c>
      <c r="I56" s="105">
        <f t="shared" si="0"/>
        <v>14</v>
      </c>
      <c r="J56" s="152"/>
      <c r="K56" s="109"/>
      <c r="L56" s="565"/>
    </row>
    <row r="57" spans="4:12" ht="20.100000000000001" customHeight="1">
      <c r="D57" s="500"/>
      <c r="E57" s="520"/>
      <c r="F57" s="157" t="s">
        <v>552</v>
      </c>
      <c r="G57" s="158" t="s">
        <v>288</v>
      </c>
      <c r="H57" s="154" t="s">
        <v>289</v>
      </c>
      <c r="I57" s="105">
        <f t="shared" si="0"/>
        <v>14</v>
      </c>
      <c r="J57" s="159"/>
      <c r="K57" s="159"/>
      <c r="L57" s="566"/>
    </row>
    <row r="58" spans="4:12" ht="20.100000000000001" customHeight="1">
      <c r="D58" s="500"/>
      <c r="E58" s="502" t="s">
        <v>187</v>
      </c>
      <c r="F58" s="103" t="s">
        <v>667</v>
      </c>
      <c r="G58" s="160"/>
      <c r="H58" s="160"/>
      <c r="I58" s="105">
        <f t="shared" si="0"/>
        <v>0</v>
      </c>
      <c r="J58" s="105"/>
      <c r="K58" s="105" t="s">
        <v>410</v>
      </c>
      <c r="L58" s="564"/>
    </row>
    <row r="59" spans="4:12" ht="20.100000000000001" customHeight="1">
      <c r="D59" s="500"/>
      <c r="E59" s="519"/>
      <c r="F59" s="109" t="s">
        <v>545</v>
      </c>
      <c r="G59" s="153" t="s">
        <v>294</v>
      </c>
      <c r="H59" s="154" t="s">
        <v>295</v>
      </c>
      <c r="I59" s="105">
        <f t="shared" si="0"/>
        <v>17</v>
      </c>
      <c r="J59" s="152">
        <v>33</v>
      </c>
      <c r="K59" s="152"/>
      <c r="L59" s="565"/>
    </row>
    <row r="60" spans="4:12" ht="17.7" customHeight="1">
      <c r="D60" s="500"/>
      <c r="E60" s="519"/>
      <c r="F60" s="109" t="s">
        <v>548</v>
      </c>
      <c r="G60" s="153" t="s">
        <v>296</v>
      </c>
      <c r="H60" s="153" t="s">
        <v>296</v>
      </c>
      <c r="I60" s="105">
        <f t="shared" si="0"/>
        <v>17</v>
      </c>
      <c r="J60" s="109"/>
      <c r="K60" s="152"/>
      <c r="L60" s="565"/>
    </row>
    <row r="61" spans="4:12" ht="16.5" customHeight="1">
      <c r="D61" s="500"/>
      <c r="E61" s="519"/>
      <c r="F61" s="112" t="s">
        <v>93</v>
      </c>
      <c r="G61" s="155" t="s">
        <v>297</v>
      </c>
      <c r="H61" s="156" t="s">
        <v>298</v>
      </c>
      <c r="I61" s="105">
        <f t="shared" si="0"/>
        <v>70</v>
      </c>
      <c r="J61" s="152"/>
      <c r="K61" s="152"/>
      <c r="L61" s="565"/>
    </row>
    <row r="62" spans="4:12" ht="17.25" customHeight="1">
      <c r="D62" s="500"/>
      <c r="E62" s="519"/>
      <c r="F62" s="109" t="s">
        <v>95</v>
      </c>
      <c r="G62" s="153"/>
      <c r="H62" s="154" t="s">
        <v>295</v>
      </c>
      <c r="I62" s="105">
        <f t="shared" si="0"/>
        <v>17</v>
      </c>
      <c r="J62" s="152"/>
      <c r="K62" s="109"/>
      <c r="L62" s="565"/>
    </row>
    <row r="63" spans="4:12" ht="16.5" customHeight="1">
      <c r="D63" s="500"/>
      <c r="E63" s="520"/>
      <c r="F63" s="157" t="s">
        <v>552</v>
      </c>
      <c r="G63" s="158" t="s">
        <v>294</v>
      </c>
      <c r="H63" s="154" t="s">
        <v>295</v>
      </c>
      <c r="I63" s="105">
        <f t="shared" si="0"/>
        <v>17</v>
      </c>
      <c r="J63" s="159"/>
      <c r="K63" s="159"/>
      <c r="L63" s="566"/>
    </row>
    <row r="64" spans="4:12" ht="16.5" customHeight="1">
      <c r="D64" s="500"/>
      <c r="E64" s="502" t="s">
        <v>191</v>
      </c>
      <c r="F64" s="103" t="s">
        <v>667</v>
      </c>
      <c r="G64" s="160"/>
      <c r="H64" s="160"/>
      <c r="I64" s="105">
        <f t="shared" si="0"/>
        <v>0</v>
      </c>
      <c r="J64" s="105"/>
      <c r="K64" s="105" t="s">
        <v>410</v>
      </c>
      <c r="L64" s="564"/>
    </row>
    <row r="65" spans="4:12" ht="20.100000000000001" customHeight="1">
      <c r="D65" s="500"/>
      <c r="E65" s="519"/>
      <c r="F65" s="109" t="s">
        <v>545</v>
      </c>
      <c r="G65" s="153" t="s">
        <v>668</v>
      </c>
      <c r="H65" s="154" t="s">
        <v>669</v>
      </c>
      <c r="I65" s="105">
        <f t="shared" si="0"/>
        <v>22</v>
      </c>
      <c r="J65" s="152">
        <v>33</v>
      </c>
      <c r="K65" s="152"/>
      <c r="L65" s="565"/>
    </row>
    <row r="66" spans="4:12" ht="20.100000000000001" customHeight="1">
      <c r="D66" s="500"/>
      <c r="E66" s="519"/>
      <c r="F66" s="109" t="s">
        <v>548</v>
      </c>
      <c r="G66" s="153" t="s">
        <v>670</v>
      </c>
      <c r="H66" s="153" t="s">
        <v>837</v>
      </c>
      <c r="I66" s="105">
        <f t="shared" si="0"/>
        <v>21</v>
      </c>
      <c r="J66" s="109"/>
      <c r="K66" s="152"/>
      <c r="L66" s="565"/>
    </row>
    <row r="67" spans="4:12" ht="20.100000000000001" customHeight="1">
      <c r="D67" s="500"/>
      <c r="E67" s="519"/>
      <c r="F67" s="112" t="s">
        <v>93</v>
      </c>
      <c r="G67" s="155" t="s">
        <v>671</v>
      </c>
      <c r="H67" s="161" t="s">
        <v>691</v>
      </c>
      <c r="I67" s="105">
        <f t="shared" si="0"/>
        <v>86</v>
      </c>
      <c r="J67" s="152"/>
      <c r="K67" s="152"/>
      <c r="L67" s="565"/>
    </row>
    <row r="68" spans="4:12" ht="20.100000000000001" customHeight="1">
      <c r="D68" s="500"/>
      <c r="E68" s="519"/>
      <c r="F68" s="109" t="s">
        <v>95</v>
      </c>
      <c r="G68" s="153"/>
      <c r="H68" s="154" t="s">
        <v>669</v>
      </c>
      <c r="I68" s="105">
        <f t="shared" si="0"/>
        <v>22</v>
      </c>
      <c r="J68" s="152"/>
      <c r="K68" s="109"/>
      <c r="L68" s="565"/>
    </row>
    <row r="69" spans="4:12" ht="20.100000000000001" customHeight="1">
      <c r="D69" s="500"/>
      <c r="E69" s="520"/>
      <c r="F69" s="157" t="s">
        <v>552</v>
      </c>
      <c r="G69" s="158" t="s">
        <v>668</v>
      </c>
      <c r="H69" s="154" t="s">
        <v>669</v>
      </c>
      <c r="I69" s="105">
        <f t="shared" si="0"/>
        <v>22</v>
      </c>
      <c r="J69" s="159"/>
      <c r="K69" s="162"/>
      <c r="L69" s="566"/>
    </row>
    <row r="70" spans="4:12" ht="20.100000000000001" customHeight="1">
      <c r="D70" s="500"/>
      <c r="E70" s="502" t="s">
        <v>192</v>
      </c>
      <c r="F70" s="103" t="s">
        <v>667</v>
      </c>
      <c r="G70" s="160"/>
      <c r="H70" s="160"/>
      <c r="I70" s="105">
        <f t="shared" si="0"/>
        <v>0</v>
      </c>
      <c r="J70" s="105"/>
      <c r="K70" s="105" t="s">
        <v>410</v>
      </c>
      <c r="L70" s="564"/>
    </row>
    <row r="71" spans="4:12" ht="20.100000000000001" customHeight="1">
      <c r="D71" s="500"/>
      <c r="E71" s="519"/>
      <c r="F71" s="109" t="s">
        <v>545</v>
      </c>
      <c r="G71" s="153" t="s">
        <v>672</v>
      </c>
      <c r="H71" s="153" t="s">
        <v>673</v>
      </c>
      <c r="I71" s="105">
        <f t="shared" si="0"/>
        <v>26</v>
      </c>
      <c r="J71" s="152">
        <v>33</v>
      </c>
      <c r="K71" s="152"/>
      <c r="L71" s="565"/>
    </row>
    <row r="72" spans="4:12" ht="20.100000000000001" customHeight="1">
      <c r="D72" s="500"/>
      <c r="E72" s="519"/>
      <c r="F72" s="109" t="s">
        <v>548</v>
      </c>
      <c r="G72" s="153" t="s">
        <v>674</v>
      </c>
      <c r="H72" s="153" t="s">
        <v>674</v>
      </c>
      <c r="I72" s="105">
        <f t="shared" si="0"/>
        <v>24</v>
      </c>
      <c r="J72" s="109"/>
      <c r="K72" s="152"/>
      <c r="L72" s="565"/>
    </row>
    <row r="73" spans="4:12" ht="20.100000000000001" customHeight="1">
      <c r="D73" s="500"/>
      <c r="E73" s="519"/>
      <c r="F73" s="112" t="s">
        <v>93</v>
      </c>
      <c r="G73" s="69" t="s">
        <v>709</v>
      </c>
      <c r="H73" s="163" t="s">
        <v>675</v>
      </c>
      <c r="I73" s="105">
        <f t="shared" ref="I73:I87" si="1">LENB(H73)</f>
        <v>95</v>
      </c>
      <c r="J73" s="152"/>
      <c r="K73" s="152"/>
      <c r="L73" s="565"/>
    </row>
    <row r="74" spans="4:12" ht="19.5" customHeight="1">
      <c r="D74" s="500"/>
      <c r="E74" s="519"/>
      <c r="F74" s="109" t="s">
        <v>95</v>
      </c>
      <c r="G74" s="153"/>
      <c r="H74" s="153" t="s">
        <v>673</v>
      </c>
      <c r="I74" s="105">
        <f t="shared" si="1"/>
        <v>26</v>
      </c>
      <c r="J74" s="152"/>
      <c r="K74" s="109"/>
      <c r="L74" s="565"/>
    </row>
    <row r="75" spans="4:12" ht="20.100000000000001" customHeight="1">
      <c r="D75" s="500"/>
      <c r="E75" s="520"/>
      <c r="F75" s="164" t="s">
        <v>552</v>
      </c>
      <c r="G75" s="165" t="s">
        <v>672</v>
      </c>
      <c r="H75" s="153" t="s">
        <v>673</v>
      </c>
      <c r="I75" s="105">
        <f t="shared" si="1"/>
        <v>26</v>
      </c>
      <c r="J75" s="166"/>
      <c r="K75" s="159"/>
      <c r="L75" s="566"/>
    </row>
    <row r="76" spans="4:12" ht="20.100000000000001" customHeight="1">
      <c r="D76" s="500"/>
      <c r="E76" s="502" t="s">
        <v>193</v>
      </c>
      <c r="F76" s="103" t="s">
        <v>667</v>
      </c>
      <c r="G76" s="160"/>
      <c r="H76" s="160"/>
      <c r="I76" s="105">
        <f t="shared" si="1"/>
        <v>0</v>
      </c>
      <c r="J76" s="105"/>
      <c r="K76" s="105" t="s">
        <v>410</v>
      </c>
      <c r="L76" s="564"/>
    </row>
    <row r="77" spans="4:12" ht="20.100000000000001" customHeight="1">
      <c r="D77" s="500"/>
      <c r="E77" s="519"/>
      <c r="F77" s="109" t="s">
        <v>545</v>
      </c>
      <c r="G77" s="153" t="s">
        <v>676</v>
      </c>
      <c r="H77" s="154" t="s">
        <v>677</v>
      </c>
      <c r="I77" s="105">
        <f t="shared" si="1"/>
        <v>22</v>
      </c>
      <c r="J77" s="152">
        <v>33</v>
      </c>
      <c r="K77" s="152"/>
      <c r="L77" s="565"/>
    </row>
    <row r="78" spans="4:12" ht="20.100000000000001" customHeight="1">
      <c r="D78" s="500"/>
      <c r="E78" s="519"/>
      <c r="F78" s="109" t="s">
        <v>548</v>
      </c>
      <c r="G78" s="153" t="s">
        <v>678</v>
      </c>
      <c r="H78" s="153" t="s">
        <v>679</v>
      </c>
      <c r="I78" s="105">
        <f t="shared" si="1"/>
        <v>26</v>
      </c>
      <c r="J78" s="109"/>
      <c r="K78" s="152"/>
      <c r="L78" s="565"/>
    </row>
    <row r="79" spans="4:12" ht="30.75" customHeight="1">
      <c r="D79" s="500"/>
      <c r="E79" s="519"/>
      <c r="F79" s="112" t="s">
        <v>93</v>
      </c>
      <c r="G79" s="69" t="s">
        <v>708</v>
      </c>
      <c r="H79" s="163" t="s">
        <v>680</v>
      </c>
      <c r="I79" s="105">
        <f t="shared" si="1"/>
        <v>149</v>
      </c>
      <c r="J79" s="152"/>
      <c r="K79" s="152"/>
      <c r="L79" s="565"/>
    </row>
    <row r="80" spans="4:12" ht="20.100000000000001" customHeight="1">
      <c r="D80" s="500"/>
      <c r="E80" s="519"/>
      <c r="F80" s="109" t="s">
        <v>95</v>
      </c>
      <c r="G80" s="153"/>
      <c r="H80" s="154" t="s">
        <v>677</v>
      </c>
      <c r="I80" s="105">
        <f t="shared" si="1"/>
        <v>22</v>
      </c>
      <c r="J80" s="152"/>
      <c r="K80" s="109"/>
      <c r="L80" s="565"/>
    </row>
    <row r="81" spans="4:12" ht="20.100000000000001" customHeight="1">
      <c r="D81" s="500"/>
      <c r="E81" s="520"/>
      <c r="F81" s="157" t="s">
        <v>552</v>
      </c>
      <c r="G81" s="158" t="s">
        <v>676</v>
      </c>
      <c r="H81" s="154" t="s">
        <v>677</v>
      </c>
      <c r="I81" s="105">
        <f t="shared" si="1"/>
        <v>22</v>
      </c>
      <c r="J81" s="159"/>
      <c r="K81" s="159"/>
      <c r="L81" s="566"/>
    </row>
    <row r="82" spans="4:12" ht="20.100000000000001" customHeight="1">
      <c r="D82" s="500"/>
      <c r="E82" s="502" t="s">
        <v>194</v>
      </c>
      <c r="F82" s="103" t="s">
        <v>667</v>
      </c>
      <c r="G82" s="160"/>
      <c r="H82" s="160"/>
      <c r="I82" s="105">
        <f t="shared" si="1"/>
        <v>0</v>
      </c>
      <c r="J82" s="105"/>
      <c r="K82" s="105" t="s">
        <v>410</v>
      </c>
      <c r="L82" s="167"/>
    </row>
    <row r="83" spans="4:12" ht="20.100000000000001" customHeight="1">
      <c r="D83" s="500"/>
      <c r="E83" s="519"/>
      <c r="F83" s="109" t="s">
        <v>545</v>
      </c>
      <c r="G83" s="153" t="s">
        <v>681</v>
      </c>
      <c r="H83" s="178" t="s">
        <v>682</v>
      </c>
      <c r="I83" s="105">
        <f t="shared" si="1"/>
        <v>38</v>
      </c>
      <c r="J83" s="152">
        <v>33</v>
      </c>
      <c r="K83" s="152"/>
      <c r="L83" s="168"/>
    </row>
    <row r="84" spans="4:12" ht="17.7" customHeight="1">
      <c r="D84" s="500"/>
      <c r="E84" s="519"/>
      <c r="F84" s="109" t="s">
        <v>548</v>
      </c>
      <c r="G84" s="153" t="s">
        <v>683</v>
      </c>
      <c r="H84" s="153" t="s">
        <v>705</v>
      </c>
      <c r="I84" s="105">
        <f t="shared" si="1"/>
        <v>28</v>
      </c>
      <c r="J84" s="109"/>
      <c r="K84" s="152"/>
      <c r="L84" s="168"/>
    </row>
    <row r="85" spans="4:12" ht="34.799999999999997">
      <c r="D85" s="500"/>
      <c r="E85" s="519"/>
      <c r="F85" s="112" t="s">
        <v>93</v>
      </c>
      <c r="G85" s="69" t="s">
        <v>706</v>
      </c>
      <c r="H85" s="97" t="s">
        <v>707</v>
      </c>
      <c r="I85" s="105">
        <f t="shared" si="1"/>
        <v>107</v>
      </c>
      <c r="J85" s="152"/>
      <c r="K85" s="152"/>
      <c r="L85" s="168"/>
    </row>
    <row r="86" spans="4:12" ht="17.7" customHeight="1">
      <c r="D86" s="500"/>
      <c r="E86" s="519"/>
      <c r="F86" s="109" t="s">
        <v>95</v>
      </c>
      <c r="G86" s="153"/>
      <c r="H86" s="154" t="s">
        <v>682</v>
      </c>
      <c r="I86" s="105">
        <f t="shared" si="1"/>
        <v>38</v>
      </c>
      <c r="J86" s="169"/>
      <c r="K86" s="109"/>
      <c r="L86" s="170"/>
    </row>
    <row r="87" spans="4:12" ht="18" customHeight="1" thickBot="1">
      <c r="D87" s="517"/>
      <c r="E87" s="563"/>
      <c r="F87" s="171" t="s">
        <v>552</v>
      </c>
      <c r="G87" s="172" t="s">
        <v>681</v>
      </c>
      <c r="H87" s="173" t="s">
        <v>682</v>
      </c>
      <c r="I87" s="174">
        <f t="shared" si="1"/>
        <v>38</v>
      </c>
      <c r="J87" s="175"/>
      <c r="K87" s="176"/>
      <c r="L87" s="177"/>
    </row>
  </sheetData>
  <mergeCells count="33">
    <mergeCell ref="L64:L69"/>
    <mergeCell ref="L70:L75"/>
    <mergeCell ref="L76:L81"/>
    <mergeCell ref="L38:L44"/>
    <mergeCell ref="L45:L50"/>
    <mergeCell ref="L58:L63"/>
    <mergeCell ref="L51:L57"/>
    <mergeCell ref="L8:L13"/>
    <mergeCell ref="L14:L19"/>
    <mergeCell ref="L20:L25"/>
    <mergeCell ref="L26:L31"/>
    <mergeCell ref="L32:L3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B3:G3"/>
    <mergeCell ref="E51:E57"/>
    <mergeCell ref="D6:E7"/>
    <mergeCell ref="F6:F7"/>
    <mergeCell ref="I6:I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xr:uid="{00000000-0004-0000-0800-000000000000}"/>
    <hyperlink ref="G29" r:id="rId2" xr:uid="{00000000-0004-0000-0800-000001000000}"/>
    <hyperlink ref="G23" r:id="rId3" display="https://www.samsung.com/uk/smartphones/galaxy-z-flip6/buy/" xr:uid="{00000000-0004-0000-0800-000002000000}"/>
    <hyperlink ref="G17" r:id="rId4" xr:uid="{00000000-0004-0000-0800-000003000000}"/>
    <hyperlink ref="G79" r:id="rId5" xr:uid="{00000000-0004-0000-0800-00000A000000}"/>
    <hyperlink ref="G73" r:id="rId6" xr:uid="{00000000-0004-0000-0800-000009000000}"/>
    <hyperlink ref="G67" r:id="rId7" display="https://www.samsung.com/uk/refrigerators/bottom-mount-freezer/bottom-mount-freezer-with-smartthings-ai-energy-mo-387l-black-rb38c607ab1-eu/" xr:uid="{00000000-0004-0000-0800-000008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6000000}"/>
    <hyperlink ref="G42" r:id="rId10" xr:uid="{00000000-0004-0000-0800-000004000000}"/>
    <hyperlink ref="G48" r:id="rId11" display="https://www.samsung.com/uk/tv-accessories/all-tv-accessories/" xr:uid="{00000000-0004-0000-0800-000005000000}"/>
    <hyperlink ref="H11" r:id="rId12" xr:uid="{8ECC0AF1-1263-4D2B-9D59-516DCFBD814B}"/>
    <hyperlink ref="H17" r:id="rId13" xr:uid="{570A3D8E-0A5C-44C7-9FED-614BC3C1E88E}"/>
    <hyperlink ref="H23" r:id="rId14" xr:uid="{16282F6C-CF4D-47B2-B9D2-66E65F4500E2}"/>
    <hyperlink ref="H42" r:id="rId15" xr:uid="{6F34C859-69A3-4F6D-9244-EF592798F45F}"/>
    <hyperlink ref="H48" r:id="rId16" xr:uid="{2ECA36A7-65FF-4EF2-B0B5-45969845F5D6}"/>
    <hyperlink ref="H55" r:id="rId17" xr:uid="{85570E2D-8BF8-4A71-8A75-280878D3CEE4}"/>
    <hyperlink ref="H61" r:id="rId18" xr:uid="{C6E03C89-A833-4A10-974C-6146C012BFC0}"/>
    <hyperlink ref="H67" r:id="rId19" xr:uid="{BAE91461-3633-44FD-B65F-C2926CE70B62}"/>
    <hyperlink ref="H79" r:id="rId20" xr:uid="{9A5C2C2C-1279-4E99-B4D1-2828A0A6BAE8}"/>
    <hyperlink ref="H73" r:id="rId21" xr:uid="{02B0046E-7561-4C46-B402-6840B8D65004}"/>
    <hyperlink ref="H29" r:id="rId22" xr:uid="{7D3B17DD-853B-4D63-A638-DB6E2B06D7FE}"/>
    <hyperlink ref="G85" r:id="rId23" xr:uid="{63AD3B19-1AC5-452F-B46D-46CB275ED36C}"/>
    <hyperlink ref="H85" r:id="rId24" xr:uid="{38333635-6927-4E96-97D6-0D487AFFEB89}"/>
    <hyperlink ref="H35" r:id="rId25" xr:uid="{E89727A4-3CF2-43A8-98C2-028654378C27}"/>
  </hyperlinks>
  <pageMargins left="0.7" right="0.7" top="0.75" bottom="0.75" header="0.3" footer="0.3"/>
  <pageSetup paperSize="9" orientation="portrait" r:id="rId26"/>
  <drawing r:id="rId27"/>
  <legacyDrawing r:id="rId2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BE986B8FEA9F841B0BA71E24A1F3C11" ma:contentTypeVersion="12" ma:contentTypeDescription="새 문서를 만듭니다." ma:contentTypeScope="" ma:versionID="97ff8163c338fdbc50c3fdbebc38629c">
  <xsd:schema xmlns:xsd="http://www.w3.org/2001/XMLSchema" xmlns:xs="http://www.w3.org/2001/XMLSchema" xmlns:p="http://schemas.microsoft.com/office/2006/metadata/properties" xmlns:ns2="e593653e-5e46-457d-8735-bbe9b8e2c467" xmlns:ns3="586b3f19-ed8b-4079-b095-4a779af405da" targetNamespace="http://schemas.microsoft.com/office/2006/metadata/properties" ma:root="true" ma:fieldsID="1529b4baf43a68ca23aba37954aa145c" ns2:_="" ns3:_="">
    <xsd:import namespace="e593653e-5e46-457d-8735-bbe9b8e2c467"/>
    <xsd:import namespace="586b3f19-ed8b-4079-b095-4a779af405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3653e-5e46-457d-8735-bbe9b8e2c4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이미지 태그" ma:readOnly="false" ma:fieldId="{5cf76f15-5ced-4ddc-b409-7134ff3c332f}" ma:taxonomyMulti="true" ma:sspId="4771db62-e625-4a44-9f2e-385d8ff0fc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b3f19-ed8b-4079-b095-4a779af405d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9f21537-f95b-499b-9e4f-164fbb8b2a77}" ma:internalName="TaxCatchAll" ma:showField="CatchAllData" ma:web="586b3f19-ed8b-4079-b095-4a779af405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93653e-5e46-457d-8735-bbe9b8e2c467">
      <Terms xmlns="http://schemas.microsoft.com/office/infopath/2007/PartnerControls"/>
    </lcf76f155ced4ddcb4097134ff3c332f>
    <TaxCatchAll xmlns="586b3f19-ed8b-4079-b095-4a779af405da" xsi:nil="true"/>
  </documentManagement>
</p:properties>
</file>

<file path=customXml/itemProps1.xml><?xml version="1.0" encoding="utf-8"?>
<ds:datastoreItem xmlns:ds="http://schemas.openxmlformats.org/officeDocument/2006/customXml" ds:itemID="{6B062BF7-8FA0-4A0C-A346-9E79C9A2E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3653e-5e46-457d-8735-bbe9b8e2c467"/>
    <ds:schemaRef ds:uri="586b3f19-ed8b-4079-b095-4a779af405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0C2E77-1915-43FB-B6B6-2446DCD7C0EC}">
  <ds:schemaRefs>
    <ds:schemaRef ds:uri="http://schemas.microsoft.com/office/2006/metadata/properties"/>
    <ds:schemaRef ds:uri="http://schemas.microsoft.com/office/infopath/2007/PartnerControls"/>
    <ds:schemaRef ds:uri="e593653e-5e46-457d-8735-bbe9b8e2c467"/>
    <ds:schemaRef ds:uri="586b3f19-ed8b-4079-b095-4a779af405d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Manager/>
  <Company>Samsung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Hye-Min Lee</dc:creator>
  <cp:keywords/>
  <dc:description/>
  <cp:lastModifiedBy>나채린(Margot)</cp:lastModifiedBy>
  <cp:revision/>
  <dcterms:created xsi:type="dcterms:W3CDTF">2022-11-17T08:53:53Z</dcterms:created>
  <dcterms:modified xsi:type="dcterms:W3CDTF">2025-05-26T07:29:08Z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0x0101001BE986B8FEA9F841B0BA71E24A1F3C11</vt:lpwstr>
  </property>
  <property fmtid="{D5CDD505-2E9C-101B-9397-08002B2CF9AE}" pid="3" name="MediaServiceImageTags">
    <vt:lpwstr/>
  </property>
</Properties>
</file>