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13_ncr:1_{92D92719-2434-42EB-86ED-C09FEE8D422A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97" i="59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8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8" i="58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7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215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<sst xmlns="http://schemas.openxmlformats.org/spreadsheetml/2006/main" count="2728" uniqueCount="827">
  <si>
    <t xml:space="preserve"> SAMSUNG @MWC 2023  - Page properties</t>
    <phoneticPr fontId="9" type="noConversion"/>
  </si>
  <si>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</si>
  <si>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</si>
  <si>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</si>
  <si>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</si>
  <si>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</si>
  <si>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</si>
  <si>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</si>
  <si>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</si>
  <si>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</si>
  <si>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</si>
  <si>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t>Home &gt; Event &gt; Samsung @CES 2023</t>
    <phoneticPr fontId="1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</si>
  <si>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</si>
  <si>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</si>
  <si>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</si>
  <si>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</si>
  <si>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</si>
  <si>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</si>
  <si>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</si>
  <si>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</si>
  <si>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</si>
  <si>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</si>
  <si>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</si>
  <si>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</si>
  <si>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</si>
  <si>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</si>
  <si>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</si>
  <si>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</si>
  <si>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</si>
  <si>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</si>
  <si>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</si>
  <si>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</si>
  <si>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</si>
  <si>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</si>
  <si>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</si>
  <si>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</si>
  <si>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</si>
  <si>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</si>
  <si>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</si>
  <si>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</si>
  <si>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</si>
  <si>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</si>
  <si>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</si>
  <si>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</si>
  <si>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</si>
  <si>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</si>
  <si>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</si>
  <si>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</si>
  <si>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</si>
  <si>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</si>
  <si>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</si>
  <si>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</si>
  <si>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</si>
  <si>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</si>
  <si>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Shop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</si>
  <si>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</si>
  <si>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</si>
  <si>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</si>
  <si>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</si>
  <si>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</si>
  <si>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</si>
  <si>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</si>
  <si>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</si>
  <si>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</si>
  <si>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</si>
  <si>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</si>
  <si>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</si>
  <si>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</si>
  <si>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</si>
  <si>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t>Contents Gathering Deck (GNB) : shop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</si>
  <si>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</si>
  <si>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PC ver.</t>
    <phoneticPr fontId="1" type="noConversion"/>
  </si>
  <si>
    <t>Section</t>
    <phoneticPr fontId="1" type="noConversion"/>
  </si>
  <si>
    <t>Field</t>
    <phoneticPr fontId="1" type="noConversion"/>
  </si>
  <si>
    <t>HQ Suggestion</t>
  </si>
  <si>
    <t>BE-NL</t>
  </si>
  <si>
    <t>Length</t>
  </si>
  <si>
    <t>Max Chac. (Validation)</t>
  </si>
  <si>
    <t>Image size</t>
    <phoneticPr fontId="1" type="noConversion"/>
  </si>
  <si>
    <t>Remark</t>
    <phoneticPr fontId="1" type="noConversion"/>
  </si>
  <si>
    <t>L0</t>
    <phoneticPr fontId="1" type="noConversion"/>
  </si>
  <si>
    <t>L0 1-1</t>
    <phoneticPr fontId="1" type="noConversion"/>
  </si>
  <si>
    <t>Image  (MO Only)</t>
    <phoneticPr fontId="1" type="noConversion"/>
  </si>
  <si>
    <t>w.216 x h.216 px</t>
    <phoneticPr fontId="1" type="noConversion"/>
  </si>
  <si>
    <t>Menu label (PC)</t>
    <phoneticPr fontId="1" type="noConversion"/>
  </si>
  <si>
    <t>Text for Analytics (PC)</t>
    <phoneticPr fontId="1" type="noConversion"/>
  </si>
  <si>
    <t>shop</t>
    <phoneticPr fontId="1" type="noConversion"/>
  </si>
  <si>
    <t>Menu label (MO)</t>
    <phoneticPr fontId="1" type="noConversion"/>
  </si>
  <si>
    <t>Text for Analytics (MO)</t>
    <phoneticPr fontId="1" type="noConversion"/>
  </si>
  <si>
    <t>Description</t>
  </si>
  <si>
    <t xml:space="preserve">Experience Next Level Technology </t>
    <phoneticPr fontId="1" type="noConversion"/>
  </si>
  <si>
    <t>Linked URL</t>
  </si>
  <si>
    <t>https://www.samsung.com/uk/offer/</t>
    <phoneticPr fontId="1" type="noConversion"/>
  </si>
  <si>
    <t>Alt text</t>
  </si>
  <si>
    <t>Linked Title /SEO</t>
    <phoneticPr fontId="1" type="noConversion"/>
  </si>
  <si>
    <t>L1_Banner</t>
    <phoneticPr fontId="1" type="noConversion"/>
  </si>
  <si>
    <t>Banner 3-1</t>
    <phoneticPr fontId="1" type="noConversion"/>
  </si>
  <si>
    <t>Image (PC only)</t>
    <phoneticPr fontId="1" type="noConversion"/>
  </si>
  <si>
    <t>w.88 x h.88 px</t>
    <phoneticPr fontId="1" type="noConversion"/>
  </si>
  <si>
    <t>page will be updated soon &gt; we will add this later, please don't include for now since the page is outdated</t>
  </si>
  <si>
    <t>Menu label</t>
    <phoneticPr fontId="1" type="noConversion"/>
  </si>
  <si>
    <t>Why Buy Direct</t>
    <phoneticPr fontId="1" type="noConversion"/>
  </si>
  <si>
    <t xml:space="preserve">Text for Analytics </t>
    <phoneticPr fontId="1" type="noConversion"/>
  </si>
  <si>
    <t>why buy direct</t>
    <phoneticPr fontId="1" type="noConversion"/>
  </si>
  <si>
    <t>https://www.samsung.com/uk/why-buy-from-samsung/</t>
  </si>
  <si>
    <t>MO ver.</t>
    <phoneticPr fontId="1" type="noConversion"/>
  </si>
  <si>
    <t>Why Buy From Samsung</t>
    <phoneticPr fontId="1" type="noConversion"/>
  </si>
  <si>
    <t>Banner 3-2</t>
    <phoneticPr fontId="1" type="noConversion"/>
  </si>
  <si>
    <t>Download Shop App</t>
    <phoneticPr fontId="1" type="noConversion"/>
  </si>
  <si>
    <t>https://www.samsung.com/uk/apps/samsung-shop-app/</t>
  </si>
  <si>
    <t>Dowload Shop App</t>
    <phoneticPr fontId="1" type="noConversion"/>
  </si>
  <si>
    <t>Banner 3-3</t>
    <phoneticPr fontId="1" type="noConversion"/>
  </si>
  <si>
    <t>N/A for SEBN, please remove</t>
  </si>
  <si>
    <t>Curated Collections</t>
    <phoneticPr fontId="1" type="noConversion"/>
  </si>
  <si>
    <t>curated collections</t>
    <phoneticPr fontId="1" type="noConversion"/>
  </si>
  <si>
    <t>https://www.samsung.com/uk/curated-collections/</t>
  </si>
  <si>
    <t>Banner 3-4</t>
    <phoneticPr fontId="1" type="noConversion"/>
  </si>
  <si>
    <t>SmartThings</t>
  </si>
  <si>
    <t>smartthings</t>
    <phoneticPr fontId="1" type="noConversion"/>
  </si>
  <si>
    <t>https://www.samsung.com/uk/smartthings/</t>
  </si>
  <si>
    <t>https://www.samsung.com/be/smartthings/</t>
  </si>
  <si>
    <t>SmartThings</t>
    <phoneticPr fontId="1" type="noConversion"/>
  </si>
  <si>
    <t>Banner 3-5</t>
    <phoneticPr fontId="1" type="noConversion"/>
  </si>
  <si>
    <t>Discover AI</t>
  </si>
  <si>
    <t>Ontdek AI</t>
  </si>
  <si>
    <t>discover ai</t>
    <phoneticPr fontId="1" type="noConversion"/>
  </si>
  <si>
    <t>https://www.samsung.com/uk/ai-products/</t>
  </si>
  <si>
    <t>Banner 3-6</t>
    <phoneticPr fontId="1" type="noConversion"/>
  </si>
  <si>
    <t>For Student &amp; Youth</t>
    <phoneticPr fontId="1" type="noConversion"/>
  </si>
  <si>
    <t>for student &amp; youth</t>
    <phoneticPr fontId="1" type="noConversion"/>
  </si>
  <si>
    <t>for students</t>
  </si>
  <si>
    <t>https://www.samsung.com/uk/students-offers/</t>
    <phoneticPr fontId="1" type="noConversion"/>
  </si>
  <si>
    <t>https://www.samsung.com/be/student/</t>
  </si>
  <si>
    <t>Banner 3-7</t>
    <phoneticPr fontId="1" type="noConversion"/>
  </si>
  <si>
    <t>Not applicable for SEBN - Please remove</t>
  </si>
  <si>
    <t>For Key worker &amp; Teacher</t>
    <phoneticPr fontId="1" type="noConversion"/>
  </si>
  <si>
    <t>for key worker &amp; teacher</t>
    <phoneticPr fontId="1" type="noConversion"/>
  </si>
  <si>
    <t>https://www.samsung.com/uk/key-worker-offers/</t>
  </si>
  <si>
    <t>Banner 3-8</t>
    <phoneticPr fontId="1" type="noConversion"/>
  </si>
  <si>
    <t>Promotie registratie</t>
  </si>
  <si>
    <t>https://promotions.my-samsung.com/be/offers</t>
  </si>
  <si>
    <t>Contents Gathering Deck (GNB) : Mobile</t>
    <phoneticPr fontId="1" type="noConversion"/>
  </si>
  <si>
    <t xml:space="preserve">Menu label </t>
    <phoneticPr fontId="1" type="noConversion"/>
  </si>
  <si>
    <t xml:space="preserve">Mobile </t>
  </si>
  <si>
    <t>Mobiel</t>
  </si>
  <si>
    <t>Text for Analytics</t>
    <phoneticPr fontId="1" type="noConversion"/>
  </si>
  <si>
    <t xml:space="preserve">mobile </t>
    <phoneticPr fontId="1" type="noConversion"/>
  </si>
  <si>
    <t>https://www.samsung.com/uk/smartphones/all-smartphones/</t>
    <phoneticPr fontId="1" type="noConversion"/>
  </si>
  <si>
    <t>L1_Product</t>
    <phoneticPr fontId="1" type="noConversion"/>
  </si>
  <si>
    <t xml:space="preserve"> Product 2-1</t>
  </si>
  <si>
    <t>Image</t>
    <phoneticPr fontId="1" type="noConversion"/>
  </si>
  <si>
    <t>Galaxy Smartphone</t>
  </si>
  <si>
    <t>galaxy  smartphone</t>
    <phoneticPr fontId="1" type="noConversion"/>
  </si>
  <si>
    <t>https://www.samsung.com/uk/smartphones/all-smartphones/</t>
  </si>
  <si>
    <t xml:space="preserve"> Product 2-2</t>
    <phoneticPr fontId="1" type="noConversion"/>
  </si>
  <si>
    <t>Galaxy Tab</t>
  </si>
  <si>
    <t>galaxy  tab</t>
    <phoneticPr fontId="1" type="noConversion"/>
  </si>
  <si>
    <t>https://www.samsung.com/uk/tablets/all-tablets/</t>
  </si>
  <si>
    <t>https://www.samsung.com/be/tablets/all-tablets/</t>
  </si>
  <si>
    <t xml:space="preserve"> Product 2-3</t>
    <phoneticPr fontId="1" type="noConversion"/>
  </si>
  <si>
    <t>Galaxy Book</t>
  </si>
  <si>
    <t>galaxy  book</t>
    <phoneticPr fontId="1" type="noConversion"/>
  </si>
  <si>
    <t>https://www.samsung.com/be/computers/all-computers/</t>
  </si>
  <si>
    <t xml:space="preserve"> Product 2-4</t>
    <phoneticPr fontId="1" type="noConversion"/>
  </si>
  <si>
    <t xml:space="preserve"> </t>
  </si>
  <si>
    <t>Galaxy Watch</t>
  </si>
  <si>
    <t>galaxy  watch</t>
    <phoneticPr fontId="1" type="noConversion"/>
  </si>
  <si>
    <t>https://www.samsung.com/uk/watches/all-watches/</t>
  </si>
  <si>
    <t>https://www.samsung.com/be/watches/all-watches/</t>
  </si>
  <si>
    <t xml:space="preserve"> Product 2-5</t>
    <phoneticPr fontId="1" type="noConversion"/>
  </si>
  <si>
    <t>Galaxy Buds</t>
  </si>
  <si>
    <t>galaxy  buds</t>
    <phoneticPr fontId="1" type="noConversion"/>
  </si>
  <si>
    <t>https://www.samsung.com/uk/audio-sound/all-audio-sound/</t>
  </si>
  <si>
    <t>https://www.samsung.com/be/audio-sound/all-audio-sound/</t>
  </si>
  <si>
    <t xml:space="preserve"> Product 2-6</t>
    <phoneticPr fontId="1" type="noConversion"/>
  </si>
  <si>
    <t>Galaxy Ring</t>
  </si>
  <si>
    <t>galaxy ring</t>
    <phoneticPr fontId="1" type="noConversion"/>
  </si>
  <si>
    <t>https://www.samsung.com/uk/rings/all-rings/</t>
  </si>
  <si>
    <t>https://www.samsung.com/be/rings/all-rings/</t>
  </si>
  <si>
    <t xml:space="preserve"> Product 2-7</t>
    <phoneticPr fontId="1" type="noConversion"/>
  </si>
  <si>
    <t>Galaxy Accessories</t>
  </si>
  <si>
    <t>Galaxy Accessoires</t>
  </si>
  <si>
    <t>galaxy  accessories</t>
    <phoneticPr fontId="1" type="noConversion"/>
  </si>
  <si>
    <t>https://www.samsung.com/uk/mobile-accessories/</t>
  </si>
  <si>
    <t xml:space="preserve"> Product 2-8</t>
    <phoneticPr fontId="1" type="noConversion"/>
  </si>
  <si>
    <t>Certified Renewed</t>
  </si>
  <si>
    <t>certified renewed</t>
    <phoneticPr fontId="1" type="noConversion"/>
  </si>
  <si>
    <t>https://www.samsung.com/uk/certified-re-newed-phones/</t>
  </si>
  <si>
    <t xml:space="preserve"> Product 2-9</t>
    <phoneticPr fontId="1" type="noConversion"/>
  </si>
  <si>
    <t xml:space="preserve"> Product 2-10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</si>
  <si>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</si>
  <si>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</si>
  <si>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</si>
  <si>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</si>
  <si>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Discover Mobile</t>
  </si>
  <si>
    <t>Ontdek Mobiel</t>
  </si>
  <si>
    <t>discover mobile</t>
    <phoneticPr fontId="1" type="noConversion"/>
  </si>
  <si>
    <t>https://www.samsung.com/uk/mobile/</t>
  </si>
  <si>
    <t>https://www.samsung.com/be/mobile/</t>
  </si>
  <si>
    <t>Galaxy AI</t>
  </si>
  <si>
    <t>galaxy ai</t>
    <phoneticPr fontId="1" type="noConversion"/>
  </si>
  <si>
    <t>https://www.samsung.com/uk/galaxy-ai/</t>
  </si>
  <si>
    <t>https://www.samsung.com/be/galaxy-ai/</t>
  </si>
  <si>
    <t>One UI</t>
  </si>
  <si>
    <t>one ui</t>
    <phoneticPr fontId="1" type="noConversion"/>
  </si>
  <si>
    <t>https://www.samsung.com/uk/one-ui/</t>
  </si>
  <si>
    <t>https://www.samsung.com/be/one-ui/</t>
  </si>
  <si>
    <t>Samsung Health</t>
  </si>
  <si>
    <t>samsung health</t>
    <phoneticPr fontId="1" type="noConversion"/>
  </si>
  <si>
    <t>https://www.samsung.com/uk/apps/samsung-health/</t>
  </si>
  <si>
    <t>https://www.samsung.com/be/apps/samsung-health/</t>
  </si>
  <si>
    <t>Apps &amp; Service</t>
  </si>
  <si>
    <t>https://www.samsung.com/uk/apps/</t>
  </si>
  <si>
    <t>Why Galaxy</t>
  </si>
  <si>
    <t>why galaxy</t>
    <phoneticPr fontId="1" type="noConversion"/>
  </si>
  <si>
    <t>https://www.samsung.com/uk/mobile/why-galaxy/</t>
  </si>
  <si>
    <t>https://www.samsung.com/be/mobile/why-galaxy/</t>
  </si>
  <si>
    <t>Switch to Galaxy</t>
  </si>
  <si>
    <t>switch to galaxy</t>
    <phoneticPr fontId="1" type="noConversion"/>
  </si>
  <si>
    <t>https://www.samsung.com/uk/mobile/switch-to-galaxy/</t>
  </si>
  <si>
    <t>https://www.samsung.com/be/mobile/switch-to-galaxy/</t>
  </si>
  <si>
    <t>Samsung Trade-in</t>
  </si>
  <si>
    <t>Samsung Inruil</t>
  </si>
  <si>
    <t>https://www.samsung.com/uk/trade-in/</t>
  </si>
  <si>
    <t>Contents Gathering Deck (GNB) : TV &amp; Audio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</si>
  <si>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</si>
  <si>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TV &amp; AV</t>
    <phoneticPr fontId="1" type="noConversion"/>
  </si>
  <si>
    <t>TV &amp; AV</t>
  </si>
  <si>
    <t>tv and av</t>
    <phoneticPr fontId="1" type="noConversion"/>
  </si>
  <si>
    <t xml:space="preserve"> Product 2-1</t>
    <phoneticPr fontId="1" type="noConversion"/>
  </si>
  <si>
    <t xml:space="preserve">QN75QN990FFXZA (001 Front Image)  </t>
    <phoneticPr fontId="1" type="noConversion"/>
  </si>
  <si>
    <t>Neo QLED</t>
  </si>
  <si>
    <t>neo qled</t>
  </si>
  <si>
    <t>https://www.samsung.com/uk/tvs/neo-qled-tvs/</t>
  </si>
  <si>
    <t>QN77S95FAFAFXZA (001 Front Image)</t>
    <phoneticPr fontId="1" type="noConversion"/>
  </si>
  <si>
    <t>OLED</t>
  </si>
  <si>
    <t>oled</t>
  </si>
  <si>
    <t>https://www.samsung.com/uk/tvs/oled-tvs/</t>
  </si>
  <si>
    <t>QN75Q8FAAFXZA (001 Front Image)</t>
    <phoneticPr fontId="1" type="noConversion"/>
  </si>
  <si>
    <t>QLED</t>
  </si>
  <si>
    <t>qled</t>
  </si>
  <si>
    <t>https://www.samsung.com/uk/tvs/qled-tv/</t>
  </si>
  <si>
    <t>https://www.samsung.com/be/tvs/qled-tv/</t>
  </si>
  <si>
    <t>UN75U8000FFXZA (001 Front Image)</t>
    <phoneticPr fontId="1" type="noConversion"/>
  </si>
  <si>
    <t>Crystal UHD</t>
  </si>
  <si>
    <t>crystal uhd</t>
  </si>
  <si>
    <t>https://www.samsung.com/uk/tvs/all-tvs/?crystal-uhd</t>
  </si>
  <si>
    <t>https://www.samsung.com/be/tvs/crystal-uhd-tvs/</t>
  </si>
  <si>
    <t xml:space="preserve">QN75LS03FWFXZA (006 Front Image w/o Stand) </t>
    <phoneticPr fontId="1" type="noConversion"/>
  </si>
  <si>
    <t>The Frame</t>
  </si>
  <si>
    <t>the frame</t>
  </si>
  <si>
    <t>https://www.samsung.com/uk/lifestyle-tvs/the-frame/</t>
    <phoneticPr fontId="1" type="noConversion"/>
  </si>
  <si>
    <t>https://www.samsung.com/be/lifestyle-tvs/the-frame/</t>
  </si>
  <si>
    <t xml:space="preserve">QN65LS01DAFXZA (008 Perspective with Stand) </t>
    <phoneticPr fontId="1" type="noConversion"/>
  </si>
  <si>
    <t>The Serif</t>
  </si>
  <si>
    <t>the serif</t>
  </si>
  <si>
    <t>https://www.samsung.com/uk/lifestyle-tvs/the-serif/</t>
  </si>
  <si>
    <t>https://www.samsung.com/be/lifestyle-tvs/the-serif/</t>
  </si>
  <si>
    <t xml:space="preserve">QN75LST9DAFXZA (001 Front Image) </t>
    <phoneticPr fontId="1" type="noConversion"/>
  </si>
  <si>
    <t>The Terrace</t>
  </si>
  <si>
    <t>the terrace</t>
  </si>
  <si>
    <t>https://www.samsung.com/uk/lifestyle-tvs/the-terrace/</t>
  </si>
  <si>
    <t>https://www.samsung.com/be/lifestyle-tvs/the-terrace/</t>
  </si>
  <si>
    <t>QN43LS05BAFXZA (001 Front Image)</t>
    <phoneticPr fontId="1" type="noConversion"/>
  </si>
  <si>
    <t>The Sero</t>
    <phoneticPr fontId="1" type="noConversion"/>
  </si>
  <si>
    <t>The Sero</t>
  </si>
  <si>
    <t>the sero</t>
    <phoneticPr fontId="1" type="noConversion"/>
  </si>
  <si>
    <t>https://www.samsung.com/uk/lifestyle-tvs/the-sero/</t>
    <phoneticPr fontId="1" type="noConversion"/>
  </si>
  <si>
    <t>https://www.samsung.com/be/lifestyle-tvs/the-sero/</t>
  </si>
  <si>
    <t>HW-Q990F/ZA (002 Perspective)</t>
    <phoneticPr fontId="1" type="noConversion"/>
  </si>
  <si>
    <t>Sound Devices</t>
    <phoneticPr fontId="1" type="noConversion"/>
  </si>
  <si>
    <t>Audio</t>
  </si>
  <si>
    <t>sound devices</t>
    <phoneticPr fontId="1" type="noConversion"/>
  </si>
  <si>
    <t>https://www.samsung.com/uk/audio-devices/all-audio-devices/</t>
  </si>
  <si>
    <t>https://www.samsung.com/be/audio-devices/all-audio-devices/</t>
  </si>
  <si>
    <t>Sound Devices</t>
  </si>
  <si>
    <t>SP-LPU9DSAXXZA (002 Perspective)</t>
    <phoneticPr fontId="1" type="noConversion"/>
  </si>
  <si>
    <t>Projectors</t>
  </si>
  <si>
    <t>Projectoren</t>
  </si>
  <si>
    <t>projectors</t>
    <phoneticPr fontId="1" type="noConversion"/>
  </si>
  <si>
    <t>https://www.samsung.com/uk/projectors/all-projectors/</t>
  </si>
  <si>
    <t>https://www.samsung.com/be/projectors/all-projectors/</t>
  </si>
  <si>
    <t>VG-SESA11K (001 Front Image)</t>
    <phoneticPr fontId="1" type="noConversion"/>
  </si>
  <si>
    <t>TV Accessories</t>
  </si>
  <si>
    <t>TV Accessoires</t>
  </si>
  <si>
    <t>tv accessories</t>
    <phoneticPr fontId="1" type="noConversion"/>
  </si>
  <si>
    <t>https://www.samsung.com/uk/tv-accessories/all-tv-accessories/</t>
  </si>
  <si>
    <t>https://www.samsung.com/be/tv-accessories/all-tv-accessories/</t>
  </si>
  <si>
    <t>SWA-9250S (001 Front Image)</t>
    <phoneticPr fontId="1" type="noConversion"/>
  </si>
  <si>
    <t>Audio Accessories</t>
  </si>
  <si>
    <t>Audio Accessoires</t>
  </si>
  <si>
    <t>audio accessories</t>
    <phoneticPr fontId="1" type="noConversion"/>
  </si>
  <si>
    <t>https://www.samsung.com/uk/audio-accessories/all-audio-accessories/</t>
  </si>
  <si>
    <t>https://www.samsung.com/be/audio-accessories/all-audio-accessories/</t>
  </si>
  <si>
    <t>TVs by Sizes</t>
  </si>
  <si>
    <t>TV's op formaat</t>
  </si>
  <si>
    <t>tvs by sizes</t>
    <phoneticPr fontId="1" type="noConversion"/>
  </si>
  <si>
    <t xml:space="preserve"> Product 2-13-1
* Mobile Only </t>
    <phoneticPr fontId="1" type="noConversion"/>
  </si>
  <si>
    <t>98 inch</t>
    <phoneticPr fontId="1" type="noConversion"/>
  </si>
  <si>
    <t>https://www.samsung.com/uk/tvs/98-inch-tvs/</t>
  </si>
  <si>
    <t>https://www.samsung.com/be/tvs/98-inch-tv/</t>
  </si>
  <si>
    <t xml:space="preserve"> Product 2-13-2
* Mobile Only </t>
    <phoneticPr fontId="1" type="noConversion"/>
  </si>
  <si>
    <t>83 &amp; 85 inch</t>
    <phoneticPr fontId="1" type="noConversion"/>
  </si>
  <si>
    <t>83 &amp; 85 inch</t>
  </si>
  <si>
    <t>83 and 85 inch</t>
    <phoneticPr fontId="1" type="noConversion"/>
  </si>
  <si>
    <t>https://www.samsung.com/uk/tvs/85-inch-tvs/</t>
  </si>
  <si>
    <t>https://www.samsung.com/be/tvs/85-inch-tv/</t>
  </si>
  <si>
    <t xml:space="preserve"> Product 2-13-3
* Mobile Only </t>
    <phoneticPr fontId="1" type="noConversion"/>
  </si>
  <si>
    <t>75 &amp; 77 inch</t>
  </si>
  <si>
    <t>75 and 77 inch</t>
    <phoneticPr fontId="1" type="noConversion"/>
  </si>
  <si>
    <t>https://www.samsung.com/uk/tvs/75-inch-tvs/</t>
  </si>
  <si>
    <t>https://www.samsung.com/be/tvs/75-inch-tv/</t>
  </si>
  <si>
    <t xml:space="preserve"> Product 2-13-4
* Mobile Only </t>
    <phoneticPr fontId="1" type="noConversion"/>
  </si>
  <si>
    <t>65 inch</t>
  </si>
  <si>
    <t>65 inch</t>
    <phoneticPr fontId="1" type="noConversion"/>
  </si>
  <si>
    <t>https://www.samsung.com/uk/tvs/65-inch-tvs/</t>
  </si>
  <si>
    <t>https://www.samsung.com/be/tvs/65-inch-tv/</t>
  </si>
  <si>
    <t xml:space="preserve"> Product 2-13-5
* Mobile Only </t>
    <phoneticPr fontId="1" type="noConversion"/>
  </si>
  <si>
    <t>55 inch</t>
  </si>
  <si>
    <t>55 inch</t>
    <phoneticPr fontId="1" type="noConversion"/>
  </si>
  <si>
    <t>https://www.samsung.com/uk/tvs/55-inch-tvs/</t>
  </si>
  <si>
    <t>https://www.samsung.com/be/tvs/55-inch-tv/</t>
  </si>
  <si>
    <t xml:space="preserve"> Product 2-13-6
* Mobile Only </t>
    <phoneticPr fontId="1" type="noConversion"/>
  </si>
  <si>
    <t>48 &amp; 50 inch</t>
  </si>
  <si>
    <t>48 and 50 inch</t>
    <phoneticPr fontId="1" type="noConversion"/>
  </si>
  <si>
    <t>https://www.samsung.com/uk/tvs/50-inch-tvs/</t>
  </si>
  <si>
    <t>https://www.samsung.com/be/tvs/50-inch-tv/</t>
  </si>
  <si>
    <t xml:space="preserve"> Product 2-13-7
* Mobile Only </t>
    <phoneticPr fontId="1" type="noConversion"/>
  </si>
  <si>
    <t>43 inch</t>
  </si>
  <si>
    <t>43 inch</t>
    <phoneticPr fontId="1" type="noConversion"/>
  </si>
  <si>
    <t>https://www.samsung.com/uk/tvs/43-inch-tvs/</t>
    <phoneticPr fontId="1" type="noConversion"/>
  </si>
  <si>
    <t>https://www.samsung.com/be/tvs/43-inch-tv/</t>
  </si>
  <si>
    <t xml:space="preserve"> Product 2-13-8
* Mobile Only </t>
    <phoneticPr fontId="1" type="noConversion"/>
  </si>
  <si>
    <t>32 inch or smaller</t>
  </si>
  <si>
    <t>32 inch</t>
  </si>
  <si>
    <t>32 inch or smaller</t>
    <phoneticPr fontId="1" type="noConversion"/>
  </si>
  <si>
    <t>https://www.samsung.com/uk/tvs/all-tvs/?32-and-under</t>
  </si>
  <si>
    <t>https://www.samsung.com/be/tvs/32-inch-tv/</t>
  </si>
  <si>
    <t>TVs by Resolution</t>
  </si>
  <si>
    <t>TV's op resolutie</t>
  </si>
  <si>
    <t>tvs by resolution</t>
    <phoneticPr fontId="1" type="noConversion"/>
  </si>
  <si>
    <t>https://www.samsung.com/uk/tvs/8k-tv/</t>
  </si>
  <si>
    <t xml:space="preserve"> Product 2-14-1
* Mobile Only </t>
    <phoneticPr fontId="1" type="noConversion"/>
  </si>
  <si>
    <t>8K TVs</t>
  </si>
  <si>
    <t>8K TV's</t>
  </si>
  <si>
    <t>8k tvs</t>
    <phoneticPr fontId="1" type="noConversion"/>
  </si>
  <si>
    <t>https://www.samsung.com/be/tvs/8k-tv/</t>
  </si>
  <si>
    <t xml:space="preserve"> Product 2-14-2
* Mobile Only </t>
    <phoneticPr fontId="1" type="noConversion"/>
  </si>
  <si>
    <t>4K TVs</t>
  </si>
  <si>
    <t>4K TV's</t>
  </si>
  <si>
    <t>4k tvs</t>
    <phoneticPr fontId="1" type="noConversion"/>
  </si>
  <si>
    <t>https://www.samsung.com/uk/tvs/uhd-4k-tv/</t>
  </si>
  <si>
    <t>https://www.samsung.com/be/tvs/uhd-4k-tv/</t>
  </si>
  <si>
    <t xml:space="preserve"> Product 2-14-3
* Mobile Only </t>
    <phoneticPr fontId="1" type="noConversion"/>
  </si>
  <si>
    <t>Full HD/HD TVs</t>
  </si>
  <si>
    <t xml:space="preserve">Full HD/HD TV's </t>
  </si>
  <si>
    <t>full hd hd tvs</t>
    <phoneticPr fontId="1" type="noConversion"/>
  </si>
  <si>
    <t>https://www.samsung.com/uk/tvs/full-hd-tv/</t>
  </si>
  <si>
    <t>https://www.samsung.com/be/tvs/full-hd-tv/</t>
  </si>
  <si>
    <t>Discover</t>
    <phoneticPr fontId="1" type="noConversion"/>
  </si>
  <si>
    <t>Banner 3-1-1</t>
    <phoneticPr fontId="1" type="noConversion"/>
  </si>
  <si>
    <t>Samsung Vision AI</t>
    <phoneticPr fontId="1" type="noConversion"/>
  </si>
  <si>
    <t>Samsung Vision AI</t>
  </si>
  <si>
    <t>samsung vision ai</t>
    <phoneticPr fontId="1" type="noConversion"/>
  </si>
  <si>
    <t>https://www.samsung.com/uk/tvs/vision-ai-tv</t>
    <phoneticPr fontId="1" type="noConversion"/>
  </si>
  <si>
    <t>https://www.samsung.com/be/tvs/vision-ai-tv/</t>
  </si>
  <si>
    <t>Samsung AI TV</t>
    <phoneticPr fontId="1" type="noConversion"/>
  </si>
  <si>
    <t>Banner 3-1-2</t>
    <phoneticPr fontId="1" type="noConversion"/>
  </si>
  <si>
    <t>Why Samsung TV</t>
  </si>
  <si>
    <t>Alles over Samsung TV</t>
  </si>
  <si>
    <t>why samsung tv</t>
    <phoneticPr fontId="1" type="noConversion"/>
  </si>
  <si>
    <t>https://www.samsung.com/uk/tvs/why-samsung-tv/</t>
  </si>
  <si>
    <t>https://www.samsung.com/be/tvs/why-samsung-tv/</t>
  </si>
  <si>
    <t>Banner 3-1-3</t>
    <phoneticPr fontId="1" type="noConversion"/>
  </si>
  <si>
    <t>Why OLED</t>
    <phoneticPr fontId="1" type="noConversion"/>
  </si>
  <si>
    <t>Alles over OLED</t>
  </si>
  <si>
    <t>why oled</t>
    <phoneticPr fontId="1" type="noConversion"/>
  </si>
  <si>
    <t>https://www.samsung.com/uk/tvs/oled-tv/highlights/</t>
    <phoneticPr fontId="1" type="noConversion"/>
  </si>
  <si>
    <t>https://www.samsung.com/be/tvs/oled-tv/highlights/</t>
  </si>
  <si>
    <t>Banner 3-1-4</t>
    <phoneticPr fontId="1" type="noConversion"/>
  </si>
  <si>
    <t>Why Neo QLED</t>
    <phoneticPr fontId="1" type="noConversion"/>
  </si>
  <si>
    <t>Alles over Neo QLED</t>
  </si>
  <si>
    <t>why neo qled</t>
    <phoneticPr fontId="1" type="noConversion"/>
  </si>
  <si>
    <t>https://www.samsung.com/uk/tvs/qled-tv/highlights/</t>
    <phoneticPr fontId="1" type="noConversion"/>
  </si>
  <si>
    <t>https://www.samsung.com/be/tvs/qled-tv/highlights/</t>
  </si>
  <si>
    <t>Banner 3-1-5</t>
    <phoneticPr fontId="1" type="noConversion"/>
  </si>
  <si>
    <t>Why The Frame</t>
    <phoneticPr fontId="1" type="noConversion"/>
  </si>
  <si>
    <t>Alles over The Frame</t>
  </si>
  <si>
    <t>why the frame</t>
    <phoneticPr fontId="1" type="noConversion"/>
  </si>
  <si>
    <t>https://www.samsung.com/uk/lifestyle-tvs/the-frame/highlights/</t>
    <phoneticPr fontId="1" type="noConversion"/>
  </si>
  <si>
    <t>https://www.samsung.com/be/lifestyle-tvs/the-frame/highlights/</t>
  </si>
  <si>
    <t>Banner 3-1-6</t>
    <phoneticPr fontId="1" type="noConversion"/>
  </si>
  <si>
    <t>Help choose my TV</t>
    <phoneticPr fontId="1" type="noConversion"/>
  </si>
  <si>
    <t>TV keuzehulp</t>
  </si>
  <si>
    <t>help choose my tv</t>
    <phoneticPr fontId="1" type="noConversion"/>
  </si>
  <si>
    <t>https://www.samsung.com/uk/tvs/help-me-choose/</t>
    <phoneticPr fontId="1" type="noConversion"/>
  </si>
  <si>
    <t>https://www.samsung.com/be/tvs/help-me-choose/</t>
  </si>
  <si>
    <t>Banner 3-1-7</t>
    <phoneticPr fontId="1" type="noConversion"/>
  </si>
  <si>
    <t>Help choose my Sound Device</t>
    <phoneticPr fontId="1" type="noConversion"/>
  </si>
  <si>
    <t>Soundbar keuzehulp</t>
  </si>
  <si>
    <t>help choose my sound device</t>
    <phoneticPr fontId="1" type="noConversion"/>
  </si>
  <si>
    <t>https://www.samsung.com/uk/audio-devices/help-me-choose/</t>
    <phoneticPr fontId="1" type="noConversion"/>
  </si>
  <si>
    <t>https://www.samsung.com/be/audio-devices/help-me-choose/</t>
  </si>
  <si>
    <t>Banner 3-1-8</t>
    <phoneticPr fontId="1" type="noConversion"/>
  </si>
  <si>
    <t>w.88 x h.88 px</t>
  </si>
  <si>
    <t>MICRO LED</t>
    <phoneticPr fontId="1" type="noConversion"/>
  </si>
  <si>
    <t>micro led</t>
    <phoneticPr fontId="1" type="noConversion"/>
  </si>
  <si>
    <t>https://www.samsung.com/uk/tvs/micro-led/highlights/</t>
    <phoneticPr fontId="1" type="noConversion"/>
  </si>
  <si>
    <t>Buying Guide</t>
    <phoneticPr fontId="1" type="noConversion"/>
  </si>
  <si>
    <t>Product kiezen</t>
  </si>
  <si>
    <t>Banner 3-2-1</t>
    <phoneticPr fontId="1" type="noConversion"/>
  </si>
  <si>
    <t>Soundbar Buying Guide</t>
    <phoneticPr fontId="1" type="noConversion"/>
  </si>
  <si>
    <t>Alles over Soundbars</t>
  </si>
  <si>
    <t>https://www.samsung.com/uk/audio-devices/soundbar-buying-guide/</t>
    <phoneticPr fontId="1" type="noConversion"/>
  </si>
  <si>
    <t>https://www.samsung.com/be/audio-devices/soundbar-buying-guide/</t>
  </si>
  <si>
    <t>Banner 3-2-2</t>
    <phoneticPr fontId="1" type="noConversion"/>
  </si>
  <si>
    <t>Why The Frame</t>
  </si>
  <si>
    <t>Banner 3-2-3</t>
    <phoneticPr fontId="1" type="noConversion"/>
  </si>
  <si>
    <t>Samsung Smart TV</t>
  </si>
  <si>
    <t>samsung smart tv</t>
    <phoneticPr fontId="1" type="noConversion"/>
  </si>
  <si>
    <t>https://www.samsung.com/uk/tvs/smart-tv/highlights/</t>
    <phoneticPr fontId="1" type="noConversion"/>
  </si>
  <si>
    <t>Banner 3-2-4</t>
    <phoneticPr fontId="1" type="noConversion"/>
  </si>
  <si>
    <t>Best Gaming TV</t>
    <phoneticPr fontId="1" type="noConversion"/>
  </si>
  <si>
    <t>Beste Gaming TV</t>
  </si>
  <si>
    <t>best gaming tv</t>
    <phoneticPr fontId="1" type="noConversion"/>
  </si>
  <si>
    <t>https://www.samsung.com/be/tvs/gaming-tv/</t>
  </si>
  <si>
    <t>Banner 3-2-5</t>
    <phoneticPr fontId="1" type="noConversion"/>
  </si>
  <si>
    <t>Super Big TV</t>
  </si>
  <si>
    <t>super big tv</t>
    <phoneticPr fontId="1" type="noConversion"/>
  </si>
  <si>
    <t>Banner 3-2-6</t>
    <phoneticPr fontId="1" type="noConversion"/>
  </si>
  <si>
    <t>Best Samsung TV for Sports</t>
  </si>
  <si>
    <t>Beste Samsung TV voor Sport</t>
  </si>
  <si>
    <t>best samsung tv for sports</t>
    <phoneticPr fontId="1" type="noConversion"/>
  </si>
  <si>
    <t>https://www.samsung.com/be/tvs/sports-tv/</t>
  </si>
  <si>
    <t>Contents Gathering Deck (GNB) : Appliances</t>
    <phoneticPr fontId="1" type="noConversion"/>
  </si>
  <si>
    <t>Appliances</t>
    <phoneticPr fontId="1" type="noConversion"/>
  </si>
  <si>
    <t>Huishouden</t>
  </si>
  <si>
    <t>appliances</t>
    <phoneticPr fontId="1" type="noConversion"/>
  </si>
  <si>
    <t>https://www.samsung.com/uk/refrigerators/all-refrigerators/</t>
    <phoneticPr fontId="1" type="noConversion"/>
  </si>
  <si>
    <t>Refrigerators</t>
  </si>
  <si>
    <t>Koelkasten</t>
  </si>
  <si>
    <t>refrigerators</t>
    <phoneticPr fontId="1" type="noConversion"/>
  </si>
  <si>
    <t>https://www.samsung.com/uk/refrigerators/all-refrigerators/</t>
  </si>
  <si>
    <t>https://www.samsung.com/be/refrigerators/all-refrigerators/</t>
  </si>
  <si>
    <t>Refrigerators</t>
    <phoneticPr fontId="1" type="noConversion"/>
  </si>
  <si>
    <t>Ovens</t>
  </si>
  <si>
    <t>Ovens en Inbouw Magnetrons</t>
  </si>
  <si>
    <t>Ovens &amp; Inbouw Microgolfovens</t>
  </si>
  <si>
    <t>ovens</t>
    <phoneticPr fontId="1" type="noConversion"/>
  </si>
  <si>
    <t>https://www.samsung.com/uk/cooking-appliances/ovens/</t>
  </si>
  <si>
    <t>https://www.samsung.com/be/cooking-appliances/ovens/</t>
  </si>
  <si>
    <t>Ovens</t>
    <phoneticPr fontId="1" type="noConversion"/>
  </si>
  <si>
    <t>Hobs</t>
  </si>
  <si>
    <t>Kookplaten</t>
  </si>
  <si>
    <t>hobs</t>
    <phoneticPr fontId="1" type="noConversion"/>
  </si>
  <si>
    <t>https://www.samsung.com/uk/cooking-appliances/hobs/</t>
  </si>
  <si>
    <t>https://www.samsung.com/be/cooking-appliances/hobs/</t>
  </si>
  <si>
    <t>Hobs</t>
    <phoneticPr fontId="1" type="noConversion"/>
  </si>
  <si>
    <t>Hoods</t>
  </si>
  <si>
    <t>Dampkappen</t>
  </si>
  <si>
    <t>hoods</t>
    <phoneticPr fontId="1" type="noConversion"/>
  </si>
  <si>
    <t>https://www.samsung.com/uk/cooking-appliances/hoods/</t>
  </si>
  <si>
    <t>https://www.samsung.com/be/cooking-appliances/hoods/</t>
  </si>
  <si>
    <t>Microwaves</t>
  </si>
  <si>
    <t>Vrijstaande Microgolfovens</t>
  </si>
  <si>
    <t>microwaves</t>
  </si>
  <si>
    <t>microwaves</t>
    <phoneticPr fontId="1" type="noConversion"/>
  </si>
  <si>
    <t>https://www.samsung.com/uk/microwave-ovens/all-microwave-ovens/</t>
  </si>
  <si>
    <t>https://www.samsung.com/be/microwave-ovens/all-microwave-ovens/</t>
  </si>
  <si>
    <t>Dishwashers</t>
  </si>
  <si>
    <t>Vaatwassers</t>
  </si>
  <si>
    <t>dishwashers</t>
    <phoneticPr fontId="1" type="noConversion"/>
  </si>
  <si>
    <t>https://www.samsung.com/uk/dishwashers/all-dishwashers/</t>
  </si>
  <si>
    <t>https://www.samsung.com/be/dishwashers/all-dishwashers/</t>
  </si>
  <si>
    <t>Dishwashers</t>
    <phoneticPr fontId="1" type="noConversion"/>
  </si>
  <si>
    <t>Laundry</t>
  </si>
  <si>
    <t>Wasmachines &amp; Droogkasten</t>
  </si>
  <si>
    <t>laundry</t>
    <phoneticPr fontId="1" type="noConversion"/>
  </si>
  <si>
    <t>https://www.samsung.com/uk/washers-and-dryers/all-washers-and-dryers/?available-to-order</t>
  </si>
  <si>
    <t>https://www.samsung.com/be/washers-and-dryers/all-washers-and-dryers/?available-to-order</t>
  </si>
  <si>
    <t>Jet Stick Stofzuigers</t>
  </si>
  <si>
    <t>jet stick vacuums</t>
    <phoneticPr fontId="1" type="noConversion"/>
  </si>
  <si>
    <t>Jet Stick Vacuums</t>
  </si>
  <si>
    <t>Jet Bot Robotstofzuigers</t>
  </si>
  <si>
    <t>jet bot robot vacuums</t>
    <phoneticPr fontId="1" type="noConversion"/>
  </si>
  <si>
    <t>https://www.samsung.com/uk/vacuum-cleaners/robot/?robots</t>
  </si>
  <si>
    <t>Jet Bot Robot Vacuums</t>
  </si>
  <si>
    <t>Jet Bot Stofzuigers</t>
  </si>
  <si>
    <t>Air Conditioners</t>
  </si>
  <si>
    <t>Airconditioners</t>
  </si>
  <si>
    <t>air conditioners</t>
    <phoneticPr fontId="1" type="noConversion"/>
  </si>
  <si>
    <t>https://www.samsung.com/vn/air-conditioners/all-air-conditioners/</t>
    <phoneticPr fontId="1" type="noConversion"/>
  </si>
  <si>
    <t>https://ambrava.be/airconditioning/</t>
  </si>
  <si>
    <t>Air purifiers are not ranged for SEBN, please remove this category</t>
  </si>
  <si>
    <t>Air Purifier</t>
    <phoneticPr fontId="1" type="noConversion"/>
  </si>
  <si>
    <t>N/A</t>
  </si>
  <si>
    <t>air purifier</t>
    <phoneticPr fontId="1" type="noConversion"/>
  </si>
  <si>
    <t>https://www.samsung.com/vn/air-care/all-air-care/</t>
    <phoneticPr fontId="1" type="noConversion"/>
  </si>
  <si>
    <t>Air Purifier</t>
  </si>
  <si>
    <t>Appliances Accessories</t>
  </si>
  <si>
    <t>Huishoudtoestel Accessoires</t>
  </si>
  <si>
    <t>appliances accessories</t>
    <phoneticPr fontId="1" type="noConversion"/>
  </si>
  <si>
    <t>https://www.samsung.com/uk/home-appliance-accessories/all-home-appliance-accessories/</t>
    <phoneticPr fontId="1" type="noConversion"/>
  </si>
  <si>
    <t>https://www.samsung.com/be/home-appliance-accessories/all-home-appliance-accessories/</t>
  </si>
  <si>
    <t>Product 2-14</t>
    <phoneticPr fontId="1" type="noConversion"/>
  </si>
  <si>
    <t>Bespoke AI</t>
    <phoneticPr fontId="1" type="noConversion"/>
  </si>
  <si>
    <t>bespoke ai</t>
    <phoneticPr fontId="1" type="noConversion"/>
  </si>
  <si>
    <t>https://www.samsung.com/uk/home-appliances/bespoke-home/</t>
    <phoneticPr fontId="1" type="noConversion"/>
  </si>
  <si>
    <t>https://www.samsung.com/be/home-appliances/bespoke-home/</t>
  </si>
  <si>
    <t>Bespoke AI</t>
  </si>
  <si>
    <t>Smart Forward</t>
    <phoneticPr fontId="1" type="noConversion"/>
  </si>
  <si>
    <t>smart forward</t>
    <phoneticPr fontId="1" type="noConversion"/>
  </si>
  <si>
    <t>https://www.samsung.com/uk/home-appliances/bespoke-ai-smartthings/</t>
    <phoneticPr fontId="1" type="noConversion"/>
  </si>
  <si>
    <t>https://www.samsung.com/be/home-appliances/bespoke-ai-smartthings/</t>
  </si>
  <si>
    <t>Smart Forward</t>
  </si>
  <si>
    <t>AI Energy Saving</t>
    <phoneticPr fontId="1" type="noConversion"/>
  </si>
  <si>
    <t>AI Energiebesparing</t>
  </si>
  <si>
    <t>ai energy saving</t>
    <phoneticPr fontId="1" type="noConversion"/>
  </si>
  <si>
    <t>https://www.samsung.com/uk/home-appliances/ai-energy-saving/</t>
    <phoneticPr fontId="1" type="noConversion"/>
  </si>
  <si>
    <t>https://www.samsung.com/be/home-appliances/ai-energy-saving/</t>
  </si>
  <si>
    <t>AI Energy Saving</t>
  </si>
  <si>
    <t>Why Samsung Appliances</t>
    <phoneticPr fontId="1" type="noConversion"/>
  </si>
  <si>
    <t>Why Samsung?</t>
  </si>
  <si>
    <t>why samsung appliances</t>
    <phoneticPr fontId="1" type="noConversion"/>
  </si>
  <si>
    <t>https://www.samsung.com/uk/home-appliances/why-samsung-appliances/</t>
    <phoneticPr fontId="1" type="noConversion"/>
  </si>
  <si>
    <t>Why Samsung Appliances</t>
  </si>
  <si>
    <t>Refrigerator Buying Guide</t>
    <phoneticPr fontId="1" type="noConversion"/>
  </si>
  <si>
    <t>Koelkast Keuzehulp</t>
  </si>
  <si>
    <t>refrigerator buying guide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</si>
  <si>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</si>
  <si>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</si>
  <si>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Image (PC only)</t>
  </si>
  <si>
    <t>Menu label</t>
  </si>
  <si>
    <t>Laundry Buying Guide</t>
    <phoneticPr fontId="1" type="noConversion"/>
  </si>
  <si>
    <t xml:space="preserve">Wasmachine Keuzehulp </t>
  </si>
  <si>
    <t xml:space="preserve">Text for Analytics </t>
  </si>
  <si>
    <t>laundry buying guide</t>
    <phoneticPr fontId="1" type="noConversion"/>
  </si>
  <si>
    <t>https://www.samsung.com/uk/home-appliances/buying-guide/what-size-washing-machine-do-i-need/</t>
    <phoneticPr fontId="1" type="noConversion"/>
  </si>
  <si>
    <t>Laundry Buying Guide</t>
  </si>
  <si>
    <t>Linked Title /SEO</t>
  </si>
  <si>
    <t>Vacuum Buying Guide</t>
    <phoneticPr fontId="1" type="noConversion"/>
  </si>
  <si>
    <t>Stofzuiger Keuzehulp</t>
  </si>
  <si>
    <t>vacuum buying guide</t>
    <phoneticPr fontId="1" type="noConversion"/>
  </si>
  <si>
    <t>https://www.samsung.com/uk/home-appliances/learn/vacuum-cleaners/how-to-choose-a-vacuum-cleaner/</t>
    <phoneticPr fontId="1" type="noConversion"/>
  </si>
  <si>
    <t>https://www.samsung.com/be/buying-guide/vacuum-cleaners/</t>
  </si>
  <si>
    <t>Vacuum Buying Guide</t>
  </si>
  <si>
    <t xml:space="preserve">Actual buying guide is not solely related to "cooking"  Translation is used related to Home appliances </t>
  </si>
  <si>
    <t>Cooking Buying Guide</t>
    <phoneticPr fontId="1" type="noConversion"/>
  </si>
  <si>
    <t>Huishoud Apparaten Keuzehulp</t>
  </si>
  <si>
    <t>cooking buying guide</t>
    <phoneticPr fontId="1" type="noConversion"/>
  </si>
  <si>
    <t>https://www.samsung.com/uk/home-appliances/buying-guide/</t>
    <phoneticPr fontId="1" type="noConversion"/>
  </si>
  <si>
    <t>https://www.samsung.com/be/home-appliances/buying-guide/</t>
  </si>
  <si>
    <t>Cooking Buying Guide</t>
  </si>
  <si>
    <t xml:space="preserve">Contents Gathering Deck (GNB) : Computing &amp; Displays </t>
    <phoneticPr fontId="1" type="noConversion"/>
  </si>
  <si>
    <t>Computing &amp; Displays</t>
    <phoneticPr fontId="1" type="noConversion"/>
  </si>
  <si>
    <t>Computing &amp; Displays</t>
  </si>
  <si>
    <t>computing and displays</t>
  </si>
  <si>
    <t>https://www.samsung.com/uk/computers/all-computers/</t>
    <phoneticPr fontId="1" type="noConversion"/>
  </si>
  <si>
    <t>Galaxy Book &amp; Laptop</t>
    <phoneticPr fontId="1" type="noConversion"/>
  </si>
  <si>
    <t>galaxy book and laptop</t>
  </si>
  <si>
    <t>https://www.samsung.com/uk/computers/all-computers/</t>
  </si>
  <si>
    <t>Monitors</t>
  </si>
  <si>
    <t>Monitoren</t>
  </si>
  <si>
    <t>monitors</t>
    <phoneticPr fontId="1" type="noConversion"/>
  </si>
  <si>
    <t>https://www.samsung.com/uk/monitors/all-monitors/</t>
  </si>
  <si>
    <t>https://www.samsung.com/be/monitors/all-monitors/</t>
  </si>
  <si>
    <t>Memory &amp; Storage</t>
  </si>
  <si>
    <t>Geheugen &amp; Opslag</t>
  </si>
  <si>
    <t>memory and storage</t>
  </si>
  <si>
    <t>https://www.samsung.com/uk/memory-storage/all-memory-storage/</t>
  </si>
  <si>
    <t>https://www.samsung.com/be/memory-storage/all-memory-storage/</t>
  </si>
  <si>
    <t>Laptop Accessories</t>
    <phoneticPr fontId="1" type="noConversion"/>
  </si>
  <si>
    <t>Galaxy Book &amp; Laptop Accessoires</t>
  </si>
  <si>
    <t>laptop accessories</t>
    <phoneticPr fontId="1" type="noConversion"/>
  </si>
  <si>
    <t>https://www.samsung.com/uk/computer-accessories/all-computer-accessories/</t>
  </si>
  <si>
    <t>https://www.samsung.com/be/computer-accessories/all-computer-accessories/</t>
  </si>
  <si>
    <t>Copilot+ PCs</t>
  </si>
  <si>
    <t>https://www.samsung.com/uk/computers/galaxy-book-copilot-plus-pcs/</t>
  </si>
  <si>
    <t>Why Odyssey Gaming Monitor</t>
    <phoneticPr fontId="1" type="noConversion"/>
  </si>
  <si>
    <t>Ontdek Odyssey Gaming Monitoren</t>
  </si>
  <si>
    <t>why odyssey gaming monitor</t>
  </si>
  <si>
    <t>https://www.samsung.com/uk/monitors/odyssey-gaming-monitor/</t>
    <phoneticPr fontId="1" type="noConversion"/>
  </si>
  <si>
    <t>https://www.samsung.com/be/monitors/odyssey-gaming-monitor/</t>
  </si>
  <si>
    <t xml:space="preserve">Why ViewFinity High Resolution </t>
    <phoneticPr fontId="1" type="noConversion"/>
  </si>
  <si>
    <t>Ontdek ViewFinity High Resolution</t>
  </si>
  <si>
    <t xml:space="preserve">why viewfinity high resolution </t>
  </si>
  <si>
    <t>https://www.samsung.com/uk/monitors/viewfinity-high-resolution-monitor/</t>
    <phoneticPr fontId="1" type="noConversion"/>
  </si>
  <si>
    <t>https://www.samsung.com/be/monitors/viewfinity-high-resolution-monitor/</t>
  </si>
  <si>
    <t>Why Smart Monitor</t>
    <phoneticPr fontId="1" type="noConversion"/>
  </si>
  <si>
    <t>Ontdek Smart Monitoren</t>
  </si>
  <si>
    <t>why smart monitor</t>
  </si>
  <si>
    <t>https://www.samsung.com/uk/monitors/smart-monitor/</t>
    <phoneticPr fontId="1" type="noConversion"/>
  </si>
  <si>
    <t>Galaxy Book Keuzehulp</t>
  </si>
  <si>
    <t>galaxy book buying guide</t>
  </si>
  <si>
    <t>https://www.samsung.com/be/buying-guide/galaxy-book/</t>
  </si>
  <si>
    <t>Monitor Buying Guide</t>
  </si>
  <si>
    <t>Monitoren Keuzehulp</t>
  </si>
  <si>
    <t>monitor buying guide</t>
  </si>
  <si>
    <t>https://www.samsung.com/uk/monitors/monitor-buying-guide/</t>
  </si>
  <si>
    <t>Monitor Buying Guide</t>
    <phoneticPr fontId="1" type="noConversion"/>
  </si>
  <si>
    <t>Geheugen &amp; Opslag Keuzehulp</t>
  </si>
  <si>
    <t>memory and storage buying guide</t>
  </si>
  <si>
    <t>https://www.samsung.com/be/buying-guide/memory/</t>
  </si>
  <si>
    <t>Contents Gathering Deck (GNB) : Wearables</t>
    <phoneticPr fontId="1" type="noConversion"/>
  </si>
  <si>
    <t>Wearables</t>
    <phoneticPr fontId="1" type="noConversion"/>
  </si>
  <si>
    <t>wearables</t>
    <phoneticPr fontId="1" type="noConversion"/>
  </si>
  <si>
    <t>https://www.samsung.com/uk/watches/all-watches/</t>
    <phoneticPr fontId="1" type="noConversion"/>
  </si>
  <si>
    <t>Galaxy Watch</t>
    <phoneticPr fontId="1" type="noConversion"/>
  </si>
  <si>
    <t>galaxy watch</t>
    <phoneticPr fontId="1" type="noConversion"/>
  </si>
  <si>
    <t>Galaxy Buds</t>
    <phoneticPr fontId="1" type="noConversion"/>
  </si>
  <si>
    <t>galaxy buds</t>
    <phoneticPr fontId="1" type="noConversion"/>
  </si>
  <si>
    <t>https://www.samsung.com/uk/audio-sound/all-audio-sound/</t>
    <phoneticPr fontId="1" type="noConversion"/>
  </si>
  <si>
    <t>Galaxy Ring</t>
    <phoneticPr fontId="1" type="noConversion"/>
  </si>
  <si>
    <t>https://www.samsung.com/uk/rings/all-rings/</t>
    <phoneticPr fontId="1" type="noConversion"/>
  </si>
  <si>
    <t>Wearables Accessories</t>
  </si>
  <si>
    <t>Wearables Accessoires</t>
  </si>
  <si>
    <t>wearables accessories</t>
    <phoneticPr fontId="1" type="noConversion"/>
  </si>
  <si>
    <t>https://www.samsung.com/be/mobile-accessories/all-mobile-accessories/?watches</t>
  </si>
  <si>
    <t>Contents Gathering Deck (GNB) : Accessories</t>
    <phoneticPr fontId="1" type="noConversion"/>
  </si>
  <si>
    <t>Accessories</t>
  </si>
  <si>
    <t>Accessoires</t>
  </si>
  <si>
    <t>accessories</t>
    <phoneticPr fontId="1" type="noConversion"/>
  </si>
  <si>
    <t>https://www.samsung.com/uk/accessories/</t>
  </si>
  <si>
    <t>https://www.samsung.com/be/accessories/</t>
  </si>
  <si>
    <t>Smartphone Accessories</t>
    <phoneticPr fontId="1" type="noConversion"/>
  </si>
  <si>
    <t xml:space="preserve">Smartphone Accessoires </t>
  </si>
  <si>
    <t>smartphone accessories</t>
    <phoneticPr fontId="1" type="noConversion"/>
  </si>
  <si>
    <t>https://www.samsung.com/uk/mobile-accessories/all-mobile-accessories/?smartphones</t>
  </si>
  <si>
    <t>https://www.samsung.com/be/mobile-accessories/all-mobile-accessories/?smartphones</t>
  </si>
  <si>
    <t xml:space="preserve">Smartphone accessoires </t>
  </si>
  <si>
    <t>Tablet Accessories</t>
  </si>
  <si>
    <t>Tablet Accessoires</t>
  </si>
  <si>
    <t>tablet accessories</t>
    <phoneticPr fontId="1" type="noConversion"/>
  </si>
  <si>
    <t>https://www.samsung.com/uk/mobile-accessories/all-mobile-accessories/?tablets</t>
  </si>
  <si>
    <t>https://www.samsung.com/be/mobile-accessories/all-mobile-accessories/?tablets</t>
  </si>
  <si>
    <t>Watch Accessories</t>
  </si>
  <si>
    <t>Watch Accessoires</t>
  </si>
  <si>
    <t>watch accessories</t>
    <phoneticPr fontId="1" type="noConversion"/>
  </si>
  <si>
    <t>watch accessories</t>
  </si>
  <si>
    <t>https://www.samsung.com/uk/mobile-accessories/all-mobile-accessories/?wearables</t>
  </si>
  <si>
    <t>Galaxy Buds Accessories</t>
  </si>
  <si>
    <t>Galaxy Buds Accessoires</t>
  </si>
  <si>
    <t>galaxy buds accessories</t>
    <phoneticPr fontId="1" type="noConversion"/>
  </si>
  <si>
    <t>https://www.samsung.com/uk/mobile-accessories/all-mobile-accessories/?audio+phone-covers</t>
  </si>
  <si>
    <t>https://www.samsung.com/be/mobile-accessories/all-mobile-accessories/?audio</t>
  </si>
  <si>
    <t>Yes or No</t>
    <phoneticPr fontId="1" type="noConversion"/>
  </si>
  <si>
    <t>Galaxy Book Accessories</t>
  </si>
  <si>
    <t>Galaxy Book Accessoires</t>
  </si>
  <si>
    <t>galaxy book accessories</t>
    <phoneticPr fontId="1" type="noConversion"/>
  </si>
  <si>
    <t>SmartTag</t>
  </si>
  <si>
    <t>smarttag</t>
    <phoneticPr fontId="1" type="noConversion"/>
  </si>
  <si>
    <t>https://www.samsung.com/uk/mobile-accessories/all-mobile-accessories/?smarttag</t>
  </si>
  <si>
    <t>https://www.samsung.com/be/mobile-accessories/all-mobile-accessories/?smarttag</t>
  </si>
  <si>
    <t>Yes or No</t>
  </si>
  <si>
    <t>Image</t>
  </si>
  <si>
    <t xml:space="preserve">TV Accessoires </t>
  </si>
  <si>
    <t>Projector Accessories</t>
  </si>
  <si>
    <t xml:space="preserve">Projector Accessoires </t>
  </si>
  <si>
    <t>projector accessoreis</t>
    <phoneticPr fontId="1" type="noConversion"/>
  </si>
  <si>
    <t>https://www.samsung.com/uk/projector-accessories/all-projector-accessories/</t>
  </si>
  <si>
    <t>Refrigerator Accessories</t>
  </si>
  <si>
    <t>Koelkast Accessoires</t>
  </si>
  <si>
    <t>refrigerator accessories</t>
    <phoneticPr fontId="1" type="noConversion"/>
  </si>
  <si>
    <t>https://www.samsung.com/uk/refrigerators/all-refrigerators/?accessories</t>
  </si>
  <si>
    <t>https://www.samsung.com/be/home-appliance-accessories/all-home-appliance-accessories/?waterfilters</t>
  </si>
  <si>
    <t>Vacuum Cleaner Accessories</t>
  </si>
  <si>
    <t>Stofzuiger Accesoires</t>
  </si>
  <si>
    <t>Stofzuiger Accessoires</t>
  </si>
  <si>
    <t>vacuum cleaner accessories</t>
    <phoneticPr fontId="1" type="noConversion"/>
  </si>
  <si>
    <t>https://www.samsung.com/be/home-appliance-accessories/all-home-appliance-accessories/?stick-handy+bagless-type</t>
  </si>
  <si>
    <t>Washer &amp; Dryer Accessories</t>
  </si>
  <si>
    <t>Wasmachine &amp; Droogkasten Accessoires</t>
  </si>
  <si>
    <t>Shop App is not  yet launched for BE and BEFR site!</t>
    <phoneticPr fontId="1" type="noConversion"/>
  </si>
  <si>
    <t>https://www.samsung.com/uk/tvs/all-tvs/</t>
    <phoneticPr fontId="1" type="noConversion"/>
  </si>
  <si>
    <t>https://www.samsung.com/be/tvs/all-tvs/</t>
    <phoneticPr fontId="1" type="noConversion"/>
  </si>
  <si>
    <t>https://www.samsung.com/be/tv-accessories/all-tv-accessories/?projectoren-accessoires</t>
    <phoneticPr fontId="1" type="noConversion"/>
  </si>
  <si>
    <t>https://www.samsung.com/be/offer/</t>
    <phoneticPr fontId="1" type="noConversion"/>
  </si>
  <si>
    <t>Ervaar next-level technologie</t>
    <phoneticPr fontId="1" type="noConversion"/>
  </si>
  <si>
    <t>samsung tradein</t>
    <phoneticPr fontId="1" type="noConversion"/>
  </si>
  <si>
    <t>apps and service</t>
    <phoneticPr fontId="1" type="noConversion"/>
  </si>
  <si>
    <t>copilot plus pcs</t>
    <phoneticPr fontId="1" type="noConversion"/>
  </si>
  <si>
    <t>samsung trade in</t>
    <phoneticPr fontId="1" type="noConversion"/>
  </si>
  <si>
    <t>washer and dryer accessories</t>
    <phoneticPr fontId="1" type="noConversion"/>
  </si>
  <si>
    <t>https://www.samsung.com/uk/tvs/gaming-tv/</t>
    <phoneticPr fontId="1" type="noConversion"/>
  </si>
  <si>
    <t>https://www.samsung.com/uk/tvs/supersize-tv/</t>
    <phoneticPr fontId="1" type="noConversion"/>
  </si>
  <si>
    <t>https://www.samsung.com/uk/tvs/sports-tv/</t>
    <phoneticPr fontId="1" type="noConversion"/>
  </si>
  <si>
    <t>https://www.samsung.com/be/lifestyle-tvs/the-frame/highlights/</t>
    <phoneticPr fontId="1" type="noConversion"/>
  </si>
  <si>
    <t>Waarom The Frame</t>
    <phoneticPr fontId="1" type="noConversion"/>
  </si>
  <si>
    <t>https://www.samsung.com/be/tvs/micro-led/highlights/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</si>
  <si>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</si>
  <si>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</si>
  <si>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</si>
  <si>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https://www.samsung.com/be/mobile-accessories/all-mobile-accessories/</t>
    <phoneticPr fontId="1" type="noConversion"/>
  </si>
  <si>
    <t>https://www.samsung.com/uk/home-appliance-accessories/all-home-appliance-accessories/vacuum-cleaners/</t>
    <phoneticPr fontId="1" type="noConversion"/>
  </si>
  <si>
    <t>https://www.samsung.com/uk/home-appliance-accessories/all-home-appliance-accessories/?washers-and-dryers</t>
    <phoneticPr fontId="1" type="noConversion"/>
  </si>
  <si>
    <t>https://www.samsung.com/be/home-appliance-accessories/all-home-appliance-accessories/?washers-and-dryers/</t>
    <phoneticPr fontId="1" type="noConversion"/>
  </si>
  <si>
    <t>https://www.samsung.com/uk/mobile-accessories/all-mobile-accessories/?wearables+audio+smarttag</t>
    <phoneticPr fontId="1" type="noConversion"/>
  </si>
  <si>
    <t>https://www.samsung.com/be/mobile-accessories/all-mobile-accessories/?wearables+audio+smarttag</t>
    <phoneticPr fontId="1" type="noConversion"/>
  </si>
  <si>
    <t>https://www.samsung.com/be/inruil/</t>
    <phoneticPr fontId="1" type="noConversion"/>
  </si>
  <si>
    <t>https://www.samsung.com/uk/trade-in/</t>
    <phoneticPr fontId="1" type="noConversion"/>
  </si>
  <si>
    <t>https://www.samsung.com/be/mobile/switch-to-galaxy/</t>
    <phoneticPr fontId="1" type="noConversion"/>
  </si>
  <si>
    <t>https://www.samsung.com/be/mobile/why-galaxy/</t>
    <phoneticPr fontId="1" type="noConversion"/>
  </si>
  <si>
    <t xml:space="preserve">https://www.samsung.com/be/apps/ </t>
    <phoneticPr fontId="1" type="noConversion"/>
  </si>
  <si>
    <t>https://www.samsung.com/be/galaxy-ai/</t>
    <phoneticPr fontId="1" type="noConversion"/>
  </si>
  <si>
    <t>https://www.samsung.com/be/apps/samsung-health/</t>
    <phoneticPr fontId="1" type="noConversion"/>
  </si>
  <si>
    <t>https://www.samsung.com/be/computers/galaxy-book-copilot-plus-pcs/</t>
    <phoneticPr fontId="1" type="noConversion"/>
  </si>
  <si>
    <t>https://www.samsung.com/be/monitors/smart-monitor/</t>
    <phoneticPr fontId="1" type="noConversion"/>
  </si>
  <si>
    <t>WSC: Max Char. Limit exceeded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</si>
  <si>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</si>
  <si>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</si>
  <si>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t>https://www.samsung.com/uk/vacuum-cleaners/all-vacuum-cleaners/</t>
    <phoneticPr fontId="1" type="noConversion"/>
  </si>
  <si>
    <t>https://www.samsung.com/be/home-appliances/why-samsung-appliances/</t>
    <phoneticPr fontId="1" type="noConversion"/>
  </si>
  <si>
    <t>WSC: No Localization allowed</t>
    <phoneticPr fontId="1" type="noConversion"/>
  </si>
  <si>
    <t>https://www.samsung.com/be/buying-guide/monitors/</t>
    <phoneticPr fontId="1" type="noConversion"/>
  </si>
  <si>
    <t>https://www.samsung.com/be/home-appliances/buying-guide/what-is-the-best-type-of-fridge-freezer/</t>
    <phoneticPr fontId="1" type="noConversion"/>
  </si>
  <si>
    <t>https://www.samsung.com/be/home-appliances/buying-guide/what-size-washing-machine-do-i-need/</t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</si>
  <si>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</si>
  <si>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</si>
  <si>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</si>
  <si>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</si>
  <si>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</si>
  <si>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</si>
  <si>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</si>
  <si>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</si>
  <si>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</si>
  <si>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</si>
  <si>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</si>
  <si>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https://www.samsung.com/be/tvs/neo-qled-tvs/</t>
    <phoneticPr fontId="1" type="noConversion"/>
  </si>
  <si>
    <t>https://www.samsung.com/be/tvs/oled-tv/</t>
    <phoneticPr fontId="1" type="noConversion"/>
  </si>
  <si>
    <t>48 &amp; 50 inch</t>
    <phoneticPr fontId="1" type="noConversion"/>
  </si>
  <si>
    <t>https://www.samsung.com/be/tvs/smart-tv/highlights/</t>
    <phoneticPr fontId="1" type="noConversion"/>
  </si>
  <si>
    <t>https://www.samsung.com/be/tvs/supersize-tv/</t>
    <phoneticPr fontId="1" type="noConversion"/>
  </si>
  <si>
    <t>https://www.samsung.com/be/smartphones/all-smartphones/</t>
    <phoneticPr fontId="1" type="noConversion"/>
  </si>
  <si>
    <t>galaxy smartphone</t>
    <phoneticPr fontId="1" type="noConversion"/>
  </si>
  <si>
    <t>galaxy tab</t>
    <phoneticPr fontId="1" type="noConversion"/>
  </si>
  <si>
    <t>galaxy book</t>
    <phoneticPr fontId="1" type="noConversion"/>
  </si>
  <si>
    <t>galaxy accessories</t>
    <phoneticPr fontId="1" type="noConversion"/>
  </si>
  <si>
    <t>https://www.samsung.com/uk/computers/all-computers/?galaxy-book-ultra+galaxy-book-pro-360+galaxy-book-pro+14i04+14i05+14i07</t>
    <phoneticPr fontId="1" type="noConversion"/>
  </si>
  <si>
    <t>https://www.samsung.com/be/computers/all-computers/?galaxy-book-ultra+galaxy-book-pro-360+galaxy-book-pro+14i04+14i05+14i07</t>
    <phoneticPr fontId="1" type="noConversion"/>
  </si>
  <si>
    <t>N/A</t>
    <phoneticPr fontId="1" type="noConversion"/>
  </si>
  <si>
    <t>Samsung Studentenkorting</t>
    <phoneticPr fontId="1" type="noConversion"/>
  </si>
  <si>
    <t>02. GNB (Revamp2.0 ver).zip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</si>
  <si>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</si>
  <si>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</si>
  <si>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</si>
  <si>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</si>
  <si>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</si>
  <si>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</si>
  <si>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>Galaxy S25 Edge_Dotcom_Home_assets_250429.zip</t>
    <phoneticPr fontId="1" type="noConversion"/>
  </si>
  <si>
    <t>Galaxy S25 Edge</t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</si>
  <si>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</si>
  <si>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</si>
  <si>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</si>
  <si>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</si>
  <si>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</si>
  <si>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</si>
  <si>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</si>
  <si>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</si>
  <si>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</si>
  <si>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</si>
  <si>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</si>
  <si>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</si>
  <si>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</si>
  <si>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</si>
  <si>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</si>
  <si>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</si>
  <si>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</si>
  <si>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</si>
  <si>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</si>
  <si>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</si>
  <si>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</si>
  <si>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</si>
  <si>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</si>
  <si>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</si>
  <si>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</si>
  <si>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</si>
  <si>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</si>
  <si>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</si>
  <si>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</si>
  <si>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</si>
  <si>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</si>
  <si>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</si>
  <si>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</si>
  <si>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</si>
  <si>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</si>
  <si>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</si>
  <si>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</si>
  <si>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</si>
  <si>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</si>
  <si>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</si>
  <si>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</si>
  <si>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</si>
  <si>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</si>
  <si>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</si>
  <si>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</si>
  <si>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</si>
  <si>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</si>
  <si>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</si>
  <si>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</si>
  <si>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</si>
  <si>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</si>
  <si>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</si>
  <si>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</si>
  <si>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</si>
  <si>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</si>
  <si>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https://www.samsung.com/be/smartphones/galaxy-s25-ultra/buy/</t>
    <phoneticPr fontId="1" type="noConversion"/>
  </si>
  <si>
    <t>https://www.samsung.com/be/smartphones/galaxy-s25-edge/buy/</t>
    <phoneticPr fontId="1" type="noConversion"/>
  </si>
  <si>
    <t>https://www.samsung.com/be/smartphones/galaxy-z-fold6/buy/</t>
    <phoneticPr fontId="1" type="noConversion"/>
  </si>
  <si>
    <t>https://www.samsung.com/be/smartphones/galaxy-z-flip6/buy/</t>
    <phoneticPr fontId="1" type="noConversion"/>
  </si>
  <si>
    <t>https://www.samsung.com/be/tablets/galaxy-tab-s10/buy/?modelCode=SM-X920NZAREUB</t>
    <phoneticPr fontId="1" type="noConversion"/>
  </si>
  <si>
    <t>https://www.samsung.com/be/watches/galaxy-watch-ultra/buy/?modelCode=SM-L705FDAAEUB</t>
    <phoneticPr fontId="1" type="noConversion"/>
  </si>
  <si>
    <t>https://www.samsung.com/be/audio-sound/galaxy-buds/galaxy-buds3-pro-silver-sm-r630nzaaeub/</t>
    <phoneticPr fontId="1" type="noConversion"/>
  </si>
  <si>
    <t>https://www.samsung.com/be/computers/galaxy-book/galaxy-book5-pro360/buy/?modelCode=NP960QHA-KG1SE</t>
    <phoneticPr fontId="1" type="noConversion"/>
  </si>
  <si>
    <t>https://www.samsung.com/be/tvs/qled-tv/qn990f-75-inch-neo-qled-8k-mini-led-smart-tv-qe75qn990ftxxn/#benefits</t>
    <phoneticPr fontId="1" type="noConversion"/>
  </si>
  <si>
    <t>https://www.samsung.com/be/lifestyle-tvs/the-frame/ls03fw-75-inch-black-qe75ls03fwuxxn/#benefits</t>
    <phoneticPr fontId="1" type="noConversion"/>
  </si>
  <si>
    <t>https://www.samsung.com/be/audio-devices/soundbar/q990f-black-hw-q990f-xn/#benefits</t>
    <phoneticPr fontId="1" type="noConversion"/>
  </si>
  <si>
    <t>https://www.samsung.com/be/monitors/gaming/odyssey-oled-g8-g81sf-32-inch-240hz-oled-uhd-ls32fg812suxen/#benefits</t>
    <phoneticPr fontId="1" type="noConversion"/>
  </si>
  <si>
    <t>https://www.samsung.com/be/washers-and-dryers/washing-machines/ww7400d-front-loading-smartthings-ai-energy-made-a-20-percent-extra-energy-efficiency-ai-ecobubble-11kg-black-ww11db7b94gbu3/#benefits</t>
    <phoneticPr fontId="1" type="noConversion"/>
  </si>
  <si>
    <t>Help choose my Monitor</t>
  </si>
  <si>
    <t>https://www.samsung.com/uk/monitors/help-me-choose/</t>
    <phoneticPr fontId="1" type="noConversion"/>
  </si>
  <si>
    <t>WSC : GNB L0 menu name MUST be followed GBM guide.</t>
    <phoneticPr fontId="1" type="noConversion"/>
  </si>
  <si>
    <t>https://www.samsung.com/be/ai-products/</t>
  </si>
  <si>
    <r>
      <t xml:space="preserve">open link in new window 
</t>
    </r>
    <r>
      <rPr>
        <sz val="12"/>
        <color rgb="FFFF0000"/>
        <rFont val="SamsungOne 400"/>
        <family val="2"/>
      </rPr>
      <t>WSC: No Local Assest exist.</t>
    </r>
    <phoneticPr fontId="1" type="noConversion"/>
  </si>
  <si>
    <t>https://www.samsung.com/be/apps/</t>
  </si>
  <si>
    <t>soundbar buying guide</t>
    <phoneticPr fontId="1" type="noConversion"/>
  </si>
  <si>
    <t>https://www.samsung.com/be/vacuum-cleaners/stick/</t>
  </si>
  <si>
    <t>https://www.samsung.com/be/vacuum-cleaners/robot/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</si>
</sst>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u/>
      <sz val="12"/>
      <color theme="10"/>
      <name val="SamsungOne 400"/>
      <family val="2"/>
    </font>
    <font>
      <u/>
      <sz val="11"/>
      <color theme="10"/>
      <name val="SamsungOne 400"/>
      <family val="2"/>
    </font>
    <font>
      <u/>
      <sz val="11"/>
      <color rgb="FFFF0000"/>
      <name val="SamsungOne 400"/>
      <family val="2"/>
    </font>
    <font>
      <u/>
      <sz val="12"/>
      <name val="SamsungOne 400"/>
      <family val="2"/>
    </font>
    <font>
      <sz val="14"/>
      <color rgb="FFFF0000"/>
      <name val="SamsungOne 400"/>
      <family val="2"/>
    </font>
    <font>
      <u/>
      <sz val="12"/>
      <color rgb="FFFF0000"/>
      <name val="SamsungOne 400"/>
      <family val="2"/>
    </font>
    <font>
      <sz val="12"/>
      <color rgb="FF000000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sz val="11"/>
      <name val="SamsungOne 400"/>
      <family val="2"/>
    </font>
    <font>
      <u/>
      <sz val="12"/>
      <color rgb="FF0070C0"/>
      <name val="SamsungOne 400"/>
      <family val="2"/>
    </font>
    <font>
      <u/>
      <sz val="12"/>
      <color theme="10"/>
      <name val="SamsungOne 400"/>
      <family val="2"/>
    </font>
    <font>
      <sz val="12"/>
      <name val="SamsungOne 400"/>
      <family val="2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749992370372631"/>
        <bgColor rgb="FF6BB0FE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/>
  </cellStyleXfs>
  <cellXfs count="630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2" fillId="4" borderId="30" xfId="1" applyFill="1" applyBorder="1" applyAlignment="1">
      <alignment horizontal="left" vertical="center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2" fillId="14" borderId="30" xfId="1" applyFill="1" applyBorder="1" applyAlignment="1">
      <alignment horizontal="left" vertical="center" wrapText="1"/>
    </xf>
    <xf numFmtId="0" fontId="2" fillId="16" borderId="30" xfId="1" applyFill="1" applyBorder="1" applyAlignment="1">
      <alignment horizontal="left"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4" fillId="9" borderId="21" xfId="0" applyFont="1" applyFill="1" applyBorder="1" applyAlignment="1">
      <alignment horizontal="left" vertical="center"/>
    </xf>
    <xf numFmtId="0" fontId="75" fillId="0" borderId="21" xfId="0" applyFont="1" applyBorder="1" applyAlignment="1">
      <alignment horizontal="right" vertical="center"/>
    </xf>
    <xf numFmtId="0" fontId="75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vertical="center" wrapText="1"/>
    </xf>
    <xf numFmtId="0" fontId="2" fillId="4" borderId="39" xfId="1" applyFill="1" applyBorder="1" applyAlignment="1">
      <alignment horizontal="left" vertical="center" wrapText="1"/>
    </xf>
    <xf numFmtId="0" fontId="2" fillId="14" borderId="30" xfId="1" applyFill="1" applyBorder="1">
      <alignment vertical="center"/>
    </xf>
    <xf numFmtId="0" fontId="2" fillId="0" borderId="0" xfId="1">
      <alignment vertical="center"/>
    </xf>
    <xf numFmtId="0" fontId="79" fillId="8" borderId="4" xfId="0" applyFont="1" applyFill="1" applyBorder="1" applyAlignment="1">
      <alignment horizontal="center" vertical="center"/>
    </xf>
    <xf numFmtId="0" fontId="80" fillId="18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78" fillId="2" borderId="48" xfId="0" applyFont="1" applyFill="1" applyBorder="1" applyAlignment="1">
      <alignment horizontal="center" vertical="center" wrapText="1"/>
    </xf>
    <xf numFmtId="0" fontId="82" fillId="7" borderId="8" xfId="0" applyFont="1" applyFill="1" applyBorder="1" applyAlignment="1">
      <alignment horizontal="center" vertical="center" wrapText="1"/>
    </xf>
    <xf numFmtId="0" fontId="78" fillId="4" borderId="28" xfId="0" applyFont="1" applyFill="1" applyBorder="1">
      <alignment vertical="center"/>
    </xf>
    <xf numFmtId="0" fontId="78" fillId="4" borderId="28" xfId="0" applyFont="1" applyFill="1" applyBorder="1" applyAlignment="1">
      <alignment vertical="center" wrapText="1"/>
    </xf>
    <xf numFmtId="0" fontId="78" fillId="4" borderId="28" xfId="11" applyFont="1" applyFill="1" applyBorder="1" applyAlignment="1" applyProtection="1">
      <alignment horizontal="center" vertical="center"/>
      <protection locked="0"/>
    </xf>
    <xf numFmtId="0" fontId="78" fillId="4" borderId="28" xfId="11" quotePrefix="1" applyFont="1" applyFill="1" applyBorder="1" applyAlignment="1" applyProtection="1">
      <alignment vertical="center"/>
      <protection locked="0"/>
    </xf>
    <xf numFmtId="0" fontId="78" fillId="4" borderId="28" xfId="11" quotePrefix="1" applyFont="1" applyFill="1" applyBorder="1" applyAlignment="1" applyProtection="1">
      <alignment horizontal="center" vertical="center"/>
      <protection locked="0"/>
    </xf>
    <xf numFmtId="0" fontId="82" fillId="7" borderId="5" xfId="0" applyFont="1" applyFill="1" applyBorder="1" applyAlignment="1">
      <alignment horizontal="center" vertical="center" wrapText="1"/>
    </xf>
    <xf numFmtId="0" fontId="78" fillId="4" borderId="30" xfId="0" applyFont="1" applyFill="1" applyBorder="1">
      <alignment vertical="center"/>
    </xf>
    <xf numFmtId="0" fontId="80" fillId="4" borderId="30" xfId="0" applyFont="1" applyFill="1" applyBorder="1">
      <alignment vertical="center"/>
    </xf>
    <xf numFmtId="0" fontId="78" fillId="4" borderId="30" xfId="11" applyFont="1" applyFill="1" applyBorder="1" applyAlignment="1" applyProtection="1">
      <alignment horizontal="center" vertical="center" wrapText="1"/>
      <protection locked="0"/>
    </xf>
    <xf numFmtId="0" fontId="78" fillId="4" borderId="30" xfId="0" applyFont="1" applyFill="1" applyBorder="1" applyAlignment="1">
      <alignment horizontal="left" vertical="center"/>
    </xf>
    <xf numFmtId="0" fontId="83" fillId="4" borderId="30" xfId="1" applyFont="1" applyFill="1" applyBorder="1" applyAlignment="1">
      <alignment horizontal="left" vertical="center"/>
    </xf>
    <xf numFmtId="0" fontId="84" fillId="4" borderId="39" xfId="1" applyFont="1" applyFill="1" applyBorder="1" applyAlignment="1">
      <alignment horizontal="left" vertical="center"/>
    </xf>
    <xf numFmtId="0" fontId="78" fillId="4" borderId="30" xfId="11" applyFont="1" applyFill="1" applyBorder="1" applyAlignment="1" applyProtection="1">
      <alignment vertical="center"/>
      <protection locked="0"/>
    </xf>
    <xf numFmtId="0" fontId="78" fillId="4" borderId="36" xfId="0" applyFont="1" applyFill="1" applyBorder="1">
      <alignment vertical="center"/>
    </xf>
    <xf numFmtId="0" fontId="80" fillId="4" borderId="36" xfId="0" applyFont="1" applyFill="1" applyBorder="1">
      <alignment vertical="center"/>
    </xf>
    <xf numFmtId="0" fontId="78" fillId="4" borderId="36" xfId="11" applyFont="1" applyFill="1" applyBorder="1" applyAlignment="1" applyProtection="1">
      <alignment vertical="center"/>
      <protection locked="0"/>
    </xf>
    <xf numFmtId="0" fontId="78" fillId="14" borderId="37" xfId="0" applyFont="1" applyFill="1" applyBorder="1">
      <alignment vertical="center"/>
    </xf>
    <xf numFmtId="0" fontId="83" fillId="14" borderId="37" xfId="16" applyFont="1" applyFill="1" applyBorder="1" applyAlignment="1">
      <alignment vertical="center" wrapText="1"/>
    </xf>
    <xf numFmtId="0" fontId="78" fillId="14" borderId="37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>
      <alignment vertical="center"/>
    </xf>
    <xf numFmtId="0" fontId="80" fillId="14" borderId="30" xfId="0" applyFont="1" applyFill="1" applyBorder="1">
      <alignment vertical="center"/>
    </xf>
    <xf numFmtId="0" fontId="78" fillId="14" borderId="30" xfId="11" applyFont="1" applyFill="1" applyBorder="1" applyAlignment="1" applyProtection="1">
      <alignment horizontal="center" vertical="center"/>
      <protection locked="0"/>
    </xf>
    <xf numFmtId="0" fontId="78" fillId="14" borderId="22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 applyAlignment="1">
      <alignment horizontal="left" vertical="center"/>
    </xf>
    <xf numFmtId="0" fontId="84" fillId="14" borderId="30" xfId="1" applyFont="1" applyFill="1" applyBorder="1" applyAlignment="1">
      <alignment horizontal="left" vertical="center" wrapText="1"/>
    </xf>
    <xf numFmtId="0" fontId="84" fillId="14" borderId="39" xfId="1" applyFont="1" applyFill="1" applyBorder="1" applyAlignment="1">
      <alignment horizontal="left" vertical="center" wrapText="1"/>
    </xf>
    <xf numFmtId="0" fontId="78" fillId="14" borderId="32" xfId="0" applyFont="1" applyFill="1" applyBorder="1">
      <alignment vertical="center"/>
    </xf>
    <xf numFmtId="0" fontId="78" fillId="14" borderId="32" xfId="11" applyFont="1" applyFill="1" applyBorder="1" applyAlignment="1" applyProtection="1">
      <alignment horizontal="center" vertical="center"/>
      <protection locked="0"/>
    </xf>
    <xf numFmtId="0" fontId="78" fillId="14" borderId="17" xfId="11" applyFont="1" applyFill="1" applyBorder="1" applyAlignment="1" applyProtection="1">
      <alignment horizontal="center" vertical="center"/>
      <protection locked="0"/>
    </xf>
    <xf numFmtId="0" fontId="78" fillId="14" borderId="28" xfId="0" applyFont="1" applyFill="1" applyBorder="1">
      <alignment vertical="center"/>
    </xf>
    <xf numFmtId="0" fontId="83" fillId="14" borderId="28" xfId="16" applyFont="1" applyFill="1" applyBorder="1" applyAlignment="1">
      <alignment vertical="center" wrapText="1"/>
    </xf>
    <xf numFmtId="0" fontId="78" fillId="14" borderId="28" xfId="11" applyFont="1" applyFill="1" applyBorder="1" applyAlignment="1" applyProtection="1">
      <alignment horizontal="center" vertical="center"/>
      <protection locked="0"/>
    </xf>
    <xf numFmtId="0" fontId="80" fillId="14" borderId="30" xfId="15" applyFont="1" applyFill="1" applyBorder="1">
      <alignment vertical="center"/>
    </xf>
    <xf numFmtId="0" fontId="83" fillId="14" borderId="30" xfId="16" applyFont="1" applyFill="1" applyBorder="1" applyAlignment="1">
      <alignment horizontal="left" vertical="center" wrapText="1"/>
    </xf>
    <xf numFmtId="0" fontId="80" fillId="14" borderId="39" xfId="15" applyFont="1" applyFill="1" applyBorder="1">
      <alignment vertical="center"/>
    </xf>
    <xf numFmtId="0" fontId="80" fillId="14" borderId="32" xfId="15" applyFont="1" applyFill="1" applyBorder="1">
      <alignment vertical="center"/>
    </xf>
    <xf numFmtId="0" fontId="85" fillId="14" borderId="39" xfId="1" applyFont="1" applyFill="1" applyBorder="1" applyAlignment="1">
      <alignment horizontal="left" vertical="center" wrapText="1"/>
    </xf>
    <xf numFmtId="0" fontId="46" fillId="14" borderId="28" xfId="0" applyFont="1" applyFill="1" applyBorder="1">
      <alignment vertical="center"/>
    </xf>
    <xf numFmtId="0" fontId="86" fillId="14" borderId="30" xfId="1" applyFont="1" applyFill="1" applyBorder="1" applyAlignment="1">
      <alignment vertical="center" wrapText="1"/>
    </xf>
    <xf numFmtId="0" fontId="86" fillId="14" borderId="39" xfId="1" applyFont="1" applyFill="1" applyBorder="1" applyAlignment="1">
      <alignment vertical="center" wrapText="1"/>
    </xf>
    <xf numFmtId="0" fontId="80" fillId="14" borderId="30" xfId="15" applyFont="1" applyFill="1" applyBorder="1" applyAlignment="1">
      <alignment vertical="center" wrapText="1"/>
    </xf>
    <xf numFmtId="0" fontId="86" fillId="14" borderId="30" xfId="16" applyFont="1" applyFill="1" applyBorder="1" applyAlignment="1">
      <alignment vertical="center" wrapText="1"/>
    </xf>
    <xf numFmtId="0" fontId="84" fillId="14" borderId="39" xfId="1" applyFont="1" applyFill="1" applyBorder="1" applyAlignment="1">
      <alignment vertical="center" wrapText="1"/>
    </xf>
    <xf numFmtId="0" fontId="80" fillId="14" borderId="32" xfId="15" applyFont="1" applyFill="1" applyBorder="1" applyAlignment="1">
      <alignment vertical="center" wrapText="1"/>
    </xf>
    <xf numFmtId="0" fontId="78" fillId="14" borderId="39" xfId="0" applyFont="1" applyFill="1" applyBorder="1">
      <alignment vertical="center"/>
    </xf>
    <xf numFmtId="0" fontId="78" fillId="14" borderId="39" xfId="11" applyFont="1" applyFill="1" applyBorder="1" applyAlignment="1" applyProtection="1">
      <alignment horizontal="center" vertical="center"/>
      <protection locked="0"/>
    </xf>
    <xf numFmtId="0" fontId="80" fillId="0" borderId="28" xfId="15" applyFont="1" applyBorder="1" applyAlignment="1">
      <alignment vertical="center" wrapText="1"/>
    </xf>
    <xf numFmtId="0" fontId="78" fillId="0" borderId="28" xfId="0" applyFont="1" applyBorder="1">
      <alignment vertical="center"/>
    </xf>
    <xf numFmtId="0" fontId="83" fillId="4" borderId="30" xfId="16" applyFont="1" applyFill="1" applyBorder="1" applyAlignment="1">
      <alignment vertical="center" wrapText="1"/>
    </xf>
    <xf numFmtId="0" fontId="83" fillId="4" borderId="39" xfId="16" applyFont="1" applyFill="1" applyBorder="1" applyAlignment="1">
      <alignment vertical="center" wrapText="1"/>
    </xf>
    <xf numFmtId="0" fontId="78" fillId="4" borderId="30" xfId="11" applyFont="1" applyFill="1" applyBorder="1" applyAlignment="1" applyProtection="1">
      <alignment horizontal="center" vertical="center"/>
      <protection locked="0"/>
    </xf>
    <xf numFmtId="0" fontId="80" fillId="4" borderId="30" xfId="15" applyFont="1" applyFill="1" applyBorder="1">
      <alignment vertical="center"/>
    </xf>
    <xf numFmtId="0" fontId="83" fillId="4" borderId="30" xfId="16" applyFont="1" applyFill="1" applyBorder="1" applyAlignment="1">
      <alignment horizontal="left" vertical="center" wrapText="1"/>
    </xf>
    <xf numFmtId="0" fontId="84" fillId="4" borderId="30" xfId="1" applyFont="1" applyFill="1" applyBorder="1" applyAlignment="1">
      <alignment horizontal="left" vertical="center" wrapText="1"/>
    </xf>
    <xf numFmtId="0" fontId="80" fillId="4" borderId="39" xfId="15" applyFont="1" applyFill="1" applyBorder="1">
      <alignment vertical="center"/>
    </xf>
    <xf numFmtId="0" fontId="78" fillId="4" borderId="32" xfId="0" applyFont="1" applyFill="1" applyBorder="1">
      <alignment vertical="center"/>
    </xf>
    <xf numFmtId="0" fontId="80" fillId="4" borderId="32" xfId="15" applyFont="1" applyFill="1" applyBorder="1">
      <alignment vertical="center"/>
    </xf>
    <xf numFmtId="0" fontId="78" fillId="4" borderId="32" xfId="11" applyFont="1" applyFill="1" applyBorder="1" applyAlignment="1" applyProtection="1">
      <alignment horizontal="center" vertical="center"/>
      <protection locked="0"/>
    </xf>
    <xf numFmtId="0" fontId="83" fillId="4" borderId="28" xfId="16" applyFont="1" applyFill="1" applyBorder="1" applyAlignment="1">
      <alignment vertical="center" wrapText="1"/>
    </xf>
    <xf numFmtId="0" fontId="85" fillId="0" borderId="0" xfId="1" applyFont="1">
      <alignment vertical="center"/>
    </xf>
    <xf numFmtId="0" fontId="78" fillId="4" borderId="36" xfId="11" applyFont="1" applyFill="1" applyBorder="1" applyAlignment="1" applyProtection="1">
      <alignment horizontal="center" vertical="center"/>
      <protection locked="0"/>
    </xf>
    <xf numFmtId="0" fontId="78" fillId="4" borderId="9" xfId="0" applyFont="1" applyFill="1" applyBorder="1">
      <alignment vertical="center"/>
    </xf>
    <xf numFmtId="0" fontId="80" fillId="4" borderId="9" xfId="15" applyFont="1" applyFill="1" applyBorder="1">
      <alignment vertical="center"/>
    </xf>
    <xf numFmtId="0" fontId="78" fillId="4" borderId="9" xfId="11" applyFont="1" applyFill="1" applyBorder="1" applyAlignment="1" applyProtection="1">
      <alignment horizontal="center" vertical="center"/>
      <protection locked="0"/>
    </xf>
    <xf numFmtId="0" fontId="85" fillId="4" borderId="30" xfId="1" applyFont="1" applyFill="1" applyBorder="1" applyAlignment="1">
      <alignment horizontal="left" vertical="center" wrapText="1"/>
    </xf>
    <xf numFmtId="0" fontId="78" fillId="4" borderId="40" xfId="11" applyFont="1" applyFill="1" applyBorder="1" applyAlignment="1" applyProtection="1">
      <alignment horizontal="center" vertical="center"/>
      <protection locked="0"/>
    </xf>
    <xf numFmtId="0" fontId="78" fillId="4" borderId="31" xfId="0" applyFont="1" applyFill="1" applyBorder="1" applyAlignment="1">
      <alignment horizontal="center" vertical="center" wrapText="1"/>
    </xf>
    <xf numFmtId="0" fontId="78" fillId="4" borderId="50" xfId="11" applyFont="1" applyFill="1" applyBorder="1" applyAlignment="1" applyProtection="1">
      <alignment horizontal="center" vertical="center"/>
      <protection locked="0"/>
    </xf>
    <xf numFmtId="0" fontId="78" fillId="4" borderId="59" xfId="11" applyFont="1" applyFill="1" applyBorder="1" applyAlignment="1" applyProtection="1">
      <alignment horizontal="center" vertical="center"/>
      <protection locked="0"/>
    </xf>
    <xf numFmtId="0" fontId="78" fillId="4" borderId="34" xfId="0" applyFont="1" applyFill="1" applyBorder="1">
      <alignment vertical="center"/>
    </xf>
    <xf numFmtId="0" fontId="80" fillId="4" borderId="34" xfId="15" applyFont="1" applyFill="1" applyBorder="1">
      <alignment vertical="center"/>
    </xf>
    <xf numFmtId="0" fontId="80" fillId="4" borderId="19" xfId="15" applyFont="1" applyFill="1" applyBorder="1">
      <alignment vertical="center"/>
    </xf>
    <xf numFmtId="0" fontId="78" fillId="4" borderId="75" xfId="11" applyFont="1" applyFill="1" applyBorder="1" applyAlignment="1" applyProtection="1">
      <alignment horizontal="center" vertical="center"/>
      <protection locked="0"/>
    </xf>
    <xf numFmtId="0" fontId="78" fillId="4" borderId="55" xfId="11" applyFont="1" applyFill="1" applyBorder="1" applyAlignment="1" applyProtection="1">
      <alignment horizontal="center" vertical="center"/>
      <protection locked="0"/>
    </xf>
    <xf numFmtId="0" fontId="78" fillId="4" borderId="34" xfId="11" applyFont="1" applyFill="1" applyBorder="1" applyAlignment="1" applyProtection="1">
      <alignment horizontal="center" vertical="center"/>
      <protection locked="0"/>
    </xf>
    <xf numFmtId="0" fontId="78" fillId="4" borderId="60" xfId="0" applyFont="1" applyFill="1" applyBorder="1" applyAlignment="1">
      <alignment horizontal="center" vertical="center" wrapText="1"/>
    </xf>
    <xf numFmtId="0" fontId="80" fillId="19" borderId="39" xfId="15" applyFont="1" applyFill="1" applyBorder="1">
      <alignment vertical="center"/>
    </xf>
    <xf numFmtId="0" fontId="80" fillId="19" borderId="30" xfId="0" applyFont="1" applyFill="1" applyBorder="1">
      <alignment vertical="center"/>
    </xf>
    <xf numFmtId="0" fontId="84" fillId="4" borderId="30" xfId="1" applyFont="1" applyFill="1" applyBorder="1" applyAlignment="1">
      <alignment horizontal="left" vertical="center"/>
    </xf>
    <xf numFmtId="0" fontId="80" fillId="4" borderId="32" xfId="0" applyFont="1" applyFill="1" applyBorder="1">
      <alignment vertical="center"/>
    </xf>
    <xf numFmtId="0" fontId="78" fillId="4" borderId="32" xfId="11" applyFont="1" applyFill="1" applyBorder="1" applyAlignment="1" applyProtection="1">
      <alignment vertical="center"/>
      <protection locked="0"/>
    </xf>
    <xf numFmtId="0" fontId="78" fillId="4" borderId="39" xfId="0" applyFont="1" applyFill="1" applyBorder="1">
      <alignment vertical="center"/>
    </xf>
    <xf numFmtId="0" fontId="78" fillId="4" borderId="39" xfId="11" applyFont="1" applyFill="1" applyBorder="1" applyAlignment="1" applyProtection="1">
      <alignment horizontal="center" vertical="center"/>
      <protection locked="0"/>
    </xf>
    <xf numFmtId="0" fontId="80" fillId="0" borderId="32" xfId="15" applyFont="1" applyBorder="1" applyAlignment="1">
      <alignment vertical="center" wrapText="1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33" xfId="0" applyFont="1" applyFill="1" applyBorder="1" applyAlignment="1">
      <alignment horizontal="center" vertical="center" wrapText="1"/>
    </xf>
    <xf numFmtId="0" fontId="78" fillId="4" borderId="35" xfId="0" applyFont="1" applyFill="1" applyBorder="1" applyAlignment="1">
      <alignment horizontal="center" vertical="center" wrapText="1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49" xfId="11" applyFont="1" applyFill="1" applyBorder="1" applyAlignment="1" applyProtection="1">
      <alignment horizontal="center" vertical="center"/>
      <protection locked="0"/>
    </xf>
    <xf numFmtId="0" fontId="78" fillId="4" borderId="61" xfId="11" applyFont="1" applyFill="1" applyBorder="1" applyAlignment="1" applyProtection="1">
      <alignment horizontal="center" vertical="center"/>
      <protection locked="0"/>
    </xf>
    <xf numFmtId="0" fontId="78" fillId="4" borderId="59" xfId="0" applyFont="1" applyFill="1" applyBorder="1" applyAlignment="1">
      <alignment horizontal="center" vertical="center" wrapText="1"/>
    </xf>
    <xf numFmtId="0" fontId="78" fillId="4" borderId="50" xfId="0" applyFont="1" applyFill="1" applyBorder="1">
      <alignment vertical="center"/>
    </xf>
    <xf numFmtId="0" fontId="78" fillId="4" borderId="51" xfId="11" applyFont="1" applyFill="1" applyBorder="1" applyAlignment="1" applyProtection="1">
      <alignment horizontal="center" vertical="center"/>
      <protection locked="0"/>
    </xf>
    <xf numFmtId="0" fontId="78" fillId="4" borderId="62" xfId="0" applyFont="1" applyFill="1" applyBorder="1" applyAlignment="1">
      <alignment horizontal="center" vertical="center" wrapText="1"/>
    </xf>
    <xf numFmtId="0" fontId="78" fillId="4" borderId="63" xfId="11" applyFont="1" applyFill="1" applyBorder="1" applyAlignment="1" applyProtection="1">
      <alignment horizontal="center" vertical="center"/>
      <protection locked="0"/>
    </xf>
    <xf numFmtId="0" fontId="83" fillId="14" borderId="30" xfId="16" applyFont="1" applyFill="1" applyBorder="1" applyAlignment="1">
      <alignment vertical="center" wrapText="1"/>
    </xf>
    <xf numFmtId="0" fontId="84" fillId="14" borderId="30" xfId="1" applyFont="1" applyFill="1" applyBorder="1" applyAlignment="1">
      <alignment vertical="center" wrapText="1"/>
    </xf>
    <xf numFmtId="0" fontId="78" fillId="14" borderId="49" xfId="11" applyFont="1" applyFill="1" applyBorder="1" applyAlignment="1" applyProtection="1">
      <alignment horizontal="center" vertical="center"/>
      <protection locked="0"/>
    </xf>
    <xf numFmtId="0" fontId="78" fillId="14" borderId="50" xfId="11" applyFont="1" applyFill="1" applyBorder="1" applyAlignment="1" applyProtection="1">
      <alignment horizontal="center" vertical="center"/>
      <protection locked="0"/>
    </xf>
    <xf numFmtId="0" fontId="78" fillId="14" borderId="50" xfId="0" applyFont="1" applyFill="1" applyBorder="1">
      <alignment vertical="center"/>
    </xf>
    <xf numFmtId="0" fontId="78" fillId="14" borderId="51" xfId="11" applyFont="1" applyFill="1" applyBorder="1" applyAlignment="1" applyProtection="1">
      <alignment horizontal="center" vertical="center"/>
      <protection locked="0"/>
    </xf>
    <xf numFmtId="0" fontId="78" fillId="14" borderId="43" xfId="0" applyFont="1" applyFill="1" applyBorder="1">
      <alignment vertical="center"/>
    </xf>
    <xf numFmtId="0" fontId="83" fillId="14" borderId="39" xfId="16" applyFont="1" applyFill="1" applyBorder="1" applyAlignment="1">
      <alignment vertical="center" wrapText="1"/>
    </xf>
    <xf numFmtId="0" fontId="78" fillId="14" borderId="44" xfId="0" applyFont="1" applyFill="1" applyBorder="1">
      <alignment vertical="center"/>
    </xf>
    <xf numFmtId="0" fontId="78" fillId="14" borderId="44" xfId="0" applyFont="1" applyFill="1" applyBorder="1" applyAlignment="1">
      <alignment horizontal="left" vertical="center"/>
    </xf>
    <xf numFmtId="0" fontId="78" fillId="14" borderId="64" xfId="0" applyFont="1" applyFill="1" applyBorder="1">
      <alignment vertical="center"/>
    </xf>
    <xf numFmtId="0" fontId="80" fillId="14" borderId="36" xfId="15" applyFont="1" applyFill="1" applyBorder="1">
      <alignment vertical="center"/>
    </xf>
    <xf numFmtId="0" fontId="78" fillId="14" borderId="36" xfId="11" applyFont="1" applyFill="1" applyBorder="1" applyAlignment="1" applyProtection="1">
      <alignment horizontal="center" vertical="center"/>
      <protection locked="0"/>
    </xf>
    <xf numFmtId="0" fontId="78" fillId="14" borderId="63" xfId="11" applyFont="1" applyFill="1" applyBorder="1" applyAlignment="1" applyProtection="1">
      <alignment horizontal="center" vertical="center"/>
      <protection locked="0"/>
    </xf>
    <xf numFmtId="0" fontId="83" fillId="20" borderId="28" xfId="16" applyFont="1" applyFill="1" applyBorder="1" applyAlignment="1">
      <alignment vertical="center" wrapText="1"/>
    </xf>
    <xf numFmtId="0" fontId="80" fillId="20" borderId="30" xfId="15" applyFont="1" applyFill="1" applyBorder="1">
      <alignment vertical="center"/>
    </xf>
    <xf numFmtId="0" fontId="80" fillId="20" borderId="39" xfId="15" applyFont="1" applyFill="1" applyBorder="1">
      <alignment vertical="center"/>
    </xf>
    <xf numFmtId="0" fontId="83" fillId="20" borderId="30" xfId="16" applyFont="1" applyFill="1" applyBorder="1" applyAlignment="1">
      <alignment horizontal="left" vertical="center" wrapText="1"/>
    </xf>
    <xf numFmtId="0" fontId="83" fillId="20" borderId="39" xfId="16" applyFont="1" applyFill="1" applyBorder="1" applyAlignment="1">
      <alignment horizontal="left" vertical="center" wrapText="1"/>
    </xf>
    <xf numFmtId="0" fontId="80" fillId="20" borderId="32" xfId="15" applyFont="1" applyFill="1" applyBorder="1">
      <alignment vertical="center"/>
    </xf>
    <xf numFmtId="0" fontId="78" fillId="4" borderId="43" xfId="0" applyFont="1" applyFill="1" applyBorder="1">
      <alignment vertical="center"/>
    </xf>
    <xf numFmtId="0" fontId="78" fillId="20" borderId="28" xfId="0" applyFont="1" applyFill="1" applyBorder="1">
      <alignment vertical="center"/>
    </xf>
    <xf numFmtId="0" fontId="78" fillId="20" borderId="39" xfId="0" applyFont="1" applyFill="1" applyBorder="1">
      <alignment vertical="center"/>
    </xf>
    <xf numFmtId="0" fontId="78" fillId="4" borderId="44" xfId="0" applyFont="1" applyFill="1" applyBorder="1">
      <alignment vertical="center"/>
    </xf>
    <xf numFmtId="0" fontId="80" fillId="20" borderId="30" xfId="15" applyFont="1" applyFill="1" applyBorder="1" applyAlignment="1">
      <alignment vertical="center" wrapText="1"/>
    </xf>
    <xf numFmtId="0" fontId="80" fillId="20" borderId="39" xfId="15" applyFont="1" applyFill="1" applyBorder="1" applyAlignment="1">
      <alignment vertical="center" wrapText="1"/>
    </xf>
    <xf numFmtId="0" fontId="78" fillId="4" borderId="44" xfId="0" applyFont="1" applyFill="1" applyBorder="1" applyAlignment="1">
      <alignment horizontal="left" vertical="center"/>
    </xf>
    <xf numFmtId="0" fontId="83" fillId="20" borderId="30" xfId="16" applyFont="1" applyFill="1" applyBorder="1" applyAlignment="1">
      <alignment vertical="center" wrapText="1"/>
    </xf>
    <xf numFmtId="0" fontId="83" fillId="20" borderId="39" xfId="16" applyFont="1" applyFill="1" applyBorder="1" applyAlignment="1">
      <alignment vertical="center" wrapText="1"/>
    </xf>
    <xf numFmtId="0" fontId="78" fillId="4" borderId="45" xfId="0" applyFont="1" applyFill="1" applyBorder="1">
      <alignment vertical="center"/>
    </xf>
    <xf numFmtId="0" fontId="80" fillId="20" borderId="34" xfId="15" applyFont="1" applyFill="1" applyBorder="1" applyAlignment="1">
      <alignment vertical="center" wrapText="1"/>
    </xf>
    <xf numFmtId="0" fontId="80" fillId="20" borderId="19" xfId="15" applyFont="1" applyFill="1" applyBorder="1" applyAlignment="1">
      <alignment vertical="center" wrapText="1"/>
    </xf>
    <xf numFmtId="0" fontId="80" fillId="20" borderId="9" xfId="15" applyFont="1" applyFill="1" applyBorder="1">
      <alignment vertical="center"/>
    </xf>
    <xf numFmtId="0" fontId="80" fillId="19" borderId="30" xfId="15" applyFont="1" applyFill="1" applyBorder="1">
      <alignment vertical="center"/>
    </xf>
    <xf numFmtId="0" fontId="80" fillId="0" borderId="28" xfId="16" applyFont="1" applyFill="1" applyBorder="1" applyAlignment="1">
      <alignment vertical="center" wrapText="1"/>
    </xf>
    <xf numFmtId="0" fontId="80" fillId="0" borderId="30" xfId="0" applyFont="1" applyBorder="1">
      <alignment vertical="center"/>
    </xf>
    <xf numFmtId="0" fontId="84" fillId="12" borderId="30" xfId="1" applyFont="1" applyFill="1" applyBorder="1" applyAlignment="1">
      <alignment vertical="center" wrapText="1"/>
    </xf>
    <xf numFmtId="0" fontId="80" fillId="0" borderId="32" xfId="0" applyFont="1" applyBorder="1">
      <alignment vertical="center"/>
    </xf>
    <xf numFmtId="0" fontId="80" fillId="0" borderId="30" xfId="15" applyFont="1" applyBorder="1">
      <alignment vertical="center"/>
    </xf>
    <xf numFmtId="0" fontId="84" fillId="0" borderId="30" xfId="1" applyFont="1" applyFill="1" applyBorder="1" applyAlignment="1">
      <alignment horizontal="left" vertical="center" wrapText="1"/>
    </xf>
    <xf numFmtId="0" fontId="78" fillId="4" borderId="40" xfId="11" applyFont="1" applyFill="1" applyBorder="1" applyAlignment="1" applyProtection="1">
      <alignment horizontal="center" vertical="center" wrapText="1"/>
      <protection locked="0"/>
    </xf>
    <xf numFmtId="0" fontId="78" fillId="4" borderId="31" xfId="11" applyFont="1" applyFill="1" applyBorder="1" applyAlignment="1" applyProtection="1">
      <alignment horizontal="center" vertical="center" wrapText="1"/>
      <protection locked="0"/>
    </xf>
    <xf numFmtId="0" fontId="78" fillId="4" borderId="29" xfId="11" applyFont="1" applyFill="1" applyBorder="1" applyAlignment="1" applyProtection="1">
      <alignment horizontal="center" vertical="center" wrapText="1"/>
      <protection locked="0"/>
    </xf>
    <xf numFmtId="0" fontId="78" fillId="4" borderId="61" xfId="11" applyFont="1" applyFill="1" applyBorder="1" applyAlignment="1" applyProtection="1">
      <alignment horizontal="center" vertical="center" wrapText="1"/>
      <protection locked="0"/>
    </xf>
    <xf numFmtId="0" fontId="78" fillId="4" borderId="59" xfId="11" applyFont="1" applyFill="1" applyBorder="1" applyAlignment="1" applyProtection="1">
      <alignment horizontal="center" vertical="center" wrapText="1"/>
      <protection locked="0"/>
    </xf>
    <xf numFmtId="0" fontId="78" fillId="14" borderId="67" xfId="11" applyFont="1" applyFill="1" applyBorder="1" applyAlignment="1" applyProtection="1">
      <alignment horizontal="center" vertical="center"/>
      <protection locked="0"/>
    </xf>
    <xf numFmtId="0" fontId="80" fillId="14" borderId="34" xfId="15" applyFont="1" applyFill="1" applyBorder="1">
      <alignment vertical="center"/>
    </xf>
    <xf numFmtId="0" fontId="83" fillId="16" borderId="37" xfId="16" applyFont="1" applyFill="1" applyBorder="1" applyAlignment="1">
      <alignment vertical="center" wrapText="1"/>
    </xf>
    <xf numFmtId="0" fontId="83" fillId="16" borderId="39" xfId="16" applyFont="1" applyFill="1" applyBorder="1" applyAlignment="1">
      <alignment vertical="center" wrapText="1"/>
    </xf>
    <xf numFmtId="0" fontId="78" fillId="16" borderId="28" xfId="11" applyFont="1" applyFill="1" applyBorder="1" applyAlignment="1" applyProtection="1">
      <alignment horizontal="center" vertical="center"/>
      <protection locked="0"/>
    </xf>
    <xf numFmtId="0" fontId="78" fillId="16" borderId="49" xfId="11" applyFont="1" applyFill="1" applyBorder="1" applyAlignment="1" applyProtection="1">
      <alignment horizontal="center" vertical="center"/>
      <protection locked="0"/>
    </xf>
    <xf numFmtId="0" fontId="80" fillId="16" borderId="30" xfId="15" applyFont="1" applyFill="1" applyBorder="1">
      <alignment vertical="center"/>
    </xf>
    <xf numFmtId="0" fontId="78" fillId="16" borderId="30" xfId="11" applyFont="1" applyFill="1" applyBorder="1" applyAlignment="1" applyProtection="1">
      <alignment horizontal="center" vertical="center"/>
      <protection locked="0"/>
    </xf>
    <xf numFmtId="0" fontId="78" fillId="16" borderId="50" xfId="11" applyFont="1" applyFill="1" applyBorder="1" applyAlignment="1" applyProtection="1">
      <alignment horizontal="center" vertical="center"/>
      <protection locked="0"/>
    </xf>
    <xf numFmtId="0" fontId="78" fillId="16" borderId="30" xfId="0" applyFont="1" applyFill="1" applyBorder="1">
      <alignment vertical="center"/>
    </xf>
    <xf numFmtId="0" fontId="78" fillId="16" borderId="50" xfId="0" applyFont="1" applyFill="1" applyBorder="1">
      <alignment vertical="center"/>
    </xf>
    <xf numFmtId="0" fontId="84" fillId="16" borderId="30" xfId="1" applyFont="1" applyFill="1" applyBorder="1" applyAlignment="1">
      <alignment horizontal="left" vertical="center" wrapText="1"/>
    </xf>
    <xf numFmtId="0" fontId="80" fillId="16" borderId="32" xfId="15" applyFont="1" applyFill="1" applyBorder="1">
      <alignment vertical="center"/>
    </xf>
    <xf numFmtId="0" fontId="78" fillId="16" borderId="32" xfId="11" applyFont="1" applyFill="1" applyBorder="1" applyAlignment="1" applyProtection="1">
      <alignment horizontal="center" vertical="center"/>
      <protection locked="0"/>
    </xf>
    <xf numFmtId="0" fontId="78" fillId="16" borderId="51" xfId="11" applyFont="1" applyFill="1" applyBorder="1" applyAlignment="1" applyProtection="1">
      <alignment horizontal="center" vertical="center"/>
      <protection locked="0"/>
    </xf>
    <xf numFmtId="0" fontId="83" fillId="16" borderId="28" xfId="16" applyFont="1" applyFill="1" applyBorder="1" applyAlignment="1">
      <alignment vertical="center" wrapText="1"/>
    </xf>
    <xf numFmtId="0" fontId="78" fillId="16" borderId="39" xfId="11" applyFont="1" applyFill="1" applyBorder="1" applyAlignment="1" applyProtection="1">
      <alignment horizontal="center" vertical="center"/>
      <protection locked="0"/>
    </xf>
    <xf numFmtId="0" fontId="78" fillId="16" borderId="54" xfId="11" applyFont="1" applyFill="1" applyBorder="1" applyAlignment="1" applyProtection="1">
      <alignment horizontal="center" vertical="center"/>
      <protection locked="0"/>
    </xf>
    <xf numFmtId="0" fontId="78" fillId="4" borderId="64" xfId="0" applyFont="1" applyFill="1" applyBorder="1">
      <alignment vertical="center"/>
    </xf>
    <xf numFmtId="0" fontId="78" fillId="16" borderId="63" xfId="11" applyFont="1" applyFill="1" applyBorder="1" applyAlignment="1" applyProtection="1">
      <alignment horizontal="center" vertical="center"/>
      <protection locked="0"/>
    </xf>
    <xf numFmtId="0" fontId="80" fillId="0" borderId="30" xfId="15" applyFont="1" applyBorder="1" applyAlignment="1">
      <alignment vertical="center" wrapText="1"/>
    </xf>
    <xf numFmtId="0" fontId="80" fillId="0" borderId="34" xfId="15" applyFont="1" applyBorder="1" applyAlignment="1">
      <alignment vertical="center" wrapText="1"/>
    </xf>
    <xf numFmtId="0" fontId="84" fillId="0" borderId="30" xfId="1" applyFont="1" applyFill="1" applyBorder="1" applyAlignment="1">
      <alignment vertical="center" wrapText="1"/>
    </xf>
    <xf numFmtId="0" fontId="84" fillId="4" borderId="39" xfId="1" applyFont="1" applyFill="1" applyBorder="1" applyAlignment="1">
      <alignment horizontal="left" vertical="center" wrapText="1"/>
    </xf>
    <xf numFmtId="0" fontId="83" fillId="0" borderId="28" xfId="16" applyFont="1" applyFill="1" applyBorder="1" applyAlignment="1">
      <alignment vertical="center" wrapText="1"/>
    </xf>
    <xf numFmtId="0" fontId="78" fillId="0" borderId="28" xfId="11" applyFont="1" applyBorder="1" applyAlignment="1" applyProtection="1">
      <alignment horizontal="center" vertical="center"/>
      <protection locked="0"/>
    </xf>
    <xf numFmtId="0" fontId="78" fillId="0" borderId="30" xfId="0" applyFont="1" applyBorder="1">
      <alignment vertical="center"/>
    </xf>
    <xf numFmtId="0" fontId="78" fillId="0" borderId="30" xfId="11" applyFont="1" applyBorder="1" applyAlignment="1" applyProtection="1">
      <alignment horizontal="center" vertical="center"/>
      <protection locked="0"/>
    </xf>
    <xf numFmtId="0" fontId="78" fillId="0" borderId="30" xfId="0" applyFont="1" applyBorder="1" applyAlignment="1">
      <alignment horizontal="left" vertical="center"/>
    </xf>
    <xf numFmtId="0" fontId="78" fillId="0" borderId="32" xfId="0" applyFont="1" applyBorder="1">
      <alignment vertical="center"/>
    </xf>
    <xf numFmtId="0" fontId="80" fillId="0" borderId="32" xfId="15" applyFont="1" applyBorder="1">
      <alignment vertical="center"/>
    </xf>
    <xf numFmtId="0" fontId="78" fillId="0" borderId="32" xfId="11" applyFont="1" applyBorder="1" applyAlignment="1" applyProtection="1">
      <alignment horizontal="center" vertical="center"/>
      <protection locked="0"/>
    </xf>
    <xf numFmtId="0" fontId="81" fillId="0" borderId="28" xfId="0" applyFont="1" applyBorder="1">
      <alignment vertical="center"/>
    </xf>
    <xf numFmtId="0" fontId="88" fillId="0" borderId="28" xfId="16" applyFont="1" applyFill="1" applyBorder="1" applyAlignment="1">
      <alignment vertical="center" wrapText="1"/>
    </xf>
    <xf numFmtId="0" fontId="81" fillId="0" borderId="28" xfId="11" applyFont="1" applyBorder="1" applyAlignment="1" applyProtection="1">
      <alignment horizontal="center" vertical="center"/>
      <protection locked="0"/>
    </xf>
    <xf numFmtId="0" fontId="81" fillId="4" borderId="28" xfId="11" applyFont="1" applyFill="1" applyBorder="1" applyAlignment="1" applyProtection="1">
      <alignment horizontal="center" vertical="center"/>
      <protection locked="0"/>
    </xf>
    <xf numFmtId="0" fontId="81" fillId="0" borderId="30" xfId="0" applyFont="1" applyBorder="1">
      <alignment vertical="center"/>
    </xf>
    <xf numFmtId="0" fontId="81" fillId="0" borderId="30" xfId="15" applyFont="1" applyBorder="1">
      <alignment vertical="center"/>
    </xf>
    <xf numFmtId="0" fontId="81" fillId="0" borderId="30" xfId="11" applyFont="1" applyBorder="1" applyAlignment="1" applyProtection="1">
      <alignment horizontal="center" vertical="center"/>
      <protection locked="0"/>
    </xf>
    <xf numFmtId="0" fontId="81" fillId="0" borderId="30" xfId="0" applyFont="1" applyBorder="1" applyAlignment="1">
      <alignment horizontal="left" vertical="center"/>
    </xf>
    <xf numFmtId="0" fontId="85" fillId="0" borderId="30" xfId="1" applyFont="1" applyFill="1" applyBorder="1" applyAlignment="1">
      <alignment horizontal="left" vertical="center" wrapText="1"/>
    </xf>
    <xf numFmtId="0" fontId="81" fillId="0" borderId="32" xfId="0" applyFont="1" applyBorder="1">
      <alignment vertical="center"/>
    </xf>
    <xf numFmtId="0" fontId="81" fillId="0" borderId="32" xfId="15" applyFont="1" applyBorder="1">
      <alignment vertical="center"/>
    </xf>
    <xf numFmtId="0" fontId="81" fillId="0" borderId="32" xfId="11" applyFont="1" applyBorder="1" applyAlignment="1" applyProtection="1">
      <alignment horizontal="center" vertical="center"/>
      <protection locked="0"/>
    </xf>
    <xf numFmtId="0" fontId="78" fillId="4" borderId="37" xfId="0" applyFont="1" applyFill="1" applyBorder="1">
      <alignment vertical="center"/>
    </xf>
    <xf numFmtId="0" fontId="83" fillId="4" borderId="37" xfId="16" applyFont="1" applyFill="1" applyBorder="1" applyAlignment="1">
      <alignment vertical="center" wrapText="1"/>
    </xf>
    <xf numFmtId="0" fontId="78" fillId="4" borderId="37" xfId="11" applyFont="1" applyFill="1" applyBorder="1" applyAlignment="1" applyProtection="1">
      <alignment horizontal="center" vertical="center"/>
      <protection locked="0"/>
    </xf>
    <xf numFmtId="0" fontId="78" fillId="4" borderId="67" xfId="11" applyFont="1" applyFill="1" applyBorder="1" applyAlignment="1" applyProtection="1">
      <alignment horizontal="center" vertical="center"/>
      <protection locked="0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81" fillId="4" borderId="30" xfId="15" applyFont="1" applyFill="1" applyBorder="1">
      <alignment vertical="center"/>
    </xf>
    <xf numFmtId="0" fontId="89" fillId="4" borderId="30" xfId="15" applyFont="1" applyFill="1" applyBorder="1">
      <alignment vertical="center"/>
    </xf>
    <xf numFmtId="0" fontId="80" fillId="4" borderId="36" xfId="15" applyFont="1" applyFill="1" applyBorder="1">
      <alignment vertical="center"/>
    </xf>
    <xf numFmtId="0" fontId="78" fillId="4" borderId="65" xfId="0" applyFont="1" applyFill="1" applyBorder="1">
      <alignment vertical="center"/>
    </xf>
    <xf numFmtId="0" fontId="78" fillId="4" borderId="66" xfId="0" applyFont="1" applyFill="1" applyBorder="1">
      <alignment vertical="center"/>
    </xf>
    <xf numFmtId="0" fontId="78" fillId="4" borderId="54" xfId="11" applyFont="1" applyFill="1" applyBorder="1" applyAlignment="1" applyProtection="1">
      <alignment horizontal="center" vertical="center"/>
      <protection locked="0"/>
    </xf>
    <xf numFmtId="0" fontId="83" fillId="19" borderId="28" xfId="16" applyFont="1" applyFill="1" applyBorder="1" applyAlignment="1">
      <alignment vertical="center" wrapText="1"/>
    </xf>
    <xf numFmtId="0" fontId="84" fillId="19" borderId="30" xfId="1" applyFont="1" applyFill="1" applyBorder="1" applyAlignment="1">
      <alignment horizontal="left" vertical="center" wrapText="1"/>
    </xf>
    <xf numFmtId="0" fontId="84" fillId="20" borderId="30" xfId="1" applyFont="1" applyFill="1" applyBorder="1" applyAlignment="1">
      <alignment horizontal="left" vertical="center" wrapText="1"/>
    </xf>
    <xf numFmtId="0" fontId="78" fillId="2" borderId="47" xfId="0" applyFont="1" applyFill="1" applyBorder="1" applyAlignment="1">
      <alignment horizontal="center" vertical="center" wrapText="1"/>
    </xf>
    <xf numFmtId="0" fontId="80" fillId="4" borderId="28" xfId="16" applyFont="1" applyFill="1" applyBorder="1" applyAlignment="1">
      <alignment vertical="center" wrapText="1"/>
    </xf>
    <xf numFmtId="0" fontId="78" fillId="4" borderId="53" xfId="11" quotePrefix="1" applyFont="1" applyFill="1" applyBorder="1" applyAlignment="1" applyProtection="1">
      <alignment horizontal="center" vertical="center"/>
      <protection locked="0"/>
    </xf>
    <xf numFmtId="0" fontId="84" fillId="4" borderId="30" xfId="1" applyFont="1" applyFill="1" applyBorder="1" applyAlignment="1">
      <alignment vertical="center" wrapText="1"/>
    </xf>
    <xf numFmtId="0" fontId="80" fillId="15" borderId="30" xfId="15" applyFont="1" applyFill="1" applyBorder="1" applyAlignment="1">
      <alignment vertical="center" wrapText="1"/>
    </xf>
    <xf numFmtId="0" fontId="80" fillId="15" borderId="32" xfId="15" applyFont="1" applyFill="1" applyBorder="1" applyAlignment="1">
      <alignment vertical="center" wrapText="1"/>
    </xf>
    <xf numFmtId="0" fontId="80" fillId="12" borderId="30" xfId="15" applyFont="1" applyFill="1" applyBorder="1" applyAlignment="1">
      <alignment vertical="center" wrapText="1"/>
    </xf>
    <xf numFmtId="0" fontId="80" fillId="12" borderId="32" xfId="15" applyFont="1" applyFill="1" applyBorder="1" applyAlignment="1">
      <alignment vertical="center" wrapText="1"/>
    </xf>
    <xf numFmtId="0" fontId="80" fillId="4" borderId="30" xfId="15" applyFont="1" applyFill="1" applyBorder="1" applyAlignment="1">
      <alignment vertical="center" wrapText="1"/>
    </xf>
    <xf numFmtId="0" fontId="80" fillId="4" borderId="36" xfId="15" applyFont="1" applyFill="1" applyBorder="1" applyAlignment="1">
      <alignment vertical="center" wrapText="1"/>
    </xf>
    <xf numFmtId="0" fontId="80" fillId="4" borderId="32" xfId="15" applyFont="1" applyFill="1" applyBorder="1" applyAlignment="1">
      <alignment vertical="center" wrapText="1"/>
    </xf>
    <xf numFmtId="0" fontId="78" fillId="4" borderId="2" xfId="0" applyFont="1" applyFill="1" applyBorder="1">
      <alignment vertical="center"/>
    </xf>
    <xf numFmtId="0" fontId="83" fillId="4" borderId="36" xfId="16" applyFont="1" applyFill="1" applyBorder="1" applyAlignment="1">
      <alignment vertical="center" wrapText="1"/>
    </xf>
    <xf numFmtId="0" fontId="80" fillId="4" borderId="28" xfId="15" applyFont="1" applyFill="1" applyBorder="1" applyAlignment="1">
      <alignment vertical="center" wrapText="1"/>
    </xf>
    <xf numFmtId="0" fontId="80" fillId="14" borderId="39" xfId="15" applyFont="1" applyFill="1" applyBorder="1" applyAlignment="1">
      <alignment vertical="center" wrapText="1"/>
    </xf>
    <xf numFmtId="0" fontId="84" fillId="4" borderId="36" xfId="1" applyFont="1" applyFill="1" applyBorder="1" applyAlignment="1">
      <alignment vertical="center" wrapText="1"/>
    </xf>
    <xf numFmtId="0" fontId="84" fillId="4" borderId="32" xfId="1" applyFont="1" applyFill="1" applyBorder="1" applyAlignment="1">
      <alignment vertical="center" wrapText="1"/>
    </xf>
    <xf numFmtId="0" fontId="82" fillId="7" borderId="24" xfId="0" applyFont="1" applyFill="1" applyBorder="1" applyAlignment="1">
      <alignment vertical="center" wrapText="1"/>
    </xf>
    <xf numFmtId="0" fontId="82" fillId="7" borderId="76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78" fillId="4" borderId="18" xfId="0" applyFont="1" applyFill="1" applyBorder="1">
      <alignment vertical="center"/>
    </xf>
    <xf numFmtId="0" fontId="80" fillId="4" borderId="18" xfId="15" applyFont="1" applyFill="1" applyBorder="1" applyAlignment="1">
      <alignment vertical="center" wrapText="1"/>
    </xf>
    <xf numFmtId="0" fontId="78" fillId="4" borderId="47" xfId="11" applyFont="1" applyFill="1" applyBorder="1" applyAlignment="1" applyProtection="1">
      <alignment horizontal="center" vertical="center"/>
      <protection locked="0"/>
    </xf>
    <xf numFmtId="0" fontId="78" fillId="4" borderId="18" xfId="11" applyFont="1" applyFill="1" applyBorder="1" applyAlignment="1" applyProtection="1">
      <alignment horizontal="center" vertical="center"/>
      <protection locked="0"/>
    </xf>
    <xf numFmtId="0" fontId="78" fillId="17" borderId="37" xfId="0" applyFont="1" applyFill="1" applyBorder="1">
      <alignment vertical="center"/>
    </xf>
    <xf numFmtId="0" fontId="78" fillId="17" borderId="28" xfId="0" applyFont="1" applyFill="1" applyBorder="1">
      <alignment vertical="center"/>
    </xf>
    <xf numFmtId="0" fontId="78" fillId="17" borderId="1" xfId="0" applyFont="1" applyFill="1" applyBorder="1">
      <alignment vertical="center"/>
    </xf>
    <xf numFmtId="0" fontId="78" fillId="17" borderId="2" xfId="0" applyFont="1" applyFill="1" applyBorder="1">
      <alignment vertical="center"/>
    </xf>
    <xf numFmtId="0" fontId="80" fillId="0" borderId="1" xfId="15" applyFont="1" applyBorder="1" applyAlignment="1">
      <alignment vertical="center" wrapText="1"/>
    </xf>
    <xf numFmtId="0" fontId="80" fillId="4" borderId="1" xfId="15" applyFont="1" applyFill="1" applyBorder="1" applyAlignment="1">
      <alignment vertical="center" wrapText="1"/>
    </xf>
    <xf numFmtId="0" fontId="84" fillId="4" borderId="1" xfId="1" applyFont="1" applyFill="1" applyBorder="1" applyAlignment="1">
      <alignment vertical="center" wrapText="1"/>
    </xf>
    <xf numFmtId="0" fontId="78" fillId="17" borderId="9" xfId="0" applyFont="1" applyFill="1" applyBorder="1">
      <alignment vertical="center"/>
    </xf>
    <xf numFmtId="0" fontId="80" fillId="0" borderId="36" xfId="15" applyFont="1" applyBorder="1" applyAlignment="1">
      <alignment vertical="center" wrapText="1"/>
    </xf>
    <xf numFmtId="0" fontId="82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8" fillId="4" borderId="1" xfId="0" applyFont="1" applyFill="1" applyBorder="1">
      <alignment vertical="center"/>
    </xf>
    <xf numFmtId="0" fontId="78" fillId="4" borderId="1" xfId="11" applyFont="1" applyFill="1" applyBorder="1" applyAlignment="1" applyProtection="1">
      <alignment horizontal="center" vertical="center"/>
      <protection locked="0"/>
    </xf>
    <xf numFmtId="0" fontId="78" fillId="4" borderId="81" xfId="11" applyFont="1" applyFill="1" applyBorder="1" applyAlignment="1" applyProtection="1">
      <alignment horizontal="center" vertical="center"/>
      <protection locked="0"/>
    </xf>
    <xf numFmtId="0" fontId="92" fillId="0" borderId="28" xfId="1" applyFont="1" applyBorder="1">
      <alignment vertical="center"/>
    </xf>
    <xf numFmtId="0" fontId="92" fillId="0" borderId="32" xfId="1" applyFont="1" applyBorder="1">
      <alignment vertical="center"/>
    </xf>
    <xf numFmtId="0" fontId="84" fillId="0" borderId="30" xfId="1" applyFont="1" applyBorder="1" applyAlignment="1">
      <alignment vertical="center" wrapText="1"/>
    </xf>
    <xf numFmtId="0" fontId="80" fillId="14" borderId="28" xfId="0" applyFont="1" applyFill="1" applyBorder="1">
      <alignment vertical="center"/>
    </xf>
    <xf numFmtId="0" fontId="93" fillId="14" borderId="30" xfId="16" applyFont="1" applyFill="1" applyBorder="1" applyAlignment="1">
      <alignment vertical="center" wrapText="1"/>
    </xf>
    <xf numFmtId="0" fontId="78" fillId="14" borderId="65" xfId="0" applyFont="1" applyFill="1" applyBorder="1">
      <alignment vertical="center"/>
    </xf>
    <xf numFmtId="0" fontId="78" fillId="14" borderId="66" xfId="0" applyFont="1" applyFill="1" applyBorder="1">
      <alignment vertical="center"/>
    </xf>
    <xf numFmtId="0" fontId="78" fillId="14" borderId="54" xfId="11" applyFont="1" applyFill="1" applyBorder="1" applyAlignment="1" applyProtection="1">
      <alignment horizontal="center" vertical="center"/>
      <protection locked="0"/>
    </xf>
    <xf numFmtId="0" fontId="78" fillId="14" borderId="45" xfId="0" applyFont="1" applyFill="1" applyBorder="1">
      <alignment vertical="center"/>
    </xf>
    <xf numFmtId="0" fontId="80" fillId="14" borderId="34" xfId="15" applyFont="1" applyFill="1" applyBorder="1" applyAlignment="1">
      <alignment vertical="center" wrapText="1"/>
    </xf>
    <xf numFmtId="0" fontId="78" fillId="14" borderId="34" xfId="11" applyFont="1" applyFill="1" applyBorder="1" applyAlignment="1" applyProtection="1">
      <alignment horizontal="center" vertical="center"/>
      <protection locked="0"/>
    </xf>
    <xf numFmtId="0" fontId="78" fillId="14" borderId="55" xfId="11" applyFont="1" applyFill="1" applyBorder="1" applyAlignment="1" applyProtection="1">
      <alignment horizontal="center" vertical="center"/>
      <protection locked="0"/>
    </xf>
    <xf numFmtId="0" fontId="81" fillId="20" borderId="28" xfId="0" applyFont="1" applyFill="1" applyBorder="1">
      <alignment vertical="center"/>
    </xf>
    <xf numFmtId="0" fontId="81" fillId="21" borderId="30" xfId="15" applyFont="1" applyFill="1" applyBorder="1" applyAlignment="1">
      <alignment vertical="center" wrapText="1"/>
    </xf>
    <xf numFmtId="0" fontId="88" fillId="20" borderId="30" xfId="16" applyFont="1" applyFill="1" applyBorder="1" applyAlignment="1">
      <alignment vertical="center" wrapText="1"/>
    </xf>
    <xf numFmtId="0" fontId="81" fillId="21" borderId="32" xfId="15" applyFont="1" applyFill="1" applyBorder="1" applyAlignment="1">
      <alignment vertical="center" wrapText="1"/>
    </xf>
    <xf numFmtId="0" fontId="80" fillId="21" borderId="30" xfId="15" applyFont="1" applyFill="1" applyBorder="1" applyAlignment="1">
      <alignment vertical="center" wrapText="1"/>
    </xf>
    <xf numFmtId="0" fontId="80" fillId="21" borderId="32" xfId="15" applyFont="1" applyFill="1" applyBorder="1" applyAlignment="1">
      <alignment vertical="center" wrapText="1"/>
    </xf>
    <xf numFmtId="0" fontId="80" fillId="21" borderId="9" xfId="15" applyFont="1" applyFill="1" applyBorder="1" applyAlignment="1">
      <alignment vertical="center" wrapText="1"/>
    </xf>
    <xf numFmtId="0" fontId="78" fillId="4" borderId="49" xfId="11" quotePrefix="1" applyFont="1" applyFill="1" applyBorder="1" applyAlignment="1" applyProtection="1">
      <alignment horizontal="center" vertical="center"/>
      <protection locked="0"/>
    </xf>
    <xf numFmtId="0" fontId="78" fillId="4" borderId="50" xfId="11" applyFont="1" applyFill="1" applyBorder="1" applyAlignment="1" applyProtection="1">
      <alignment horizontal="center" vertical="center" wrapText="1"/>
      <protection locked="0"/>
    </xf>
    <xf numFmtId="0" fontId="78" fillId="4" borderId="50" xfId="11" applyFont="1" applyFill="1" applyBorder="1" applyAlignment="1" applyProtection="1">
      <alignment vertical="center"/>
      <protection locked="0"/>
    </xf>
    <xf numFmtId="0" fontId="78" fillId="4" borderId="63" xfId="11" applyFont="1" applyFill="1" applyBorder="1" applyAlignment="1" applyProtection="1">
      <alignment vertical="center"/>
      <protection locked="0"/>
    </xf>
    <xf numFmtId="0" fontId="78" fillId="4" borderId="53" xfId="11" applyFont="1" applyFill="1" applyBorder="1" applyAlignment="1" applyProtection="1">
      <alignment horizontal="center" vertical="center"/>
      <protection locked="0"/>
    </xf>
    <xf numFmtId="0" fontId="78" fillId="4" borderId="48" xfId="11" applyFont="1" applyFill="1" applyBorder="1" applyAlignment="1" applyProtection="1">
      <alignment horizontal="center" vertical="center"/>
      <protection locked="0"/>
    </xf>
    <xf numFmtId="0" fontId="78" fillId="4" borderId="48" xfId="0" applyFont="1" applyFill="1" applyBorder="1">
      <alignment vertical="center"/>
    </xf>
    <xf numFmtId="0" fontId="78" fillId="4" borderId="52" xfId="11" applyFont="1" applyFill="1" applyBorder="1" applyAlignment="1" applyProtection="1">
      <alignment horizontal="center" vertical="center"/>
      <protection locked="0"/>
    </xf>
    <xf numFmtId="0" fontId="78" fillId="14" borderId="53" xfId="11" applyFont="1" applyFill="1" applyBorder="1" applyAlignment="1" applyProtection="1">
      <alignment horizontal="center" vertical="center"/>
      <protection locked="0"/>
    </xf>
    <xf numFmtId="0" fontId="78" fillId="14" borderId="48" xfId="11" applyFont="1" applyFill="1" applyBorder="1" applyAlignment="1" applyProtection="1">
      <alignment horizontal="center" vertical="center"/>
      <protection locked="0"/>
    </xf>
    <xf numFmtId="0" fontId="78" fillId="14" borderId="48" xfId="0" applyFont="1" applyFill="1" applyBorder="1">
      <alignment vertical="center"/>
    </xf>
    <xf numFmtId="0" fontId="80" fillId="14" borderId="9" xfId="15" applyFont="1" applyFill="1" applyBorder="1">
      <alignment vertical="center"/>
    </xf>
    <xf numFmtId="0" fontId="78" fillId="14" borderId="52" xfId="11" applyFont="1" applyFill="1" applyBorder="1" applyAlignment="1" applyProtection="1">
      <alignment horizontal="center" vertical="center"/>
      <protection locked="0"/>
    </xf>
    <xf numFmtId="0" fontId="78" fillId="0" borderId="53" xfId="11" applyFont="1" applyBorder="1" applyAlignment="1" applyProtection="1">
      <alignment horizontal="center" vertical="center"/>
      <protection locked="0"/>
    </xf>
    <xf numFmtId="0" fontId="78" fillId="0" borderId="48" xfId="11" applyFont="1" applyBorder="1" applyAlignment="1" applyProtection="1">
      <alignment horizontal="center" vertical="center"/>
      <protection locked="0"/>
    </xf>
    <xf numFmtId="0" fontId="78" fillId="0" borderId="48" xfId="0" applyFont="1" applyBorder="1">
      <alignment vertical="center"/>
    </xf>
    <xf numFmtId="0" fontId="78" fillId="0" borderId="52" xfId="11" applyFont="1" applyBorder="1" applyAlignment="1" applyProtection="1">
      <alignment horizontal="center" vertical="center"/>
      <protection locked="0"/>
    </xf>
    <xf numFmtId="0" fontId="78" fillId="19" borderId="28" xfId="0" applyFont="1" applyFill="1" applyBorder="1">
      <alignment vertical="center"/>
    </xf>
    <xf numFmtId="0" fontId="78" fillId="20" borderId="43" xfId="0" applyFont="1" applyFill="1" applyBorder="1">
      <alignment vertical="center"/>
    </xf>
    <xf numFmtId="0" fontId="78" fillId="20" borderId="28" xfId="11" applyFont="1" applyFill="1" applyBorder="1" applyAlignment="1" applyProtection="1">
      <alignment horizontal="center" vertical="center"/>
      <protection locked="0"/>
    </xf>
    <xf numFmtId="0" fontId="78" fillId="20" borderId="39" xfId="11" applyFont="1" applyFill="1" applyBorder="1" applyAlignment="1" applyProtection="1">
      <alignment horizontal="center" vertical="center"/>
      <protection locked="0"/>
    </xf>
    <xf numFmtId="0" fontId="78" fillId="20" borderId="53" xfId="11" applyFont="1" applyFill="1" applyBorder="1" applyAlignment="1" applyProtection="1">
      <alignment horizontal="center" vertical="center"/>
      <protection locked="0"/>
    </xf>
    <xf numFmtId="0" fontId="78" fillId="20" borderId="44" xfId="0" applyFont="1" applyFill="1" applyBorder="1">
      <alignment vertical="center"/>
    </xf>
    <xf numFmtId="0" fontId="78" fillId="20" borderId="30" xfId="11" applyFont="1" applyFill="1" applyBorder="1" applyAlignment="1" applyProtection="1">
      <alignment horizontal="center" vertical="center"/>
      <protection locked="0"/>
    </xf>
    <xf numFmtId="0" fontId="78" fillId="20" borderId="48" xfId="11" applyFont="1" applyFill="1" applyBorder="1" applyAlignment="1" applyProtection="1">
      <alignment horizontal="center" vertical="center"/>
      <protection locked="0"/>
    </xf>
    <xf numFmtId="0" fontId="78" fillId="20" borderId="30" xfId="0" applyFont="1" applyFill="1" applyBorder="1">
      <alignment vertical="center"/>
    </xf>
    <xf numFmtId="0" fontId="78" fillId="20" borderId="48" xfId="0" applyFont="1" applyFill="1" applyBorder="1">
      <alignment vertical="center"/>
    </xf>
    <xf numFmtId="0" fontId="78" fillId="20" borderId="44" xfId="0" applyFont="1" applyFill="1" applyBorder="1" applyAlignment="1">
      <alignment horizontal="left" vertical="center"/>
    </xf>
    <xf numFmtId="0" fontId="78" fillId="20" borderId="64" xfId="0" applyFont="1" applyFill="1" applyBorder="1">
      <alignment vertical="center"/>
    </xf>
    <xf numFmtId="0" fontId="80" fillId="20" borderId="36" xfId="15" applyFont="1" applyFill="1" applyBorder="1">
      <alignment vertical="center"/>
    </xf>
    <xf numFmtId="0" fontId="78" fillId="20" borderId="36" xfId="11" applyFont="1" applyFill="1" applyBorder="1" applyAlignment="1" applyProtection="1">
      <alignment horizontal="center" vertical="center"/>
      <protection locked="0"/>
    </xf>
    <xf numFmtId="0" fontId="78" fillId="20" borderId="30" xfId="0" applyFont="1" applyFill="1" applyBorder="1" applyAlignment="1">
      <alignment horizontal="left" vertical="center"/>
    </xf>
    <xf numFmtId="0" fontId="78" fillId="20" borderId="32" xfId="0" applyFont="1" applyFill="1" applyBorder="1">
      <alignment vertical="center"/>
    </xf>
    <xf numFmtId="0" fontId="78" fillId="20" borderId="32" xfId="11" applyFont="1" applyFill="1" applyBorder="1" applyAlignment="1" applyProtection="1">
      <alignment horizontal="center" vertical="center"/>
      <protection locked="0"/>
    </xf>
    <xf numFmtId="0" fontId="78" fillId="20" borderId="0" xfId="0" applyFont="1" applyFill="1">
      <alignment vertical="center"/>
    </xf>
    <xf numFmtId="0" fontId="78" fillId="20" borderId="37" xfId="0" applyFont="1" applyFill="1" applyBorder="1">
      <alignment vertical="center"/>
    </xf>
    <xf numFmtId="0" fontId="83" fillId="20" borderId="37" xfId="16" applyFont="1" applyFill="1" applyBorder="1" applyAlignment="1">
      <alignment vertical="center" wrapText="1"/>
    </xf>
    <xf numFmtId="0" fontId="78" fillId="20" borderId="37" xfId="11" applyFont="1" applyFill="1" applyBorder="1" applyAlignment="1" applyProtection="1">
      <alignment horizontal="center" vertical="center"/>
      <protection locked="0"/>
    </xf>
    <xf numFmtId="0" fontId="78" fillId="20" borderId="47" xfId="11" applyFont="1" applyFill="1" applyBorder="1" applyAlignment="1" applyProtection="1">
      <alignment horizontal="center" vertical="center"/>
      <protection locked="0"/>
    </xf>
    <xf numFmtId="0" fontId="78" fillId="20" borderId="52" xfId="11" applyFont="1" applyFill="1" applyBorder="1" applyAlignment="1" applyProtection="1">
      <alignment horizontal="center" vertical="center"/>
      <protection locked="0"/>
    </xf>
    <xf numFmtId="0" fontId="84" fillId="20" borderId="39" xfId="1" applyFont="1" applyFill="1" applyBorder="1" applyAlignment="1">
      <alignment vertical="center" wrapText="1"/>
    </xf>
    <xf numFmtId="0" fontId="80" fillId="19" borderId="32" xfId="15" applyFont="1" applyFill="1" applyBorder="1">
      <alignment vertical="center"/>
    </xf>
    <xf numFmtId="0" fontId="84" fillId="0" borderId="28" xfId="1" applyFont="1" applyFill="1" applyBorder="1" applyAlignment="1">
      <alignment vertical="center" wrapText="1"/>
    </xf>
    <xf numFmtId="0" fontId="80" fillId="0" borderId="28" xfId="0" applyFont="1" applyBorder="1">
      <alignment vertical="center"/>
    </xf>
    <xf numFmtId="0" fontId="78" fillId="0" borderId="28" xfId="17" applyFont="1" applyBorder="1" applyAlignment="1" applyProtection="1">
      <alignment horizontal="center" vertical="center"/>
      <protection locked="0"/>
    </xf>
    <xf numFmtId="0" fontId="78" fillId="4" borderId="21" xfId="17" applyFont="1" applyFill="1" applyBorder="1" applyAlignment="1" applyProtection="1">
      <alignment horizontal="center" vertical="center"/>
      <protection locked="0"/>
    </xf>
    <xf numFmtId="0" fontId="78" fillId="19" borderId="30" xfId="0" applyFont="1" applyFill="1" applyBorder="1">
      <alignment vertical="center"/>
    </xf>
    <xf numFmtId="0" fontId="78" fillId="0" borderId="0" xfId="0" applyFont="1">
      <alignment vertical="center"/>
    </xf>
    <xf numFmtId="0" fontId="78" fillId="0" borderId="30" xfId="17" applyFont="1" applyBorder="1" applyAlignment="1" applyProtection="1">
      <alignment horizontal="center" vertical="center"/>
      <protection locked="0"/>
    </xf>
    <xf numFmtId="0" fontId="78" fillId="4" borderId="0" xfId="17" applyFont="1" applyFill="1" applyAlignment="1" applyProtection="1">
      <alignment horizontal="center" vertical="center"/>
      <protection locked="0"/>
    </xf>
    <xf numFmtId="0" fontId="78" fillId="4" borderId="0" xfId="0" applyFont="1" applyFill="1">
      <alignment vertical="center"/>
    </xf>
    <xf numFmtId="0" fontId="78" fillId="19" borderId="30" xfId="0" applyFont="1" applyFill="1" applyBorder="1" applyAlignment="1">
      <alignment horizontal="left" vertical="center"/>
    </xf>
    <xf numFmtId="0" fontId="78" fillId="19" borderId="32" xfId="0" applyFont="1" applyFill="1" applyBorder="1">
      <alignment vertical="center"/>
    </xf>
    <xf numFmtId="0" fontId="78" fillId="0" borderId="32" xfId="17" applyFont="1" applyBorder="1" applyAlignment="1" applyProtection="1">
      <alignment horizontal="center" vertical="center"/>
      <protection locked="0"/>
    </xf>
    <xf numFmtId="0" fontId="78" fillId="4" borderId="11" xfId="17" applyFont="1" applyFill="1" applyBorder="1" applyAlignment="1" applyProtection="1">
      <alignment horizontal="center" vertical="center"/>
      <protection locked="0"/>
    </xf>
    <xf numFmtId="0" fontId="78" fillId="0" borderId="39" xfId="17" applyFont="1" applyBorder="1" applyAlignment="1" applyProtection="1">
      <alignment horizontal="center" vertical="center"/>
      <protection locked="0"/>
    </xf>
    <xf numFmtId="0" fontId="2" fillId="20" borderId="30" xfId="1" applyFill="1" applyBorder="1" applyAlignment="1">
      <alignment horizontal="left" vertical="center" wrapText="1"/>
    </xf>
    <xf numFmtId="0" fontId="78" fillId="13" borderId="28" xfId="0" applyFont="1" applyFill="1" applyBorder="1">
      <alignment vertical="center"/>
    </xf>
    <xf numFmtId="0" fontId="84" fillId="13" borderId="39" xfId="1" applyFont="1" applyFill="1" applyBorder="1" applyAlignment="1">
      <alignment vertical="center" wrapText="1"/>
    </xf>
    <xf numFmtId="0" fontId="78" fillId="13" borderId="30" xfId="0" applyFont="1" applyFill="1" applyBorder="1">
      <alignment vertical="center"/>
    </xf>
    <xf numFmtId="0" fontId="80" fillId="13" borderId="30" xfId="15" applyFont="1" applyFill="1" applyBorder="1">
      <alignment vertical="center"/>
    </xf>
    <xf numFmtId="0" fontId="78" fillId="13" borderId="30" xfId="0" applyFont="1" applyFill="1" applyBorder="1" applyAlignment="1">
      <alignment horizontal="left" vertical="center"/>
    </xf>
    <xf numFmtId="0" fontId="84" fillId="13" borderId="30" xfId="1" applyFont="1" applyFill="1" applyBorder="1" applyAlignment="1">
      <alignment horizontal="left" vertical="center" wrapText="1"/>
    </xf>
    <xf numFmtId="0" fontId="78" fillId="13" borderId="32" xfId="0" applyFont="1" applyFill="1" applyBorder="1">
      <alignment vertical="center"/>
    </xf>
    <xf numFmtId="0" fontId="80" fillId="13" borderId="32" xfId="15" applyFont="1" applyFill="1" applyBorder="1">
      <alignment vertical="center"/>
    </xf>
    <xf numFmtId="0" fontId="84" fillId="0" borderId="39" xfId="1" applyFont="1" applyFill="1" applyBorder="1" applyAlignment="1">
      <alignment vertical="center" wrapText="1"/>
    </xf>
    <xf numFmtId="0" fontId="78" fillId="4" borderId="26" xfId="17" applyFont="1" applyFill="1" applyBorder="1" applyAlignment="1" applyProtection="1">
      <alignment horizontal="center" vertical="center"/>
      <protection locked="0"/>
    </xf>
    <xf numFmtId="0" fontId="78" fillId="4" borderId="27" xfId="17" applyFont="1" applyFill="1" applyBorder="1" applyAlignment="1" applyProtection="1">
      <alignment horizontal="center" vertical="center"/>
      <protection locked="0"/>
    </xf>
    <xf numFmtId="0" fontId="78" fillId="4" borderId="27" xfId="0" applyFont="1" applyFill="1" applyBorder="1">
      <alignment vertical="center"/>
    </xf>
    <xf numFmtId="0" fontId="78" fillId="4" borderId="82" xfId="17" applyFont="1" applyFill="1" applyBorder="1" applyAlignment="1" applyProtection="1">
      <alignment horizontal="center" vertical="center"/>
      <protection locked="0"/>
    </xf>
    <xf numFmtId="0" fontId="78" fillId="4" borderId="49" xfId="17" applyFont="1" applyFill="1" applyBorder="1" applyAlignment="1" applyProtection="1">
      <alignment horizontal="center" vertical="center"/>
      <protection locked="0"/>
    </xf>
    <xf numFmtId="0" fontId="78" fillId="4" borderId="50" xfId="17" applyFont="1" applyFill="1" applyBorder="1" applyAlignment="1" applyProtection="1">
      <alignment horizontal="center" vertical="center"/>
      <protection locked="0"/>
    </xf>
    <xf numFmtId="0" fontId="80" fillId="0" borderId="9" xfId="15" applyFont="1" applyBorder="1">
      <alignment vertical="center"/>
    </xf>
    <xf numFmtId="0" fontId="78" fillId="4" borderId="63" xfId="17" applyFont="1" applyFill="1" applyBorder="1" applyAlignment="1" applyProtection="1">
      <alignment horizontal="center" vertical="center"/>
      <protection locked="0"/>
    </xf>
    <xf numFmtId="0" fontId="78" fillId="4" borderId="51" xfId="17" applyFont="1" applyFill="1" applyBorder="1" applyAlignment="1" applyProtection="1">
      <alignment horizontal="center" vertical="center"/>
      <protection locked="0"/>
    </xf>
    <xf numFmtId="0" fontId="78" fillId="4" borderId="83" xfId="17" applyFont="1" applyFill="1" applyBorder="1" applyAlignment="1" applyProtection="1">
      <alignment horizontal="center" vertical="center"/>
      <protection locked="0"/>
    </xf>
    <xf numFmtId="0" fontId="78" fillId="4" borderId="84" xfId="17" applyFont="1" applyFill="1" applyBorder="1" applyAlignment="1" applyProtection="1">
      <alignment horizontal="center" vertical="center"/>
      <protection locked="0"/>
    </xf>
    <xf numFmtId="0" fontId="94" fillId="16" borderId="28" xfId="16" applyFont="1" applyFill="1" applyBorder="1" applyAlignment="1">
      <alignment vertical="center" wrapText="1"/>
    </xf>
    <xf numFmtId="0" fontId="95" fillId="16" borderId="30" xfId="15" applyFont="1" applyFill="1" applyBorder="1">
      <alignment vertical="center"/>
    </xf>
    <xf numFmtId="0" fontId="78" fillId="16" borderId="45" xfId="0" applyFont="1" applyFill="1" applyBorder="1">
      <alignment vertical="center"/>
    </xf>
    <xf numFmtId="0" fontId="78" fillId="0" borderId="28" xfId="0" applyFont="1" applyBorder="1" applyAlignment="1">
      <alignment vertical="center" wrapText="1"/>
    </xf>
    <xf numFmtId="0" fontId="80" fillId="0" borderId="39" xfId="0" applyFont="1" applyBorder="1">
      <alignment vertical="center"/>
    </xf>
    <xf numFmtId="0" fontId="84" fillId="0" borderId="30" xfId="1" applyFont="1" applyFill="1" applyBorder="1" applyAlignment="1">
      <alignment horizontal="left" vertical="center"/>
    </xf>
    <xf numFmtId="0" fontId="80" fillId="22" borderId="18" xfId="15" applyFont="1" applyFill="1" applyBorder="1" applyAlignment="1">
      <alignment vertical="center" wrapText="1"/>
    </xf>
    <xf numFmtId="0" fontId="84" fillId="0" borderId="39" xfId="1" applyFont="1" applyFill="1" applyBorder="1" applyAlignment="1">
      <alignment horizontal="left" vertical="center" wrapText="1"/>
    </xf>
    <xf numFmtId="0" fontId="83" fillId="0" borderId="39" xfId="16" applyFont="1" applyFill="1" applyBorder="1" applyAlignment="1">
      <alignment vertical="center" wrapText="1"/>
    </xf>
    <xf numFmtId="0" fontId="80" fillId="0" borderId="34" xfId="15" applyFont="1" applyBorder="1">
      <alignment vertical="center"/>
    </xf>
    <xf numFmtId="0" fontId="2" fillId="16" borderId="39" xfId="1" applyFill="1" applyBorder="1" applyAlignment="1">
      <alignment horizontal="left"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6" fillId="3" borderId="11" xfId="2" applyNumberFormat="1" applyFont="1" applyFill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64" fillId="0" borderId="0" xfId="0" quotePrefix="1" applyFont="1" applyAlignment="1">
      <alignment horizontal="left" vertical="top" wrapText="1"/>
    </xf>
    <xf numFmtId="0" fontId="82" fillId="7" borderId="38" xfId="0" applyFont="1" applyFill="1" applyBorder="1" applyAlignment="1">
      <alignment horizontal="center" vertical="center" wrapText="1"/>
    </xf>
    <xf numFmtId="0" fontId="82" fillId="7" borderId="5" xfId="0" applyFont="1" applyFill="1" applyBorder="1" applyAlignment="1">
      <alignment horizontal="center" vertical="center" wrapText="1"/>
    </xf>
    <xf numFmtId="0" fontId="82" fillId="7" borderId="6" xfId="0" applyFont="1" applyFill="1" applyBorder="1" applyAlignment="1">
      <alignment horizontal="center" vertical="center" wrapText="1"/>
    </xf>
    <xf numFmtId="0" fontId="31" fillId="20" borderId="18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3" xfId="0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20" borderId="28" xfId="0" applyFont="1" applyFill="1" applyBorder="1" applyAlignment="1">
      <alignment horizontal="center" vertical="center" wrapText="1"/>
    </xf>
    <xf numFmtId="0" fontId="31" fillId="20" borderId="30" xfId="0" applyFont="1" applyFill="1" applyBorder="1" applyAlignment="1">
      <alignment horizontal="center" vertical="center" wrapText="1"/>
    </xf>
    <xf numFmtId="0" fontId="31" fillId="20" borderId="36" xfId="0" applyFont="1" applyFill="1" applyBorder="1" applyAlignment="1">
      <alignment horizontal="center" vertical="center" wrapText="1"/>
    </xf>
    <xf numFmtId="0" fontId="78" fillId="20" borderId="7" xfId="11" applyFont="1" applyFill="1" applyBorder="1" applyAlignment="1" applyProtection="1">
      <alignment horizontal="center" vertical="center"/>
      <protection locked="0"/>
    </xf>
    <xf numFmtId="0" fontId="78" fillId="20" borderId="22" xfId="11" applyFont="1" applyFill="1" applyBorder="1" applyAlignment="1" applyProtection="1">
      <alignment horizontal="center" vertical="center"/>
      <protection locked="0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4" xfId="0" applyFont="1" applyFill="1" applyBorder="1" applyAlignment="1">
      <alignment horizontal="center" vertical="center" wrapText="1"/>
    </xf>
    <xf numFmtId="0" fontId="78" fillId="19" borderId="29" xfId="11" applyFont="1" applyFill="1" applyBorder="1" applyAlignment="1" applyProtection="1">
      <alignment horizontal="center" vertical="center" wrapText="1"/>
      <protection locked="0"/>
    </xf>
    <xf numFmtId="0" fontId="78" fillId="19" borderId="31" xfId="11" applyFont="1" applyFill="1" applyBorder="1" applyAlignment="1" applyProtection="1">
      <alignment horizontal="center" vertical="center" wrapText="1"/>
      <protection locked="0"/>
    </xf>
    <xf numFmtId="0" fontId="78" fillId="19" borderId="68" xfId="11" applyFont="1" applyFill="1" applyBorder="1" applyAlignment="1" applyProtection="1">
      <alignment horizontal="center" vertical="center" wrapText="1"/>
      <protection locked="0"/>
    </xf>
    <xf numFmtId="0" fontId="78" fillId="4" borderId="7" xfId="11" applyFont="1" applyFill="1" applyBorder="1" applyAlignment="1" applyProtection="1">
      <alignment horizontal="center" vertical="center"/>
      <protection locked="0"/>
    </xf>
    <xf numFmtId="0" fontId="78" fillId="4" borderId="22" xfId="11" applyFont="1" applyFill="1" applyBorder="1" applyAlignment="1" applyProtection="1">
      <alignment horizontal="center" vertical="center"/>
      <protection locked="0"/>
    </xf>
    <xf numFmtId="0" fontId="78" fillId="4" borderId="17" xfId="11" applyFont="1" applyFill="1" applyBorder="1" applyAlignment="1" applyProtection="1">
      <alignment horizontal="center" vertical="center"/>
      <protection locked="0"/>
    </xf>
    <xf numFmtId="0" fontId="31" fillId="7" borderId="2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78" fillId="19" borderId="7" xfId="11" applyFont="1" applyFill="1" applyBorder="1" applyAlignment="1" applyProtection="1">
      <alignment horizontal="center" vertical="center" wrapText="1"/>
      <protection locked="0"/>
    </xf>
    <xf numFmtId="0" fontId="78" fillId="19" borderId="22" xfId="11" applyFont="1" applyFill="1" applyBorder="1" applyAlignment="1" applyProtection="1">
      <alignment horizontal="center" vertical="center" wrapText="1"/>
      <protection locked="0"/>
    </xf>
    <xf numFmtId="0" fontId="78" fillId="19" borderId="17" xfId="11" applyFont="1" applyFill="1" applyBorder="1" applyAlignment="1" applyProtection="1">
      <alignment horizontal="center" vertical="center" wrapText="1"/>
      <protection locked="0"/>
    </xf>
    <xf numFmtId="0" fontId="31" fillId="20" borderId="2" xfId="0" applyFont="1" applyFill="1" applyBorder="1" applyAlignment="1">
      <alignment horizontal="center" vertical="center" wrapText="1"/>
    </xf>
    <xf numFmtId="0" fontId="78" fillId="19" borderId="7" xfId="11" applyFont="1" applyFill="1" applyBorder="1" applyAlignment="1" applyProtection="1">
      <alignment horizontal="center" vertical="center"/>
      <protection locked="0"/>
    </xf>
    <xf numFmtId="0" fontId="78" fillId="19" borderId="22" xfId="11" applyFont="1" applyFill="1" applyBorder="1" applyAlignment="1" applyProtection="1">
      <alignment horizontal="center" vertical="center"/>
      <protection locked="0"/>
    </xf>
    <xf numFmtId="0" fontId="78" fillId="19" borderId="17" xfId="11" applyFont="1" applyFill="1" applyBorder="1" applyAlignment="1" applyProtection="1">
      <alignment horizontal="center" vertical="center"/>
      <protection locked="0"/>
    </xf>
    <xf numFmtId="0" fontId="78" fillId="14" borderId="22" xfId="11" applyFont="1" applyFill="1" applyBorder="1" applyAlignment="1" applyProtection="1">
      <alignment horizontal="center" vertical="center"/>
      <protection locked="0"/>
    </xf>
    <xf numFmtId="0" fontId="78" fillId="14" borderId="17" xfId="11" applyFont="1" applyFill="1" applyBorder="1" applyAlignment="1" applyProtection="1">
      <alignment horizontal="center" vertical="center"/>
      <protection locked="0"/>
    </xf>
    <xf numFmtId="0" fontId="78" fillId="19" borderId="16" xfId="11" applyFont="1" applyFill="1" applyBorder="1" applyAlignment="1" applyProtection="1">
      <alignment horizontal="center" vertical="center" wrapText="1"/>
      <protection locked="0"/>
    </xf>
    <xf numFmtId="0" fontId="78" fillId="13" borderId="16" xfId="0" applyFont="1" applyFill="1" applyBorder="1" applyAlignment="1">
      <alignment horizontal="center" vertical="center"/>
    </xf>
    <xf numFmtId="0" fontId="78" fillId="13" borderId="22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87" fillId="19" borderId="29" xfId="0" applyFont="1" applyFill="1" applyBorder="1" applyAlignment="1">
      <alignment horizontal="center" vertical="center" wrapText="1"/>
    </xf>
    <xf numFmtId="0" fontId="87" fillId="19" borderId="31" xfId="0" applyFont="1" applyFill="1" applyBorder="1" applyAlignment="1">
      <alignment horizontal="center" vertical="center" wrapText="1"/>
    </xf>
    <xf numFmtId="0" fontId="87" fillId="19" borderId="35" xfId="0" applyFont="1" applyFill="1" applyBorder="1" applyAlignment="1">
      <alignment horizontal="center" vertical="center" wrapText="1"/>
    </xf>
    <xf numFmtId="0" fontId="77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78" fillId="2" borderId="18" xfId="0" applyFont="1" applyFill="1" applyBorder="1" applyAlignment="1">
      <alignment horizontal="center" vertical="center"/>
    </xf>
    <xf numFmtId="0" fontId="78" fillId="2" borderId="9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 wrapText="1"/>
    </xf>
    <xf numFmtId="0" fontId="78" fillId="2" borderId="2" xfId="0" applyFont="1" applyFill="1" applyBorder="1" applyAlignment="1">
      <alignment horizontal="center" vertical="center" wrapText="1"/>
    </xf>
    <xf numFmtId="0" fontId="82" fillId="7" borderId="8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19" borderId="2" xfId="0" applyFont="1" applyFill="1" applyBorder="1" applyAlignment="1">
      <alignment horizontal="center" vertical="center" wrapText="1"/>
    </xf>
    <xf numFmtId="0" fontId="31" fillId="19" borderId="9" xfId="0" applyFont="1" applyFill="1" applyBorder="1" applyAlignment="1">
      <alignment horizontal="center" vertical="center" wrapText="1"/>
    </xf>
    <xf numFmtId="0" fontId="31" fillId="19" borderId="3" xfId="0" applyFont="1" applyFill="1" applyBorder="1" applyAlignment="1">
      <alignment horizontal="center" vertical="center" wrapText="1"/>
    </xf>
    <xf numFmtId="0" fontId="78" fillId="4" borderId="7" xfId="17" applyFont="1" applyFill="1" applyBorder="1" applyAlignment="1" applyProtection="1">
      <alignment horizontal="center" vertical="center"/>
      <protection locked="0"/>
    </xf>
    <xf numFmtId="0" fontId="78" fillId="4" borderId="22" xfId="17" applyFont="1" applyFill="1" applyBorder="1" applyAlignment="1" applyProtection="1">
      <alignment horizontal="center" vertical="center"/>
      <protection locked="0"/>
    </xf>
    <xf numFmtId="0" fontId="78" fillId="4" borderId="17" xfId="17" applyFont="1" applyFill="1" applyBorder="1" applyAlignment="1" applyProtection="1">
      <alignment horizontal="center" vertical="center"/>
      <protection locked="0"/>
    </xf>
    <xf numFmtId="0" fontId="77" fillId="13" borderId="2" xfId="0" applyFont="1" applyFill="1" applyBorder="1" applyAlignment="1">
      <alignment horizontal="center" vertical="center" wrapText="1"/>
    </xf>
    <xf numFmtId="0" fontId="31" fillId="13" borderId="9" xfId="0" applyFont="1" applyFill="1" applyBorder="1" applyAlignment="1">
      <alignment horizontal="center" vertical="center" wrapText="1"/>
    </xf>
    <xf numFmtId="0" fontId="31" fillId="13" borderId="3" xfId="0" applyFont="1" applyFill="1" applyBorder="1" applyAlignment="1">
      <alignment horizontal="center" vertical="center" wrapText="1"/>
    </xf>
    <xf numFmtId="0" fontId="78" fillId="4" borderId="29" xfId="17" applyFont="1" applyFill="1" applyBorder="1" applyAlignment="1" applyProtection="1">
      <alignment horizontal="center" vertical="center"/>
      <protection locked="0"/>
    </xf>
    <xf numFmtId="0" fontId="78" fillId="4" borderId="31" xfId="17" applyFont="1" applyFill="1" applyBorder="1" applyAlignment="1" applyProtection="1">
      <alignment horizontal="center" vertical="center"/>
      <protection locked="0"/>
    </xf>
    <xf numFmtId="0" fontId="78" fillId="4" borderId="35" xfId="17" applyFont="1" applyFill="1" applyBorder="1" applyAlignment="1" applyProtection="1">
      <alignment horizontal="center" vertical="center"/>
      <protection locked="0"/>
    </xf>
    <xf numFmtId="0" fontId="78" fillId="4" borderId="33" xfId="17" applyFont="1" applyFill="1" applyBorder="1" applyAlignment="1" applyProtection="1">
      <alignment horizontal="center" vertical="center"/>
      <protection locked="0"/>
    </xf>
    <xf numFmtId="0" fontId="78" fillId="4" borderId="40" xfId="17" applyFont="1" applyFill="1" applyBorder="1" applyAlignment="1" applyProtection="1">
      <alignment horizontal="center" vertical="center"/>
      <protection locked="0"/>
    </xf>
    <xf numFmtId="0" fontId="2" fillId="4" borderId="29" xfId="1" applyFill="1" applyBorder="1" applyAlignment="1" applyProtection="1">
      <alignment horizontal="center" vertical="center"/>
      <protection locked="0"/>
    </xf>
    <xf numFmtId="0" fontId="80" fillId="20" borderId="2" xfId="16" applyFont="1" applyFill="1" applyBorder="1" applyAlignment="1">
      <alignment horizontal="center" vertical="center" wrapText="1"/>
    </xf>
    <xf numFmtId="0" fontId="83" fillId="20" borderId="9" xfId="16" applyFont="1" applyFill="1" applyBorder="1" applyAlignment="1">
      <alignment horizontal="center" vertical="center" wrapText="1"/>
    </xf>
    <xf numFmtId="0" fontId="83" fillId="20" borderId="3" xfId="16" applyFont="1" applyFill="1" applyBorder="1" applyAlignment="1">
      <alignment horizontal="center" vertical="center" wrapText="1"/>
    </xf>
    <xf numFmtId="0" fontId="82" fillId="7" borderId="41" xfId="0" applyFont="1" applyFill="1" applyBorder="1" applyAlignment="1">
      <alignment horizontal="center" vertical="center" wrapText="1"/>
    </xf>
    <xf numFmtId="0" fontId="78" fillId="14" borderId="7" xfId="11" applyFont="1" applyFill="1" applyBorder="1" applyAlignment="1" applyProtection="1">
      <alignment horizontal="center" vertical="center"/>
      <protection locked="0"/>
    </xf>
    <xf numFmtId="0" fontId="80" fillId="20" borderId="2" xfId="0" applyFont="1" applyFill="1" applyBorder="1" applyAlignment="1">
      <alignment horizontal="center" vertical="center"/>
    </xf>
    <xf numFmtId="0" fontId="80" fillId="20" borderId="9" xfId="0" applyFont="1" applyFill="1" applyBorder="1" applyAlignment="1">
      <alignment horizontal="center" vertical="center"/>
    </xf>
    <xf numFmtId="0" fontId="80" fillId="20" borderId="3" xfId="0" applyFont="1" applyFill="1" applyBorder="1" applyAlignment="1">
      <alignment horizontal="center" vertical="center"/>
    </xf>
    <xf numFmtId="0" fontId="78" fillId="4" borderId="56" xfId="11" applyFont="1" applyFill="1" applyBorder="1" applyAlignment="1" applyProtection="1">
      <alignment horizontal="center" vertical="center"/>
      <protection locked="0"/>
    </xf>
    <xf numFmtId="0" fontId="78" fillId="4" borderId="57" xfId="11" applyFont="1" applyFill="1" applyBorder="1" applyAlignment="1" applyProtection="1">
      <alignment horizontal="center" vertical="center"/>
      <protection locked="0"/>
    </xf>
    <xf numFmtId="0" fontId="78" fillId="4" borderId="58" xfId="11" applyFont="1" applyFill="1" applyBorder="1" applyAlignment="1" applyProtection="1">
      <alignment horizontal="center" vertical="center"/>
      <protection locked="0"/>
    </xf>
    <xf numFmtId="0" fontId="31" fillId="7" borderId="18" xfId="0" applyFont="1" applyFill="1" applyBorder="1" applyAlignment="1">
      <alignment horizontal="center" vertical="center" wrapText="1"/>
    </xf>
    <xf numFmtId="0" fontId="78" fillId="14" borderId="16" xfId="11" applyFont="1" applyFill="1" applyBorder="1" applyAlignment="1" applyProtection="1">
      <alignment horizontal="center" vertical="center"/>
      <protection locked="0"/>
    </xf>
    <xf numFmtId="0" fontId="31" fillId="7" borderId="19" xfId="0" applyFont="1" applyFill="1" applyBorder="1" applyAlignment="1">
      <alignment horizontal="center" vertical="center" wrapText="1"/>
    </xf>
    <xf numFmtId="0" fontId="43" fillId="0" borderId="0" xfId="0" quotePrefix="1" applyFont="1" applyAlignment="1">
      <alignment horizontal="left" vertical="center" wrapText="1"/>
    </xf>
    <xf numFmtId="0" fontId="82" fillId="7" borderId="24" xfId="0" applyFont="1" applyFill="1" applyBorder="1" applyAlignment="1">
      <alignment horizontal="center" vertical="center" wrapText="1"/>
    </xf>
    <xf numFmtId="0" fontId="82" fillId="7" borderId="25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78" fillId="4" borderId="46" xfId="11" applyFont="1" applyFill="1" applyBorder="1" applyAlignment="1" applyProtection="1">
      <alignment horizontal="center" vertical="center"/>
      <protection locked="0"/>
    </xf>
    <xf numFmtId="0" fontId="31" fillId="7" borderId="70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1" xfId="0" applyFont="1" applyFill="1" applyBorder="1" applyAlignment="1">
      <alignment horizontal="center" vertical="center" wrapText="1"/>
    </xf>
    <xf numFmtId="0" fontId="91" fillId="7" borderId="23" xfId="0" applyFont="1" applyFill="1" applyBorder="1" applyAlignment="1">
      <alignment horizontal="center" vertical="center" wrapText="1"/>
    </xf>
    <xf numFmtId="0" fontId="91" fillId="7" borderId="20" xfId="0" applyFont="1" applyFill="1" applyBorder="1" applyAlignment="1">
      <alignment horizontal="center" vertical="center" wrapText="1"/>
    </xf>
    <xf numFmtId="0" fontId="91" fillId="7" borderId="71" xfId="0" applyFont="1" applyFill="1" applyBorder="1" applyAlignment="1">
      <alignment horizontal="center" vertical="center" wrapText="1"/>
    </xf>
    <xf numFmtId="0" fontId="82" fillId="7" borderId="72" xfId="0" applyFont="1" applyFill="1" applyBorder="1" applyAlignment="1">
      <alignment horizontal="center" vertical="center" wrapText="1"/>
    </xf>
    <xf numFmtId="0" fontId="82" fillId="7" borderId="70" xfId="0" applyFont="1" applyFill="1" applyBorder="1" applyAlignment="1">
      <alignment horizontal="center" vertical="center" wrapText="1"/>
    </xf>
    <xf numFmtId="0" fontId="82" fillId="7" borderId="20" xfId="0" applyFont="1" applyFill="1" applyBorder="1" applyAlignment="1">
      <alignment horizontal="center" vertical="center" wrapText="1"/>
    </xf>
    <xf numFmtId="0" fontId="82" fillId="7" borderId="73" xfId="0" applyFont="1" applyFill="1" applyBorder="1" applyAlignment="1">
      <alignment horizontal="center" vertical="center" wrapText="1"/>
    </xf>
    <xf numFmtId="0" fontId="82" fillId="7" borderId="71" xfId="0" applyFont="1" applyFill="1" applyBorder="1" applyAlignment="1">
      <alignment horizontal="center" vertical="center" wrapText="1"/>
    </xf>
    <xf numFmtId="0" fontId="82" fillId="7" borderId="42" xfId="0" applyFont="1" applyFill="1" applyBorder="1" applyAlignment="1">
      <alignment horizontal="center" vertical="center" wrapText="1"/>
    </xf>
    <xf numFmtId="0" fontId="82" fillId="7" borderId="74" xfId="0" applyFont="1" applyFill="1" applyBorder="1" applyAlignment="1">
      <alignment horizontal="center" vertical="center" wrapText="1"/>
    </xf>
    <xf numFmtId="0" fontId="82" fillId="7" borderId="80" xfId="0" applyFont="1" applyFill="1" applyBorder="1" applyAlignment="1">
      <alignment horizontal="center" vertical="center" wrapText="1"/>
    </xf>
    <xf numFmtId="0" fontId="82" fillId="7" borderId="77" xfId="0" applyFont="1" applyFill="1" applyBorder="1" applyAlignment="1">
      <alignment horizontal="center" vertical="center" wrapText="1"/>
    </xf>
    <xf numFmtId="0" fontId="82" fillId="7" borderId="78" xfId="0" applyFont="1" applyFill="1" applyBorder="1" applyAlignment="1">
      <alignment horizontal="center" vertical="center" wrapText="1"/>
    </xf>
    <xf numFmtId="0" fontId="31" fillId="2" borderId="69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82" fillId="7" borderId="1" xfId="0" applyFont="1" applyFill="1" applyBorder="1" applyAlignment="1">
      <alignment horizontal="center" vertical="center" wrapText="1"/>
    </xf>
    <xf numFmtId="0" fontId="82" fillId="7" borderId="75" xfId="0" applyFont="1" applyFill="1" applyBorder="1" applyAlignment="1">
      <alignment horizontal="center" vertical="center" wrapText="1"/>
    </xf>
    <xf numFmtId="0" fontId="82" fillId="7" borderId="79" xfId="0" applyFont="1" applyFill="1" applyBorder="1" applyAlignment="1">
      <alignment horizontal="center" vertical="center" wrapText="1"/>
    </xf>
    <xf numFmtId="0" fontId="78" fillId="0" borderId="22" xfId="11" applyFont="1" applyBorder="1" applyAlignment="1" applyProtection="1">
      <alignment horizontal="center" vertical="center" wrapText="1"/>
      <protection locked="0"/>
    </xf>
    <xf numFmtId="0" fontId="81" fillId="0" borderId="7" xfId="11" applyFont="1" applyBorder="1" applyAlignment="1" applyProtection="1">
      <alignment horizontal="center" vertical="center"/>
      <protection locked="0"/>
    </xf>
    <xf numFmtId="0" fontId="81" fillId="0" borderId="22" xfId="11" applyFont="1" applyBorder="1" applyAlignment="1" applyProtection="1">
      <alignment horizontal="center" vertical="center"/>
      <protection locked="0"/>
    </xf>
    <xf numFmtId="0" fontId="81" fillId="0" borderId="17" xfId="11" applyFont="1" applyBorder="1" applyAlignment="1" applyProtection="1">
      <alignment horizontal="center" vertical="center"/>
      <protection locked="0"/>
    </xf>
    <xf numFmtId="0" fontId="81" fillId="4" borderId="7" xfId="11" applyFont="1" applyFill="1" applyBorder="1" applyAlignment="1" applyProtection="1">
      <alignment horizontal="center" vertical="center" wrapText="1"/>
      <protection locked="0"/>
    </xf>
    <xf numFmtId="0" fontId="81" fillId="4" borderId="22" xfId="11" applyFont="1" applyFill="1" applyBorder="1" applyAlignment="1" applyProtection="1">
      <alignment horizontal="center" vertical="center" wrapText="1"/>
      <protection locked="0"/>
    </xf>
    <xf numFmtId="0" fontId="81" fillId="4" borderId="17" xfId="11" applyFont="1" applyFill="1" applyBorder="1" applyAlignment="1" applyProtection="1">
      <alignment horizontal="center" vertical="center" wrapText="1"/>
      <protection locked="0"/>
    </xf>
    <xf numFmtId="0" fontId="78" fillId="0" borderId="7" xfId="11" applyFont="1" applyBorder="1" applyAlignment="1" applyProtection="1">
      <alignment horizontal="center" vertical="center" wrapText="1"/>
      <protection locked="0"/>
    </xf>
    <xf numFmtId="0" fontId="78" fillId="0" borderId="17" xfId="11" applyFont="1" applyBorder="1" applyAlignment="1" applyProtection="1">
      <alignment horizontal="center" vertical="center" wrapText="1"/>
      <protection locked="0"/>
    </xf>
    <xf numFmtId="0" fontId="78" fillId="19" borderId="46" xfId="11" applyFont="1" applyFill="1" applyBorder="1" applyAlignment="1" applyProtection="1">
      <alignment horizontal="center" vertical="center" wrapText="1"/>
      <protection locked="0"/>
    </xf>
    <xf numFmtId="0" fontId="87" fillId="7" borderId="2" xfId="0" applyFont="1" applyFill="1" applyBorder="1" applyAlignment="1">
      <alignment horizontal="center" vertical="center" wrapText="1"/>
    </xf>
    <xf numFmtId="0" fontId="87" fillId="7" borderId="9" xfId="0" applyFont="1" applyFill="1" applyBorder="1" applyAlignment="1">
      <alignment horizontal="center" vertical="center" wrapText="1"/>
    </xf>
    <xf numFmtId="0" fontId="87" fillId="7" borderId="3" xfId="0" applyFont="1" applyFill="1" applyBorder="1" applyAlignment="1">
      <alignment horizontal="center" vertical="center" wrapText="1"/>
    </xf>
    <xf numFmtId="0" fontId="78" fillId="20" borderId="2" xfId="15" applyFont="1" applyFill="1" applyBorder="1" applyAlignment="1">
      <alignment horizontal="center" vertical="center"/>
    </xf>
    <xf numFmtId="0" fontId="78" fillId="20" borderId="9" xfId="15" applyFont="1" applyFill="1" applyBorder="1" applyAlignment="1">
      <alignment horizontal="center" vertical="center"/>
    </xf>
    <xf numFmtId="0" fontId="78" fillId="20" borderId="3" xfId="15" applyFont="1" applyFill="1" applyBorder="1" applyAlignment="1">
      <alignment horizontal="center" vertical="center"/>
    </xf>
    <xf numFmtId="0" fontId="81" fillId="19" borderId="7" xfId="11" applyFont="1" applyFill="1" applyBorder="1" applyAlignment="1" applyProtection="1">
      <alignment horizontal="center" vertical="center" wrapText="1"/>
      <protection locked="0"/>
    </xf>
    <xf numFmtId="0" fontId="81" fillId="19" borderId="22" xfId="11" applyFont="1" applyFill="1" applyBorder="1" applyAlignment="1" applyProtection="1">
      <alignment horizontal="center" vertical="center" wrapText="1"/>
      <protection locked="0"/>
    </xf>
    <xf numFmtId="0" fontId="81" fillId="19" borderId="17" xfId="11" applyFont="1" applyFill="1" applyBorder="1" applyAlignment="1" applyProtection="1">
      <alignment horizontal="center" vertical="center" wrapText="1"/>
      <protection locked="0"/>
    </xf>
    <xf numFmtId="0" fontId="78" fillId="4" borderId="7" xfId="11" applyFont="1" applyFill="1" applyBorder="1" applyAlignment="1" applyProtection="1">
      <alignment horizontal="center" vertical="center" wrapText="1"/>
      <protection locked="0"/>
    </xf>
    <xf numFmtId="0" fontId="78" fillId="4" borderId="22" xfId="11" applyFont="1" applyFill="1" applyBorder="1" applyAlignment="1" applyProtection="1">
      <alignment horizontal="center" vertical="center" wrapText="1"/>
      <protection locked="0"/>
    </xf>
    <xf numFmtId="0" fontId="78" fillId="4" borderId="46" xfId="11" applyFont="1" applyFill="1" applyBorder="1" applyAlignment="1" applyProtection="1">
      <alignment horizontal="center" vertical="center" wrapText="1"/>
      <protection locked="0"/>
    </xf>
    <xf numFmtId="0" fontId="78" fillId="16" borderId="22" xfId="11" applyFont="1" applyFill="1" applyBorder="1" applyAlignment="1" applyProtection="1">
      <alignment horizontal="center" vertical="center" wrapText="1"/>
      <protection locked="0"/>
    </xf>
    <xf numFmtId="0" fontId="78" fillId="14" borderId="16" xfId="11" applyFont="1" applyFill="1" applyBorder="1" applyAlignment="1" applyProtection="1">
      <alignment horizontal="center" vertical="center" wrapText="1"/>
      <protection locked="0"/>
    </xf>
    <xf numFmtId="0" fontId="78" fillId="14" borderId="22" xfId="11" applyFont="1" applyFill="1" applyBorder="1" applyAlignment="1" applyProtection="1">
      <alignment horizontal="center" vertical="center" wrapText="1"/>
      <protection locked="0"/>
    </xf>
    <xf numFmtId="0" fontId="78" fillId="14" borderId="17" xfId="11" applyFont="1" applyFill="1" applyBorder="1" applyAlignment="1" applyProtection="1">
      <alignment horizontal="center" vertical="center" wrapText="1"/>
      <protection locked="0"/>
    </xf>
    <xf numFmtId="0" fontId="78" fillId="16" borderId="7" xfId="11" applyFont="1" applyFill="1" applyBorder="1" applyAlignment="1" applyProtection="1">
      <alignment horizontal="center" vertical="center" wrapText="1"/>
      <protection locked="0"/>
    </xf>
    <xf numFmtId="0" fontId="78" fillId="16" borderId="17" xfId="11" applyFont="1" applyFill="1" applyBorder="1" applyAlignment="1" applyProtection="1">
      <alignment horizontal="center" vertical="center" wrapText="1"/>
      <protection locked="0"/>
    </xf>
    <xf numFmtId="0" fontId="78" fillId="4" borderId="17" xfId="11" applyFont="1" applyFill="1" applyBorder="1" applyAlignment="1" applyProtection="1">
      <alignment horizontal="center" vertical="center" wrapText="1"/>
      <protection locked="0"/>
    </xf>
    <xf numFmtId="0" fontId="78" fillId="14" borderId="29" xfId="11" applyFont="1" applyFill="1" applyBorder="1" applyAlignment="1" applyProtection="1">
      <alignment horizontal="center" vertical="center"/>
      <protection locked="0"/>
    </xf>
    <xf numFmtId="0" fontId="78" fillId="14" borderId="31" xfId="11" applyFont="1" applyFill="1" applyBorder="1" applyAlignment="1" applyProtection="1">
      <alignment horizontal="center" vertical="center"/>
      <protection locked="0"/>
    </xf>
    <xf numFmtId="0" fontId="78" fillId="14" borderId="33" xfId="11" applyFont="1" applyFill="1" applyBorder="1" applyAlignment="1" applyProtection="1">
      <alignment horizontal="center" vertical="center"/>
      <protection locked="0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78" fillId="23" borderId="28" xfId="0" applyFont="1" applyFill="1" applyBorder="1">
      <alignment vertical="center"/>
    </xf>
    <xf numFmtId="0" fontId="80" fillId="24" borderId="30" xfId="15" applyFont="1" applyFill="1" applyBorder="1" applyAlignment="1">
      <alignment vertical="center" wrapText="1"/>
    </xf>
    <xf numFmtId="0" fontId="84" fillId="23" borderId="30" xfId="1" applyFont="1" applyFill="1" applyBorder="1" applyAlignment="1">
      <alignment vertical="center" wrapText="1"/>
    </xf>
    <xf numFmtId="0" fontId="80" fillId="24" borderId="32" xfId="15" applyFont="1" applyFill="1" applyBorder="1" applyAlignment="1">
      <alignment vertical="center" wrapText="1"/>
    </xf>
    <xf numFmtId="0" fontId="80" fillId="23" borderId="39" xfId="0" applyFont="1" applyFill="1" applyBorder="1">
      <alignment vertical="center"/>
    </xf>
    <xf numFmtId="0" fontId="80" fillId="23" borderId="30" xfId="0" applyFont="1" applyFill="1" applyBorder="1">
      <alignment vertical="center"/>
    </xf>
    <xf numFmtId="0" fontId="80" fillId="23" borderId="32" xfId="0" applyFont="1" applyFill="1" applyBorder="1">
      <alignment vertical="center"/>
    </xf>
    <xf numFmtId="0" fontId="78" fillId="23" borderId="39" xfId="0" applyFont="1" applyFill="1" applyBorder="1">
      <alignment vertical="center"/>
    </xf>
    <xf numFmtId="0" fontId="78" fillId="23" borderId="30" xfId="0" applyFont="1" applyFill="1" applyBorder="1">
      <alignment vertical="center"/>
    </xf>
    <xf numFmtId="0" fontId="78" fillId="23" borderId="32" xfId="0" applyFont="1" applyFill="1" applyBorder="1">
      <alignment vertical="center"/>
    </xf>
    <xf numFmtId="0" fontId="84" fillId="23" borderId="30" xfId="1" applyFont="1" applyFill="1" applyBorder="1">
      <alignment vertical="center"/>
    </xf>
    <xf numFmtId="0" fontId="80" fillId="23" borderId="39" xfId="15" applyFont="1" applyFill="1" applyBorder="1" applyAlignment="1">
      <alignment vertical="center" wrapText="1"/>
    </xf>
    <xf numFmtId="0" fontId="80" fillId="23" borderId="32" xfId="15" applyFont="1" applyFill="1" applyBorder="1" applyAlignment="1">
      <alignment vertical="center" wrapText="1"/>
    </xf>
    <xf numFmtId="0" fontId="46" fillId="23" borderId="32" xfId="1" applyFont="1" applyFill="1" applyBorder="1" applyAlignment="1">
      <alignment vertical="center" wrapText="1"/>
    </xf>
    <xf numFmtId="0" fontId="80" fillId="23" borderId="30" xfId="15" applyFont="1" applyFill="1" applyBorder="1">
      <alignment vertical="center"/>
    </xf>
    <xf numFmtId="0" fontId="80" fillId="23" borderId="32" xfId="15" applyFont="1" applyFill="1" applyBorder="1">
      <alignment vertical="center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7A2F1371-696D-42CC-A699-424C93617127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89857" y="3294834"/>
          <a:ext cx="7917451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52225" y="5849425"/>
          <a:ext cx="4219220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56755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8818357</xdr:colOff>
      <xdr:row>19</xdr:row>
      <xdr:rowOff>96465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211307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45</xdr:row>
      <xdr:rowOff>96684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464C61-C5AB-4CAB-ACC0-15A2B8269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963" y="8278856"/>
          <a:ext cx="3425190" cy="577766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AC242EB9-CF25-4EF0-9DCD-97E7E953909F}"/>
            </a:ext>
          </a:extLst>
        </xdr:cNvPr>
        <xdr:cNvSpPr/>
      </xdr:nvSpPr>
      <xdr:spPr>
        <a:xfrm>
          <a:off x="11614449" y="657920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2970512-22DC-48C0-9147-365CA8AD81A6}"/>
            </a:ext>
          </a:extLst>
        </xdr:cNvPr>
        <xdr:cNvSpPr/>
      </xdr:nvSpPr>
      <xdr:spPr>
        <a:xfrm>
          <a:off x="421276" y="11058814"/>
          <a:ext cx="273393" cy="2209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91F1D0D4-DFD9-403D-9CBC-A355439D70D5}"/>
            </a:ext>
          </a:extLst>
        </xdr:cNvPr>
        <xdr:cNvSpPr/>
      </xdr:nvSpPr>
      <xdr:spPr>
        <a:xfrm>
          <a:off x="676349" y="11038657"/>
          <a:ext cx="482657" cy="57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B59E5320-4BFC-4254-996C-76E73D8C855B}"/>
            </a:ext>
          </a:extLst>
        </xdr:cNvPr>
        <xdr:cNvSpPr/>
      </xdr:nvSpPr>
      <xdr:spPr>
        <a:xfrm>
          <a:off x="1096857" y="11056064"/>
          <a:ext cx="3244550" cy="6222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A2CF08E0-C56B-4133-AD03-2047A128E98E}"/>
            </a:ext>
          </a:extLst>
        </xdr:cNvPr>
        <xdr:cNvSpPr/>
      </xdr:nvSpPr>
      <xdr:spPr>
        <a:xfrm>
          <a:off x="1124853" y="10983284"/>
          <a:ext cx="730885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41633AF8-D53E-46B6-9DE4-F110480CBEEA}"/>
            </a:ext>
          </a:extLst>
        </xdr:cNvPr>
        <xdr:cNvGrpSpPr/>
      </xdr:nvGrpSpPr>
      <xdr:grpSpPr>
        <a:xfrm>
          <a:off x="592727" y="13446803"/>
          <a:ext cx="2901463" cy="194365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35232E5B-D337-6593-888C-917C8BEE6D8E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261CCC68-161C-9844-FCCA-8F32C0AF9C27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E91326EB-8E03-61CC-2F7C-E44C1A7BF913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91B43022-133D-FE5B-E22B-905D7C9797EB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9A973DBB-2D7E-5316-3309-6149BAC361CD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6F27E218-A6C7-FFE2-2F79-1EC297F87319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6B7CAD74-1FCD-9B3E-5BF7-AEA060B7DA0A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CD697C8E-5C66-D51B-B642-79E8215B8104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061FC475-C4CF-47BA-9B69-8459F6660D71}"/>
            </a:ext>
          </a:extLst>
        </xdr:cNvPr>
        <xdr:cNvSpPr/>
      </xdr:nvSpPr>
      <xdr:spPr>
        <a:xfrm>
          <a:off x="749704" y="14655361"/>
          <a:ext cx="441549" cy="2213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1019FFE0-8B80-405D-8384-9531A63CC759}"/>
            </a:ext>
          </a:extLst>
        </xdr:cNvPr>
        <xdr:cNvSpPr/>
      </xdr:nvSpPr>
      <xdr:spPr>
        <a:xfrm>
          <a:off x="421276" y="9744364"/>
          <a:ext cx="273393" cy="2209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012D3058-D69D-4C2F-A890-19615701E85F}"/>
            </a:ext>
          </a:extLst>
        </xdr:cNvPr>
        <xdr:cNvSpPr/>
      </xdr:nvSpPr>
      <xdr:spPr>
        <a:xfrm>
          <a:off x="676349" y="9724207"/>
          <a:ext cx="482657" cy="57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509D65B4-57F8-4247-BD16-4728BFAEAFA3}"/>
            </a:ext>
          </a:extLst>
        </xdr:cNvPr>
        <xdr:cNvSpPr/>
      </xdr:nvSpPr>
      <xdr:spPr>
        <a:xfrm>
          <a:off x="1096857" y="9741614"/>
          <a:ext cx="3244550" cy="6222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9A6280C0-02C5-4375-8E26-96A3687A52D8}"/>
            </a:ext>
          </a:extLst>
        </xdr:cNvPr>
        <xdr:cNvSpPr/>
      </xdr:nvSpPr>
      <xdr:spPr>
        <a:xfrm>
          <a:off x="1124853" y="9668834"/>
          <a:ext cx="730885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8819977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8822118</xdr:colOff>
      <xdr:row>35</xdr:row>
      <xdr:rowOff>18629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8822055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90457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43485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18694"/>
          <a:ext cx="3853346" cy="8652133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8822326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8822599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3835"/>
          <a:ext cx="9698098" cy="2978513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80642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  <a:ext uri="{147F2762-F138-4A5C-976F-8EAC2B608ADB}">
              <a16:predDERef xmlns:a16="http://schemas.microsoft.com/office/drawing/2014/main" pred="{00000000-0008-0000-0400-00005F000000}"/>
            </a:ext>
          </a:extLst>
        </xdr:cNvPr>
        <xdr:cNvSpPr/>
      </xdr:nvSpPr>
      <xdr:spPr>
        <a:xfrm>
          <a:off x="6849471" y="8155477"/>
          <a:ext cx="3197576" cy="3301739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  <a:ext uri="{147F2762-F138-4A5C-976F-8EAC2B608ADB}">
              <a16:predDERef xmlns:a16="http://schemas.microsoft.com/office/drawing/2014/main" pred="{2119ED75-19DA-4CFC-8D8B-DC17C3BBAFFC}"/>
            </a:ext>
          </a:extLst>
        </xdr:cNvPr>
        <xdr:cNvSpPr/>
      </xdr:nvSpPr>
      <xdr:spPr>
        <a:xfrm>
          <a:off x="6832153" y="11542668"/>
          <a:ext cx="3197576" cy="3849732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  <a:ext uri="{147F2762-F138-4A5C-976F-8EAC2B608ADB}">
              <a16:predDERef xmlns:a16="http://schemas.microsoft.com/office/drawing/2014/main" pred="{65C58714-6684-4FEA-B3AD-772603135624}"/>
            </a:ext>
          </a:extLst>
        </xdr:cNvPr>
        <xdr:cNvSpPr/>
      </xdr:nvSpPr>
      <xdr:spPr>
        <a:xfrm>
          <a:off x="6816027" y="17424219"/>
          <a:ext cx="3143530" cy="6765545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8822056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01642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899</xdr:row>
      <xdr:rowOff>97261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9464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4727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  <a:ext uri="{147F2762-F138-4A5C-976F-8EAC2B608ADB}">
              <a16:predDERef xmlns:a16="http://schemas.microsoft.com/office/drawing/2014/main" pred="{00000000-0008-0000-0500-00005F000000}"/>
            </a:ext>
          </a:extLst>
        </xdr:cNvPr>
        <xdr:cNvGrpSpPr/>
      </xdr:nvGrpSpPr>
      <xdr:grpSpPr>
        <a:xfrm>
          <a:off x="5703297" y="7820025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8819458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293332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94191"/>
          <a:ext cx="9683242" cy="295499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  <a:ext uri="{147F2762-F138-4A5C-976F-8EAC2B608ADB}">
              <a16:predDERef xmlns:a16="http://schemas.microsoft.com/office/drawing/2014/main" pred="{00000000-0008-0000-0600-00006D000000}"/>
            </a:ext>
          </a:extLst>
        </xdr:cNvPr>
        <xdr:cNvGrpSpPr/>
      </xdr:nvGrpSpPr>
      <xdr:grpSpPr>
        <a:xfrm>
          <a:off x="6313714" y="8111764"/>
          <a:ext cx="3843821" cy="8061751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08826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  <a:ext uri="{147F2762-F138-4A5C-976F-8EAC2B608ADB}">
              <a16:predDERef xmlns:a16="http://schemas.microsoft.com/office/drawing/2014/main" pred="{00000000-0008-0000-0600-000060000000}"/>
            </a:ext>
          </a:extLst>
        </xdr:cNvPr>
        <xdr:cNvSpPr/>
      </xdr:nvSpPr>
      <xdr:spPr>
        <a:xfrm>
          <a:off x="7577889" y="4366116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  <a:ext uri="{147F2762-F138-4A5C-976F-8EAC2B608ADB}">
              <a16:predDERef xmlns:a16="http://schemas.microsoft.com/office/drawing/2014/main" pred="{00000000-0008-0000-0600-000061000000}"/>
            </a:ext>
          </a:extLst>
        </xdr:cNvPr>
        <xdr:cNvSpPr/>
      </xdr:nvSpPr>
      <xdr:spPr>
        <a:xfrm>
          <a:off x="8720880" y="4366116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4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  <a:ext uri="{147F2762-F138-4A5C-976F-8EAC2B608ADB}">
              <a16:predDERef xmlns:a16="http://schemas.microsoft.com/office/drawing/2014/main" pred="{00000000-0008-0000-0600-000062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8818715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8819334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094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8822328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7998006"/>
          <a:ext cx="3847631" cy="779750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94451"/>
          <a:ext cx="1949559" cy="1540444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8818788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8" Type="http://schemas.openxmlformats.org/officeDocument/2006/relationships/hyperlink" Target="https://www.samsung.com/uk/tablets/galaxy-tab-s10/buy/?modelCode=SM-X920NZAREUB" TargetMode="External"/><Relationship Id="rId26" Type="http://schemas.openxmlformats.org/officeDocument/2006/relationships/hyperlink" Target="https://www.samsung.com/be/tablets/galaxy-tab-s10/buy/?modelCode=SM-X920NZAREUB" TargetMode="External"/><Relationship Id="rId39" Type="http://schemas.openxmlformats.org/officeDocument/2006/relationships/hyperlink" Target="https://www.samsung.com/be/washers-and-dryers/washing-machines/ww7400d-front-loading-smartthings-ai-energy-made-a-20-percent-extra-energy-efficiency-ai-ecobubble-11kg-black-ww11db7b94gbu3/" TargetMode="External"/><Relationship Id="rId21" Type="http://schemas.openxmlformats.org/officeDocument/2006/relationships/hyperlink" Target="https://www.samsung.com/uk/watches/galaxy-watch-ultra/buy/?modelCode=SM-L705FDAAEUA" TargetMode="External"/><Relationship Id="rId34" Type="http://schemas.openxmlformats.org/officeDocument/2006/relationships/hyperlink" Target="https://www.samsung.com/be/computers/galaxy-book/galaxy-book5-pro360/buy/?modelCode=NP960QHA-KG1SE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s://promotions.my-samsung.com/be/offers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z-fold6/buy/" TargetMode="External"/><Relationship Id="rId20" Type="http://schemas.openxmlformats.org/officeDocument/2006/relationships/hyperlink" Target="https://www.samsung.com/uk/computers/galaxy-book/galaxy-book5-pro/buy/?modelCode=NP960XHA-KG2UK" TargetMode="External"/><Relationship Id="rId29" Type="http://schemas.openxmlformats.org/officeDocument/2006/relationships/hyperlink" Target="https://www.samsung.com/be/smartphones/galaxy-s25-ultra/buy/" TargetMode="External"/><Relationship Id="rId41" Type="http://schemas.openxmlformats.org/officeDocument/2006/relationships/drawing" Target="../drawings/drawing3.xm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be/student/" TargetMode="External"/><Relationship Id="rId24" Type="http://schemas.openxmlformats.org/officeDocument/2006/relationships/hyperlink" Target="https://www.samsung.com/uk/lifestyle-tvs/the-frame/ls03fw-75-inch-the-frame-pro-neo-qled-4k-vision-ai-smart-tv-black-qe75ls03fwuxxu/" TargetMode="External"/><Relationship Id="rId32" Type="http://schemas.openxmlformats.org/officeDocument/2006/relationships/hyperlink" Target="https://www.samsung.com/be/watches/galaxy-watch-ultra/buy/?modelCode=SM-L705FDAAEUB" TargetMode="External"/><Relationship Id="rId37" Type="http://schemas.openxmlformats.org/officeDocument/2006/relationships/hyperlink" Target="https://www.samsung.com/be/audio-devices/soundbar/q990f-black-hw-q990f-xn/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s25/buy/" TargetMode="External"/><Relationship Id="rId23" Type="http://schemas.openxmlformats.org/officeDocument/2006/relationships/hyperlink" Target="https://www.samsung.com/uk/tvs/qled-tv/qn990f-75-inch-neo-qled-8k-mini-led-smart-tv-qe75qn990ftxxu/" TargetMode="External"/><Relationship Id="rId28" Type="http://schemas.openxmlformats.org/officeDocument/2006/relationships/hyperlink" Target="https://www.samsung.com/be/smartphones/galaxy-z-fold6/buy/" TargetMode="External"/><Relationship Id="rId36" Type="http://schemas.openxmlformats.org/officeDocument/2006/relationships/hyperlink" Target="https://www.samsung.com/be/lifestyle-tvs/the-frame/ls03fw-75-inch-black-qe75ls03fwuxxn/" TargetMode="External"/><Relationship Id="rId10" Type="http://schemas.openxmlformats.org/officeDocument/2006/relationships/hyperlink" Target="https://www.samsung.com/uk/students-offers/" TargetMode="External"/><Relationship Id="rId19" Type="http://schemas.openxmlformats.org/officeDocument/2006/relationships/hyperlink" Target="https://www.samsung.com/uk/audio-sound/galaxy-buds/galaxy-buds3-pro-silver-sm-r630nzaaeua/" TargetMode="External"/><Relationship Id="rId31" Type="http://schemas.openxmlformats.org/officeDocument/2006/relationships/hyperlink" Target="https://www.samsung.com/be/smartphones/galaxy-s25-edge/buy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be/offer/" TargetMode="External"/><Relationship Id="rId14" Type="http://schemas.openxmlformats.org/officeDocument/2006/relationships/hyperlink" Target="https://www.samsung.com/uk/smartphones/galaxy-s25-ultra/buy/" TargetMode="External"/><Relationship Id="rId22" Type="http://schemas.openxmlformats.org/officeDocument/2006/relationships/hyperlink" Target="https://www.samsung.com/uk/monitors/gaming/odyssey-oled-g8-g81sf-32-inch-240hz-oled-uhd-ls32fg810suxxu/" TargetMode="External"/><Relationship Id="rId27" Type="http://schemas.openxmlformats.org/officeDocument/2006/relationships/hyperlink" Target="https://www.samsung.com/be/smartphones/galaxy-z-flip6/buy/" TargetMode="External"/><Relationship Id="rId30" Type="http://schemas.openxmlformats.org/officeDocument/2006/relationships/hyperlink" Target="https://www.samsung.com/uk/smartphones/galaxy-s25-edge/buy/" TargetMode="External"/><Relationship Id="rId35" Type="http://schemas.openxmlformats.org/officeDocument/2006/relationships/hyperlink" Target="https://www.samsung.com/be/tvs/qled-tv/qn990f-75-inch-neo-qled-8k-mini-led-smart-tv-qe75qn990ftxxn/" TargetMode="External"/><Relationship Id="rId43" Type="http://schemas.openxmlformats.org/officeDocument/2006/relationships/comments" Target="../comments1.xml"/><Relationship Id="rId8" Type="http://schemas.openxmlformats.org/officeDocument/2006/relationships/hyperlink" Target="https://www.samsung.com/be/smartthings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7" Type="http://schemas.openxmlformats.org/officeDocument/2006/relationships/hyperlink" Target="https://www.samsung.com/uk/smartphones/galaxy-z-flip6/buy/" TargetMode="External"/><Relationship Id="rId25" Type="http://schemas.openxmlformats.org/officeDocument/2006/relationships/hyperlink" Target="https://www.samsung.com/uk/audio-devices/soundbar/q990f-q-series-soundbar-with-subwoofer-and-rear-speakers-black-hw-q990f-xu/" TargetMode="External"/><Relationship Id="rId33" Type="http://schemas.openxmlformats.org/officeDocument/2006/relationships/hyperlink" Target="https://www.samsung.com/be/audio-sound/galaxy-buds/galaxy-buds3-pro-silver-sm-r630nzaaeub/" TargetMode="External"/><Relationship Id="rId38" Type="http://schemas.openxmlformats.org/officeDocument/2006/relationships/hyperlink" Target="https://www.samsung.com/be/monitors/gaming/odyssey-oled-g8-g81sf-32-inch-240hz-oled-uhd-ls32fg812suxen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be/tablets/all-tablets/" TargetMode="External"/><Relationship Id="rId26" Type="http://schemas.openxmlformats.org/officeDocument/2006/relationships/hyperlink" Target="https://www.samsung.com/be/apps/samsung-health/" TargetMode="External"/><Relationship Id="rId3" Type="http://schemas.openxmlformats.org/officeDocument/2006/relationships/hyperlink" Target="https://www.samsung.com/uk/computers/all-computers/?galaxy-book-ultra+galaxy-book-pro-360+galaxy-book-pro+14i04+14i05+14i07" TargetMode="External"/><Relationship Id="rId21" Type="http://schemas.openxmlformats.org/officeDocument/2006/relationships/hyperlink" Target="https://www.samsung.com/be/audio-sound/all-audio-sound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be/smartphones/all-smartphones/" TargetMode="External"/><Relationship Id="rId25" Type="http://schemas.openxmlformats.org/officeDocument/2006/relationships/hyperlink" Target="https://www.samsung.com/be/one-ui/" TargetMode="External"/><Relationship Id="rId33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be/mobile/" TargetMode="External"/><Relationship Id="rId20" Type="http://schemas.openxmlformats.org/officeDocument/2006/relationships/hyperlink" Target="https://www.samsung.com/be/watches/all-watches/" TargetMode="External"/><Relationship Id="rId29" Type="http://schemas.openxmlformats.org/officeDocument/2006/relationships/hyperlink" Target="https://www.samsung.com/be/inruil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be/galaxy-ai/" TargetMode="External"/><Relationship Id="rId32" Type="http://schemas.openxmlformats.org/officeDocument/2006/relationships/vmlDrawing" Target="../drawings/vmlDrawing2.v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be/smartphones/all-smartphones/" TargetMode="External"/><Relationship Id="rId23" Type="http://schemas.openxmlformats.org/officeDocument/2006/relationships/hyperlink" Target="https://www.samsung.com/be/mobile-accessories/all-mobile-accessories/" TargetMode="External"/><Relationship Id="rId28" Type="http://schemas.openxmlformats.org/officeDocument/2006/relationships/hyperlink" Target="https://www.samsung.com/be/mobile/switch-to-galaxy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be/computers/all-computers/?galaxy-book-ultra+galaxy-book-pro-360+galaxy-book-pro+14i04+14i05+14i07" TargetMode="External"/><Relationship Id="rId31" Type="http://schemas.openxmlformats.org/officeDocument/2006/relationships/drawing" Target="../drawings/drawing4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be/rings/all-rings/" TargetMode="External"/><Relationship Id="rId27" Type="http://schemas.openxmlformats.org/officeDocument/2006/relationships/hyperlink" Target="https://www.samsung.com/be/mobile/why-galaxy/" TargetMode="External"/><Relationship Id="rId30" Type="http://schemas.openxmlformats.org/officeDocument/2006/relationships/printerSettings" Target="../printerSettings/printerSettings4.bin"/><Relationship Id="rId8" Type="http://schemas.openxmlformats.org/officeDocument/2006/relationships/hyperlink" Target="https://www.samsung.com/uk/trade-in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msung.com/be/tvs/crystal-uhd-tvs/" TargetMode="External"/><Relationship Id="rId21" Type="http://schemas.openxmlformats.org/officeDocument/2006/relationships/hyperlink" Target="https://www.samsung.com/uk/tvs/neo-qled-tvs/" TargetMode="External"/><Relationship Id="rId42" Type="http://schemas.openxmlformats.org/officeDocument/2006/relationships/hyperlink" Target="https://www.samsung.com/be/tvs/32-inch-tv/" TargetMode="External"/><Relationship Id="rId47" Type="http://schemas.openxmlformats.org/officeDocument/2006/relationships/hyperlink" Target="https://www.samsung.com/be/tvs/why-samsung-tv/" TargetMode="External"/><Relationship Id="rId63" Type="http://schemas.openxmlformats.org/officeDocument/2006/relationships/hyperlink" Target="https://www.samsung.com/be/lifestyle-tvs/the-frame/highlights/" TargetMode="External"/><Relationship Id="rId68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be/lifestyle-tvs/the-terrace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be/tvs/oled-tv/" TargetMode="External"/><Relationship Id="rId32" Type="http://schemas.openxmlformats.org/officeDocument/2006/relationships/hyperlink" Target="https://www.samsung.com/be/projectors/all-projectors/" TargetMode="External"/><Relationship Id="rId37" Type="http://schemas.openxmlformats.org/officeDocument/2006/relationships/hyperlink" Target="https://www.samsung.com/be/tvs/75-inch-tv/" TargetMode="External"/><Relationship Id="rId40" Type="http://schemas.openxmlformats.org/officeDocument/2006/relationships/hyperlink" Target="https://www.samsung.com/be/tvs/50-inch-tv/" TargetMode="External"/><Relationship Id="rId45" Type="http://schemas.openxmlformats.org/officeDocument/2006/relationships/hyperlink" Target="https://www.samsung.com/be/tvs/full-hd-tv/" TargetMode="External"/><Relationship Id="rId53" Type="http://schemas.openxmlformats.org/officeDocument/2006/relationships/hyperlink" Target="https://www.samsung.com/be/tvs/micro-led/highlights/" TargetMode="External"/><Relationship Id="rId58" Type="http://schemas.openxmlformats.org/officeDocument/2006/relationships/hyperlink" Target="https://www.samsung.com/be/tvs/sports-tv/" TargetMode="External"/><Relationship Id="rId66" Type="http://schemas.openxmlformats.org/officeDocument/2006/relationships/hyperlink" Target="https://www.samsung.com/be/lifestyle-tvs/the-frame/highlights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hyperlink" Target="https://www.samsung.com/be/tvs/98-inch-tv/" TargetMode="Externa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be/lifestyle-tvs/the-frame/" TargetMode="External"/><Relationship Id="rId30" Type="http://schemas.openxmlformats.org/officeDocument/2006/relationships/hyperlink" Target="https://www.samsung.com/be/lifestyle-tvs/the-sero/" TargetMode="External"/><Relationship Id="rId35" Type="http://schemas.openxmlformats.org/officeDocument/2006/relationships/hyperlink" Target="https://www.samsung.com/be/tvs/98-inch-tv/" TargetMode="External"/><Relationship Id="rId43" Type="http://schemas.openxmlformats.org/officeDocument/2006/relationships/hyperlink" Target="https://www.samsung.com/be/tvs/8k-tv/" TargetMode="External"/><Relationship Id="rId48" Type="http://schemas.openxmlformats.org/officeDocument/2006/relationships/hyperlink" Target="https://www.samsung.com/be/tvs/oled-tv/highlights/" TargetMode="External"/><Relationship Id="rId56" Type="http://schemas.openxmlformats.org/officeDocument/2006/relationships/hyperlink" Target="https://www.samsung.com/be/tvs/gaming-tv/" TargetMode="External"/><Relationship Id="rId64" Type="http://schemas.openxmlformats.org/officeDocument/2006/relationships/hyperlink" Target="https://www.samsung.com/be/lifestyle-tvs/the-frame/highlights/" TargetMode="External"/><Relationship Id="rId69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be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be/tvs/qled-tv/" TargetMode="External"/><Relationship Id="rId33" Type="http://schemas.openxmlformats.org/officeDocument/2006/relationships/hyperlink" Target="https://www.samsung.com/be/tv-accessories/all-tv-accessories/" TargetMode="External"/><Relationship Id="rId38" Type="http://schemas.openxmlformats.org/officeDocument/2006/relationships/hyperlink" Target="https://www.samsung.com/be/tvs/65-inch-tv/" TargetMode="External"/><Relationship Id="rId46" Type="http://schemas.openxmlformats.org/officeDocument/2006/relationships/hyperlink" Target="https://www.samsung.com/be/tvs/vision-ai-tv/" TargetMode="External"/><Relationship Id="rId59" Type="http://schemas.openxmlformats.org/officeDocument/2006/relationships/hyperlink" Target="https://www.samsung.com/uk/tvs/all-tvs/" TargetMode="External"/><Relationship Id="rId67" Type="http://schemas.openxmlformats.org/officeDocument/2006/relationships/printerSettings" Target="../printerSettings/printerSettings5.bin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be/tvs/43-inch-tv/" TargetMode="External"/><Relationship Id="rId54" Type="http://schemas.openxmlformats.org/officeDocument/2006/relationships/hyperlink" Target="https://www.samsung.com/be/audio-devices/soundbar-buying-guide/" TargetMode="External"/><Relationship Id="rId62" Type="http://schemas.openxmlformats.org/officeDocument/2006/relationships/hyperlink" Target="https://www.samsung.com/uk/lifestyle-tvs/the-frame/highlights/" TargetMode="External"/><Relationship Id="rId70" Type="http://schemas.openxmlformats.org/officeDocument/2006/relationships/comments" Target="../comments3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be/tvs/neo-qled-tvs/" TargetMode="External"/><Relationship Id="rId28" Type="http://schemas.openxmlformats.org/officeDocument/2006/relationships/hyperlink" Target="https://www.samsung.com/be/lifestyle-tvs/the-serif/" TargetMode="External"/><Relationship Id="rId36" Type="http://schemas.openxmlformats.org/officeDocument/2006/relationships/hyperlink" Target="https://www.samsung.com/be/tvs/85-inch-tv/" TargetMode="External"/><Relationship Id="rId49" Type="http://schemas.openxmlformats.org/officeDocument/2006/relationships/hyperlink" Target="https://www.samsung.com/be/tvs/qled-tv/highlights/" TargetMode="External"/><Relationship Id="rId57" Type="http://schemas.openxmlformats.org/officeDocument/2006/relationships/hyperlink" Target="https://www.samsung.com/be/tvs/supersize-tv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be/audio-devices/all-audio-devices/" TargetMode="External"/><Relationship Id="rId44" Type="http://schemas.openxmlformats.org/officeDocument/2006/relationships/hyperlink" Target="https://www.samsung.com/be/tvs/uhd-4k-tv/" TargetMode="External"/><Relationship Id="rId52" Type="http://schemas.openxmlformats.org/officeDocument/2006/relationships/hyperlink" Target="https://www.samsung.com/be/audio-devices/help-me-choose/" TargetMode="External"/><Relationship Id="rId60" Type="http://schemas.openxmlformats.org/officeDocument/2006/relationships/hyperlink" Target="https://www.samsung.com/be/tvs/all-tvs/" TargetMode="External"/><Relationship Id="rId65" Type="http://schemas.openxmlformats.org/officeDocument/2006/relationships/hyperlink" Target="https://www.samsung.com/be/tvs/8k-tv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be/tvs/55-inch-tv/" TargetMode="External"/><Relationship Id="rId34" Type="http://schemas.openxmlformats.org/officeDocument/2006/relationships/hyperlink" Target="https://www.samsung.com/be/audio-accessories/all-audio-accessories/" TargetMode="External"/><Relationship Id="rId50" Type="http://schemas.openxmlformats.org/officeDocument/2006/relationships/hyperlink" Target="https://www.samsung.com/be/lifestyle-tvs/the-frame/highlights/" TargetMode="External"/><Relationship Id="rId55" Type="http://schemas.openxmlformats.org/officeDocument/2006/relationships/hyperlink" Target="https://www.samsung.com/be/tvs/smart-tv/highlight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be/microwave-ovens/all-microwave-ovens/" TargetMode="External"/><Relationship Id="rId39" Type="http://schemas.openxmlformats.org/officeDocument/2006/relationships/hyperlink" Target="https://www.samsung.com/be/home-appliances/buying-guide/what-size-washing-machine-do-i-need/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be/home-appliances/why-samsung-appliances/" TargetMode="External"/><Relationship Id="rId42" Type="http://schemas.openxmlformats.org/officeDocument/2006/relationships/vmlDrawing" Target="../drawings/vmlDrawing4.vml"/><Relationship Id="rId7" Type="http://schemas.openxmlformats.org/officeDocument/2006/relationships/hyperlink" Target="https://www.samsung.com/uk/vacuum-cleaners/all-vacuum-cleaners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ambrava.be/airconditioning/" TargetMode="External"/><Relationship Id="rId41" Type="http://schemas.openxmlformats.org/officeDocument/2006/relationships/drawing" Target="../drawings/drawing6.x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be/cooking-appliances/hobs/" TargetMode="External"/><Relationship Id="rId32" Type="http://schemas.openxmlformats.org/officeDocument/2006/relationships/hyperlink" Target="https://www.samsung.com/be/home-appliances/bespoke-ai-smartthings/" TargetMode="External"/><Relationship Id="rId37" Type="http://schemas.openxmlformats.org/officeDocument/2006/relationships/hyperlink" Target="https://www.samsung.com/be/refrigerators/all-refrigerators/" TargetMode="External"/><Relationship Id="rId40" Type="http://schemas.openxmlformats.org/officeDocument/2006/relationships/printerSettings" Target="../printerSettings/printerSettings6.bin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be/cooking-appliances/ovens/" TargetMode="External"/><Relationship Id="rId28" Type="http://schemas.openxmlformats.org/officeDocument/2006/relationships/hyperlink" Target="https://www.samsung.com/be/washers-and-dryers/all-washers-and-dryers/?available-to-order" TargetMode="External"/><Relationship Id="rId36" Type="http://schemas.openxmlformats.org/officeDocument/2006/relationships/hyperlink" Target="https://www.samsung.com/be/home-appliances/buying-guide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be/home-appliances/bespoke-home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be/refrigerators/all-refrigerators/" TargetMode="External"/><Relationship Id="rId27" Type="http://schemas.openxmlformats.org/officeDocument/2006/relationships/hyperlink" Target="https://www.samsung.com/be/dishwashers/all-dishwashers/" TargetMode="External"/><Relationship Id="rId30" Type="http://schemas.openxmlformats.org/officeDocument/2006/relationships/hyperlink" Target="https://www.samsung.com/be/home-appliance-accessories/all-home-appliance-accessories/" TargetMode="External"/><Relationship Id="rId35" Type="http://schemas.openxmlformats.org/officeDocument/2006/relationships/hyperlink" Target="https://www.samsung.com/be/buying-guide/vacuum-cleaners/" TargetMode="External"/><Relationship Id="rId43" Type="http://schemas.openxmlformats.org/officeDocument/2006/relationships/comments" Target="../comments4.xm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be/cooking-appliances/hoods/" TargetMode="External"/><Relationship Id="rId33" Type="http://schemas.openxmlformats.org/officeDocument/2006/relationships/hyperlink" Target="https://www.samsung.com/be/home-appliances/ai-energy-saving/" TargetMode="External"/><Relationship Id="rId38" Type="http://schemas.openxmlformats.org/officeDocument/2006/relationships/hyperlink" Target="https://www.samsung.com/be/home-appliances/buying-guide/what-is-the-best-type-of-fridge-freeze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be/memory-storage/all-memory-storage/" TargetMode="External"/><Relationship Id="rId13" Type="http://schemas.openxmlformats.org/officeDocument/2006/relationships/hyperlink" Target="https://www.samsung.com/be/monitors/smart-monitor/" TargetMode="External"/><Relationship Id="rId18" Type="http://schemas.openxmlformats.org/officeDocument/2006/relationships/hyperlink" Target="https://www.samsung.com/uk/monitors/help-me-choose/" TargetMode="External"/><Relationship Id="rId3" Type="http://schemas.openxmlformats.org/officeDocument/2006/relationships/hyperlink" Target="https://www.samsung.com/uk/monitors/odyssey-gaming-monitor/" TargetMode="External"/><Relationship Id="rId21" Type="http://schemas.openxmlformats.org/officeDocument/2006/relationships/vmlDrawing" Target="../drawings/vmlDrawing5.vml"/><Relationship Id="rId7" Type="http://schemas.openxmlformats.org/officeDocument/2006/relationships/hyperlink" Target="https://www.samsung.com/be/monitors/all-monitors/" TargetMode="External"/><Relationship Id="rId12" Type="http://schemas.openxmlformats.org/officeDocument/2006/relationships/hyperlink" Target="https://www.samsung.com/be/monitors/viewfinity-high-resolution-monitor/" TargetMode="External"/><Relationship Id="rId17" Type="http://schemas.openxmlformats.org/officeDocument/2006/relationships/hyperlink" Target="https://www.samsung.com/be/computers/all-computers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hyperlink" Target="https://www.samsung.com/be/buying-guide/memory/" TargetMode="External"/><Relationship Id="rId20" Type="http://schemas.openxmlformats.org/officeDocument/2006/relationships/drawing" Target="../drawings/drawing7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be/computers/all-computers/" TargetMode="External"/><Relationship Id="rId11" Type="http://schemas.openxmlformats.org/officeDocument/2006/relationships/hyperlink" Target="https://www.samsung.com/be/monitors/odyssey-gaming-monitor/" TargetMode="External"/><Relationship Id="rId5" Type="http://schemas.openxmlformats.org/officeDocument/2006/relationships/hyperlink" Target="https://www.samsung.com/uk/monitors/smart-monitor/" TargetMode="External"/><Relationship Id="rId15" Type="http://schemas.openxmlformats.org/officeDocument/2006/relationships/hyperlink" Target="https://www.samsung.com/be/buying-guide/monitors/" TargetMode="External"/><Relationship Id="rId10" Type="http://schemas.openxmlformats.org/officeDocument/2006/relationships/hyperlink" Target="https://www.samsung.com/be/computers/galaxy-book-copilot-plus-pcs/" TargetMode="External"/><Relationship Id="rId19" Type="http://schemas.openxmlformats.org/officeDocument/2006/relationships/printerSettings" Target="../printerSettings/printerSettings7.bin"/><Relationship Id="rId4" Type="http://schemas.openxmlformats.org/officeDocument/2006/relationships/hyperlink" Target="https://www.samsung.com/uk/monitors/viewfinity-high-resolution-monitor/" TargetMode="External"/><Relationship Id="rId9" Type="http://schemas.openxmlformats.org/officeDocument/2006/relationships/hyperlink" Target="https://www.samsung.com/be/computer-accessories/all-computer-accessories/" TargetMode="External"/><Relationship Id="rId14" Type="http://schemas.openxmlformats.org/officeDocument/2006/relationships/hyperlink" Target="https://www.samsung.com/be/buying-guide/galaxy-book/" TargetMode="External"/><Relationship Id="rId22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be/watches/all-watches/" TargetMode="External"/><Relationship Id="rId13" Type="http://schemas.openxmlformats.org/officeDocument/2006/relationships/hyperlink" Target="https://www.samsung.com/uk/trade-in/" TargetMode="External"/><Relationship Id="rId18" Type="http://schemas.openxmlformats.org/officeDocument/2006/relationships/hyperlink" Target="https://www.samsung.com/be/apps/samsung-health/" TargetMode="External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vmlDrawing" Target="../drawings/vmlDrawing6.vml"/><Relationship Id="rId7" Type="http://schemas.openxmlformats.org/officeDocument/2006/relationships/hyperlink" Target="https://www.samsung.com/be/watches/all-watches/" TargetMode="External"/><Relationship Id="rId12" Type="http://schemas.openxmlformats.org/officeDocument/2006/relationships/hyperlink" Target="https://www.samsung.com/be/inruil/" TargetMode="External"/><Relationship Id="rId17" Type="http://schemas.openxmlformats.org/officeDocument/2006/relationships/hyperlink" Target="https://www.samsung.com/be/galaxy-ai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be/apps/" TargetMode="External"/><Relationship Id="rId20" Type="http://schemas.openxmlformats.org/officeDocument/2006/relationships/drawing" Target="../drawings/drawing8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be/mobile-accessories/all-mobile-accessories/?wearables+audio+smarttag" TargetMode="External"/><Relationship Id="rId5" Type="http://schemas.openxmlformats.org/officeDocument/2006/relationships/hyperlink" Target="https://www.samsung.com/uk/mobile-accessories/all-mobile-accessories/?wearables+audio+smarttag" TargetMode="External"/><Relationship Id="rId15" Type="http://schemas.openxmlformats.org/officeDocument/2006/relationships/hyperlink" Target="https://www.samsung.com/be/mobile/why-galaxy/" TargetMode="External"/><Relationship Id="rId10" Type="http://schemas.openxmlformats.org/officeDocument/2006/relationships/hyperlink" Target="https://www.samsung.com/be/rings/all-rings/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be/audio-sound/all-audio-sound/" TargetMode="External"/><Relationship Id="rId14" Type="http://schemas.openxmlformats.org/officeDocument/2006/relationships/hyperlink" Target="https://www.samsung.com/be/mobile/switch-to-galaxy/" TargetMode="External"/><Relationship Id="rId2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be/mobile-accessories/all-mobile-accessories/?smartphones" TargetMode="External"/><Relationship Id="rId18" Type="http://schemas.openxmlformats.org/officeDocument/2006/relationships/hyperlink" Target="https://www.samsung.com/be/audio-accessories/all-audio-accessories/" TargetMode="External"/><Relationship Id="rId26" Type="http://schemas.openxmlformats.org/officeDocument/2006/relationships/printerSettings" Target="../printerSettings/printerSettings9.bin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be/home-appliance-accessories/all-home-appliance-accessories/?stick-handy+bagless-type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be/accessories/" TargetMode="External"/><Relationship Id="rId17" Type="http://schemas.openxmlformats.org/officeDocument/2006/relationships/hyperlink" Target="https://www.samsung.com/be/tv-accessories/all-tv-accessories/" TargetMode="External"/><Relationship Id="rId25" Type="http://schemas.openxmlformats.org/officeDocument/2006/relationships/hyperlink" Target="https://www.samsung.com/be/home-appliance-accessories/all-home-appliance-accessories/?washers-and-dryers/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be/computer-accessories/all-computer-accessories/" TargetMode="External"/><Relationship Id="rId20" Type="http://schemas.openxmlformats.org/officeDocument/2006/relationships/hyperlink" Target="https://www.samsung.com/be/tv-accessories/all-tv-accessories/?projectoren-accessoires" TargetMode="External"/><Relationship Id="rId29" Type="http://schemas.openxmlformats.org/officeDocument/2006/relationships/comments" Target="../comments7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hyperlink" Target="https://www.samsung.com/uk/home-appliance-accessories/all-home-appliance-accessories/?washers-and-dryers" TargetMode="External"/><Relationship Id="rId5" Type="http://schemas.openxmlformats.org/officeDocument/2006/relationships/hyperlink" Target="https://www.samsung.com/uk/home-appliance-accessories/all-home-appliance-accessories/vacuum-cleaners/" TargetMode="External"/><Relationship Id="rId15" Type="http://schemas.openxmlformats.org/officeDocument/2006/relationships/hyperlink" Target="https://www.samsung.com/be/mobile-accessories/all-mobile-accessories/?watches" TargetMode="External"/><Relationship Id="rId23" Type="http://schemas.openxmlformats.org/officeDocument/2006/relationships/hyperlink" Target="https://www.samsung.com/be/mobile-accessories/all-mobile-accessories/?smarttag" TargetMode="External"/><Relationship Id="rId28" Type="http://schemas.openxmlformats.org/officeDocument/2006/relationships/vmlDrawing" Target="../drawings/vmlDrawing7.vm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be/home-appliance-accessories/all-home-appliance-accessories/?waterfilters" TargetMode="External"/><Relationship Id="rId4" Type="http://schemas.openxmlformats.org/officeDocument/2006/relationships/hyperlink" Target="https://www.samsung.com/uk/mobile-accessories/all-mobile-accessories/?smartphones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be/mobile-accessories/all-mobile-accessories/?tablets" TargetMode="External"/><Relationship Id="rId22" Type="http://schemas.openxmlformats.org/officeDocument/2006/relationships/hyperlink" Target="https://www.samsung.com/be/mobile-accessories/all-mobile-accessories/?audio" TargetMode="External"/><Relationship Id="rId27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375" defaultRowHeight="14.1" customHeight="1"/>
  <cols>
    <col min="1" max="1" width="5.625" style="1" customWidth="1"/>
    <col min="2" max="2" width="20.125" style="1" customWidth="1"/>
    <col min="3" max="3" width="36.375" style="1" customWidth="1"/>
    <col min="4" max="4" width="99.375" style="1" customWidth="1"/>
    <col min="5" max="5" width="42.5" style="1" customWidth="1"/>
    <col min="6" max="6" width="78.5" style="1" customWidth="1"/>
    <col min="7" max="16384" width="16.375" style="1"/>
  </cols>
  <sheetData>
    <row r="1" spans="2:6" ht="25.15" customHeight="1"/>
    <row r="2" spans="2:6" s="4" customFormat="1" ht="43.15" customHeight="1">
      <c r="B2" s="448" t="s">
        <v>0</v>
      </c>
      <c r="C2" s="448"/>
      <c r="D2" s="448"/>
      <c r="E2" s="2"/>
      <c r="F2" s="3"/>
    </row>
    <row r="3" spans="2:6" s="3" customFormat="1" ht="54" customHeight="1">
      <c r="B3" s="449" t="s">
        <v>1</v>
      </c>
      <c r="C3" s="449"/>
      <c r="D3" s="449"/>
    </row>
    <row r="4" spans="2:6" s="3" customFormat="1" ht="25.15" customHeight="1">
      <c r="C4" s="5"/>
      <c r="D4" s="5"/>
    </row>
    <row r="5" spans="2:6" s="6" customFormat="1" ht="27" customHeight="1">
      <c r="B5" s="447" t="s">
        <v>2</v>
      </c>
      <c r="C5" s="447"/>
      <c r="D5" s="447"/>
    </row>
    <row r="6" spans="2:6" s="6" customFormat="1" ht="27" customHeight="1">
      <c r="B6" s="450" t="s">
        <v>3</v>
      </c>
      <c r="C6" s="450"/>
      <c r="D6" s="7" t="s">
        <v>4</v>
      </c>
      <c r="E6" s="8" t="s">
        <v>5</v>
      </c>
    </row>
    <row r="7" spans="2:6" s="12" customFormat="1" ht="40.9" customHeight="1">
      <c r="B7" s="451" t="s">
        <v>6</v>
      </c>
      <c r="C7" s="9" t="s">
        <v>7</v>
      </c>
      <c r="D7" s="10" t="s">
        <v>8</v>
      </c>
      <c r="E7" s="11" t="s">
        <v>9</v>
      </c>
    </row>
    <row r="8" spans="2:6" s="12" customFormat="1" ht="40.9" customHeight="1">
      <c r="B8" s="451"/>
      <c r="C8" s="9" t="s">
        <v>10</v>
      </c>
      <c r="D8" s="10" t="s">
        <v>11</v>
      </c>
      <c r="E8" s="11" t="s">
        <v>12</v>
      </c>
    </row>
    <row r="9" spans="2:6" s="12" customFormat="1" ht="40.9" customHeight="1">
      <c r="B9" s="451"/>
      <c r="C9" s="9" t="s">
        <v>13</v>
      </c>
      <c r="D9" s="13"/>
      <c r="E9" s="14"/>
    </row>
    <row r="10" spans="2:6" s="12" customFormat="1" ht="40.9" customHeight="1">
      <c r="B10" s="451"/>
      <c r="C10" s="9" t="s">
        <v>14</v>
      </c>
      <c r="D10" s="15" t="s">
        <v>15</v>
      </c>
      <c r="E10" s="14"/>
    </row>
    <row r="11" spans="2:6" s="12" customFormat="1" ht="50.1" customHeight="1">
      <c r="B11" s="451"/>
      <c r="C11" s="9" t="s">
        <v>16</v>
      </c>
      <c r="D11" s="10" t="s">
        <v>17</v>
      </c>
      <c r="E11" s="11" t="s">
        <v>18</v>
      </c>
    </row>
    <row r="12" spans="2:6" s="12" customFormat="1" ht="50.1" customHeight="1">
      <c r="B12" s="451"/>
      <c r="C12" s="9" t="s">
        <v>19</v>
      </c>
      <c r="D12" s="10" t="s">
        <v>20</v>
      </c>
      <c r="E12" s="16" t="s">
        <v>21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47" t="s">
        <v>22</v>
      </c>
      <c r="C14" s="447"/>
      <c r="D14" s="447"/>
    </row>
    <row r="15" spans="2:6" s="6" customFormat="1" ht="27" customHeight="1">
      <c r="B15" s="450" t="s">
        <v>3</v>
      </c>
      <c r="C15" s="450"/>
      <c r="D15" s="7" t="s">
        <v>4</v>
      </c>
      <c r="E15" s="8" t="s">
        <v>5</v>
      </c>
    </row>
    <row r="16" spans="2:6" s="6" customFormat="1" ht="35.1" customHeight="1">
      <c r="B16" s="20" t="s">
        <v>23</v>
      </c>
      <c r="C16" s="9" t="s">
        <v>24</v>
      </c>
      <c r="D16" s="13" t="s">
        <v>25</v>
      </c>
      <c r="E16" s="21"/>
    </row>
    <row r="17" spans="2:5" s="12" customFormat="1" ht="40.9" customHeight="1">
      <c r="B17" s="452" t="s">
        <v>26</v>
      </c>
      <c r="C17" s="9" t="s">
        <v>27</v>
      </c>
      <c r="D17" s="13" t="s">
        <v>28</v>
      </c>
      <c r="E17" s="11" t="s">
        <v>29</v>
      </c>
    </row>
    <row r="18" spans="2:5" s="12" customFormat="1" ht="40.9" customHeight="1">
      <c r="B18" s="453"/>
      <c r="C18" s="9" t="s">
        <v>30</v>
      </c>
      <c r="D18" s="15" t="s">
        <v>15</v>
      </c>
      <c r="E18" s="22" t="s">
        <v>31</v>
      </c>
    </row>
    <row r="19" spans="2:5" s="12" customFormat="1" ht="40.9" customHeight="1">
      <c r="B19" s="454"/>
      <c r="C19" s="9" t="s">
        <v>32</v>
      </c>
      <c r="D19" s="13"/>
      <c r="E19" s="22" t="s">
        <v>33</v>
      </c>
    </row>
    <row r="20" spans="2:5" s="12" customFormat="1" ht="25.15" customHeight="1">
      <c r="C20" s="23"/>
      <c r="D20" s="19"/>
    </row>
    <row r="21" spans="2:5" s="6" customFormat="1" ht="35.1" customHeight="1">
      <c r="B21" s="447" t="s">
        <v>34</v>
      </c>
      <c r="C21" s="447"/>
      <c r="D21" s="447"/>
    </row>
    <row r="22" spans="2:5" s="6" customFormat="1" ht="27" customHeight="1">
      <c r="B22" s="455" t="s">
        <v>3</v>
      </c>
      <c r="C22" s="455"/>
      <c r="D22" s="7" t="s">
        <v>4</v>
      </c>
      <c r="E22" s="8" t="s">
        <v>5</v>
      </c>
    </row>
    <row r="23" spans="2:5" s="12" customFormat="1" ht="40.9" customHeight="1">
      <c r="B23" s="456" t="s">
        <v>35</v>
      </c>
      <c r="C23" s="24" t="s">
        <v>36</v>
      </c>
      <c r="D23" s="25"/>
      <c r="E23" s="14"/>
    </row>
    <row r="24" spans="2:5" s="12" customFormat="1" ht="40.9" customHeight="1">
      <c r="B24" s="457"/>
      <c r="C24" s="24" t="s">
        <v>37</v>
      </c>
      <c r="D24" s="25"/>
      <c r="E24" s="14"/>
    </row>
    <row r="25" spans="2:5" s="12" customFormat="1" ht="40.9" customHeight="1">
      <c r="B25" s="457"/>
      <c r="C25" s="24" t="s">
        <v>38</v>
      </c>
      <c r="D25" s="25"/>
      <c r="E25" s="14"/>
    </row>
    <row r="26" spans="2:5" s="12" customFormat="1" ht="40.9" customHeight="1">
      <c r="B26" s="458"/>
      <c r="C26" s="24" t="s">
        <v>39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 r:id="rId1"/>
  <headerFooter>
    <oddFooter>&amp;C&amp;"Helvetica Neue,Regular"&amp;11&amp;K000000&amp;P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topLeftCell="C15" zoomScale="70" zoomScaleNormal="70" workbookViewId="0">
      <selection activeCell="L19" sqref="L19"/>
    </sheetView>
  </sheetViews>
  <sheetFormatPr defaultColWidth="9" defaultRowHeight="15"/>
  <cols>
    <col min="1" max="1" width="6.375" style="31" customWidth="1"/>
    <col min="2" max="2" width="15.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459" t="s">
        <v>40</v>
      </c>
      <c r="C2" s="459"/>
      <c r="D2" s="459"/>
      <c r="E2" s="459"/>
      <c r="F2" s="459"/>
      <c r="G2" s="459"/>
      <c r="H2" s="459"/>
    </row>
    <row r="3" spans="2:8" ht="5.25" customHeight="1">
      <c r="B3" s="30"/>
    </row>
    <row r="4" spans="2:8" s="32" customFormat="1" ht="24" customHeight="1">
      <c r="B4" s="460" t="s">
        <v>41</v>
      </c>
      <c r="C4" s="460"/>
      <c r="E4" s="46"/>
      <c r="F4" s="46"/>
      <c r="G4" s="46"/>
      <c r="H4" s="46"/>
    </row>
    <row r="5" spans="2:8" s="32" customFormat="1" ht="51.75" customHeight="1">
      <c r="B5" s="461" t="s">
        <v>42</v>
      </c>
      <c r="C5" s="461"/>
      <c r="D5" s="461"/>
      <c r="E5" s="46"/>
      <c r="F5" s="46"/>
      <c r="G5" s="46"/>
      <c r="H5" s="46"/>
    </row>
    <row r="6" spans="2:8" s="32" customFormat="1" ht="24" customHeight="1">
      <c r="B6" s="462" t="s">
        <v>43</v>
      </c>
      <c r="C6" s="460"/>
      <c r="E6" s="46"/>
      <c r="F6" s="46"/>
      <c r="G6" s="46"/>
      <c r="H6" s="46"/>
    </row>
    <row r="7" spans="2:8" s="32" customFormat="1" ht="24" customHeight="1">
      <c r="B7" s="85" t="s">
        <v>44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45</v>
      </c>
      <c r="C9" s="39" t="s">
        <v>46</v>
      </c>
      <c r="E9" s="46" t="s">
        <v>47</v>
      </c>
      <c r="F9" s="46"/>
      <c r="G9" s="46"/>
      <c r="H9" s="46"/>
    </row>
    <row r="10" spans="2:8" s="32" customFormat="1" ht="24" customHeight="1">
      <c r="B10" s="40"/>
      <c r="C10" s="50" t="s">
        <v>48</v>
      </c>
      <c r="E10" s="86" t="s">
        <v>49</v>
      </c>
      <c r="F10" s="86" t="s">
        <v>50</v>
      </c>
      <c r="G10" s="86" t="s">
        <v>51</v>
      </c>
      <c r="H10" s="86" t="s">
        <v>52</v>
      </c>
    </row>
    <row r="11" spans="2:8" s="32" customFormat="1" ht="24" customHeight="1">
      <c r="B11" s="33"/>
      <c r="C11" s="34"/>
      <c r="E11" s="463" t="s">
        <v>53</v>
      </c>
      <c r="F11" s="463" t="s">
        <v>54</v>
      </c>
      <c r="G11" s="466" t="s">
        <v>55</v>
      </c>
      <c r="H11" s="47" t="s">
        <v>56</v>
      </c>
    </row>
    <row r="12" spans="2:8" s="32" customFormat="1" ht="24" customHeight="1">
      <c r="B12" s="33"/>
      <c r="C12" s="34"/>
      <c r="E12" s="464"/>
      <c r="F12" s="464"/>
      <c r="G12" s="467"/>
      <c r="H12" s="47" t="s">
        <v>57</v>
      </c>
    </row>
    <row r="13" spans="2:8" s="32" customFormat="1" ht="24" customHeight="1">
      <c r="B13" s="33"/>
      <c r="C13" s="34"/>
      <c r="E13" s="464"/>
      <c r="F13" s="464"/>
      <c r="G13" s="467"/>
      <c r="H13" s="47" t="s">
        <v>58</v>
      </c>
    </row>
    <row r="14" spans="2:8" s="32" customFormat="1" ht="24" customHeight="1">
      <c r="B14" s="33"/>
      <c r="C14" s="34"/>
      <c r="E14" s="464"/>
      <c r="F14" s="464"/>
      <c r="G14" s="467"/>
      <c r="H14" s="47" t="s">
        <v>59</v>
      </c>
    </row>
    <row r="15" spans="2:8" s="32" customFormat="1" ht="24" customHeight="1">
      <c r="B15" s="33"/>
      <c r="C15" s="34"/>
      <c r="E15" s="464"/>
      <c r="F15" s="464"/>
      <c r="G15" s="467"/>
      <c r="H15" s="47" t="s">
        <v>60</v>
      </c>
    </row>
    <row r="16" spans="2:8" s="32" customFormat="1" ht="24" customHeight="1">
      <c r="B16" s="33"/>
      <c r="C16" s="34"/>
      <c r="E16" s="465"/>
      <c r="F16" s="465"/>
      <c r="G16" s="468"/>
      <c r="H16" s="47" t="s">
        <v>61</v>
      </c>
    </row>
    <row r="17" spans="2:9" s="32" customFormat="1" ht="24" customHeight="1">
      <c r="B17" s="33"/>
      <c r="C17" s="36"/>
      <c r="E17" s="87"/>
      <c r="F17" s="87"/>
      <c r="G17" s="88"/>
      <c r="H17" s="89"/>
    </row>
    <row r="18" spans="2:9" s="32" customFormat="1" ht="24" customHeight="1">
      <c r="B18" s="33"/>
      <c r="C18" s="36"/>
      <c r="E18" s="87"/>
      <c r="F18" s="87"/>
    </row>
    <row r="19" spans="2:9" s="32" customFormat="1" ht="24" customHeight="1">
      <c r="B19" s="33"/>
      <c r="C19" s="33"/>
      <c r="F19" s="87"/>
    </row>
    <row r="20" spans="2:9" s="32" customFormat="1" ht="24" customHeight="1">
      <c r="B20" s="33"/>
      <c r="C20" s="33"/>
      <c r="E20" s="87"/>
      <c r="F20" s="87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90" t="s">
        <v>62</v>
      </c>
      <c r="C23" s="37"/>
      <c r="F23" s="46"/>
      <c r="G23" s="46"/>
      <c r="H23" s="46"/>
    </row>
    <row r="24" spans="2:9" s="32" customFormat="1" ht="24" customHeight="1">
      <c r="B24" s="91" t="s">
        <v>63</v>
      </c>
      <c r="C24" s="41" t="s">
        <v>64</v>
      </c>
      <c r="F24" s="46"/>
      <c r="G24" s="46"/>
      <c r="H24" s="46"/>
    </row>
    <row r="25" spans="2:9" s="32" customFormat="1" ht="21">
      <c r="B25" s="92" t="s">
        <v>65</v>
      </c>
      <c r="C25" s="93" t="s">
        <v>66</v>
      </c>
      <c r="F25" s="46"/>
      <c r="G25" s="46"/>
      <c r="H25" s="46"/>
      <c r="I25" s="31"/>
    </row>
    <row r="26" spans="2:9" s="32" customFormat="1" ht="21">
      <c r="B26" s="31"/>
      <c r="C26" s="43" t="s">
        <v>67</v>
      </c>
      <c r="F26" s="46"/>
      <c r="G26" s="46"/>
      <c r="H26" s="46"/>
      <c r="I26" s="31"/>
    </row>
    <row r="27" spans="2:9" s="32" customFormat="1" ht="21">
      <c r="C27" s="44" t="s">
        <v>68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opLeftCell="E93" zoomScale="70" zoomScaleNormal="70" workbookViewId="0">
      <selection activeCell="B3" sqref="B3:M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7.375" style="45" customWidth="1"/>
    <col min="7" max="7" width="75.625" style="45" customWidth="1"/>
    <col min="8" max="8" width="105.625" style="45" customWidth="1"/>
    <col min="9" max="9" width="14.625" style="45" customWidth="1"/>
    <col min="10" max="11" width="18.125" style="45" customWidth="1"/>
    <col min="12" max="12" width="44.375" style="45" customWidth="1"/>
    <col min="13" max="16384" width="8.625" style="26"/>
  </cols>
  <sheetData>
    <row r="2" spans="1:13" ht="36" customHeight="1">
      <c r="B2" s="52" t="s">
        <v>69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469" t="s">
        <v>70</v>
      </c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12" t="s">
        <v>72</v>
      </c>
      <c r="E6" s="513"/>
      <c r="F6" s="516" t="s">
        <v>73</v>
      </c>
      <c r="G6" s="99" t="s">
        <v>74</v>
      </c>
      <c r="H6" s="100" t="s">
        <v>75</v>
      </c>
      <c r="I6" s="507" t="s">
        <v>76</v>
      </c>
      <c r="J6" s="518" t="s">
        <v>77</v>
      </c>
      <c r="K6" s="99" t="s">
        <v>78</v>
      </c>
      <c r="L6" s="505" t="s">
        <v>79</v>
      </c>
    </row>
    <row r="7" spans="1:13" ht="23.25" customHeight="1">
      <c r="D7" s="514"/>
      <c r="E7" s="515"/>
      <c r="F7" s="517"/>
      <c r="G7" s="101" t="s">
        <v>689</v>
      </c>
      <c r="H7" s="101"/>
      <c r="I7" s="508"/>
      <c r="J7" s="519"/>
      <c r="K7" s="102"/>
      <c r="L7" s="506"/>
    </row>
    <row r="8" spans="1:13" ht="21" customHeight="1">
      <c r="D8" s="520" t="s">
        <v>80</v>
      </c>
      <c r="E8" s="521" t="s">
        <v>81</v>
      </c>
      <c r="F8" s="104" t="s">
        <v>82</v>
      </c>
      <c r="G8" s="105"/>
      <c r="H8" s="439"/>
      <c r="I8" s="106">
        <f>LENB(H8)</f>
        <v>0</v>
      </c>
      <c r="J8" s="107"/>
      <c r="K8" s="359" t="s">
        <v>83</v>
      </c>
      <c r="L8" s="509" t="s">
        <v>820</v>
      </c>
    </row>
    <row r="9" spans="1:13" ht="21" customHeight="1">
      <c r="D9" s="471"/>
      <c r="E9" s="521"/>
      <c r="F9" s="110" t="s">
        <v>84</v>
      </c>
      <c r="G9" s="111" t="s">
        <v>54</v>
      </c>
      <c r="H9" s="234" t="s">
        <v>54</v>
      </c>
      <c r="I9" s="106">
        <f t="shared" ref="I9:I154" si="0">LENB(H9)</f>
        <v>4</v>
      </c>
      <c r="J9" s="112">
        <v>10</v>
      </c>
      <c r="K9" s="360"/>
      <c r="L9" s="510"/>
    </row>
    <row r="10" spans="1:13" ht="21" customHeight="1">
      <c r="D10" s="471"/>
      <c r="E10" s="521"/>
      <c r="F10" s="110" t="s">
        <v>85</v>
      </c>
      <c r="G10" s="111" t="s">
        <v>86</v>
      </c>
      <c r="H10" s="234" t="s">
        <v>86</v>
      </c>
      <c r="I10" s="106">
        <f t="shared" si="0"/>
        <v>4</v>
      </c>
      <c r="J10" s="110"/>
      <c r="K10" s="195"/>
      <c r="L10" s="510"/>
    </row>
    <row r="11" spans="1:13" ht="21" customHeight="1">
      <c r="D11" s="471"/>
      <c r="E11" s="521"/>
      <c r="F11" s="110" t="s">
        <v>87</v>
      </c>
      <c r="G11" s="111" t="s">
        <v>54</v>
      </c>
      <c r="H11" s="234" t="s">
        <v>54</v>
      </c>
      <c r="I11" s="106">
        <f t="shared" si="0"/>
        <v>4</v>
      </c>
      <c r="J11" s="154">
        <v>26</v>
      </c>
      <c r="K11" s="171"/>
      <c r="L11" s="510"/>
    </row>
    <row r="12" spans="1:13" ht="21" customHeight="1">
      <c r="D12" s="471"/>
      <c r="E12" s="521"/>
      <c r="F12" s="110" t="s">
        <v>88</v>
      </c>
      <c r="G12" s="111" t="s">
        <v>54</v>
      </c>
      <c r="H12" s="234" t="s">
        <v>86</v>
      </c>
      <c r="I12" s="106">
        <f t="shared" si="0"/>
        <v>4</v>
      </c>
      <c r="J12" s="110"/>
      <c r="K12" s="195"/>
      <c r="L12" s="510"/>
    </row>
    <row r="13" spans="1:13" ht="21" customHeight="1">
      <c r="D13" s="471"/>
      <c r="E13" s="521"/>
      <c r="F13" s="110" t="s">
        <v>89</v>
      </c>
      <c r="G13" s="111" t="s">
        <v>90</v>
      </c>
      <c r="H13" s="440" t="s">
        <v>677</v>
      </c>
      <c r="I13" s="106">
        <f t="shared" si="0"/>
        <v>29</v>
      </c>
      <c r="J13" s="154">
        <v>32</v>
      </c>
      <c r="K13" s="195"/>
      <c r="L13" s="510"/>
    </row>
    <row r="14" spans="1:13" ht="21" customHeight="1">
      <c r="D14" s="471"/>
      <c r="E14" s="521"/>
      <c r="F14" s="113" t="s">
        <v>91</v>
      </c>
      <c r="G14" s="114" t="s">
        <v>92</v>
      </c>
      <c r="H14" s="441" t="s">
        <v>676</v>
      </c>
      <c r="I14" s="106">
        <f t="shared" si="0"/>
        <v>33</v>
      </c>
      <c r="J14" s="116"/>
      <c r="K14" s="361"/>
      <c r="L14" s="510"/>
    </row>
    <row r="15" spans="1:13" ht="21" customHeight="1">
      <c r="D15" s="471"/>
      <c r="E15" s="521"/>
      <c r="F15" s="110" t="s">
        <v>93</v>
      </c>
      <c r="G15" s="111"/>
      <c r="H15" s="234" t="s">
        <v>54</v>
      </c>
      <c r="I15" s="106">
        <f t="shared" si="0"/>
        <v>4</v>
      </c>
      <c r="J15" s="116"/>
      <c r="K15" s="361"/>
      <c r="L15" s="510"/>
    </row>
    <row r="16" spans="1:13" ht="21" customHeight="1">
      <c r="D16" s="471"/>
      <c r="E16" s="492"/>
      <c r="F16" s="117" t="s">
        <v>94</v>
      </c>
      <c r="G16" s="118" t="s">
        <v>54</v>
      </c>
      <c r="H16" s="234" t="s">
        <v>54</v>
      </c>
      <c r="I16" s="106">
        <f t="shared" si="0"/>
        <v>4</v>
      </c>
      <c r="J16" s="119"/>
      <c r="K16" s="362"/>
      <c r="L16" s="511"/>
    </row>
    <row r="17" spans="2:12" ht="19.899999999999999" customHeight="1">
      <c r="D17" s="103" t="s">
        <v>148</v>
      </c>
      <c r="E17" s="522" t="s">
        <v>149</v>
      </c>
      <c r="F17" s="376" t="s">
        <v>150</v>
      </c>
      <c r="G17" s="401"/>
      <c r="H17" s="402"/>
      <c r="I17" s="403">
        <f t="shared" ref="I17:I80" si="1">LENB(G17)</f>
        <v>0</v>
      </c>
      <c r="J17" s="403" t="s">
        <v>741</v>
      </c>
      <c r="K17" s="404" t="s">
        <v>98</v>
      </c>
      <c r="L17" s="525"/>
    </row>
    <row r="18" spans="2:12" ht="17.649999999999999" customHeight="1">
      <c r="D18" s="109"/>
      <c r="E18" s="523"/>
      <c r="F18" s="405" t="s">
        <v>100</v>
      </c>
      <c r="G18" s="234" t="s">
        <v>742</v>
      </c>
      <c r="H18" s="406" t="s">
        <v>742</v>
      </c>
      <c r="I18" s="407">
        <f t="shared" si="1"/>
        <v>16</v>
      </c>
      <c r="J18" s="407">
        <v>33</v>
      </c>
      <c r="K18" s="408"/>
      <c r="L18" s="526"/>
    </row>
    <row r="19" spans="2:12" ht="17.649999999999999" customHeight="1">
      <c r="D19" s="109"/>
      <c r="E19" s="523"/>
      <c r="F19" s="405" t="s">
        <v>102</v>
      </c>
      <c r="G19" s="234" t="s">
        <v>743</v>
      </c>
      <c r="H19" s="234" t="s">
        <v>743</v>
      </c>
      <c r="I19" s="407">
        <f t="shared" si="1"/>
        <v>16</v>
      </c>
      <c r="J19" s="270"/>
      <c r="K19" s="409"/>
      <c r="L19" s="526"/>
    </row>
    <row r="20" spans="2:12" ht="17.649999999999999" customHeight="1">
      <c r="D20" s="109"/>
      <c r="E20" s="523"/>
      <c r="F20" s="410" t="s">
        <v>91</v>
      </c>
      <c r="G20" s="238" t="s">
        <v>744</v>
      </c>
      <c r="H20" s="81" t="s">
        <v>805</v>
      </c>
      <c r="I20" s="407">
        <f t="shared" si="1"/>
        <v>60</v>
      </c>
      <c r="J20" s="407"/>
      <c r="K20" s="408"/>
      <c r="L20" s="526"/>
    </row>
    <row r="21" spans="2:12" ht="17.649999999999999" customHeight="1">
      <c r="D21" s="109"/>
      <c r="E21" s="523"/>
      <c r="F21" s="405" t="s">
        <v>93</v>
      </c>
      <c r="G21" s="234" t="s">
        <v>742</v>
      </c>
      <c r="H21" s="234" t="s">
        <v>742</v>
      </c>
      <c r="I21" s="407">
        <f t="shared" si="1"/>
        <v>16</v>
      </c>
      <c r="J21" s="407"/>
      <c r="K21" s="408"/>
      <c r="L21" s="526"/>
    </row>
    <row r="22" spans="2:12" ht="17.649999999999999" customHeight="1">
      <c r="D22" s="109"/>
      <c r="E22" s="524"/>
      <c r="F22" s="411" t="s">
        <v>94</v>
      </c>
      <c r="G22" s="236" t="s">
        <v>742</v>
      </c>
      <c r="H22" s="236" t="s">
        <v>742</v>
      </c>
      <c r="I22" s="412">
        <f t="shared" si="1"/>
        <v>16</v>
      </c>
      <c r="J22" s="412"/>
      <c r="K22" s="413"/>
      <c r="L22" s="527"/>
    </row>
    <row r="23" spans="2:12" ht="17.649999999999999" customHeight="1">
      <c r="B23" s="57" t="s">
        <v>105</v>
      </c>
      <c r="D23" s="109"/>
      <c r="E23" s="498" t="s">
        <v>154</v>
      </c>
      <c r="F23" s="220" t="s">
        <v>150</v>
      </c>
      <c r="G23" s="399"/>
      <c r="H23" s="399"/>
      <c r="I23" s="414">
        <f t="shared" si="1"/>
        <v>0</v>
      </c>
      <c r="J23" s="414" t="s">
        <v>741</v>
      </c>
      <c r="K23" s="404" t="s">
        <v>98</v>
      </c>
      <c r="L23" s="525"/>
    </row>
    <row r="24" spans="2:12" ht="17.649999999999999" customHeight="1">
      <c r="D24" s="109"/>
      <c r="E24" s="474"/>
      <c r="F24" s="384" t="s">
        <v>100</v>
      </c>
      <c r="G24" s="214" t="s">
        <v>745</v>
      </c>
      <c r="H24" s="214"/>
      <c r="I24" s="407">
        <f t="shared" si="1"/>
        <v>17</v>
      </c>
      <c r="J24" s="407">
        <v>33</v>
      </c>
      <c r="K24" s="408"/>
      <c r="L24" s="526"/>
    </row>
    <row r="25" spans="2:12" ht="17.649999999999999" customHeight="1">
      <c r="D25" s="109"/>
      <c r="E25" s="474"/>
      <c r="F25" s="384" t="s">
        <v>102</v>
      </c>
      <c r="G25" s="214" t="s">
        <v>746</v>
      </c>
      <c r="H25" s="214"/>
      <c r="I25" s="407">
        <f t="shared" si="1"/>
        <v>21</v>
      </c>
      <c r="J25" s="270"/>
      <c r="K25" s="409"/>
      <c r="L25" s="526"/>
    </row>
    <row r="26" spans="2:12" ht="17.649999999999999" customHeight="1">
      <c r="D26" s="109"/>
      <c r="E26" s="474"/>
      <c r="F26" s="390" t="s">
        <v>91</v>
      </c>
      <c r="G26" s="301" t="s">
        <v>747</v>
      </c>
      <c r="H26" s="415"/>
      <c r="I26" s="407">
        <f t="shared" si="1"/>
        <v>54</v>
      </c>
      <c r="J26" s="407"/>
      <c r="K26" s="408"/>
      <c r="L26" s="526"/>
    </row>
    <row r="27" spans="2:12" ht="17.649999999999999" customHeight="1">
      <c r="D27" s="109"/>
      <c r="E27" s="474"/>
      <c r="F27" s="384" t="s">
        <v>93</v>
      </c>
      <c r="G27" s="214" t="s">
        <v>745</v>
      </c>
      <c r="H27" s="214"/>
      <c r="I27" s="407">
        <f t="shared" si="1"/>
        <v>17</v>
      </c>
      <c r="J27" s="407"/>
      <c r="K27" s="408"/>
      <c r="L27" s="526"/>
    </row>
    <row r="28" spans="2:12" ht="17.649999999999999" customHeight="1">
      <c r="D28" s="109"/>
      <c r="E28" s="475"/>
      <c r="F28" s="391" t="s">
        <v>94</v>
      </c>
      <c r="G28" s="218" t="s">
        <v>745</v>
      </c>
      <c r="H28" s="218"/>
      <c r="I28" s="412">
        <f t="shared" si="1"/>
        <v>17</v>
      </c>
      <c r="J28" s="412"/>
      <c r="K28" s="413"/>
      <c r="L28" s="527"/>
    </row>
    <row r="29" spans="2:12" ht="17.649999999999999" customHeight="1">
      <c r="D29" s="109"/>
      <c r="E29" s="528" t="s">
        <v>154</v>
      </c>
      <c r="F29" s="416" t="s">
        <v>150</v>
      </c>
      <c r="G29" s="417"/>
      <c r="H29" s="424"/>
      <c r="I29" s="414">
        <f t="shared" si="1"/>
        <v>0</v>
      </c>
      <c r="J29" s="414" t="s">
        <v>748</v>
      </c>
      <c r="K29" s="404" t="s">
        <v>98</v>
      </c>
      <c r="L29" s="525"/>
    </row>
    <row r="30" spans="2:12" ht="17.649999999999999" customHeight="1">
      <c r="D30" s="109"/>
      <c r="E30" s="529"/>
      <c r="F30" s="418" t="s">
        <v>100</v>
      </c>
      <c r="G30" s="419" t="s">
        <v>749</v>
      </c>
      <c r="H30" s="237" t="s">
        <v>749</v>
      </c>
      <c r="I30" s="407">
        <f t="shared" si="1"/>
        <v>15</v>
      </c>
      <c r="J30" s="407">
        <v>33</v>
      </c>
      <c r="K30" s="408"/>
      <c r="L30" s="526"/>
    </row>
    <row r="31" spans="2:12" ht="17.649999999999999" customHeight="1">
      <c r="D31" s="109"/>
      <c r="E31" s="529"/>
      <c r="F31" s="418" t="s">
        <v>102</v>
      </c>
      <c r="G31" s="419" t="s">
        <v>749</v>
      </c>
      <c r="H31" s="237" t="s">
        <v>750</v>
      </c>
      <c r="I31" s="407">
        <f t="shared" si="1"/>
        <v>15</v>
      </c>
      <c r="J31" s="270"/>
      <c r="K31" s="409"/>
      <c r="L31" s="526"/>
    </row>
    <row r="32" spans="2:12" ht="17.649999999999999" customHeight="1">
      <c r="D32" s="109"/>
      <c r="E32" s="529"/>
      <c r="F32" s="420" t="s">
        <v>91</v>
      </c>
      <c r="G32" s="421" t="s">
        <v>751</v>
      </c>
      <c r="H32" s="81" t="s">
        <v>806</v>
      </c>
      <c r="I32" s="407">
        <f t="shared" si="1"/>
        <v>59</v>
      </c>
      <c r="J32" s="407"/>
      <c r="K32" s="408"/>
      <c r="L32" s="526"/>
    </row>
    <row r="33" spans="4:12" ht="17.649999999999999" customHeight="1">
      <c r="D33" s="109"/>
      <c r="E33" s="529"/>
      <c r="F33" s="418" t="s">
        <v>93</v>
      </c>
      <c r="G33" s="419"/>
      <c r="H33" s="237" t="s">
        <v>749</v>
      </c>
      <c r="I33" s="407">
        <f t="shared" si="1"/>
        <v>0</v>
      </c>
      <c r="J33" s="407"/>
      <c r="K33" s="408"/>
      <c r="L33" s="526"/>
    </row>
    <row r="34" spans="4:12" ht="17.649999999999999" customHeight="1">
      <c r="D34" s="109"/>
      <c r="E34" s="530"/>
      <c r="F34" s="422" t="s">
        <v>94</v>
      </c>
      <c r="G34" s="423" t="s">
        <v>749</v>
      </c>
      <c r="H34" s="274" t="s">
        <v>749</v>
      </c>
      <c r="I34" s="412">
        <f t="shared" si="1"/>
        <v>15</v>
      </c>
      <c r="J34" s="412"/>
      <c r="K34" s="406"/>
      <c r="L34" s="527"/>
    </row>
    <row r="35" spans="4:12" ht="17.649999999999999" customHeight="1">
      <c r="D35" s="109"/>
      <c r="E35" s="522" t="s">
        <v>159</v>
      </c>
      <c r="F35" s="376" t="s">
        <v>150</v>
      </c>
      <c r="G35" s="424"/>
      <c r="H35" s="424"/>
      <c r="I35" s="414">
        <f t="shared" si="1"/>
        <v>0</v>
      </c>
      <c r="J35" s="414" t="s">
        <v>752</v>
      </c>
      <c r="K35" s="404" t="s">
        <v>98</v>
      </c>
      <c r="L35" s="525"/>
    </row>
    <row r="36" spans="4:12" ht="17.649999999999999" customHeight="1">
      <c r="D36" s="109"/>
      <c r="E36" s="523"/>
      <c r="F36" s="405" t="s">
        <v>100</v>
      </c>
      <c r="G36" s="237" t="s">
        <v>753</v>
      </c>
      <c r="H36" s="237" t="s">
        <v>753</v>
      </c>
      <c r="I36" s="407">
        <f t="shared" si="1"/>
        <v>12</v>
      </c>
      <c r="J36" s="407">
        <v>33</v>
      </c>
      <c r="K36" s="408"/>
      <c r="L36" s="526"/>
    </row>
    <row r="37" spans="4:12" ht="17.649999999999999" customHeight="1">
      <c r="D37" s="109"/>
      <c r="E37" s="523"/>
      <c r="F37" s="405" t="s">
        <v>102</v>
      </c>
      <c r="G37" s="237" t="s">
        <v>754</v>
      </c>
      <c r="H37" s="237" t="s">
        <v>754</v>
      </c>
      <c r="I37" s="407">
        <f t="shared" si="1"/>
        <v>12</v>
      </c>
      <c r="J37" s="270"/>
      <c r="K37" s="409"/>
      <c r="L37" s="526"/>
    </row>
    <row r="38" spans="4:12" ht="17.649999999999999" customHeight="1">
      <c r="D38" s="109"/>
      <c r="E38" s="523"/>
      <c r="F38" s="410" t="s">
        <v>91</v>
      </c>
      <c r="G38" s="238" t="s">
        <v>755</v>
      </c>
      <c r="H38" s="81" t="s">
        <v>807</v>
      </c>
      <c r="I38" s="407">
        <f t="shared" si="1"/>
        <v>58</v>
      </c>
      <c r="J38" s="407"/>
      <c r="K38" s="408"/>
      <c r="L38" s="526"/>
    </row>
    <row r="39" spans="4:12" ht="17.649999999999999" customHeight="1">
      <c r="D39" s="109"/>
      <c r="E39" s="523"/>
      <c r="F39" s="405" t="s">
        <v>93</v>
      </c>
      <c r="G39" s="237" t="s">
        <v>753</v>
      </c>
      <c r="H39" s="237" t="s">
        <v>753</v>
      </c>
      <c r="I39" s="407">
        <f t="shared" si="1"/>
        <v>12</v>
      </c>
      <c r="J39" s="407"/>
      <c r="K39" s="408"/>
      <c r="L39" s="526"/>
    </row>
    <row r="40" spans="4:12" ht="17.649999999999999" customHeight="1">
      <c r="D40" s="109"/>
      <c r="E40" s="524"/>
      <c r="F40" s="411" t="s">
        <v>94</v>
      </c>
      <c r="G40" s="274" t="s">
        <v>753</v>
      </c>
      <c r="H40" s="274" t="s">
        <v>753</v>
      </c>
      <c r="I40" s="412">
        <f t="shared" si="1"/>
        <v>12</v>
      </c>
      <c r="J40" s="412"/>
      <c r="K40" s="406"/>
      <c r="L40" s="527"/>
    </row>
    <row r="41" spans="4:12" ht="17.649999999999999" customHeight="1">
      <c r="D41" s="109"/>
      <c r="E41" s="522" t="s">
        <v>163</v>
      </c>
      <c r="F41" s="376" t="s">
        <v>150</v>
      </c>
      <c r="G41" s="424"/>
      <c r="H41" s="424"/>
      <c r="I41" s="414">
        <f t="shared" si="1"/>
        <v>0</v>
      </c>
      <c r="J41" s="414" t="s">
        <v>752</v>
      </c>
      <c r="K41" s="404" t="s">
        <v>98</v>
      </c>
      <c r="L41" s="525"/>
    </row>
    <row r="42" spans="4:12" ht="17.649999999999999" customHeight="1">
      <c r="D42" s="109"/>
      <c r="E42" s="523"/>
      <c r="F42" s="405" t="s">
        <v>100</v>
      </c>
      <c r="G42" s="237" t="s">
        <v>756</v>
      </c>
      <c r="H42" s="237" t="s">
        <v>756</v>
      </c>
      <c r="I42" s="407">
        <f t="shared" si="1"/>
        <v>12</v>
      </c>
      <c r="J42" s="407">
        <v>33</v>
      </c>
      <c r="K42" s="408"/>
      <c r="L42" s="526"/>
    </row>
    <row r="43" spans="4:12" ht="17.649999999999999" customHeight="1">
      <c r="D43" s="109"/>
      <c r="E43" s="523"/>
      <c r="F43" s="405" t="s">
        <v>102</v>
      </c>
      <c r="G43" s="237" t="s">
        <v>757</v>
      </c>
      <c r="H43" s="237" t="s">
        <v>757</v>
      </c>
      <c r="I43" s="407">
        <f t="shared" si="1"/>
        <v>12</v>
      </c>
      <c r="J43" s="270"/>
      <c r="K43" s="409"/>
      <c r="L43" s="526"/>
    </row>
    <row r="44" spans="4:12" ht="17.649999999999999" customHeight="1">
      <c r="D44" s="109"/>
      <c r="E44" s="523"/>
      <c r="F44" s="410" t="s">
        <v>91</v>
      </c>
      <c r="G44" s="238" t="s">
        <v>758</v>
      </c>
      <c r="H44" s="81" t="s">
        <v>808</v>
      </c>
      <c r="I44" s="407">
        <f t="shared" si="1"/>
        <v>58</v>
      </c>
      <c r="J44" s="407"/>
      <c r="K44" s="408"/>
      <c r="L44" s="526"/>
    </row>
    <row r="45" spans="4:12" ht="17.649999999999999" customHeight="1">
      <c r="D45" s="109"/>
      <c r="E45" s="523"/>
      <c r="F45" s="405" t="s">
        <v>93</v>
      </c>
      <c r="G45" s="237" t="s">
        <v>756</v>
      </c>
      <c r="H45" s="237" t="s">
        <v>756</v>
      </c>
      <c r="I45" s="407">
        <f t="shared" si="1"/>
        <v>12</v>
      </c>
      <c r="J45" s="407"/>
      <c r="K45" s="408"/>
      <c r="L45" s="526"/>
    </row>
    <row r="46" spans="4:12" ht="17.649999999999999" customHeight="1">
      <c r="D46" s="109"/>
      <c r="E46" s="524"/>
      <c r="F46" s="411" t="s">
        <v>94</v>
      </c>
      <c r="G46" s="274" t="s">
        <v>756</v>
      </c>
      <c r="H46" s="274" t="s">
        <v>756</v>
      </c>
      <c r="I46" s="412">
        <f t="shared" si="1"/>
        <v>12</v>
      </c>
      <c r="J46" s="412"/>
      <c r="K46" s="413"/>
      <c r="L46" s="527"/>
    </row>
    <row r="47" spans="4:12" ht="17.649999999999999" customHeight="1">
      <c r="D47" s="109"/>
      <c r="E47" s="522" t="s">
        <v>169</v>
      </c>
      <c r="F47" s="376" t="s">
        <v>150</v>
      </c>
      <c r="G47" s="424"/>
      <c r="H47" s="424"/>
      <c r="I47" s="414">
        <f t="shared" si="1"/>
        <v>0</v>
      </c>
      <c r="J47" s="414" t="s">
        <v>759</v>
      </c>
      <c r="K47" s="404" t="s">
        <v>98</v>
      </c>
      <c r="L47" s="526"/>
    </row>
    <row r="48" spans="4:12" ht="17.649999999999999" customHeight="1">
      <c r="D48" s="109"/>
      <c r="E48" s="523"/>
      <c r="F48" s="405" t="s">
        <v>100</v>
      </c>
      <c r="G48" s="237" t="s">
        <v>760</v>
      </c>
      <c r="H48" s="237" t="s">
        <v>760</v>
      </c>
      <c r="I48" s="407">
        <f t="shared" si="1"/>
        <v>21</v>
      </c>
      <c r="J48" s="407">
        <v>33</v>
      </c>
      <c r="K48" s="408"/>
      <c r="L48" s="526"/>
    </row>
    <row r="49" spans="4:12" ht="19.899999999999999" customHeight="1">
      <c r="D49" s="109"/>
      <c r="E49" s="523"/>
      <c r="F49" s="405" t="s">
        <v>102</v>
      </c>
      <c r="G49" s="237" t="s">
        <v>761</v>
      </c>
      <c r="H49" s="237" t="s">
        <v>761</v>
      </c>
      <c r="I49" s="407">
        <f t="shared" si="1"/>
        <v>21</v>
      </c>
      <c r="J49" s="270"/>
      <c r="K49" s="409"/>
      <c r="L49" s="526"/>
    </row>
    <row r="50" spans="4:12" ht="16.5" customHeight="1">
      <c r="D50" s="109"/>
      <c r="E50" s="523"/>
      <c r="F50" s="410" t="s">
        <v>91</v>
      </c>
      <c r="G50" s="238" t="s">
        <v>762</v>
      </c>
      <c r="H50" s="81" t="s">
        <v>809</v>
      </c>
      <c r="I50" s="407">
        <f t="shared" si="1"/>
        <v>79</v>
      </c>
      <c r="J50" s="407"/>
      <c r="K50" s="408"/>
      <c r="L50" s="526"/>
    </row>
    <row r="51" spans="4:12" ht="16.5" customHeight="1">
      <c r="D51" s="109"/>
      <c r="E51" s="523"/>
      <c r="F51" s="405" t="s">
        <v>93</v>
      </c>
      <c r="G51" s="237" t="s">
        <v>760</v>
      </c>
      <c r="H51" s="237" t="s">
        <v>763</v>
      </c>
      <c r="I51" s="407">
        <f t="shared" si="1"/>
        <v>21</v>
      </c>
      <c r="J51" s="407"/>
      <c r="K51" s="408"/>
      <c r="L51" s="526"/>
    </row>
    <row r="52" spans="4:12" ht="17.25" customHeight="1">
      <c r="D52" s="109"/>
      <c r="E52" s="524"/>
      <c r="F52" s="411" t="s">
        <v>94</v>
      </c>
      <c r="G52" s="274" t="s">
        <v>760</v>
      </c>
      <c r="H52" s="274" t="s">
        <v>760</v>
      </c>
      <c r="I52" s="412">
        <f t="shared" si="1"/>
        <v>21</v>
      </c>
      <c r="J52" s="412"/>
      <c r="K52" s="413"/>
      <c r="L52" s="527"/>
    </row>
    <row r="53" spans="4:12" ht="15.6" customHeight="1">
      <c r="D53" s="109"/>
      <c r="E53" s="522" t="s">
        <v>174</v>
      </c>
      <c r="F53" s="376" t="s">
        <v>150</v>
      </c>
      <c r="G53" s="424"/>
      <c r="H53" s="424"/>
      <c r="I53" s="414">
        <f t="shared" si="1"/>
        <v>0</v>
      </c>
      <c r="J53" s="403" t="s">
        <v>764</v>
      </c>
      <c r="K53" s="404" t="s">
        <v>98</v>
      </c>
      <c r="L53" s="525"/>
    </row>
    <row r="54" spans="4:12" ht="15.6" customHeight="1">
      <c r="D54" s="109"/>
      <c r="E54" s="523"/>
      <c r="F54" s="405" t="s">
        <v>100</v>
      </c>
      <c r="G54" s="237" t="s">
        <v>765</v>
      </c>
      <c r="H54" s="237" t="s">
        <v>765</v>
      </c>
      <c r="I54" s="407">
        <f t="shared" si="1"/>
        <v>18</v>
      </c>
      <c r="J54" s="407">
        <v>33</v>
      </c>
      <c r="K54" s="408"/>
      <c r="L54" s="526"/>
    </row>
    <row r="55" spans="4:12" ht="15.6" customHeight="1">
      <c r="D55" s="109"/>
      <c r="E55" s="523"/>
      <c r="F55" s="405" t="s">
        <v>102</v>
      </c>
      <c r="G55" s="237" t="s">
        <v>766</v>
      </c>
      <c r="H55" s="237" t="s">
        <v>766</v>
      </c>
      <c r="I55" s="407">
        <f t="shared" si="1"/>
        <v>18</v>
      </c>
      <c r="J55" s="270"/>
      <c r="K55" s="409"/>
      <c r="L55" s="526"/>
    </row>
    <row r="56" spans="4:12" ht="15.6" customHeight="1">
      <c r="D56" s="109"/>
      <c r="E56" s="523"/>
      <c r="F56" s="410" t="s">
        <v>91</v>
      </c>
      <c r="G56" s="238" t="s">
        <v>767</v>
      </c>
      <c r="H56" s="81" t="s">
        <v>810</v>
      </c>
      <c r="I56" s="407">
        <f t="shared" si="1"/>
        <v>83</v>
      </c>
      <c r="J56" s="407"/>
      <c r="K56" s="408"/>
      <c r="L56" s="526"/>
    </row>
    <row r="57" spans="4:12" ht="15.6" customHeight="1">
      <c r="D57" s="109"/>
      <c r="E57" s="523"/>
      <c r="F57" s="405" t="s">
        <v>93</v>
      </c>
      <c r="G57" s="237" t="s">
        <v>765</v>
      </c>
      <c r="H57" s="237" t="s">
        <v>765</v>
      </c>
      <c r="I57" s="407">
        <f t="shared" si="1"/>
        <v>18</v>
      </c>
      <c r="J57" s="407"/>
      <c r="K57" s="408"/>
      <c r="L57" s="526"/>
    </row>
    <row r="58" spans="4:12" ht="15.6" customHeight="1">
      <c r="D58" s="109"/>
      <c r="E58" s="524"/>
      <c r="F58" s="411" t="s">
        <v>94</v>
      </c>
      <c r="G58" s="274" t="s">
        <v>765</v>
      </c>
      <c r="H58" s="274" t="s">
        <v>765</v>
      </c>
      <c r="I58" s="412">
        <f t="shared" si="1"/>
        <v>18</v>
      </c>
      <c r="J58" s="412"/>
      <c r="K58" s="408"/>
      <c r="L58" s="526"/>
    </row>
    <row r="59" spans="4:12" ht="15.6" customHeight="1">
      <c r="D59" s="109"/>
      <c r="E59" s="522" t="s">
        <v>179</v>
      </c>
      <c r="F59" s="376" t="s">
        <v>150</v>
      </c>
      <c r="G59" s="424"/>
      <c r="H59" s="424"/>
      <c r="I59" s="414">
        <f t="shared" si="1"/>
        <v>0</v>
      </c>
      <c r="J59" s="414" t="s">
        <v>768</v>
      </c>
      <c r="K59" s="425" t="s">
        <v>98</v>
      </c>
      <c r="L59" s="531"/>
    </row>
    <row r="60" spans="4:12" ht="15.6" customHeight="1">
      <c r="D60" s="109"/>
      <c r="E60" s="523"/>
      <c r="F60" s="405" t="s">
        <v>100</v>
      </c>
      <c r="G60" s="237" t="s">
        <v>769</v>
      </c>
      <c r="H60" s="237" t="s">
        <v>769</v>
      </c>
      <c r="I60" s="407">
        <f t="shared" si="1"/>
        <v>16</v>
      </c>
      <c r="J60" s="407">
        <v>33</v>
      </c>
      <c r="K60" s="426"/>
      <c r="L60" s="532"/>
    </row>
    <row r="61" spans="4:12" ht="15.6" customHeight="1">
      <c r="D61" s="109"/>
      <c r="E61" s="523"/>
      <c r="F61" s="405" t="s">
        <v>102</v>
      </c>
      <c r="G61" s="237" t="s">
        <v>770</v>
      </c>
      <c r="H61" s="237" t="s">
        <v>770</v>
      </c>
      <c r="I61" s="407">
        <f t="shared" si="1"/>
        <v>16</v>
      </c>
      <c r="J61" s="270"/>
      <c r="K61" s="427"/>
      <c r="L61" s="532"/>
    </row>
    <row r="62" spans="4:12" ht="34.5">
      <c r="D62" s="109"/>
      <c r="E62" s="523"/>
      <c r="F62" s="410" t="s">
        <v>91</v>
      </c>
      <c r="G62" s="238" t="s">
        <v>771</v>
      </c>
      <c r="H62" s="81" t="s">
        <v>811</v>
      </c>
      <c r="I62" s="407">
        <f t="shared" si="1"/>
        <v>90</v>
      </c>
      <c r="J62" s="407"/>
      <c r="K62" s="426"/>
      <c r="L62" s="532"/>
    </row>
    <row r="63" spans="4:12" ht="15.6" customHeight="1">
      <c r="D63" s="109"/>
      <c r="E63" s="523"/>
      <c r="F63" s="405" t="s">
        <v>93</v>
      </c>
      <c r="G63" s="237" t="s">
        <v>769</v>
      </c>
      <c r="H63" s="237" t="s">
        <v>769</v>
      </c>
      <c r="I63" s="407">
        <f t="shared" si="1"/>
        <v>16</v>
      </c>
      <c r="J63" s="407"/>
      <c r="K63" s="426"/>
      <c r="L63" s="532"/>
    </row>
    <row r="64" spans="4:12" ht="16.149999999999999" customHeight="1">
      <c r="D64" s="109"/>
      <c r="E64" s="524"/>
      <c r="F64" s="411" t="s">
        <v>94</v>
      </c>
      <c r="G64" s="274" t="s">
        <v>769</v>
      </c>
      <c r="H64" s="274" t="s">
        <v>769</v>
      </c>
      <c r="I64" s="412">
        <f t="shared" si="1"/>
        <v>16</v>
      </c>
      <c r="J64" s="412"/>
      <c r="K64" s="428"/>
      <c r="L64" s="533"/>
    </row>
    <row r="65" spans="4:12" ht="21">
      <c r="D65" s="109"/>
      <c r="E65" s="522" t="s">
        <v>184</v>
      </c>
      <c r="F65" s="376" t="s">
        <v>150</v>
      </c>
      <c r="G65" s="424"/>
      <c r="H65" s="424"/>
      <c r="I65" s="414">
        <f t="shared" si="1"/>
        <v>0</v>
      </c>
      <c r="J65" s="414" t="s">
        <v>772</v>
      </c>
      <c r="K65" s="429" t="s">
        <v>773</v>
      </c>
      <c r="L65" s="531"/>
    </row>
    <row r="66" spans="4:12" ht="21">
      <c r="D66" s="109"/>
      <c r="E66" s="523"/>
      <c r="F66" s="405" t="s">
        <v>100</v>
      </c>
      <c r="G66" s="237" t="s">
        <v>774</v>
      </c>
      <c r="H66" s="237" t="s">
        <v>774</v>
      </c>
      <c r="I66" s="407">
        <f t="shared" si="1"/>
        <v>16</v>
      </c>
      <c r="J66" s="407">
        <v>33</v>
      </c>
      <c r="K66" s="430"/>
      <c r="L66" s="532"/>
    </row>
    <row r="67" spans="4:12" ht="21">
      <c r="D67" s="109"/>
      <c r="E67" s="523"/>
      <c r="F67" s="405" t="s">
        <v>102</v>
      </c>
      <c r="G67" s="237" t="s">
        <v>775</v>
      </c>
      <c r="H67" s="237" t="s">
        <v>775</v>
      </c>
      <c r="I67" s="407">
        <f t="shared" si="1"/>
        <v>16</v>
      </c>
      <c r="J67" s="270"/>
      <c r="K67" s="195"/>
      <c r="L67" s="532"/>
    </row>
    <row r="68" spans="4:12" ht="33">
      <c r="D68" s="109"/>
      <c r="E68" s="523"/>
      <c r="F68" s="410" t="s">
        <v>91</v>
      </c>
      <c r="G68" s="81" t="s">
        <v>776</v>
      </c>
      <c r="H68" s="81" t="s">
        <v>812</v>
      </c>
      <c r="I68" s="407">
        <f t="shared" si="1"/>
        <v>95</v>
      </c>
      <c r="J68" s="407"/>
      <c r="K68" s="430"/>
      <c r="L68" s="532"/>
    </row>
    <row r="69" spans="4:12" ht="21">
      <c r="D69" s="109"/>
      <c r="E69" s="523"/>
      <c r="F69" s="405" t="s">
        <v>93</v>
      </c>
      <c r="G69" s="237" t="s">
        <v>774</v>
      </c>
      <c r="H69" s="237" t="s">
        <v>774</v>
      </c>
      <c r="I69" s="407">
        <f t="shared" si="1"/>
        <v>16</v>
      </c>
      <c r="J69" s="407"/>
      <c r="K69" s="430"/>
      <c r="L69" s="532"/>
    </row>
    <row r="70" spans="4:12" ht="21">
      <c r="D70" s="109"/>
      <c r="E70" s="524"/>
      <c r="F70" s="411" t="s">
        <v>94</v>
      </c>
      <c r="G70" s="431" t="s">
        <v>774</v>
      </c>
      <c r="H70" s="431" t="s">
        <v>774</v>
      </c>
      <c r="I70" s="412">
        <f t="shared" si="1"/>
        <v>16</v>
      </c>
      <c r="J70" s="412"/>
      <c r="K70" s="432"/>
      <c r="L70" s="533"/>
    </row>
    <row r="71" spans="4:12" ht="21">
      <c r="D71" s="109"/>
      <c r="E71" s="522" t="s">
        <v>188</v>
      </c>
      <c r="F71" s="376" t="s">
        <v>150</v>
      </c>
      <c r="G71" s="268" t="s">
        <v>230</v>
      </c>
      <c r="H71" s="268"/>
      <c r="I71" s="403">
        <f t="shared" si="1"/>
        <v>34</v>
      </c>
      <c r="J71" s="403"/>
      <c r="K71" s="429" t="s">
        <v>777</v>
      </c>
      <c r="L71" s="531"/>
    </row>
    <row r="72" spans="4:12" ht="21">
      <c r="D72" s="109"/>
      <c r="E72" s="523"/>
      <c r="F72" s="405" t="s">
        <v>100</v>
      </c>
      <c r="G72" s="237" t="s">
        <v>778</v>
      </c>
      <c r="H72" s="237" t="s">
        <v>778</v>
      </c>
      <c r="I72" s="407">
        <f t="shared" si="1"/>
        <v>14</v>
      </c>
      <c r="J72" s="407">
        <v>33</v>
      </c>
      <c r="K72" s="430"/>
      <c r="L72" s="532"/>
    </row>
    <row r="73" spans="4:12" ht="21">
      <c r="D73" s="109"/>
      <c r="E73" s="523"/>
      <c r="F73" s="405" t="s">
        <v>102</v>
      </c>
      <c r="G73" s="237" t="s">
        <v>779</v>
      </c>
      <c r="H73" s="237" t="s">
        <v>779</v>
      </c>
      <c r="I73" s="407">
        <f t="shared" si="1"/>
        <v>14</v>
      </c>
      <c r="J73" s="270"/>
      <c r="K73" s="195"/>
      <c r="L73" s="532"/>
    </row>
    <row r="74" spans="4:12" ht="34.5">
      <c r="D74" s="109"/>
      <c r="E74" s="523"/>
      <c r="F74" s="410" t="s">
        <v>91</v>
      </c>
      <c r="G74" s="238" t="s">
        <v>780</v>
      </c>
      <c r="H74" s="81" t="s">
        <v>813</v>
      </c>
      <c r="I74" s="407">
        <f t="shared" si="1"/>
        <v>99</v>
      </c>
      <c r="J74" s="407"/>
      <c r="K74" s="430"/>
      <c r="L74" s="532"/>
    </row>
    <row r="75" spans="4:12" ht="21">
      <c r="D75" s="109"/>
      <c r="E75" s="523"/>
      <c r="F75" s="405" t="s">
        <v>93</v>
      </c>
      <c r="G75" s="237"/>
      <c r="H75" s="237" t="s">
        <v>778</v>
      </c>
      <c r="I75" s="407">
        <f t="shared" si="1"/>
        <v>0</v>
      </c>
      <c r="J75" s="407"/>
      <c r="K75" s="430"/>
      <c r="L75" s="532"/>
    </row>
    <row r="76" spans="4:12" ht="21">
      <c r="D76" s="109"/>
      <c r="E76" s="524"/>
      <c r="F76" s="411" t="s">
        <v>94</v>
      </c>
      <c r="G76" s="274" t="s">
        <v>778</v>
      </c>
      <c r="H76" s="274" t="s">
        <v>778</v>
      </c>
      <c r="I76" s="412">
        <f t="shared" si="1"/>
        <v>14</v>
      </c>
      <c r="J76" s="412"/>
      <c r="K76" s="433"/>
      <c r="L76" s="534"/>
    </row>
    <row r="77" spans="4:12" ht="21">
      <c r="D77" s="109"/>
      <c r="E77" s="522" t="s">
        <v>189</v>
      </c>
      <c r="F77" s="376" t="s">
        <v>150</v>
      </c>
      <c r="G77" s="268" t="s">
        <v>781</v>
      </c>
      <c r="H77" s="268"/>
      <c r="I77" s="403">
        <f t="shared" si="1"/>
        <v>42</v>
      </c>
      <c r="J77" s="403"/>
      <c r="K77" s="434" t="s">
        <v>782</v>
      </c>
      <c r="L77" s="535"/>
    </row>
    <row r="78" spans="4:12" ht="21">
      <c r="D78" s="109"/>
      <c r="E78" s="523"/>
      <c r="F78" s="405" t="s">
        <v>100</v>
      </c>
      <c r="G78" s="237" t="s">
        <v>783</v>
      </c>
      <c r="H78" s="237" t="s">
        <v>783</v>
      </c>
      <c r="I78" s="407">
        <f t="shared" si="1"/>
        <v>14</v>
      </c>
      <c r="J78" s="407">
        <v>33</v>
      </c>
      <c r="K78" s="426"/>
      <c r="L78" s="532"/>
    </row>
    <row r="79" spans="4:12" ht="21">
      <c r="D79" s="109"/>
      <c r="E79" s="523"/>
      <c r="F79" s="405" t="s">
        <v>102</v>
      </c>
      <c r="G79" s="237" t="s">
        <v>784</v>
      </c>
      <c r="H79" s="237" t="s">
        <v>784</v>
      </c>
      <c r="I79" s="407">
        <f t="shared" si="1"/>
        <v>14</v>
      </c>
      <c r="J79" s="270"/>
      <c r="K79" s="427"/>
      <c r="L79" s="532"/>
    </row>
    <row r="80" spans="4:12" ht="34.5">
      <c r="D80" s="109"/>
      <c r="E80" s="523"/>
      <c r="F80" s="410" t="s">
        <v>91</v>
      </c>
      <c r="G80" s="238" t="s">
        <v>785</v>
      </c>
      <c r="H80" s="81" t="s">
        <v>814</v>
      </c>
      <c r="I80" s="407">
        <f t="shared" si="1"/>
        <v>132</v>
      </c>
      <c r="J80" s="407"/>
      <c r="K80" s="426"/>
      <c r="L80" s="532"/>
    </row>
    <row r="81" spans="4:12" ht="21">
      <c r="D81" s="109"/>
      <c r="E81" s="523"/>
      <c r="F81" s="405" t="s">
        <v>93</v>
      </c>
      <c r="G81" s="237"/>
      <c r="H81" s="237" t="s">
        <v>783</v>
      </c>
      <c r="I81" s="407">
        <f t="shared" ref="I81:I106" si="2">LENB(G81)</f>
        <v>0</v>
      </c>
      <c r="J81" s="407"/>
      <c r="K81" s="426"/>
      <c r="L81" s="532"/>
    </row>
    <row r="82" spans="4:12" ht="21">
      <c r="D82" s="109"/>
      <c r="E82" s="524"/>
      <c r="F82" s="411" t="s">
        <v>94</v>
      </c>
      <c r="G82" s="274" t="s">
        <v>783</v>
      </c>
      <c r="H82" s="274" t="s">
        <v>783</v>
      </c>
      <c r="I82" s="412">
        <f t="shared" si="2"/>
        <v>14</v>
      </c>
      <c r="J82" s="412"/>
      <c r="K82" s="428"/>
      <c r="L82" s="533"/>
    </row>
    <row r="83" spans="4:12" ht="21">
      <c r="D83" s="109"/>
      <c r="E83" s="522" t="s">
        <v>190</v>
      </c>
      <c r="F83" s="376" t="s">
        <v>150</v>
      </c>
      <c r="G83" s="268" t="s">
        <v>269</v>
      </c>
      <c r="H83" s="268"/>
      <c r="I83" s="403">
        <f t="shared" si="2"/>
        <v>29</v>
      </c>
      <c r="J83" s="403"/>
      <c r="K83" s="429" t="s">
        <v>786</v>
      </c>
      <c r="L83" s="531"/>
    </row>
    <row r="84" spans="4:12" ht="21">
      <c r="D84" s="109"/>
      <c r="E84" s="523"/>
      <c r="F84" s="405" t="s">
        <v>100</v>
      </c>
      <c r="G84" s="237" t="s">
        <v>787</v>
      </c>
      <c r="H84" s="237" t="s">
        <v>787</v>
      </c>
      <c r="I84" s="407">
        <f t="shared" si="2"/>
        <v>17</v>
      </c>
      <c r="J84" s="407">
        <v>33</v>
      </c>
      <c r="K84" s="430"/>
      <c r="L84" s="532"/>
    </row>
    <row r="85" spans="4:12" ht="21">
      <c r="D85" s="109"/>
      <c r="E85" s="523"/>
      <c r="F85" s="405" t="s">
        <v>102</v>
      </c>
      <c r="G85" s="237" t="s">
        <v>788</v>
      </c>
      <c r="H85" s="237" t="s">
        <v>788</v>
      </c>
      <c r="I85" s="407">
        <f t="shared" si="2"/>
        <v>17</v>
      </c>
      <c r="J85" s="270"/>
      <c r="K85" s="195"/>
      <c r="L85" s="532"/>
    </row>
    <row r="86" spans="4:12" ht="33">
      <c r="D86" s="109"/>
      <c r="E86" s="523"/>
      <c r="F86" s="410" t="s">
        <v>91</v>
      </c>
      <c r="G86" s="81" t="s">
        <v>789</v>
      </c>
      <c r="H86" s="81" t="s">
        <v>815</v>
      </c>
      <c r="I86" s="407">
        <f t="shared" si="2"/>
        <v>125</v>
      </c>
      <c r="J86" s="407"/>
      <c r="K86" s="430"/>
      <c r="L86" s="532"/>
    </row>
    <row r="87" spans="4:12" ht="21">
      <c r="D87" s="109"/>
      <c r="E87" s="523"/>
      <c r="F87" s="405" t="s">
        <v>93</v>
      </c>
      <c r="G87" s="237"/>
      <c r="H87" s="237" t="s">
        <v>787</v>
      </c>
      <c r="I87" s="407">
        <f t="shared" si="2"/>
        <v>0</v>
      </c>
      <c r="J87" s="407"/>
      <c r="K87" s="430"/>
      <c r="L87" s="532"/>
    </row>
    <row r="88" spans="4:12" ht="21">
      <c r="D88" s="109"/>
      <c r="E88" s="524"/>
      <c r="F88" s="411" t="s">
        <v>94</v>
      </c>
      <c r="G88" s="274" t="s">
        <v>787</v>
      </c>
      <c r="H88" s="237" t="s">
        <v>787</v>
      </c>
      <c r="I88" s="412">
        <f t="shared" si="2"/>
        <v>17</v>
      </c>
      <c r="J88" s="412"/>
      <c r="K88" s="433"/>
      <c r="L88" s="534"/>
    </row>
    <row r="89" spans="4:12" ht="21">
      <c r="D89" s="109"/>
      <c r="E89" s="522" t="s">
        <v>191</v>
      </c>
      <c r="F89" s="376" t="s">
        <v>150</v>
      </c>
      <c r="G89" s="268" t="s">
        <v>790</v>
      </c>
      <c r="H89" s="268"/>
      <c r="I89" s="403">
        <f t="shared" si="2"/>
        <v>31</v>
      </c>
      <c r="J89" s="403"/>
      <c r="K89" s="434" t="s">
        <v>791</v>
      </c>
      <c r="L89" s="535"/>
    </row>
    <row r="90" spans="4:12" ht="21">
      <c r="D90" s="109"/>
      <c r="E90" s="523"/>
      <c r="F90" s="405" t="s">
        <v>100</v>
      </c>
      <c r="G90" s="237" t="s">
        <v>792</v>
      </c>
      <c r="H90" s="237" t="s">
        <v>792</v>
      </c>
      <c r="I90" s="407">
        <f t="shared" si="2"/>
        <v>15</v>
      </c>
      <c r="J90" s="407">
        <v>33</v>
      </c>
      <c r="K90" s="426"/>
      <c r="L90" s="532"/>
    </row>
    <row r="91" spans="4:12" ht="21">
      <c r="D91" s="109"/>
      <c r="E91" s="523"/>
      <c r="F91" s="405" t="s">
        <v>102</v>
      </c>
      <c r="G91" s="237" t="s">
        <v>793</v>
      </c>
      <c r="H91" s="237" t="s">
        <v>793</v>
      </c>
      <c r="I91" s="407">
        <f t="shared" si="2"/>
        <v>15</v>
      </c>
      <c r="J91" s="270"/>
      <c r="K91" s="427"/>
      <c r="L91" s="532"/>
    </row>
    <row r="92" spans="4:12" ht="34.5">
      <c r="D92" s="109"/>
      <c r="E92" s="523"/>
      <c r="F92" s="410" t="s">
        <v>91</v>
      </c>
      <c r="G92" s="238" t="s">
        <v>794</v>
      </c>
      <c r="H92" s="81" t="s">
        <v>816</v>
      </c>
      <c r="I92" s="407">
        <f t="shared" si="2"/>
        <v>103</v>
      </c>
      <c r="J92" s="407"/>
      <c r="K92" s="426"/>
      <c r="L92" s="532"/>
    </row>
    <row r="93" spans="4:12" ht="21">
      <c r="D93" s="109"/>
      <c r="E93" s="523"/>
      <c r="F93" s="405" t="s">
        <v>93</v>
      </c>
      <c r="G93" s="237"/>
      <c r="H93" s="237" t="s">
        <v>792</v>
      </c>
      <c r="I93" s="407">
        <f t="shared" si="2"/>
        <v>0</v>
      </c>
      <c r="J93" s="407"/>
      <c r="K93" s="426"/>
      <c r="L93" s="532"/>
    </row>
    <row r="94" spans="4:12" ht="21">
      <c r="D94" s="109"/>
      <c r="E94" s="524"/>
      <c r="F94" s="411" t="s">
        <v>94</v>
      </c>
      <c r="G94" s="431" t="s">
        <v>792</v>
      </c>
      <c r="H94" s="431" t="s">
        <v>792</v>
      </c>
      <c r="I94" s="412">
        <f t="shared" si="2"/>
        <v>15</v>
      </c>
      <c r="J94" s="412"/>
      <c r="K94" s="428"/>
      <c r="L94" s="533"/>
    </row>
    <row r="95" spans="4:12" ht="17.45" customHeight="1">
      <c r="D95" s="109"/>
      <c r="E95" s="522" t="s">
        <v>192</v>
      </c>
      <c r="F95" s="376" t="s">
        <v>150</v>
      </c>
      <c r="G95" s="268" t="s">
        <v>795</v>
      </c>
      <c r="H95" s="537" t="s">
        <v>739</v>
      </c>
      <c r="I95" s="403">
        <f t="shared" si="2"/>
        <v>20</v>
      </c>
      <c r="J95" s="403"/>
      <c r="K95" s="429" t="s">
        <v>796</v>
      </c>
      <c r="L95" s="531"/>
    </row>
    <row r="96" spans="4:12" ht="30" customHeight="1">
      <c r="D96" s="109"/>
      <c r="E96" s="523"/>
      <c r="F96" s="405" t="s">
        <v>100</v>
      </c>
      <c r="G96" s="237" t="s">
        <v>797</v>
      </c>
      <c r="H96" s="538"/>
      <c r="I96" s="407">
        <f t="shared" si="2"/>
        <v>26</v>
      </c>
      <c r="J96" s="407">
        <v>33</v>
      </c>
      <c r="K96" s="430"/>
      <c r="L96" s="532"/>
    </row>
    <row r="97" spans="2:12" ht="21">
      <c r="D97" s="109"/>
      <c r="E97" s="523"/>
      <c r="F97" s="405" t="s">
        <v>102</v>
      </c>
      <c r="G97" s="237" t="s">
        <v>798</v>
      </c>
      <c r="H97" s="538"/>
      <c r="I97" s="407">
        <f t="shared" si="2"/>
        <v>24</v>
      </c>
      <c r="J97" s="270"/>
      <c r="K97" s="195"/>
      <c r="L97" s="532"/>
    </row>
    <row r="98" spans="2:12" ht="33">
      <c r="D98" s="109"/>
      <c r="E98" s="523"/>
      <c r="F98" s="410" t="s">
        <v>91</v>
      </c>
      <c r="G98" s="81" t="s">
        <v>799</v>
      </c>
      <c r="H98" s="538"/>
      <c r="I98" s="407">
        <f t="shared" si="2"/>
        <v>139</v>
      </c>
      <c r="J98" s="407"/>
      <c r="K98" s="430"/>
      <c r="L98" s="532"/>
    </row>
    <row r="99" spans="2:12" ht="21">
      <c r="D99" s="109"/>
      <c r="E99" s="523"/>
      <c r="F99" s="405" t="s">
        <v>93</v>
      </c>
      <c r="G99" s="237"/>
      <c r="H99" s="538"/>
      <c r="I99" s="407">
        <f t="shared" si="2"/>
        <v>0</v>
      </c>
      <c r="J99" s="407"/>
      <c r="K99" s="430"/>
      <c r="L99" s="532"/>
    </row>
    <row r="100" spans="2:12" ht="21">
      <c r="D100" s="109"/>
      <c r="E100" s="524"/>
      <c r="F100" s="411" t="s">
        <v>94</v>
      </c>
      <c r="G100" s="274" t="s">
        <v>797</v>
      </c>
      <c r="H100" s="539"/>
      <c r="I100" s="412">
        <f t="shared" si="2"/>
        <v>26</v>
      </c>
      <c r="J100" s="412"/>
      <c r="K100" s="433"/>
      <c r="L100" s="534"/>
    </row>
    <row r="101" spans="2:12" ht="21">
      <c r="D101" s="109"/>
      <c r="E101" s="522" t="s">
        <v>193</v>
      </c>
      <c r="F101" s="376" t="s">
        <v>150</v>
      </c>
      <c r="G101" s="268" t="s">
        <v>795</v>
      </c>
      <c r="H101" s="268"/>
      <c r="I101" s="403">
        <f t="shared" si="2"/>
        <v>20</v>
      </c>
      <c r="J101" s="403"/>
      <c r="K101" s="434" t="s">
        <v>800</v>
      </c>
      <c r="L101" s="536"/>
    </row>
    <row r="102" spans="2:12" ht="21">
      <c r="D102" s="109"/>
      <c r="E102" s="523"/>
      <c r="F102" s="405" t="s">
        <v>100</v>
      </c>
      <c r="G102" s="237" t="s">
        <v>801</v>
      </c>
      <c r="H102" s="237" t="s">
        <v>801</v>
      </c>
      <c r="I102" s="407">
        <f t="shared" si="2"/>
        <v>26</v>
      </c>
      <c r="J102" s="407">
        <v>33</v>
      </c>
      <c r="K102" s="426"/>
      <c r="L102" s="532"/>
    </row>
    <row r="103" spans="2:12" ht="21">
      <c r="D103" s="109"/>
      <c r="E103" s="523"/>
      <c r="F103" s="405" t="s">
        <v>102</v>
      </c>
      <c r="G103" s="237" t="s">
        <v>802</v>
      </c>
      <c r="H103" s="237" t="s">
        <v>802</v>
      </c>
      <c r="I103" s="407">
        <f t="shared" si="2"/>
        <v>26</v>
      </c>
      <c r="J103" s="270"/>
      <c r="K103" s="427"/>
      <c r="L103" s="532"/>
    </row>
    <row r="104" spans="2:12" ht="49.5">
      <c r="D104" s="109"/>
      <c r="E104" s="523"/>
      <c r="F104" s="410" t="s">
        <v>91</v>
      </c>
      <c r="G104" s="81" t="s">
        <v>803</v>
      </c>
      <c r="H104" s="81" t="s">
        <v>817</v>
      </c>
      <c r="I104" s="407">
        <f t="shared" si="2"/>
        <v>188</v>
      </c>
      <c r="J104" s="407"/>
      <c r="K104" s="426"/>
      <c r="L104" s="532"/>
    </row>
    <row r="105" spans="2:12" ht="21">
      <c r="D105" s="109"/>
      <c r="E105" s="523"/>
      <c r="F105" s="405" t="s">
        <v>93</v>
      </c>
      <c r="G105" s="237"/>
      <c r="H105" s="237" t="s">
        <v>801</v>
      </c>
      <c r="I105" s="407">
        <f t="shared" si="2"/>
        <v>0</v>
      </c>
      <c r="J105" s="407"/>
      <c r="K105" s="426"/>
      <c r="L105" s="532"/>
    </row>
    <row r="106" spans="2:12" ht="21.75" thickBot="1">
      <c r="D106" s="109"/>
      <c r="E106" s="524"/>
      <c r="F106" s="411" t="s">
        <v>94</v>
      </c>
      <c r="G106" s="431" t="s">
        <v>804</v>
      </c>
      <c r="H106" s="431" t="s">
        <v>804</v>
      </c>
      <c r="I106" s="412">
        <f t="shared" si="2"/>
        <v>26</v>
      </c>
      <c r="J106" s="412"/>
      <c r="K106" s="435"/>
      <c r="L106" s="534"/>
    </row>
    <row r="107" spans="2:12" ht="19.899999999999999" customHeight="1">
      <c r="D107" s="470" t="s">
        <v>95</v>
      </c>
      <c r="E107" s="473" t="s">
        <v>96</v>
      </c>
      <c r="F107" s="394" t="s">
        <v>97</v>
      </c>
      <c r="G107" s="395"/>
      <c r="H107" s="395"/>
      <c r="I107" s="378">
        <f t="shared" si="0"/>
        <v>0</v>
      </c>
      <c r="J107" s="396"/>
      <c r="K107" s="397" t="s">
        <v>98</v>
      </c>
      <c r="L107" s="504" t="s">
        <v>99</v>
      </c>
    </row>
    <row r="108" spans="2:12" ht="17.649999999999999" customHeight="1">
      <c r="D108" s="471"/>
      <c r="E108" s="474"/>
      <c r="F108" s="384" t="s">
        <v>100</v>
      </c>
      <c r="G108" s="214" t="s">
        <v>101</v>
      </c>
      <c r="H108" s="214"/>
      <c r="I108" s="378">
        <f t="shared" si="0"/>
        <v>0</v>
      </c>
      <c r="J108" s="382">
        <v>33</v>
      </c>
      <c r="K108" s="383"/>
      <c r="L108" s="496"/>
    </row>
    <row r="109" spans="2:12" ht="17.649999999999999" customHeight="1">
      <c r="D109" s="471"/>
      <c r="E109" s="474"/>
      <c r="F109" s="384" t="s">
        <v>102</v>
      </c>
      <c r="G109" s="214" t="s">
        <v>103</v>
      </c>
      <c r="H109" s="215"/>
      <c r="I109" s="378">
        <f t="shared" si="0"/>
        <v>0</v>
      </c>
      <c r="J109" s="384"/>
      <c r="K109" s="385"/>
      <c r="L109" s="496"/>
    </row>
    <row r="110" spans="2:12" ht="17.649999999999999" customHeight="1">
      <c r="D110" s="471"/>
      <c r="E110" s="474"/>
      <c r="F110" s="390" t="s">
        <v>91</v>
      </c>
      <c r="G110" s="216" t="s">
        <v>104</v>
      </c>
      <c r="H110" s="217"/>
      <c r="I110" s="378">
        <f t="shared" si="0"/>
        <v>0</v>
      </c>
      <c r="J110" s="382"/>
      <c r="K110" s="383"/>
      <c r="L110" s="496"/>
    </row>
    <row r="111" spans="2:12" ht="17.649999999999999" customHeight="1">
      <c r="D111" s="471"/>
      <c r="E111" s="474"/>
      <c r="F111" s="384" t="s">
        <v>93</v>
      </c>
      <c r="G111" s="214"/>
      <c r="H111" s="215"/>
      <c r="I111" s="378">
        <f t="shared" si="0"/>
        <v>0</v>
      </c>
      <c r="J111" s="382"/>
      <c r="K111" s="383"/>
      <c r="L111" s="496"/>
    </row>
    <row r="112" spans="2:12" ht="17.649999999999999" customHeight="1">
      <c r="B112" s="57" t="s">
        <v>105</v>
      </c>
      <c r="D112" s="471"/>
      <c r="E112" s="475"/>
      <c r="F112" s="391" t="s">
        <v>94</v>
      </c>
      <c r="G112" s="218" t="s">
        <v>106</v>
      </c>
      <c r="H112" s="231"/>
      <c r="I112" s="378">
        <f t="shared" si="0"/>
        <v>0</v>
      </c>
      <c r="J112" s="392"/>
      <c r="K112" s="383"/>
      <c r="L112" s="496"/>
    </row>
    <row r="113" spans="4:12" ht="17.649999999999999" customHeight="1">
      <c r="D113" s="471"/>
      <c r="E113" s="492" t="s">
        <v>107</v>
      </c>
      <c r="F113" s="104" t="s">
        <v>97</v>
      </c>
      <c r="G113" s="162"/>
      <c r="H113" s="213"/>
      <c r="I113" s="378">
        <f t="shared" si="0"/>
        <v>0</v>
      </c>
      <c r="J113" s="378"/>
      <c r="K113" s="380" t="s">
        <v>98</v>
      </c>
      <c r="L113" s="495" t="s">
        <v>672</v>
      </c>
    </row>
    <row r="114" spans="4:12" ht="17.649999999999999" customHeight="1">
      <c r="D114" s="471"/>
      <c r="E114" s="493"/>
      <c r="F114" s="110" t="s">
        <v>100</v>
      </c>
      <c r="G114" s="155" t="s">
        <v>108</v>
      </c>
      <c r="H114" s="215"/>
      <c r="I114" s="378">
        <f t="shared" si="0"/>
        <v>0</v>
      </c>
      <c r="J114" s="382">
        <v>33</v>
      </c>
      <c r="K114" s="383"/>
      <c r="L114" s="496"/>
    </row>
    <row r="115" spans="4:12" ht="17.649999999999999" customHeight="1">
      <c r="D115" s="471"/>
      <c r="E115" s="493"/>
      <c r="F115" s="110" t="s">
        <v>102</v>
      </c>
      <c r="G115" s="155" t="s">
        <v>103</v>
      </c>
      <c r="H115" s="215"/>
      <c r="I115" s="378">
        <f t="shared" si="0"/>
        <v>0</v>
      </c>
      <c r="J115" s="384"/>
      <c r="K115" s="385"/>
      <c r="L115" s="496"/>
    </row>
    <row r="116" spans="4:12" ht="17.649999999999999" customHeight="1">
      <c r="D116" s="471"/>
      <c r="E116" s="493"/>
      <c r="F116" s="113" t="s">
        <v>91</v>
      </c>
      <c r="G116" s="156" t="s">
        <v>109</v>
      </c>
      <c r="H116" s="217"/>
      <c r="I116" s="378">
        <f t="shared" si="0"/>
        <v>0</v>
      </c>
      <c r="J116" s="382"/>
      <c r="K116" s="383"/>
      <c r="L116" s="496"/>
    </row>
    <row r="117" spans="4:12" ht="17.649999999999999" customHeight="1">
      <c r="D117" s="471"/>
      <c r="E117" s="493"/>
      <c r="F117" s="110" t="s">
        <v>93</v>
      </c>
      <c r="G117" s="155"/>
      <c r="H117" s="215"/>
      <c r="I117" s="378">
        <f t="shared" si="0"/>
        <v>0</v>
      </c>
      <c r="J117" s="382"/>
      <c r="K117" s="383"/>
      <c r="L117" s="496"/>
    </row>
    <row r="118" spans="4:12" ht="17.649999999999999" customHeight="1">
      <c r="D118" s="471"/>
      <c r="E118" s="494"/>
      <c r="F118" s="159" t="s">
        <v>94</v>
      </c>
      <c r="G118" s="160" t="s">
        <v>110</v>
      </c>
      <c r="H118" s="231"/>
      <c r="I118" s="378">
        <f t="shared" si="0"/>
        <v>0</v>
      </c>
      <c r="J118" s="392"/>
      <c r="K118" s="398"/>
      <c r="L118" s="497"/>
    </row>
    <row r="119" spans="4:12" ht="17.649999999999999" customHeight="1">
      <c r="D119" s="471"/>
      <c r="E119" s="498" t="s">
        <v>111</v>
      </c>
      <c r="F119" s="220" t="s">
        <v>97</v>
      </c>
      <c r="G119" s="213"/>
      <c r="H119" s="213"/>
      <c r="I119" s="378">
        <f t="shared" si="0"/>
        <v>0</v>
      </c>
      <c r="J119" s="378"/>
      <c r="K119" s="380" t="s">
        <v>98</v>
      </c>
      <c r="L119" s="499" t="s">
        <v>112</v>
      </c>
    </row>
    <row r="120" spans="4:12" ht="17.649999999999999" customHeight="1">
      <c r="D120" s="471"/>
      <c r="E120" s="474"/>
      <c r="F120" s="384" t="s">
        <v>100</v>
      </c>
      <c r="G120" s="214" t="s">
        <v>113</v>
      </c>
      <c r="H120" s="215"/>
      <c r="I120" s="378">
        <f t="shared" si="0"/>
        <v>0</v>
      </c>
      <c r="J120" s="382">
        <v>33</v>
      </c>
      <c r="K120" s="383"/>
      <c r="L120" s="500"/>
    </row>
    <row r="121" spans="4:12" ht="17.649999999999999" customHeight="1">
      <c r="D121" s="471"/>
      <c r="E121" s="474"/>
      <c r="F121" s="384" t="s">
        <v>102</v>
      </c>
      <c r="G121" s="214" t="s">
        <v>114</v>
      </c>
      <c r="H121" s="215"/>
      <c r="I121" s="378">
        <f t="shared" si="0"/>
        <v>0</v>
      </c>
      <c r="J121" s="384"/>
      <c r="K121" s="385"/>
      <c r="L121" s="500"/>
    </row>
    <row r="122" spans="4:12" ht="17.649999999999999" customHeight="1">
      <c r="D122" s="471"/>
      <c r="E122" s="474"/>
      <c r="F122" s="390" t="s">
        <v>91</v>
      </c>
      <c r="G122" s="216" t="s">
        <v>115</v>
      </c>
      <c r="H122" s="217"/>
      <c r="I122" s="378">
        <f t="shared" si="0"/>
        <v>0</v>
      </c>
      <c r="J122" s="382"/>
      <c r="K122" s="383"/>
      <c r="L122" s="500"/>
    </row>
    <row r="123" spans="4:12" ht="17.649999999999999" customHeight="1">
      <c r="D123" s="471"/>
      <c r="E123" s="474"/>
      <c r="F123" s="384" t="s">
        <v>93</v>
      </c>
      <c r="G123" s="214"/>
      <c r="H123" s="215"/>
      <c r="I123" s="378">
        <f t="shared" si="0"/>
        <v>0</v>
      </c>
      <c r="J123" s="382"/>
      <c r="K123" s="383"/>
      <c r="L123" s="500"/>
    </row>
    <row r="124" spans="4:12" ht="17.649999999999999" customHeight="1">
      <c r="D124" s="471"/>
      <c r="E124" s="475"/>
      <c r="F124" s="391" t="s">
        <v>94</v>
      </c>
      <c r="G124" s="218" t="s">
        <v>113</v>
      </c>
      <c r="H124" s="231"/>
      <c r="I124" s="378">
        <f t="shared" si="0"/>
        <v>0</v>
      </c>
      <c r="J124" s="392"/>
      <c r="K124" s="393"/>
      <c r="L124" s="501"/>
    </row>
    <row r="125" spans="4:12" ht="17.649999999999999" customHeight="1">
      <c r="D125" s="471"/>
      <c r="E125" s="492" t="s">
        <v>116</v>
      </c>
      <c r="F125" s="104" t="s">
        <v>97</v>
      </c>
      <c r="G125" s="162"/>
      <c r="H125" s="162"/>
      <c r="I125" s="106">
        <f t="shared" si="0"/>
        <v>0</v>
      </c>
      <c r="J125" s="106"/>
      <c r="K125" s="363" t="s">
        <v>98</v>
      </c>
      <c r="L125" s="489"/>
    </row>
    <row r="126" spans="4:12" ht="17.649999999999999" customHeight="1">
      <c r="D126" s="471"/>
      <c r="E126" s="493"/>
      <c r="F126" s="110" t="s">
        <v>100</v>
      </c>
      <c r="G126" s="155" t="s">
        <v>117</v>
      </c>
      <c r="H126" s="155" t="s">
        <v>117</v>
      </c>
      <c r="I126" s="106">
        <f t="shared" si="0"/>
        <v>11</v>
      </c>
      <c r="J126" s="154">
        <v>33</v>
      </c>
      <c r="K126" s="364"/>
      <c r="L126" s="490"/>
    </row>
    <row r="127" spans="4:12" ht="17.649999999999999" customHeight="1">
      <c r="D127" s="471"/>
      <c r="E127" s="493"/>
      <c r="F127" s="110" t="s">
        <v>102</v>
      </c>
      <c r="G127" s="155" t="s">
        <v>118</v>
      </c>
      <c r="H127" s="155" t="s">
        <v>118</v>
      </c>
      <c r="I127" s="106">
        <f t="shared" si="0"/>
        <v>11</v>
      </c>
      <c r="J127" s="110"/>
      <c r="K127" s="365"/>
      <c r="L127" s="490"/>
    </row>
    <row r="128" spans="4:12" ht="17.649999999999999" customHeight="1">
      <c r="D128" s="471"/>
      <c r="E128" s="493"/>
      <c r="F128" s="113" t="s">
        <v>91</v>
      </c>
      <c r="G128" s="157" t="s">
        <v>119</v>
      </c>
      <c r="H128" s="267" t="s">
        <v>120</v>
      </c>
      <c r="I128" s="106">
        <f t="shared" si="0"/>
        <v>39</v>
      </c>
      <c r="J128" s="154"/>
      <c r="K128" s="364"/>
      <c r="L128" s="490"/>
    </row>
    <row r="129" spans="4:12" ht="17.649999999999999" customHeight="1">
      <c r="D129" s="471"/>
      <c r="E129" s="493"/>
      <c r="F129" s="110" t="s">
        <v>93</v>
      </c>
      <c r="G129" s="155"/>
      <c r="H129" s="155" t="s">
        <v>117</v>
      </c>
      <c r="I129" s="106">
        <f t="shared" si="0"/>
        <v>11</v>
      </c>
      <c r="J129" s="154"/>
      <c r="K129" s="364"/>
      <c r="L129" s="490"/>
    </row>
    <row r="130" spans="4:12" ht="17.649999999999999" customHeight="1">
      <c r="D130" s="471"/>
      <c r="E130" s="494"/>
      <c r="F130" s="159" t="s">
        <v>94</v>
      </c>
      <c r="G130" s="187" t="s">
        <v>121</v>
      </c>
      <c r="H130" s="187" t="s">
        <v>121</v>
      </c>
      <c r="I130" s="106">
        <f t="shared" si="0"/>
        <v>11</v>
      </c>
      <c r="J130" s="161"/>
      <c r="K130" s="366"/>
      <c r="L130" s="491"/>
    </row>
    <row r="131" spans="4:12" ht="17.649999999999999" customHeight="1">
      <c r="D131" s="471"/>
      <c r="E131" s="492" t="s">
        <v>122</v>
      </c>
      <c r="F131" s="133" t="s">
        <v>97</v>
      </c>
      <c r="G131" s="134"/>
      <c r="H131" s="134"/>
      <c r="I131" s="106">
        <f t="shared" si="0"/>
        <v>0</v>
      </c>
      <c r="J131" s="135"/>
      <c r="K131" s="367" t="s">
        <v>98</v>
      </c>
      <c r="L131" s="502"/>
    </row>
    <row r="132" spans="4:12" ht="17.649999999999999" customHeight="1">
      <c r="D132" s="471"/>
      <c r="E132" s="493"/>
      <c r="F132" s="123" t="s">
        <v>100</v>
      </c>
      <c r="G132" s="136" t="s">
        <v>123</v>
      </c>
      <c r="H132" s="138" t="s">
        <v>124</v>
      </c>
      <c r="I132" s="106">
        <f t="shared" si="0"/>
        <v>9</v>
      </c>
      <c r="J132" s="125">
        <v>33</v>
      </c>
      <c r="K132" s="368"/>
      <c r="L132" s="502"/>
    </row>
    <row r="133" spans="4:12" ht="17.649999999999999" customHeight="1">
      <c r="D133" s="471"/>
      <c r="E133" s="493"/>
      <c r="F133" s="123" t="s">
        <v>102</v>
      </c>
      <c r="G133" s="136" t="s">
        <v>125</v>
      </c>
      <c r="H133" s="136" t="s">
        <v>125</v>
      </c>
      <c r="I133" s="106">
        <f t="shared" si="0"/>
        <v>11</v>
      </c>
      <c r="J133" s="123"/>
      <c r="K133" s="369"/>
      <c r="L133" s="502"/>
    </row>
    <row r="134" spans="4:12" ht="17.649999999999999" customHeight="1">
      <c r="D134" s="471"/>
      <c r="E134" s="493"/>
      <c r="F134" s="127" t="s">
        <v>91</v>
      </c>
      <c r="G134" s="128" t="s">
        <v>126</v>
      </c>
      <c r="H134" s="129" t="s">
        <v>821</v>
      </c>
      <c r="I134" s="106">
        <f t="shared" si="0"/>
        <v>39</v>
      </c>
      <c r="J134" s="125"/>
      <c r="K134" s="368"/>
      <c r="L134" s="502"/>
    </row>
    <row r="135" spans="4:12" ht="17.649999999999999" customHeight="1">
      <c r="D135" s="471"/>
      <c r="E135" s="493"/>
      <c r="F135" s="123" t="s">
        <v>93</v>
      </c>
      <c r="G135" s="136"/>
      <c r="H135" s="138" t="s">
        <v>124</v>
      </c>
      <c r="I135" s="106">
        <f t="shared" si="0"/>
        <v>9</v>
      </c>
      <c r="J135" s="125"/>
      <c r="K135" s="368"/>
      <c r="L135" s="502"/>
    </row>
    <row r="136" spans="4:12" ht="17.649999999999999" customHeight="1">
      <c r="D136" s="471"/>
      <c r="E136" s="493"/>
      <c r="F136" s="130" t="s">
        <v>94</v>
      </c>
      <c r="G136" s="139" t="s">
        <v>123</v>
      </c>
      <c r="H136" s="370" t="s">
        <v>124</v>
      </c>
      <c r="I136" s="106">
        <f t="shared" si="0"/>
        <v>9</v>
      </c>
      <c r="J136" s="131"/>
      <c r="K136" s="371"/>
      <c r="L136" s="503"/>
    </row>
    <row r="137" spans="4:12" ht="17.649999999999999" customHeight="1">
      <c r="D137" s="471"/>
      <c r="E137" s="476" t="s">
        <v>127</v>
      </c>
      <c r="F137" s="151" t="s">
        <v>97</v>
      </c>
      <c r="G137" s="268"/>
      <c r="H137" s="299"/>
      <c r="I137" s="106">
        <f t="shared" si="0"/>
        <v>0</v>
      </c>
      <c r="J137" s="269"/>
      <c r="K137" s="372" t="s">
        <v>98</v>
      </c>
      <c r="L137" s="489"/>
    </row>
    <row r="138" spans="4:12" ht="17.649999999999999" customHeight="1">
      <c r="D138" s="471"/>
      <c r="E138" s="477"/>
      <c r="F138" s="270" t="s">
        <v>100</v>
      </c>
      <c r="G138" s="237" t="s">
        <v>128</v>
      </c>
      <c r="H138" s="232" t="s">
        <v>740</v>
      </c>
      <c r="I138" s="106">
        <f t="shared" si="0"/>
        <v>24</v>
      </c>
      <c r="J138" s="271">
        <v>33</v>
      </c>
      <c r="K138" s="373"/>
      <c r="L138" s="490"/>
    </row>
    <row r="139" spans="4:12" ht="19.899999999999999" customHeight="1">
      <c r="D139" s="471"/>
      <c r="E139" s="477"/>
      <c r="F139" s="270" t="s">
        <v>102</v>
      </c>
      <c r="G139" s="237" t="s">
        <v>129</v>
      </c>
      <c r="H139" s="232" t="s">
        <v>130</v>
      </c>
      <c r="I139" s="106">
        <f t="shared" si="0"/>
        <v>12</v>
      </c>
      <c r="J139" s="270"/>
      <c r="K139" s="374"/>
      <c r="L139" s="490"/>
    </row>
    <row r="140" spans="4:12" ht="16.5" customHeight="1">
      <c r="D140" s="471"/>
      <c r="E140" s="477"/>
      <c r="F140" s="272" t="s">
        <v>91</v>
      </c>
      <c r="G140" s="238" t="s">
        <v>131</v>
      </c>
      <c r="H140" s="300" t="s">
        <v>132</v>
      </c>
      <c r="I140" s="106">
        <f t="shared" si="0"/>
        <v>35</v>
      </c>
      <c r="J140" s="271"/>
      <c r="K140" s="373"/>
      <c r="L140" s="490"/>
    </row>
    <row r="141" spans="4:12" ht="16.5" customHeight="1">
      <c r="D141" s="471"/>
      <c r="E141" s="477"/>
      <c r="F141" s="270" t="s">
        <v>93</v>
      </c>
      <c r="G141" s="237"/>
      <c r="H141" s="232" t="s">
        <v>740</v>
      </c>
      <c r="I141" s="106">
        <f t="shared" si="0"/>
        <v>24</v>
      </c>
      <c r="J141" s="271"/>
      <c r="K141" s="373"/>
      <c r="L141" s="490"/>
    </row>
    <row r="142" spans="4:12" ht="17.25" customHeight="1">
      <c r="D142" s="471"/>
      <c r="E142" s="477"/>
      <c r="F142" s="273" t="s">
        <v>94</v>
      </c>
      <c r="G142" s="274" t="s">
        <v>128</v>
      </c>
      <c r="H142" s="400" t="s">
        <v>740</v>
      </c>
      <c r="I142" s="106">
        <f t="shared" si="0"/>
        <v>24</v>
      </c>
      <c r="J142" s="275"/>
      <c r="K142" s="375"/>
      <c r="L142" s="491"/>
    </row>
    <row r="143" spans="4:12" ht="18">
      <c r="D143" s="471"/>
      <c r="E143" s="478" t="s">
        <v>133</v>
      </c>
      <c r="F143" s="377" t="s">
        <v>97</v>
      </c>
      <c r="G143" s="227"/>
      <c r="H143" s="227"/>
      <c r="I143" s="378">
        <f t="shared" si="0"/>
        <v>0</v>
      </c>
      <c r="J143" s="379"/>
      <c r="K143" s="380" t="s">
        <v>98</v>
      </c>
      <c r="L143" s="481" t="s">
        <v>134</v>
      </c>
    </row>
    <row r="144" spans="4:12" ht="18">
      <c r="D144" s="471"/>
      <c r="E144" s="479"/>
      <c r="F144" s="381" t="s">
        <v>100</v>
      </c>
      <c r="G144" s="214" t="s">
        <v>135</v>
      </c>
      <c r="H144" s="215"/>
      <c r="I144" s="378">
        <f t="shared" si="0"/>
        <v>0</v>
      </c>
      <c r="J144" s="382">
        <v>33</v>
      </c>
      <c r="K144" s="383"/>
      <c r="L144" s="482"/>
    </row>
    <row r="145" spans="4:12" ht="18">
      <c r="D145" s="471"/>
      <c r="E145" s="479"/>
      <c r="F145" s="381" t="s">
        <v>102</v>
      </c>
      <c r="G145" s="214" t="s">
        <v>136</v>
      </c>
      <c r="H145" s="215"/>
      <c r="I145" s="378">
        <f t="shared" si="0"/>
        <v>0</v>
      </c>
      <c r="J145" s="384"/>
      <c r="K145" s="385"/>
      <c r="L145" s="482"/>
    </row>
    <row r="146" spans="4:12" ht="18">
      <c r="D146" s="471"/>
      <c r="E146" s="479"/>
      <c r="F146" s="386" t="s">
        <v>91</v>
      </c>
      <c r="G146" s="216" t="s">
        <v>137</v>
      </c>
      <c r="H146" s="217"/>
      <c r="I146" s="378">
        <f t="shared" si="0"/>
        <v>0</v>
      </c>
      <c r="J146" s="382"/>
      <c r="K146" s="383"/>
      <c r="L146" s="482"/>
    </row>
    <row r="147" spans="4:12" ht="18">
      <c r="D147" s="471"/>
      <c r="E147" s="479"/>
      <c r="F147" s="381" t="s">
        <v>93</v>
      </c>
      <c r="G147" s="214"/>
      <c r="H147" s="215"/>
      <c r="I147" s="378">
        <f t="shared" si="0"/>
        <v>0</v>
      </c>
      <c r="J147" s="382"/>
      <c r="K147" s="383"/>
      <c r="L147" s="482"/>
    </row>
    <row r="148" spans="4:12" ht="18">
      <c r="D148" s="471"/>
      <c r="E148" s="480"/>
      <c r="F148" s="387" t="s">
        <v>94</v>
      </c>
      <c r="G148" s="388" t="s">
        <v>135</v>
      </c>
      <c r="H148" s="231"/>
      <c r="I148" s="378">
        <f t="shared" si="0"/>
        <v>0</v>
      </c>
      <c r="J148" s="389"/>
      <c r="K148" s="383"/>
      <c r="L148" s="482"/>
    </row>
    <row r="149" spans="4:12" ht="18">
      <c r="D149" s="471"/>
      <c r="E149" s="483" t="s">
        <v>138</v>
      </c>
      <c r="F149" s="296" t="s">
        <v>97</v>
      </c>
      <c r="G149" s="151"/>
      <c r="H149" s="220"/>
      <c r="I149" s="106">
        <f t="shared" si="0"/>
        <v>0</v>
      </c>
      <c r="J149" s="106"/>
      <c r="K149" s="192" t="s">
        <v>98</v>
      </c>
      <c r="L149" s="486" t="s">
        <v>822</v>
      </c>
    </row>
    <row r="150" spans="4:12" ht="18">
      <c r="D150" s="471"/>
      <c r="E150" s="484"/>
      <c r="F150" s="222" t="s">
        <v>100</v>
      </c>
      <c r="G150" s="264"/>
      <c r="H150" s="224" t="s">
        <v>139</v>
      </c>
      <c r="I150" s="106">
        <f t="shared" si="0"/>
        <v>20</v>
      </c>
      <c r="J150" s="154">
        <v>33</v>
      </c>
      <c r="K150" s="171"/>
      <c r="L150" s="487"/>
    </row>
    <row r="151" spans="4:12" ht="18">
      <c r="D151" s="471"/>
      <c r="E151" s="484"/>
      <c r="F151" s="222" t="s">
        <v>102</v>
      </c>
      <c r="G151" s="264"/>
      <c r="H151" s="224"/>
      <c r="I151" s="106">
        <f t="shared" si="0"/>
        <v>0</v>
      </c>
      <c r="J151" s="110"/>
      <c r="K151" s="195"/>
      <c r="L151" s="487"/>
    </row>
    <row r="152" spans="4:12" ht="18">
      <c r="D152" s="471"/>
      <c r="E152" s="484"/>
      <c r="F152" s="225" t="s">
        <v>91</v>
      </c>
      <c r="G152" s="152"/>
      <c r="H152" s="399" t="s">
        <v>140</v>
      </c>
      <c r="I152" s="106">
        <f t="shared" si="0"/>
        <v>43</v>
      </c>
      <c r="J152" s="154"/>
      <c r="K152" s="171"/>
      <c r="L152" s="487"/>
    </row>
    <row r="153" spans="4:12" ht="18">
      <c r="D153" s="471"/>
      <c r="E153" s="484"/>
      <c r="F153" s="222" t="s">
        <v>93</v>
      </c>
      <c r="G153" s="264"/>
      <c r="H153" s="224"/>
      <c r="I153" s="106">
        <f t="shared" si="0"/>
        <v>0</v>
      </c>
      <c r="J153" s="154"/>
      <c r="K153" s="171"/>
      <c r="L153" s="487"/>
    </row>
    <row r="154" spans="4:12" thickBot="1">
      <c r="D154" s="472"/>
      <c r="E154" s="485"/>
      <c r="F154" s="228" t="s">
        <v>94</v>
      </c>
      <c r="G154" s="265"/>
      <c r="H154" s="230"/>
      <c r="I154" s="176">
        <f t="shared" si="0"/>
        <v>0</v>
      </c>
      <c r="J154" s="178"/>
      <c r="K154" s="177"/>
      <c r="L154" s="488"/>
    </row>
    <row r="186" ht="30" customHeight="1"/>
  </sheetData>
  <mergeCells count="57">
    <mergeCell ref="E101:E106"/>
    <mergeCell ref="L101:L106"/>
    <mergeCell ref="E89:E94"/>
    <mergeCell ref="L89:L94"/>
    <mergeCell ref="E95:E100"/>
    <mergeCell ref="H95:H100"/>
    <mergeCell ref="L95:L100"/>
    <mergeCell ref="E71:E76"/>
    <mergeCell ref="L71:L76"/>
    <mergeCell ref="E77:E82"/>
    <mergeCell ref="L77:L82"/>
    <mergeCell ref="E83:E88"/>
    <mergeCell ref="L83:L88"/>
    <mergeCell ref="E53:E58"/>
    <mergeCell ref="L53:L58"/>
    <mergeCell ref="E59:E64"/>
    <mergeCell ref="L59:L64"/>
    <mergeCell ref="E65:E70"/>
    <mergeCell ref="L65:L70"/>
    <mergeCell ref="E35:E40"/>
    <mergeCell ref="L35:L40"/>
    <mergeCell ref="E41:E46"/>
    <mergeCell ref="L41:L46"/>
    <mergeCell ref="E47:E52"/>
    <mergeCell ref="L47:L52"/>
    <mergeCell ref="E17:E22"/>
    <mergeCell ref="L17:L22"/>
    <mergeCell ref="E23:E28"/>
    <mergeCell ref="L23:L28"/>
    <mergeCell ref="E29:E34"/>
    <mergeCell ref="L29:L34"/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</mergeCells>
  <phoneticPr fontId="1" type="noConversion"/>
  <conditionalFormatting sqref="J13">
    <cfRule type="expression" dxfId="184" priority="37">
      <formula>I13&gt;J13</formula>
    </cfRule>
  </conditionalFormatting>
  <conditionalFormatting sqref="J18">
    <cfRule type="expression" dxfId="183" priority="15">
      <formula>I18&gt;J18</formula>
    </cfRule>
  </conditionalFormatting>
  <conditionalFormatting sqref="J24">
    <cfRule type="expression" dxfId="182" priority="14">
      <formula>I24&gt;J24</formula>
    </cfRule>
  </conditionalFormatting>
  <conditionalFormatting sqref="J30">
    <cfRule type="expression" dxfId="181" priority="1">
      <formula>I30&gt;J30</formula>
    </cfRule>
  </conditionalFormatting>
  <conditionalFormatting sqref="J36">
    <cfRule type="expression" dxfId="180" priority="13">
      <formula>I36&gt;J36</formula>
    </cfRule>
  </conditionalFormatting>
  <conditionalFormatting sqref="J42">
    <cfRule type="expression" dxfId="179" priority="12">
      <formula>I42&gt;J42</formula>
    </cfRule>
  </conditionalFormatting>
  <conditionalFormatting sqref="J48">
    <cfRule type="expression" dxfId="178" priority="11">
      <formula>I48&gt;J48</formula>
    </cfRule>
  </conditionalFormatting>
  <conditionalFormatting sqref="J54">
    <cfRule type="expression" dxfId="177" priority="10">
      <formula>I54&gt;J54</formula>
    </cfRule>
  </conditionalFormatting>
  <conditionalFormatting sqref="J60">
    <cfRule type="expression" dxfId="176" priority="8">
      <formula>I60&gt;J60</formula>
    </cfRule>
  </conditionalFormatting>
  <conditionalFormatting sqref="J62">
    <cfRule type="expression" dxfId="175" priority="9">
      <formula>I62&gt;J62</formula>
    </cfRule>
  </conditionalFormatting>
  <conditionalFormatting sqref="J66">
    <cfRule type="expression" dxfId="174" priority="19">
      <formula>I66&gt;J66</formula>
    </cfRule>
  </conditionalFormatting>
  <conditionalFormatting sqref="J72">
    <cfRule type="expression" dxfId="173" priority="7">
      <formula>I72&gt;J72</formula>
    </cfRule>
  </conditionalFormatting>
  <conditionalFormatting sqref="J78">
    <cfRule type="expression" dxfId="172" priority="6">
      <formula>I78&gt;J78</formula>
    </cfRule>
  </conditionalFormatting>
  <conditionalFormatting sqref="J84">
    <cfRule type="expression" dxfId="171" priority="4">
      <formula>I84&gt;J84</formula>
    </cfRule>
  </conditionalFormatting>
  <conditionalFormatting sqref="J86">
    <cfRule type="expression" dxfId="170" priority="5">
      <formula>I86&gt;J86</formula>
    </cfRule>
  </conditionalFormatting>
  <conditionalFormatting sqref="J90">
    <cfRule type="expression" dxfId="169" priority="3">
      <formula>I90&gt;J90</formula>
    </cfRule>
  </conditionalFormatting>
  <conditionalFormatting sqref="J96">
    <cfRule type="expression" dxfId="168" priority="18">
      <formula>I96&gt;J96</formula>
    </cfRule>
  </conditionalFormatting>
  <conditionalFormatting sqref="J102">
    <cfRule type="expression" dxfId="167" priority="16">
      <formula>I102&gt;J102</formula>
    </cfRule>
  </conditionalFormatting>
  <conditionalFormatting sqref="J104">
    <cfRule type="expression" dxfId="166" priority="17">
      <formula>I104&gt;J104</formula>
    </cfRule>
  </conditionalFormatting>
  <conditionalFormatting sqref="J9:K9">
    <cfRule type="expression" dxfId="165" priority="39">
      <formula>I9&gt;J9</formula>
    </cfRule>
  </conditionalFormatting>
  <conditionalFormatting sqref="J11:K11">
    <cfRule type="expression" dxfId="164" priority="38">
      <formula>I11&gt;J11</formula>
    </cfRule>
  </conditionalFormatting>
  <conditionalFormatting sqref="J108:K108">
    <cfRule type="expression" dxfId="163" priority="45">
      <formula>I108&gt;J108</formula>
    </cfRule>
  </conditionalFormatting>
  <conditionalFormatting sqref="J114:K114">
    <cfRule type="expression" dxfId="162" priority="29">
      <formula>I114&gt;J114</formula>
    </cfRule>
  </conditionalFormatting>
  <conditionalFormatting sqref="J120:K120">
    <cfRule type="expression" dxfId="161" priority="28">
      <formula>I120&gt;J120</formula>
    </cfRule>
  </conditionalFormatting>
  <conditionalFormatting sqref="J126:K126">
    <cfRule type="expression" dxfId="160" priority="44">
      <formula>I126&gt;J126</formula>
    </cfRule>
  </conditionalFormatting>
  <conditionalFormatting sqref="J132:K132">
    <cfRule type="expression" dxfId="159" priority="43">
      <formula>I132&gt;J132</formula>
    </cfRule>
  </conditionalFormatting>
  <conditionalFormatting sqref="J138:K138">
    <cfRule type="expression" dxfId="158" priority="23">
      <formula>I138&gt;J138</formula>
    </cfRule>
  </conditionalFormatting>
  <conditionalFormatting sqref="J144:K144">
    <cfRule type="expression" dxfId="157" priority="22">
      <formula>I144&gt;J144</formula>
    </cfRule>
  </conditionalFormatting>
  <conditionalFormatting sqref="J150:K150">
    <cfRule type="expression" dxfId="156" priority="24">
      <formula>I150&gt;J150</formula>
    </cfRule>
  </conditionalFormatting>
  <conditionalFormatting sqref="K18 K24">
    <cfRule type="expression" dxfId="155" priority="21">
      <formula>J108&gt;K18</formula>
    </cfRule>
  </conditionalFormatting>
  <conditionalFormatting sqref="K30 K36 K42">
    <cfRule type="expression" dxfId="154" priority="2">
      <formula>J114&gt;K30</formula>
    </cfRule>
  </conditionalFormatting>
  <conditionalFormatting sqref="K48 K54 K60 K66 K72 K78 K84 K90 K96 K102">
    <cfRule type="expression" dxfId="153" priority="20">
      <formula>J138&gt;K48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34" r:id="rId6" display="https://www.samsung.com/uk/students-offers/" xr:uid="{00000000-0004-0000-0200-00000D000000}"/>
    <hyperlink ref="H152" r:id="rId7" xr:uid="{34B5B0CD-CD5D-465C-AC95-642A21902033}"/>
    <hyperlink ref="H128" r:id="rId8" xr:uid="{24A3936C-BFA6-4688-9763-68EBD29E5E8C}"/>
    <hyperlink ref="H14" r:id="rId9" xr:uid="{11FC28D8-64B4-417C-AD26-294FEC556C3F}"/>
    <hyperlink ref="G140" r:id="rId10" xr:uid="{93C781E6-C416-4A89-B32E-C5A26A5EAE1F}"/>
    <hyperlink ref="H140" r:id="rId11" xr:uid="{AC6BCE86-FC3E-4111-AD27-2B0DE94F99C9}"/>
    <hyperlink ref="G98" r:id="rId12" xr:uid="{B9E7EAD3-38C8-4594-9196-D1C9FCDC3643}"/>
    <hyperlink ref="G104" r:id="rId13" xr:uid="{9E720533-0498-4AA9-9079-0F3DECC3EAF4}"/>
    <hyperlink ref="G20" r:id="rId14" xr:uid="{90A1DE77-A989-4FCA-B4E9-16A5FE088E45}"/>
    <hyperlink ref="G26" r:id="rId15" xr:uid="{567928EF-D8F4-4330-B322-68C53DA2CA4E}"/>
    <hyperlink ref="G38" r:id="rId16" xr:uid="{A054C5F1-FF95-470D-A694-12A2549FDC68}"/>
    <hyperlink ref="G44" r:id="rId17" xr:uid="{4D7FC04F-3DC9-4BE5-9191-3165D66FB0CB}"/>
    <hyperlink ref="G50" r:id="rId18" xr:uid="{416F4843-8B3F-4C23-A515-75E44D349FCB}"/>
    <hyperlink ref="G62" r:id="rId19" xr:uid="{10715632-7826-401C-87F4-3275CAB93B4A}"/>
    <hyperlink ref="G68" r:id="rId20" xr:uid="{533DE92E-2E7D-4775-9CBD-E9FE063D34A3}"/>
    <hyperlink ref="G56" r:id="rId21" xr:uid="{DB7D5C5E-673F-45A8-991C-A795B7BD5A78}"/>
    <hyperlink ref="G92" r:id="rId22" xr:uid="{8FDD55F4-EA48-4ED4-A339-B30237DD9328}"/>
    <hyperlink ref="G74" r:id="rId23" xr:uid="{0FD6CA98-930B-4397-B1C3-A956BC55DC7C}"/>
    <hyperlink ref="G80" r:id="rId24" xr:uid="{13FFCCF4-3425-4C3C-A2BA-13872799703F}"/>
    <hyperlink ref="G86" r:id="rId25" xr:uid="{997E79E8-0A26-40BA-8D06-53CCC51ABF79}"/>
    <hyperlink ref="H50" r:id="rId26" xr:uid="{1B299BE4-5A22-4691-A9EC-22C482184E02}"/>
    <hyperlink ref="H44" r:id="rId27" xr:uid="{F9CE338C-8335-4D3F-87CA-1CFB8BA3D3FD}"/>
    <hyperlink ref="H38" r:id="rId28" xr:uid="{8F3220D8-65A8-40CE-877E-839A7DD9DFFF}"/>
    <hyperlink ref="H20" r:id="rId29" xr:uid="{2EAF93FF-F5A8-4B53-8541-C451AB772812}"/>
    <hyperlink ref="G32" r:id="rId30" xr:uid="{3815C85C-66CE-498A-8C3E-DF3F53503A55}"/>
    <hyperlink ref="H32" r:id="rId31" xr:uid="{6E33F906-F946-4428-AFA5-DD989623B192}"/>
    <hyperlink ref="H56" r:id="rId32" xr:uid="{670FBA9A-98A4-47A6-B015-4B68F5A2272A}"/>
    <hyperlink ref="H62" r:id="rId33" xr:uid="{2E02E560-EF4E-4DC6-B55F-41A37257C1CA}"/>
    <hyperlink ref="H68" r:id="rId34" xr:uid="{E29B9D50-9CCA-407F-B022-213831FD7A3D}"/>
    <hyperlink ref="H74" r:id="rId35" location="benefits" xr:uid="{C4F33B23-0B26-428C-88D0-4E694A7CC7B9}"/>
    <hyperlink ref="H80" r:id="rId36" location="benefits" xr:uid="{600A474C-B52F-46C5-AD37-6C253FCDCCB3}"/>
    <hyperlink ref="H86" r:id="rId37" location="benefits" xr:uid="{FA7A9223-FA23-41AB-9AC5-A6D9C55F227A}"/>
    <hyperlink ref="H92" r:id="rId38" location="benefits" xr:uid="{D8328BF5-B4D2-4BC6-A32A-78C2AC277481}"/>
    <hyperlink ref="H104" r:id="rId39" location="benefits" xr:uid="{4AE8391A-47A8-4424-AA2D-58AF8BD8BA3D}"/>
  </hyperlinks>
  <pageMargins left="0.7" right="0.7" top="0.75" bottom="0.75" header="0.3" footer="0.3"/>
  <pageSetup paperSize="9" orientation="portrait" r:id="rId40"/>
  <drawing r:id="rId41"/>
  <legacyDrawing r:id="rId4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128" zoomScale="70" zoomScaleNormal="70" workbookViewId="0">
      <selection activeCell="B3" sqref="B3:N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7" width="75.625" style="45" customWidth="1"/>
    <col min="8" max="8" width="105.25" style="45" customWidth="1"/>
    <col min="9" max="9" width="14.625" style="45" customWidth="1"/>
    <col min="10" max="11" width="18.125" style="45" customWidth="1"/>
    <col min="12" max="12" width="70" style="45" customWidth="1"/>
    <col min="13" max="16384" width="8.625" style="26"/>
  </cols>
  <sheetData>
    <row r="2" spans="1:14" ht="36" customHeight="1">
      <c r="B2" s="70" t="s">
        <v>141</v>
      </c>
      <c r="C2" s="71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469" t="s">
        <v>70</v>
      </c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512" t="s">
        <v>72</v>
      </c>
      <c r="E6" s="513"/>
      <c r="F6" s="516" t="s">
        <v>73</v>
      </c>
      <c r="G6" s="99" t="s">
        <v>74</v>
      </c>
      <c r="H6" s="100" t="s">
        <v>75</v>
      </c>
      <c r="I6" s="507" t="s">
        <v>76</v>
      </c>
      <c r="J6" s="518" t="s">
        <v>77</v>
      </c>
      <c r="K6" s="99" t="s">
        <v>78</v>
      </c>
      <c r="L6" s="505" t="s">
        <v>79</v>
      </c>
    </row>
    <row r="7" spans="1:14" ht="23.25" customHeight="1">
      <c r="D7" s="514"/>
      <c r="E7" s="515"/>
      <c r="F7" s="517"/>
      <c r="G7" s="101" t="s">
        <v>689</v>
      </c>
      <c r="H7" s="101"/>
      <c r="I7" s="508"/>
      <c r="J7" s="519"/>
      <c r="K7" s="102"/>
      <c r="L7" s="506"/>
    </row>
    <row r="8" spans="1:14" ht="21" customHeight="1">
      <c r="D8" s="520" t="s">
        <v>80</v>
      </c>
      <c r="E8" s="492" t="s">
        <v>81</v>
      </c>
      <c r="F8" s="104" t="s">
        <v>82</v>
      </c>
      <c r="G8" s="303"/>
      <c r="H8" s="303"/>
      <c r="I8" s="106">
        <f>LENB(H8)</f>
        <v>0</v>
      </c>
      <c r="J8" s="107"/>
      <c r="K8" s="304" t="s">
        <v>83</v>
      </c>
      <c r="L8" s="489"/>
    </row>
    <row r="9" spans="1:14" ht="21" customHeight="1">
      <c r="D9" s="471"/>
      <c r="E9" s="493"/>
      <c r="F9" s="110" t="s">
        <v>142</v>
      </c>
      <c r="G9" s="234" t="s">
        <v>143</v>
      </c>
      <c r="H9" s="234" t="s">
        <v>144</v>
      </c>
      <c r="I9" s="106">
        <f t="shared" ref="I9:I72" si="0">LENB(H9)</f>
        <v>6</v>
      </c>
      <c r="J9" s="112">
        <v>10</v>
      </c>
      <c r="K9" s="112"/>
      <c r="L9" s="490"/>
    </row>
    <row r="10" spans="1:14" ht="21" customHeight="1">
      <c r="D10" s="471"/>
      <c r="E10" s="493"/>
      <c r="F10" s="110" t="s">
        <v>145</v>
      </c>
      <c r="G10" s="234" t="s">
        <v>146</v>
      </c>
      <c r="H10" s="234" t="s">
        <v>146</v>
      </c>
      <c r="I10" s="106">
        <f t="shared" si="0"/>
        <v>7</v>
      </c>
      <c r="J10" s="110"/>
      <c r="K10" s="110"/>
      <c r="L10" s="490"/>
    </row>
    <row r="11" spans="1:14" ht="21" customHeight="1">
      <c r="D11" s="471"/>
      <c r="E11" s="493"/>
      <c r="F11" s="113" t="s">
        <v>91</v>
      </c>
      <c r="G11" s="342" t="s">
        <v>147</v>
      </c>
      <c r="H11" s="68" t="s">
        <v>732</v>
      </c>
      <c r="I11" s="106">
        <f t="shared" si="0"/>
        <v>55</v>
      </c>
      <c r="J11" s="116"/>
      <c r="K11" s="116"/>
      <c r="L11" s="490"/>
    </row>
    <row r="12" spans="1:14" ht="21" customHeight="1">
      <c r="D12" s="471"/>
      <c r="E12" s="493"/>
      <c r="F12" s="110" t="s">
        <v>93</v>
      </c>
      <c r="G12" s="234"/>
      <c r="H12" s="234" t="s">
        <v>144</v>
      </c>
      <c r="I12" s="106">
        <f t="shared" si="0"/>
        <v>6</v>
      </c>
      <c r="J12" s="116"/>
      <c r="K12" s="116"/>
      <c r="L12" s="490"/>
    </row>
    <row r="13" spans="1:14" ht="21" customHeight="1">
      <c r="D13" s="540"/>
      <c r="E13" s="494"/>
      <c r="F13" s="159" t="s">
        <v>94</v>
      </c>
      <c r="G13" s="236" t="s">
        <v>143</v>
      </c>
      <c r="H13" s="236" t="s">
        <v>144</v>
      </c>
      <c r="I13" s="106">
        <f t="shared" si="0"/>
        <v>6</v>
      </c>
      <c r="J13" s="184"/>
      <c r="K13" s="184"/>
      <c r="L13" s="491"/>
    </row>
    <row r="14" spans="1:14" ht="21" customHeight="1">
      <c r="D14" s="471" t="s">
        <v>148</v>
      </c>
      <c r="E14" s="493" t="s">
        <v>149</v>
      </c>
      <c r="F14" s="148" t="s">
        <v>150</v>
      </c>
      <c r="G14" s="133"/>
      <c r="H14" s="148"/>
      <c r="I14" s="106">
        <f t="shared" si="0"/>
        <v>0</v>
      </c>
      <c r="J14" s="149"/>
      <c r="K14" s="135" t="s">
        <v>98</v>
      </c>
      <c r="L14" s="541"/>
    </row>
    <row r="15" spans="1:14" ht="21" customHeight="1">
      <c r="D15" s="471"/>
      <c r="E15" s="493"/>
      <c r="F15" s="123" t="s">
        <v>100</v>
      </c>
      <c r="G15" s="306" t="s">
        <v>151</v>
      </c>
      <c r="H15" s="306" t="s">
        <v>151</v>
      </c>
      <c r="I15" s="106">
        <f t="shared" si="0"/>
        <v>17</v>
      </c>
      <c r="J15" s="125">
        <v>33</v>
      </c>
      <c r="K15" s="125"/>
      <c r="L15" s="502"/>
    </row>
    <row r="16" spans="1:14" ht="21" customHeight="1">
      <c r="D16" s="471"/>
      <c r="E16" s="493"/>
      <c r="F16" s="123" t="s">
        <v>102</v>
      </c>
      <c r="G16" s="306" t="s">
        <v>152</v>
      </c>
      <c r="H16" s="306" t="s">
        <v>733</v>
      </c>
      <c r="I16" s="106">
        <f t="shared" si="0"/>
        <v>17</v>
      </c>
      <c r="J16" s="123"/>
      <c r="K16" s="123"/>
      <c r="L16" s="502"/>
    </row>
    <row r="17" spans="2:12" ht="20.100000000000001" customHeight="1">
      <c r="D17" s="471"/>
      <c r="E17" s="493"/>
      <c r="F17" s="127" t="s">
        <v>91</v>
      </c>
      <c r="G17" s="200" t="s">
        <v>153</v>
      </c>
      <c r="H17" s="82" t="s">
        <v>732</v>
      </c>
      <c r="I17" s="106">
        <f t="shared" si="0"/>
        <v>55</v>
      </c>
      <c r="J17" s="125"/>
      <c r="K17" s="125"/>
      <c r="L17" s="502"/>
    </row>
    <row r="18" spans="2:12" ht="20.100000000000001" customHeight="1">
      <c r="D18" s="471"/>
      <c r="E18" s="493"/>
      <c r="F18" s="123" t="s">
        <v>93</v>
      </c>
      <c r="G18" s="306"/>
      <c r="H18" s="306" t="s">
        <v>151</v>
      </c>
      <c r="I18" s="106">
        <f t="shared" si="0"/>
        <v>17</v>
      </c>
      <c r="J18" s="125"/>
      <c r="K18" s="125"/>
      <c r="L18" s="502"/>
    </row>
    <row r="19" spans="2:12" ht="20.100000000000001" customHeight="1">
      <c r="D19" s="471"/>
      <c r="E19" s="494"/>
      <c r="F19" s="130" t="s">
        <v>94</v>
      </c>
      <c r="G19" s="307" t="s">
        <v>151</v>
      </c>
      <c r="H19" s="306" t="s">
        <v>151</v>
      </c>
      <c r="I19" s="106">
        <f t="shared" si="0"/>
        <v>17</v>
      </c>
      <c r="J19" s="131"/>
      <c r="K19" s="131"/>
      <c r="L19" s="503"/>
    </row>
    <row r="20" spans="2:12" ht="20.100000000000001" customHeight="1">
      <c r="D20" s="471"/>
      <c r="E20" s="492" t="s">
        <v>154</v>
      </c>
      <c r="F20" s="133" t="s">
        <v>150</v>
      </c>
      <c r="G20" s="133"/>
      <c r="H20" s="133"/>
      <c r="I20" s="106">
        <f t="shared" si="0"/>
        <v>0</v>
      </c>
      <c r="J20" s="135"/>
      <c r="K20" s="135" t="s">
        <v>98</v>
      </c>
      <c r="L20" s="541"/>
    </row>
    <row r="21" spans="2:12" ht="20.100000000000001" customHeight="1">
      <c r="D21" s="471"/>
      <c r="E21" s="493"/>
      <c r="F21" s="123" t="s">
        <v>100</v>
      </c>
      <c r="G21" s="306" t="s">
        <v>155</v>
      </c>
      <c r="H21" s="306" t="s">
        <v>155</v>
      </c>
      <c r="I21" s="106">
        <f t="shared" si="0"/>
        <v>10</v>
      </c>
      <c r="J21" s="125">
        <v>33</v>
      </c>
      <c r="K21" s="125"/>
      <c r="L21" s="502"/>
    </row>
    <row r="22" spans="2:12" ht="20.100000000000001" customHeight="1">
      <c r="D22" s="471"/>
      <c r="E22" s="493"/>
      <c r="F22" s="123" t="s">
        <v>102</v>
      </c>
      <c r="G22" s="306" t="s">
        <v>156</v>
      </c>
      <c r="H22" s="306" t="s">
        <v>734</v>
      </c>
      <c r="I22" s="106">
        <f t="shared" si="0"/>
        <v>10</v>
      </c>
      <c r="J22" s="123"/>
      <c r="K22" s="123"/>
      <c r="L22" s="502"/>
    </row>
    <row r="23" spans="2:12" ht="20.100000000000001" customHeight="1">
      <c r="B23" s="57" t="s">
        <v>105</v>
      </c>
      <c r="D23" s="471"/>
      <c r="E23" s="493"/>
      <c r="F23" s="127" t="s">
        <v>91</v>
      </c>
      <c r="G23" s="200" t="s">
        <v>157</v>
      </c>
      <c r="H23" s="200" t="s">
        <v>158</v>
      </c>
      <c r="I23" s="106">
        <f t="shared" si="0"/>
        <v>47</v>
      </c>
      <c r="J23" s="125"/>
      <c r="K23" s="125"/>
      <c r="L23" s="502"/>
    </row>
    <row r="24" spans="2:12" ht="20.100000000000001" customHeight="1">
      <c r="D24" s="471"/>
      <c r="E24" s="493"/>
      <c r="F24" s="123" t="s">
        <v>93</v>
      </c>
      <c r="G24" s="306"/>
      <c r="H24" s="306" t="s">
        <v>155</v>
      </c>
      <c r="I24" s="106">
        <f t="shared" si="0"/>
        <v>10</v>
      </c>
      <c r="J24" s="125"/>
      <c r="K24" s="125"/>
      <c r="L24" s="502"/>
    </row>
    <row r="25" spans="2:12" ht="20.100000000000001" customHeight="1">
      <c r="D25" s="471"/>
      <c r="E25" s="494"/>
      <c r="F25" s="130" t="s">
        <v>94</v>
      </c>
      <c r="G25" s="307" t="s">
        <v>155</v>
      </c>
      <c r="H25" s="306" t="s">
        <v>155</v>
      </c>
      <c r="I25" s="106">
        <f t="shared" si="0"/>
        <v>10</v>
      </c>
      <c r="J25" s="131"/>
      <c r="K25" s="131"/>
      <c r="L25" s="503"/>
    </row>
    <row r="26" spans="2:12" ht="20.100000000000001" customHeight="1">
      <c r="D26" s="471"/>
      <c r="E26" s="492" t="s">
        <v>159</v>
      </c>
      <c r="F26" s="133" t="s">
        <v>150</v>
      </c>
      <c r="G26" s="133"/>
      <c r="H26" s="133"/>
      <c r="I26" s="106">
        <f t="shared" si="0"/>
        <v>0</v>
      </c>
      <c r="J26" s="135"/>
      <c r="K26" s="135" t="s">
        <v>98</v>
      </c>
      <c r="L26" s="541"/>
    </row>
    <row r="27" spans="2:12" ht="20.100000000000001" customHeight="1">
      <c r="D27" s="471"/>
      <c r="E27" s="493"/>
      <c r="F27" s="123" t="s">
        <v>100</v>
      </c>
      <c r="G27" s="306" t="s">
        <v>160</v>
      </c>
      <c r="H27" s="306" t="s">
        <v>160</v>
      </c>
      <c r="I27" s="106">
        <f t="shared" si="0"/>
        <v>11</v>
      </c>
      <c r="J27" s="125">
        <v>33</v>
      </c>
      <c r="K27" s="125"/>
      <c r="L27" s="502"/>
    </row>
    <row r="28" spans="2:12" ht="18">
      <c r="D28" s="471"/>
      <c r="E28" s="493"/>
      <c r="F28" s="123" t="s">
        <v>102</v>
      </c>
      <c r="G28" s="306" t="s">
        <v>161</v>
      </c>
      <c r="H28" s="306" t="s">
        <v>735</v>
      </c>
      <c r="I28" s="106">
        <f t="shared" si="0"/>
        <v>11</v>
      </c>
      <c r="J28" s="123"/>
      <c r="K28" s="123"/>
      <c r="L28" s="502"/>
    </row>
    <row r="29" spans="2:12" ht="33">
      <c r="D29" s="471"/>
      <c r="E29" s="493"/>
      <c r="F29" s="127" t="s">
        <v>91</v>
      </c>
      <c r="G29" s="82" t="s">
        <v>737</v>
      </c>
      <c r="H29" s="82" t="s">
        <v>738</v>
      </c>
      <c r="I29" s="106">
        <f t="shared" si="0"/>
        <v>123</v>
      </c>
      <c r="J29" s="125"/>
      <c r="K29" s="125"/>
      <c r="L29" s="502"/>
    </row>
    <row r="30" spans="2:12" ht="20.65" customHeight="1">
      <c r="D30" s="471"/>
      <c r="E30" s="493"/>
      <c r="F30" s="123" t="s">
        <v>93</v>
      </c>
      <c r="G30" s="306"/>
      <c r="H30" s="306" t="s">
        <v>160</v>
      </c>
      <c r="I30" s="106">
        <f t="shared" si="0"/>
        <v>11</v>
      </c>
      <c r="J30" s="125"/>
      <c r="K30" s="125"/>
      <c r="L30" s="502"/>
    </row>
    <row r="31" spans="2:12" ht="20.65" customHeight="1">
      <c r="D31" s="471"/>
      <c r="E31" s="494"/>
      <c r="F31" s="130" t="s">
        <v>94</v>
      </c>
      <c r="G31" s="307" t="s">
        <v>160</v>
      </c>
      <c r="H31" s="306" t="s">
        <v>160</v>
      </c>
      <c r="I31" s="106">
        <f t="shared" si="0"/>
        <v>11</v>
      </c>
      <c r="J31" s="131"/>
      <c r="K31" s="131"/>
      <c r="L31" s="503"/>
    </row>
    <row r="32" spans="2:12" ht="20.65" customHeight="1">
      <c r="D32" s="471"/>
      <c r="E32" s="492" t="s">
        <v>163</v>
      </c>
      <c r="F32" s="133" t="s">
        <v>150</v>
      </c>
      <c r="G32" s="133" t="s">
        <v>164</v>
      </c>
      <c r="H32" s="133"/>
      <c r="I32" s="106">
        <f t="shared" si="0"/>
        <v>0</v>
      </c>
      <c r="J32" s="135"/>
      <c r="K32" s="135" t="s">
        <v>98</v>
      </c>
      <c r="L32" s="541"/>
    </row>
    <row r="33" spans="4:12" ht="20.65" customHeight="1">
      <c r="D33" s="471"/>
      <c r="E33" s="493"/>
      <c r="F33" s="123" t="s">
        <v>100</v>
      </c>
      <c r="G33" s="306" t="s">
        <v>165</v>
      </c>
      <c r="H33" s="306" t="s">
        <v>165</v>
      </c>
      <c r="I33" s="106">
        <f t="shared" si="0"/>
        <v>12</v>
      </c>
      <c r="J33" s="125">
        <v>33</v>
      </c>
      <c r="K33" s="125"/>
      <c r="L33" s="502"/>
    </row>
    <row r="34" spans="4:12" ht="20.65" customHeight="1">
      <c r="D34" s="471"/>
      <c r="E34" s="493"/>
      <c r="F34" s="123" t="s">
        <v>102</v>
      </c>
      <c r="G34" s="306" t="s">
        <v>166</v>
      </c>
      <c r="H34" s="306" t="s">
        <v>608</v>
      </c>
      <c r="I34" s="106">
        <f t="shared" si="0"/>
        <v>12</v>
      </c>
      <c r="J34" s="123"/>
      <c r="K34" s="123"/>
      <c r="L34" s="502"/>
    </row>
    <row r="35" spans="4:12" ht="20.65" customHeight="1">
      <c r="D35" s="471"/>
      <c r="E35" s="493"/>
      <c r="F35" s="127" t="s">
        <v>91</v>
      </c>
      <c r="G35" s="200" t="s">
        <v>167</v>
      </c>
      <c r="H35" s="200" t="s">
        <v>168</v>
      </c>
      <c r="I35" s="106">
        <f t="shared" si="0"/>
        <v>47</v>
      </c>
      <c r="J35" s="125"/>
      <c r="K35" s="125"/>
      <c r="L35" s="502"/>
    </row>
    <row r="36" spans="4:12" ht="20.65" customHeight="1">
      <c r="D36" s="471"/>
      <c r="E36" s="493"/>
      <c r="F36" s="123" t="s">
        <v>93</v>
      </c>
      <c r="G36" s="306"/>
      <c r="H36" s="306" t="s">
        <v>165</v>
      </c>
      <c r="I36" s="106">
        <f t="shared" si="0"/>
        <v>12</v>
      </c>
      <c r="J36" s="125"/>
      <c r="K36" s="125"/>
      <c r="L36" s="502"/>
    </row>
    <row r="37" spans="4:12" ht="20.65" customHeight="1">
      <c r="D37" s="471"/>
      <c r="E37" s="494"/>
      <c r="F37" s="130" t="s">
        <v>94</v>
      </c>
      <c r="G37" s="307" t="s">
        <v>165</v>
      </c>
      <c r="H37" s="306" t="s">
        <v>165</v>
      </c>
      <c r="I37" s="106">
        <f t="shared" si="0"/>
        <v>12</v>
      </c>
      <c r="J37" s="131"/>
      <c r="K37" s="131"/>
      <c r="L37" s="503"/>
    </row>
    <row r="38" spans="4:12" ht="20.65" customHeight="1">
      <c r="D38" s="471"/>
      <c r="E38" s="492" t="s">
        <v>169</v>
      </c>
      <c r="F38" s="133" t="s">
        <v>150</v>
      </c>
      <c r="G38" s="133"/>
      <c r="H38" s="133"/>
      <c r="I38" s="106">
        <f t="shared" si="0"/>
        <v>0</v>
      </c>
      <c r="J38" s="135"/>
      <c r="K38" s="135" t="s">
        <v>98</v>
      </c>
      <c r="L38" s="541"/>
    </row>
    <row r="39" spans="4:12" ht="20.65" customHeight="1">
      <c r="D39" s="471"/>
      <c r="E39" s="493"/>
      <c r="F39" s="123" t="s">
        <v>100</v>
      </c>
      <c r="G39" s="306" t="s">
        <v>170</v>
      </c>
      <c r="H39" s="306" t="s">
        <v>170</v>
      </c>
      <c r="I39" s="106">
        <f t="shared" si="0"/>
        <v>11</v>
      </c>
      <c r="J39" s="125">
        <v>33</v>
      </c>
      <c r="K39" s="125"/>
      <c r="L39" s="502"/>
    </row>
    <row r="40" spans="4:12" ht="20.100000000000001" customHeight="1">
      <c r="D40" s="471"/>
      <c r="E40" s="493"/>
      <c r="F40" s="123" t="s">
        <v>102</v>
      </c>
      <c r="G40" s="306" t="s">
        <v>171</v>
      </c>
      <c r="H40" s="306" t="s">
        <v>610</v>
      </c>
      <c r="I40" s="106">
        <f t="shared" si="0"/>
        <v>11</v>
      </c>
      <c r="J40" s="123"/>
      <c r="K40" s="123"/>
      <c r="L40" s="502"/>
    </row>
    <row r="41" spans="4:12" ht="20.100000000000001" customHeight="1">
      <c r="D41" s="471"/>
      <c r="E41" s="493"/>
      <c r="F41" s="127" t="s">
        <v>91</v>
      </c>
      <c r="G41" s="199" t="s">
        <v>172</v>
      </c>
      <c r="H41" s="200" t="s">
        <v>173</v>
      </c>
      <c r="I41" s="106">
        <f t="shared" si="0"/>
        <v>55</v>
      </c>
      <c r="J41" s="125"/>
      <c r="K41" s="125"/>
      <c r="L41" s="502"/>
    </row>
    <row r="42" spans="4:12" ht="20.100000000000001" customHeight="1">
      <c r="D42" s="471"/>
      <c r="E42" s="493"/>
      <c r="F42" s="123" t="s">
        <v>93</v>
      </c>
      <c r="G42" s="306"/>
      <c r="H42" s="306" t="s">
        <v>170</v>
      </c>
      <c r="I42" s="106">
        <f t="shared" si="0"/>
        <v>11</v>
      </c>
      <c r="J42" s="125"/>
      <c r="K42" s="125"/>
      <c r="L42" s="502"/>
    </row>
    <row r="43" spans="4:12" ht="20.100000000000001" customHeight="1">
      <c r="D43" s="471"/>
      <c r="E43" s="494"/>
      <c r="F43" s="130" t="s">
        <v>94</v>
      </c>
      <c r="G43" s="307" t="s">
        <v>170</v>
      </c>
      <c r="H43" s="306" t="s">
        <v>170</v>
      </c>
      <c r="I43" s="106">
        <f t="shared" si="0"/>
        <v>11</v>
      </c>
      <c r="J43" s="131"/>
      <c r="K43" s="131"/>
      <c r="L43" s="503"/>
    </row>
    <row r="44" spans="4:12" ht="20.100000000000001" customHeight="1">
      <c r="D44" s="471"/>
      <c r="E44" s="492" t="s">
        <v>174</v>
      </c>
      <c r="F44" s="133" t="s">
        <v>150</v>
      </c>
      <c r="G44" s="133" t="s">
        <v>164</v>
      </c>
      <c r="H44" s="133"/>
      <c r="I44" s="106">
        <f t="shared" si="0"/>
        <v>0</v>
      </c>
      <c r="J44" s="135"/>
      <c r="K44" s="135" t="s">
        <v>98</v>
      </c>
      <c r="L44" s="541"/>
    </row>
    <row r="45" spans="4:12" ht="20.100000000000001" customHeight="1">
      <c r="D45" s="471"/>
      <c r="E45" s="493"/>
      <c r="F45" s="123" t="s">
        <v>100</v>
      </c>
      <c r="G45" s="306" t="s">
        <v>175</v>
      </c>
      <c r="H45" s="306" t="s">
        <v>175</v>
      </c>
      <c r="I45" s="106">
        <f t="shared" si="0"/>
        <v>11</v>
      </c>
      <c r="J45" s="125">
        <v>33</v>
      </c>
      <c r="K45" s="125"/>
      <c r="L45" s="502"/>
    </row>
    <row r="46" spans="4:12" ht="20.100000000000001" customHeight="1">
      <c r="D46" s="471"/>
      <c r="E46" s="493"/>
      <c r="F46" s="123" t="s">
        <v>102</v>
      </c>
      <c r="G46" s="306" t="s">
        <v>176</v>
      </c>
      <c r="H46" s="306" t="s">
        <v>176</v>
      </c>
      <c r="I46" s="106">
        <f t="shared" si="0"/>
        <v>11</v>
      </c>
      <c r="J46" s="123"/>
      <c r="K46" s="123"/>
      <c r="L46" s="502"/>
    </row>
    <row r="47" spans="4:12" ht="20.100000000000001" customHeight="1">
      <c r="D47" s="471"/>
      <c r="E47" s="493"/>
      <c r="F47" s="127" t="s">
        <v>91</v>
      </c>
      <c r="G47" s="199" t="s">
        <v>177</v>
      </c>
      <c r="H47" s="200" t="s">
        <v>178</v>
      </c>
      <c r="I47" s="106">
        <f t="shared" si="0"/>
        <v>43</v>
      </c>
      <c r="J47" s="125"/>
      <c r="K47" s="125"/>
      <c r="L47" s="502"/>
    </row>
    <row r="48" spans="4:12" ht="20.100000000000001" customHeight="1">
      <c r="D48" s="471"/>
      <c r="E48" s="493"/>
      <c r="F48" s="123" t="s">
        <v>93</v>
      </c>
      <c r="G48" s="306"/>
      <c r="H48" s="306" t="s">
        <v>175</v>
      </c>
      <c r="I48" s="106">
        <f t="shared" si="0"/>
        <v>11</v>
      </c>
      <c r="J48" s="125"/>
      <c r="K48" s="125"/>
      <c r="L48" s="502"/>
    </row>
    <row r="49" spans="4:12" ht="20.100000000000001" customHeight="1">
      <c r="D49" s="471"/>
      <c r="E49" s="494"/>
      <c r="F49" s="130" t="s">
        <v>94</v>
      </c>
      <c r="G49" s="307" t="s">
        <v>175</v>
      </c>
      <c r="H49" s="306" t="s">
        <v>175</v>
      </c>
      <c r="I49" s="106">
        <f t="shared" si="0"/>
        <v>11</v>
      </c>
      <c r="J49" s="131"/>
      <c r="K49" s="131"/>
      <c r="L49" s="503"/>
    </row>
    <row r="50" spans="4:12" ht="20.100000000000001" customHeight="1">
      <c r="D50" s="471"/>
      <c r="E50" s="492" t="s">
        <v>179</v>
      </c>
      <c r="F50" s="133" t="s">
        <v>150</v>
      </c>
      <c r="G50" s="133" t="s">
        <v>164</v>
      </c>
      <c r="H50" s="133"/>
      <c r="I50" s="106">
        <f t="shared" si="0"/>
        <v>0</v>
      </c>
      <c r="J50" s="135"/>
      <c r="K50" s="135" t="s">
        <v>98</v>
      </c>
      <c r="L50" s="541"/>
    </row>
    <row r="51" spans="4:12" ht="20.100000000000001" customHeight="1">
      <c r="D51" s="471"/>
      <c r="E51" s="493"/>
      <c r="F51" s="123" t="s">
        <v>100</v>
      </c>
      <c r="G51" s="306" t="s">
        <v>180</v>
      </c>
      <c r="H51" s="306" t="s">
        <v>181</v>
      </c>
      <c r="I51" s="106">
        <f t="shared" si="0"/>
        <v>18</v>
      </c>
      <c r="J51" s="125">
        <v>33</v>
      </c>
      <c r="K51" s="125"/>
      <c r="L51" s="502"/>
    </row>
    <row r="52" spans="4:12" ht="20.100000000000001" customHeight="1">
      <c r="D52" s="471"/>
      <c r="E52" s="493"/>
      <c r="F52" s="123" t="s">
        <v>102</v>
      </c>
      <c r="G52" s="306" t="s">
        <v>182</v>
      </c>
      <c r="H52" s="306" t="s">
        <v>736</v>
      </c>
      <c r="I52" s="106">
        <f t="shared" si="0"/>
        <v>18</v>
      </c>
      <c r="J52" s="123"/>
      <c r="K52" s="123"/>
      <c r="L52" s="502"/>
    </row>
    <row r="53" spans="4:12" ht="20.100000000000001" customHeight="1">
      <c r="D53" s="471"/>
      <c r="E53" s="493"/>
      <c r="F53" s="127" t="s">
        <v>91</v>
      </c>
      <c r="G53" s="199" t="s">
        <v>183</v>
      </c>
      <c r="H53" s="200" t="s">
        <v>692</v>
      </c>
      <c r="I53" s="106">
        <f t="shared" si="0"/>
        <v>69</v>
      </c>
      <c r="J53" s="125"/>
      <c r="K53" s="125"/>
      <c r="L53" s="502"/>
    </row>
    <row r="54" spans="4:12" ht="20.100000000000001" customHeight="1">
      <c r="D54" s="471"/>
      <c r="E54" s="493"/>
      <c r="F54" s="123" t="s">
        <v>93</v>
      </c>
      <c r="G54" s="306"/>
      <c r="H54" s="306" t="s">
        <v>181</v>
      </c>
      <c r="I54" s="106">
        <f t="shared" si="0"/>
        <v>18</v>
      </c>
      <c r="J54" s="125"/>
      <c r="K54" s="125"/>
      <c r="L54" s="502"/>
    </row>
    <row r="55" spans="4:12" ht="20.100000000000001" customHeight="1">
      <c r="D55" s="471"/>
      <c r="E55" s="494"/>
      <c r="F55" s="130" t="s">
        <v>94</v>
      </c>
      <c r="G55" s="307" t="s">
        <v>180</v>
      </c>
      <c r="H55" s="306" t="s">
        <v>181</v>
      </c>
      <c r="I55" s="106">
        <f t="shared" si="0"/>
        <v>18</v>
      </c>
      <c r="J55" s="131"/>
      <c r="K55" s="131"/>
      <c r="L55" s="503"/>
    </row>
    <row r="56" spans="4:12" ht="20.100000000000001" customHeight="1">
      <c r="D56" s="471"/>
      <c r="E56" s="492" t="s">
        <v>184</v>
      </c>
      <c r="F56" s="133" t="s">
        <v>150</v>
      </c>
      <c r="G56" s="343" t="s">
        <v>164</v>
      </c>
      <c r="H56" s="542" t="s">
        <v>739</v>
      </c>
      <c r="I56" s="106">
        <f t="shared" si="0"/>
        <v>3</v>
      </c>
      <c r="J56" s="135"/>
      <c r="K56" s="135" t="s">
        <v>98</v>
      </c>
      <c r="L56" s="541"/>
    </row>
    <row r="57" spans="4:12" ht="20.100000000000001" customHeight="1">
      <c r="D57" s="471"/>
      <c r="E57" s="493"/>
      <c r="F57" s="123" t="s">
        <v>100</v>
      </c>
      <c r="G57" s="306" t="s">
        <v>185</v>
      </c>
      <c r="H57" s="543"/>
      <c r="I57" s="106">
        <f t="shared" si="0"/>
        <v>0</v>
      </c>
      <c r="J57" s="125">
        <v>33</v>
      </c>
      <c r="K57" s="125"/>
      <c r="L57" s="502"/>
    </row>
    <row r="58" spans="4:12" ht="20.100000000000001" customHeight="1">
      <c r="D58" s="471"/>
      <c r="E58" s="493"/>
      <c r="F58" s="123" t="s">
        <v>102</v>
      </c>
      <c r="G58" s="306" t="s">
        <v>186</v>
      </c>
      <c r="H58" s="543"/>
      <c r="I58" s="106">
        <f t="shared" si="0"/>
        <v>0</v>
      </c>
      <c r="J58" s="123"/>
      <c r="K58" s="123"/>
      <c r="L58" s="502"/>
    </row>
    <row r="59" spans="4:12" ht="20.100000000000001" customHeight="1">
      <c r="D59" s="471"/>
      <c r="E59" s="493"/>
      <c r="F59" s="127" t="s">
        <v>91</v>
      </c>
      <c r="G59" s="344" t="s">
        <v>187</v>
      </c>
      <c r="H59" s="543"/>
      <c r="I59" s="106">
        <f t="shared" si="0"/>
        <v>0</v>
      </c>
      <c r="J59" s="125"/>
      <c r="K59" s="125"/>
      <c r="L59" s="502"/>
    </row>
    <row r="60" spans="4:12" ht="17.649999999999999" customHeight="1">
      <c r="D60" s="471"/>
      <c r="E60" s="493"/>
      <c r="F60" s="123" t="s">
        <v>93</v>
      </c>
      <c r="G60" s="306"/>
      <c r="H60" s="543"/>
      <c r="I60" s="106">
        <f t="shared" si="0"/>
        <v>0</v>
      </c>
      <c r="J60" s="125"/>
      <c r="K60" s="125"/>
      <c r="L60" s="502"/>
    </row>
    <row r="61" spans="4:12" ht="16.5" customHeight="1">
      <c r="D61" s="471"/>
      <c r="E61" s="494"/>
      <c r="F61" s="130" t="s">
        <v>94</v>
      </c>
      <c r="G61" s="307" t="s">
        <v>185</v>
      </c>
      <c r="H61" s="544"/>
      <c r="I61" s="106">
        <f t="shared" si="0"/>
        <v>0</v>
      </c>
      <c r="J61" s="131"/>
      <c r="K61" s="131"/>
      <c r="L61" s="503"/>
    </row>
    <row r="62" spans="4:12" ht="17.25" customHeight="1">
      <c r="D62" s="471"/>
      <c r="E62" s="492" t="s">
        <v>188</v>
      </c>
      <c r="F62" s="104" t="s">
        <v>150</v>
      </c>
      <c r="G62" s="352"/>
      <c r="H62" s="352"/>
      <c r="I62" s="106">
        <f t="shared" si="0"/>
        <v>0</v>
      </c>
      <c r="J62" s="106"/>
      <c r="K62" s="106" t="s">
        <v>98</v>
      </c>
      <c r="L62" s="489"/>
    </row>
    <row r="63" spans="4:12" ht="16.5" customHeight="1">
      <c r="D63" s="471"/>
      <c r="E63" s="493"/>
      <c r="F63" s="110" t="s">
        <v>100</v>
      </c>
      <c r="G63" s="353"/>
      <c r="H63" s="353"/>
      <c r="I63" s="106">
        <f t="shared" si="0"/>
        <v>0</v>
      </c>
      <c r="J63" s="154">
        <v>33</v>
      </c>
      <c r="K63" s="154"/>
      <c r="L63" s="490"/>
    </row>
    <row r="64" spans="4:12" ht="16.5" customHeight="1">
      <c r="D64" s="471"/>
      <c r="E64" s="493"/>
      <c r="F64" s="110" t="s">
        <v>102</v>
      </c>
      <c r="G64" s="353"/>
      <c r="H64" s="353"/>
      <c r="I64" s="106">
        <f t="shared" si="0"/>
        <v>0</v>
      </c>
      <c r="J64" s="110"/>
      <c r="K64" s="110"/>
      <c r="L64" s="490"/>
    </row>
    <row r="65" spans="4:12" ht="20.100000000000001" customHeight="1">
      <c r="D65" s="471"/>
      <c r="E65" s="493"/>
      <c r="F65" s="113" t="s">
        <v>91</v>
      </c>
      <c r="G65" s="354"/>
      <c r="H65" s="354"/>
      <c r="I65" s="106">
        <f t="shared" si="0"/>
        <v>0</v>
      </c>
      <c r="J65" s="154"/>
      <c r="K65" s="154"/>
      <c r="L65" s="490"/>
    </row>
    <row r="66" spans="4:12" ht="20.100000000000001" customHeight="1">
      <c r="D66" s="471"/>
      <c r="E66" s="493"/>
      <c r="F66" s="110" t="s">
        <v>93</v>
      </c>
      <c r="G66" s="353"/>
      <c r="H66" s="353"/>
      <c r="I66" s="106">
        <f t="shared" si="0"/>
        <v>0</v>
      </c>
      <c r="J66" s="154"/>
      <c r="K66" s="154"/>
      <c r="L66" s="490"/>
    </row>
    <row r="67" spans="4:12" ht="20.100000000000001" customHeight="1">
      <c r="D67" s="471"/>
      <c r="E67" s="494"/>
      <c r="F67" s="159" t="s">
        <v>94</v>
      </c>
      <c r="G67" s="355"/>
      <c r="H67" s="355"/>
      <c r="I67" s="106">
        <f t="shared" si="0"/>
        <v>0</v>
      </c>
      <c r="J67" s="161"/>
      <c r="K67" s="161"/>
      <c r="L67" s="491"/>
    </row>
    <row r="68" spans="4:12" ht="20.100000000000001" customHeight="1">
      <c r="D68" s="471"/>
      <c r="E68" s="492" t="s">
        <v>189</v>
      </c>
      <c r="F68" s="104" t="s">
        <v>150</v>
      </c>
      <c r="G68" s="220"/>
      <c r="H68" s="220"/>
      <c r="I68" s="106">
        <f t="shared" si="0"/>
        <v>0</v>
      </c>
      <c r="J68" s="106"/>
      <c r="K68" s="186" t="s">
        <v>98</v>
      </c>
      <c r="L68" s="489"/>
    </row>
    <row r="69" spans="4:12" ht="20.100000000000001" customHeight="1">
      <c r="D69" s="471"/>
      <c r="E69" s="493"/>
      <c r="F69" s="110" t="s">
        <v>100</v>
      </c>
      <c r="G69" s="356"/>
      <c r="H69" s="356"/>
      <c r="I69" s="106">
        <f t="shared" si="0"/>
        <v>0</v>
      </c>
      <c r="J69" s="154">
        <v>33</v>
      </c>
      <c r="K69" s="154"/>
      <c r="L69" s="490"/>
    </row>
    <row r="70" spans="4:12" ht="20.100000000000001" customHeight="1">
      <c r="D70" s="471"/>
      <c r="E70" s="493"/>
      <c r="F70" s="110" t="s">
        <v>102</v>
      </c>
      <c r="G70" s="356"/>
      <c r="H70" s="356"/>
      <c r="I70" s="106">
        <f t="shared" si="0"/>
        <v>0</v>
      </c>
      <c r="J70" s="110"/>
      <c r="K70" s="110"/>
      <c r="L70" s="490"/>
    </row>
    <row r="71" spans="4:12" ht="20.100000000000001" customHeight="1">
      <c r="D71" s="471"/>
      <c r="E71" s="493"/>
      <c r="F71" s="113" t="s">
        <v>91</v>
      </c>
      <c r="G71" s="226"/>
      <c r="H71" s="226"/>
      <c r="I71" s="106">
        <f t="shared" si="0"/>
        <v>0</v>
      </c>
      <c r="J71" s="154"/>
      <c r="K71" s="154"/>
      <c r="L71" s="490"/>
    </row>
    <row r="72" spans="4:12" ht="20.100000000000001" customHeight="1">
      <c r="D72" s="471"/>
      <c r="E72" s="493"/>
      <c r="F72" s="110" t="s">
        <v>93</v>
      </c>
      <c r="G72" s="356"/>
      <c r="H72" s="356"/>
      <c r="I72" s="106">
        <f t="shared" si="0"/>
        <v>0</v>
      </c>
      <c r="J72" s="154"/>
      <c r="K72" s="154"/>
      <c r="L72" s="490"/>
    </row>
    <row r="73" spans="4:12" ht="20.100000000000001" customHeight="1">
      <c r="D73" s="471"/>
      <c r="E73" s="494"/>
      <c r="F73" s="165" t="s">
        <v>94</v>
      </c>
      <c r="G73" s="357"/>
      <c r="H73" s="358"/>
      <c r="I73" s="106">
        <f t="shared" ref="I73:I136" si="1">LENB(H73)</f>
        <v>0</v>
      </c>
      <c r="J73" s="167"/>
      <c r="K73" s="161"/>
      <c r="L73" s="491"/>
    </row>
    <row r="74" spans="4:12" ht="19.5" customHeight="1">
      <c r="D74" s="471"/>
      <c r="E74" s="492" t="s">
        <v>190</v>
      </c>
      <c r="F74" s="104" t="s">
        <v>150</v>
      </c>
      <c r="G74" s="220"/>
      <c r="H74" s="220"/>
      <c r="I74" s="106">
        <f t="shared" si="1"/>
        <v>0</v>
      </c>
      <c r="J74" s="106"/>
      <c r="K74" s="106" t="s">
        <v>98</v>
      </c>
      <c r="L74" s="489"/>
    </row>
    <row r="75" spans="4:12" ht="20.100000000000001" customHeight="1">
      <c r="D75" s="471"/>
      <c r="E75" s="493"/>
      <c r="F75" s="110" t="s">
        <v>100</v>
      </c>
      <c r="G75" s="356"/>
      <c r="H75" s="356"/>
      <c r="I75" s="106">
        <f t="shared" si="1"/>
        <v>0</v>
      </c>
      <c r="J75" s="154">
        <v>33</v>
      </c>
      <c r="K75" s="154"/>
      <c r="L75" s="490"/>
    </row>
    <row r="76" spans="4:12" ht="20.100000000000001" customHeight="1">
      <c r="D76" s="471"/>
      <c r="E76" s="493"/>
      <c r="F76" s="110" t="s">
        <v>102</v>
      </c>
      <c r="G76" s="356"/>
      <c r="H76" s="356"/>
      <c r="I76" s="106">
        <f t="shared" si="1"/>
        <v>0</v>
      </c>
      <c r="J76" s="110"/>
      <c r="K76" s="110"/>
      <c r="L76" s="490"/>
    </row>
    <row r="77" spans="4:12" ht="20.100000000000001" customHeight="1">
      <c r="D77" s="471"/>
      <c r="E77" s="493"/>
      <c r="F77" s="113" t="s">
        <v>91</v>
      </c>
      <c r="G77" s="226"/>
      <c r="H77" s="226"/>
      <c r="I77" s="106">
        <f t="shared" si="1"/>
        <v>0</v>
      </c>
      <c r="J77" s="154"/>
      <c r="K77" s="154"/>
      <c r="L77" s="490"/>
    </row>
    <row r="78" spans="4:12" ht="20.100000000000001" customHeight="1">
      <c r="D78" s="471"/>
      <c r="E78" s="493"/>
      <c r="F78" s="110" t="s">
        <v>93</v>
      </c>
      <c r="G78" s="356"/>
      <c r="H78" s="356"/>
      <c r="I78" s="106">
        <f t="shared" si="1"/>
        <v>0</v>
      </c>
      <c r="J78" s="154"/>
      <c r="K78" s="154"/>
      <c r="L78" s="490"/>
    </row>
    <row r="79" spans="4:12" ht="20.100000000000001" customHeight="1">
      <c r="D79" s="471"/>
      <c r="E79" s="494"/>
      <c r="F79" s="159" t="s">
        <v>94</v>
      </c>
      <c r="G79" s="357"/>
      <c r="H79" s="357"/>
      <c r="I79" s="106">
        <f t="shared" si="1"/>
        <v>0</v>
      </c>
      <c r="J79" s="161"/>
      <c r="K79" s="161"/>
      <c r="L79" s="491"/>
    </row>
    <row r="80" spans="4:12" ht="20.100000000000001" customHeight="1">
      <c r="D80" s="471"/>
      <c r="E80" s="492" t="s">
        <v>191</v>
      </c>
      <c r="F80" s="104" t="s">
        <v>150</v>
      </c>
      <c r="G80" s="220"/>
      <c r="H80" s="220"/>
      <c r="I80" s="106">
        <f t="shared" si="1"/>
        <v>0</v>
      </c>
      <c r="J80" s="106"/>
      <c r="K80" s="106" t="s">
        <v>98</v>
      </c>
      <c r="L80" s="489"/>
    </row>
    <row r="81" spans="4:12" ht="20.100000000000001" customHeight="1">
      <c r="D81" s="471"/>
      <c r="E81" s="493"/>
      <c r="F81" s="110" t="s">
        <v>100</v>
      </c>
      <c r="G81" s="356"/>
      <c r="H81" s="356"/>
      <c r="I81" s="106">
        <f t="shared" si="1"/>
        <v>0</v>
      </c>
      <c r="J81" s="154">
        <v>33</v>
      </c>
      <c r="K81" s="154"/>
      <c r="L81" s="490"/>
    </row>
    <row r="82" spans="4:12" ht="20.100000000000001" customHeight="1">
      <c r="D82" s="471"/>
      <c r="E82" s="493"/>
      <c r="F82" s="110" t="s">
        <v>102</v>
      </c>
      <c r="G82" s="356"/>
      <c r="H82" s="356"/>
      <c r="I82" s="106">
        <f t="shared" si="1"/>
        <v>0</v>
      </c>
      <c r="J82" s="110"/>
      <c r="K82" s="110"/>
      <c r="L82" s="490"/>
    </row>
    <row r="83" spans="4:12" ht="20.100000000000001" customHeight="1">
      <c r="D83" s="471"/>
      <c r="E83" s="493"/>
      <c r="F83" s="113" t="s">
        <v>91</v>
      </c>
      <c r="G83" s="226"/>
      <c r="H83" s="226"/>
      <c r="I83" s="106">
        <f t="shared" si="1"/>
        <v>0</v>
      </c>
      <c r="J83" s="154"/>
      <c r="K83" s="154"/>
      <c r="L83" s="490"/>
    </row>
    <row r="84" spans="4:12" ht="20.100000000000001" customHeight="1">
      <c r="D84" s="471"/>
      <c r="E84" s="493"/>
      <c r="F84" s="110" t="s">
        <v>93</v>
      </c>
      <c r="G84" s="356"/>
      <c r="H84" s="356"/>
      <c r="I84" s="106">
        <f t="shared" si="1"/>
        <v>0</v>
      </c>
      <c r="J84" s="154"/>
      <c r="K84" s="154"/>
      <c r="L84" s="490"/>
    </row>
    <row r="85" spans="4:12" ht="20.100000000000001" customHeight="1">
      <c r="D85" s="471"/>
      <c r="E85" s="494"/>
      <c r="F85" s="159" t="s">
        <v>94</v>
      </c>
      <c r="G85" s="357"/>
      <c r="H85" s="357"/>
      <c r="I85" s="106">
        <f t="shared" si="1"/>
        <v>0</v>
      </c>
      <c r="J85" s="161"/>
      <c r="K85" s="161"/>
      <c r="L85" s="491"/>
    </row>
    <row r="86" spans="4:12" ht="20.100000000000001" customHeight="1">
      <c r="D86" s="471"/>
      <c r="E86" s="492" t="s">
        <v>192</v>
      </c>
      <c r="F86" s="104" t="s">
        <v>150</v>
      </c>
      <c r="G86" s="220"/>
      <c r="H86" s="220"/>
      <c r="I86" s="106">
        <f t="shared" si="1"/>
        <v>0</v>
      </c>
      <c r="J86" s="192"/>
      <c r="K86" s="106" t="s">
        <v>98</v>
      </c>
      <c r="L86" s="545"/>
    </row>
    <row r="87" spans="4:12" ht="20.100000000000001" customHeight="1">
      <c r="D87" s="471"/>
      <c r="E87" s="493"/>
      <c r="F87" s="110" t="s">
        <v>100</v>
      </c>
      <c r="G87" s="356"/>
      <c r="H87" s="356"/>
      <c r="I87" s="106">
        <f t="shared" si="1"/>
        <v>0</v>
      </c>
      <c r="J87" s="171">
        <v>33</v>
      </c>
      <c r="K87" s="154"/>
      <c r="L87" s="546"/>
    </row>
    <row r="88" spans="4:12" ht="20.100000000000001" customHeight="1">
      <c r="D88" s="471"/>
      <c r="E88" s="493"/>
      <c r="F88" s="110" t="s">
        <v>102</v>
      </c>
      <c r="G88" s="356"/>
      <c r="H88" s="356"/>
      <c r="I88" s="106">
        <f t="shared" si="1"/>
        <v>0</v>
      </c>
      <c r="J88" s="195"/>
      <c r="K88" s="110"/>
      <c r="L88" s="546"/>
    </row>
    <row r="89" spans="4:12" ht="20.100000000000001" customHeight="1">
      <c r="D89" s="471"/>
      <c r="E89" s="493"/>
      <c r="F89" s="113" t="s">
        <v>91</v>
      </c>
      <c r="G89" s="226"/>
      <c r="H89" s="226"/>
      <c r="I89" s="106">
        <f t="shared" si="1"/>
        <v>0</v>
      </c>
      <c r="J89" s="171"/>
      <c r="K89" s="154"/>
      <c r="L89" s="546"/>
    </row>
    <row r="90" spans="4:12" ht="20.100000000000001" customHeight="1">
      <c r="D90" s="471"/>
      <c r="E90" s="493"/>
      <c r="F90" s="110" t="s">
        <v>93</v>
      </c>
      <c r="G90" s="356"/>
      <c r="H90" s="356"/>
      <c r="I90" s="106">
        <f t="shared" si="1"/>
        <v>0</v>
      </c>
      <c r="J90" s="171"/>
      <c r="K90" s="154"/>
      <c r="L90" s="546"/>
    </row>
    <row r="91" spans="4:12" ht="20.100000000000001" customHeight="1">
      <c r="D91" s="471"/>
      <c r="E91" s="494"/>
      <c r="F91" s="159" t="s">
        <v>94</v>
      </c>
      <c r="G91" s="357"/>
      <c r="H91" s="357"/>
      <c r="I91" s="106">
        <f t="shared" si="1"/>
        <v>0</v>
      </c>
      <c r="J91" s="196"/>
      <c r="K91" s="161"/>
      <c r="L91" s="547"/>
    </row>
    <row r="92" spans="4:12" ht="20.100000000000001" customHeight="1">
      <c r="D92" s="471"/>
      <c r="E92" s="492" t="s">
        <v>193</v>
      </c>
      <c r="F92" s="104" t="s">
        <v>150</v>
      </c>
      <c r="G92" s="213"/>
      <c r="H92" s="213"/>
      <c r="I92" s="106">
        <f t="shared" si="1"/>
        <v>0</v>
      </c>
      <c r="J92" s="106"/>
      <c r="K92" s="192" t="s">
        <v>98</v>
      </c>
      <c r="L92" s="489"/>
    </row>
    <row r="93" spans="4:12" ht="20.100000000000001" customHeight="1">
      <c r="D93" s="471"/>
      <c r="E93" s="493"/>
      <c r="F93" s="110" t="s">
        <v>100</v>
      </c>
      <c r="G93" s="214"/>
      <c r="H93" s="214"/>
      <c r="I93" s="106">
        <f t="shared" si="1"/>
        <v>0</v>
      </c>
      <c r="J93" s="154">
        <v>33</v>
      </c>
      <c r="K93" s="171"/>
      <c r="L93" s="490"/>
    </row>
    <row r="94" spans="4:12" ht="20.100000000000001" customHeight="1">
      <c r="D94" s="471"/>
      <c r="E94" s="493"/>
      <c r="F94" s="110" t="s">
        <v>102</v>
      </c>
      <c r="G94" s="214"/>
      <c r="H94" s="214"/>
      <c r="I94" s="106">
        <f t="shared" si="1"/>
        <v>0</v>
      </c>
      <c r="J94" s="110"/>
      <c r="K94" s="195"/>
      <c r="L94" s="490"/>
    </row>
    <row r="95" spans="4:12" ht="20.100000000000001" customHeight="1">
      <c r="D95" s="471"/>
      <c r="E95" s="493"/>
      <c r="F95" s="113" t="s">
        <v>91</v>
      </c>
      <c r="G95" s="216"/>
      <c r="H95" s="216"/>
      <c r="I95" s="106">
        <f t="shared" si="1"/>
        <v>0</v>
      </c>
      <c r="J95" s="154"/>
      <c r="K95" s="171"/>
      <c r="L95" s="490"/>
    </row>
    <row r="96" spans="4:12" ht="20.100000000000001" customHeight="1">
      <c r="D96" s="471"/>
      <c r="E96" s="493"/>
      <c r="F96" s="110" t="s">
        <v>93</v>
      </c>
      <c r="G96" s="214"/>
      <c r="H96" s="214"/>
      <c r="I96" s="106">
        <f t="shared" si="1"/>
        <v>0</v>
      </c>
      <c r="J96" s="154"/>
      <c r="K96" s="171"/>
      <c r="L96" s="490"/>
    </row>
    <row r="97" spans="4:12" ht="20.100000000000001" customHeight="1" thickBot="1">
      <c r="D97" s="471"/>
      <c r="E97" s="493"/>
      <c r="F97" s="165" t="s">
        <v>94</v>
      </c>
      <c r="G97" s="231"/>
      <c r="H97" s="231"/>
      <c r="I97" s="106">
        <f t="shared" si="1"/>
        <v>0</v>
      </c>
      <c r="J97" s="167"/>
      <c r="K97" s="198"/>
      <c r="L97" s="490"/>
    </row>
    <row r="98" spans="4:12" ht="20.100000000000001" customHeight="1">
      <c r="D98" s="470" t="s">
        <v>95</v>
      </c>
      <c r="E98" s="548" t="s">
        <v>96</v>
      </c>
      <c r="F98" s="120" t="s">
        <v>97</v>
      </c>
      <c r="G98" s="120" t="s">
        <v>164</v>
      </c>
      <c r="H98" s="120"/>
      <c r="I98" s="106">
        <f t="shared" si="1"/>
        <v>0</v>
      </c>
      <c r="J98" s="122"/>
      <c r="K98" s="244" t="s">
        <v>98</v>
      </c>
      <c r="L98" s="549"/>
    </row>
    <row r="99" spans="4:12" ht="20.100000000000001" customHeight="1">
      <c r="D99" s="471"/>
      <c r="E99" s="493"/>
      <c r="F99" s="123" t="s">
        <v>100</v>
      </c>
      <c r="G99" s="144" t="s">
        <v>194</v>
      </c>
      <c r="H99" s="144" t="s">
        <v>195</v>
      </c>
      <c r="I99" s="106">
        <f t="shared" si="1"/>
        <v>13</v>
      </c>
      <c r="J99" s="125">
        <v>33</v>
      </c>
      <c r="K99" s="202"/>
      <c r="L99" s="502"/>
    </row>
    <row r="100" spans="4:12" ht="20.100000000000001" customHeight="1">
      <c r="D100" s="471"/>
      <c r="E100" s="493"/>
      <c r="F100" s="123" t="s">
        <v>102</v>
      </c>
      <c r="G100" s="144" t="s">
        <v>196</v>
      </c>
      <c r="H100" s="144" t="s">
        <v>196</v>
      </c>
      <c r="I100" s="106">
        <f t="shared" si="1"/>
        <v>15</v>
      </c>
      <c r="J100" s="123"/>
      <c r="K100" s="203"/>
      <c r="L100" s="502"/>
    </row>
    <row r="101" spans="4:12" ht="19.899999999999999" customHeight="1">
      <c r="D101" s="471"/>
      <c r="E101" s="493"/>
      <c r="F101" s="127" t="s">
        <v>91</v>
      </c>
      <c r="G101" s="199" t="s">
        <v>197</v>
      </c>
      <c r="H101" s="200" t="s">
        <v>198</v>
      </c>
      <c r="I101" s="106">
        <f t="shared" si="1"/>
        <v>34</v>
      </c>
      <c r="J101" s="125"/>
      <c r="K101" s="202"/>
      <c r="L101" s="502"/>
    </row>
    <row r="102" spans="4:12" ht="17.649999999999999" customHeight="1">
      <c r="D102" s="471"/>
      <c r="E102" s="493"/>
      <c r="F102" s="123" t="s">
        <v>93</v>
      </c>
      <c r="G102" s="144"/>
      <c r="H102" s="144" t="s">
        <v>195</v>
      </c>
      <c r="I102" s="106">
        <f t="shared" si="1"/>
        <v>13</v>
      </c>
      <c r="J102" s="125"/>
      <c r="K102" s="202"/>
      <c r="L102" s="502"/>
    </row>
    <row r="103" spans="4:12" ht="17.649999999999999" customHeight="1">
      <c r="D103" s="471"/>
      <c r="E103" s="494"/>
      <c r="F103" s="130" t="s">
        <v>94</v>
      </c>
      <c r="G103" s="147" t="s">
        <v>194</v>
      </c>
      <c r="H103" s="144" t="s">
        <v>195</v>
      </c>
      <c r="I103" s="106">
        <f t="shared" si="1"/>
        <v>13</v>
      </c>
      <c r="J103" s="131"/>
      <c r="K103" s="204"/>
      <c r="L103" s="503"/>
    </row>
    <row r="104" spans="4:12" ht="17.649999999999999" customHeight="1">
      <c r="D104" s="471"/>
      <c r="E104" s="492" t="s">
        <v>107</v>
      </c>
      <c r="F104" s="133" t="s">
        <v>97</v>
      </c>
      <c r="G104" s="133" t="s">
        <v>164</v>
      </c>
      <c r="H104" s="133"/>
      <c r="I104" s="106">
        <f t="shared" si="1"/>
        <v>0</v>
      </c>
      <c r="J104" s="135"/>
      <c r="K104" s="201" t="s">
        <v>98</v>
      </c>
      <c r="L104" s="541"/>
    </row>
    <row r="105" spans="4:12" ht="17.649999999999999" customHeight="1">
      <c r="D105" s="471"/>
      <c r="E105" s="493"/>
      <c r="F105" s="123" t="s">
        <v>100</v>
      </c>
      <c r="G105" s="144" t="s">
        <v>199</v>
      </c>
      <c r="H105" s="144" t="s">
        <v>199</v>
      </c>
      <c r="I105" s="106">
        <f t="shared" si="1"/>
        <v>9</v>
      </c>
      <c r="J105" s="125">
        <v>33</v>
      </c>
      <c r="K105" s="202"/>
      <c r="L105" s="502"/>
    </row>
    <row r="106" spans="4:12" ht="17.649999999999999" customHeight="1">
      <c r="D106" s="471"/>
      <c r="E106" s="493"/>
      <c r="F106" s="123" t="s">
        <v>102</v>
      </c>
      <c r="G106" s="144" t="s">
        <v>200</v>
      </c>
      <c r="H106" s="144" t="s">
        <v>200</v>
      </c>
      <c r="I106" s="106">
        <f t="shared" si="1"/>
        <v>9</v>
      </c>
      <c r="J106" s="123"/>
      <c r="K106" s="203"/>
      <c r="L106" s="502"/>
    </row>
    <row r="107" spans="4:12" ht="17.649999999999999" customHeight="1">
      <c r="D107" s="471"/>
      <c r="E107" s="493"/>
      <c r="F107" s="127" t="s">
        <v>91</v>
      </c>
      <c r="G107" s="199" t="s">
        <v>201</v>
      </c>
      <c r="H107" s="200" t="s">
        <v>202</v>
      </c>
      <c r="I107" s="106">
        <f t="shared" si="1"/>
        <v>37</v>
      </c>
      <c r="J107" s="125"/>
      <c r="K107" s="202"/>
      <c r="L107" s="502"/>
    </row>
    <row r="108" spans="4:12" ht="17.649999999999999" customHeight="1">
      <c r="D108" s="471"/>
      <c r="E108" s="493"/>
      <c r="F108" s="123" t="s">
        <v>93</v>
      </c>
      <c r="G108" s="144"/>
      <c r="H108" s="144" t="s">
        <v>199</v>
      </c>
      <c r="I108" s="106">
        <f t="shared" si="1"/>
        <v>9</v>
      </c>
      <c r="J108" s="125"/>
      <c r="K108" s="202"/>
      <c r="L108" s="502"/>
    </row>
    <row r="109" spans="4:12" ht="17.649999999999999" customHeight="1">
      <c r="D109" s="471"/>
      <c r="E109" s="494"/>
      <c r="F109" s="130" t="s">
        <v>94</v>
      </c>
      <c r="G109" s="147" t="s">
        <v>199</v>
      </c>
      <c r="H109" s="144" t="s">
        <v>199</v>
      </c>
      <c r="I109" s="106">
        <f t="shared" si="1"/>
        <v>9</v>
      </c>
      <c r="J109" s="131"/>
      <c r="K109" s="204"/>
      <c r="L109" s="503"/>
    </row>
    <row r="110" spans="4:12" ht="17.649999999999999" customHeight="1">
      <c r="D110" s="471"/>
      <c r="E110" s="492" t="s">
        <v>111</v>
      </c>
      <c r="F110" s="133" t="s">
        <v>97</v>
      </c>
      <c r="G110" s="133" t="s">
        <v>164</v>
      </c>
      <c r="H110" s="133"/>
      <c r="I110" s="106">
        <f t="shared" si="1"/>
        <v>0</v>
      </c>
      <c r="J110" s="135"/>
      <c r="K110" s="201" t="s">
        <v>98</v>
      </c>
      <c r="L110" s="541"/>
    </row>
    <row r="111" spans="4:12" ht="17.649999999999999" customHeight="1">
      <c r="D111" s="471"/>
      <c r="E111" s="493"/>
      <c r="F111" s="123" t="s">
        <v>100</v>
      </c>
      <c r="G111" s="144" t="s">
        <v>203</v>
      </c>
      <c r="H111" s="144" t="s">
        <v>203</v>
      </c>
      <c r="I111" s="106">
        <f t="shared" si="1"/>
        <v>6</v>
      </c>
      <c r="J111" s="125">
        <v>33</v>
      </c>
      <c r="K111" s="202"/>
      <c r="L111" s="502"/>
    </row>
    <row r="112" spans="4:12" ht="17.649999999999999" customHeight="1">
      <c r="D112" s="471"/>
      <c r="E112" s="493"/>
      <c r="F112" s="123" t="s">
        <v>102</v>
      </c>
      <c r="G112" s="144" t="s">
        <v>204</v>
      </c>
      <c r="H112" s="144" t="s">
        <v>204</v>
      </c>
      <c r="I112" s="106">
        <f t="shared" si="1"/>
        <v>6</v>
      </c>
      <c r="J112" s="123"/>
      <c r="K112" s="203"/>
      <c r="L112" s="502"/>
    </row>
    <row r="113" spans="4:12" ht="17.649999999999999" customHeight="1">
      <c r="D113" s="471"/>
      <c r="E113" s="493"/>
      <c r="F113" s="127" t="s">
        <v>91</v>
      </c>
      <c r="G113" s="199" t="s">
        <v>205</v>
      </c>
      <c r="H113" s="200" t="s">
        <v>206</v>
      </c>
      <c r="I113" s="106">
        <f t="shared" si="1"/>
        <v>34</v>
      </c>
      <c r="J113" s="125"/>
      <c r="K113" s="202"/>
      <c r="L113" s="502"/>
    </row>
    <row r="114" spans="4:12" ht="17.649999999999999" customHeight="1">
      <c r="D114" s="471"/>
      <c r="E114" s="493"/>
      <c r="F114" s="123" t="s">
        <v>93</v>
      </c>
      <c r="G114" s="144"/>
      <c r="H114" s="144" t="s">
        <v>203</v>
      </c>
      <c r="I114" s="106">
        <f t="shared" si="1"/>
        <v>6</v>
      </c>
      <c r="J114" s="125"/>
      <c r="K114" s="202"/>
      <c r="L114" s="502"/>
    </row>
    <row r="115" spans="4:12" ht="17.649999999999999" customHeight="1">
      <c r="D115" s="471"/>
      <c r="E115" s="494"/>
      <c r="F115" s="130" t="s">
        <v>94</v>
      </c>
      <c r="G115" s="147" t="s">
        <v>203</v>
      </c>
      <c r="H115" s="144" t="s">
        <v>203</v>
      </c>
      <c r="I115" s="106">
        <f t="shared" si="1"/>
        <v>6</v>
      </c>
      <c r="J115" s="131"/>
      <c r="K115" s="204"/>
      <c r="L115" s="503"/>
    </row>
    <row r="116" spans="4:12" ht="17.649999999999999" customHeight="1">
      <c r="D116" s="471"/>
      <c r="E116" s="492" t="s">
        <v>116</v>
      </c>
      <c r="F116" s="133" t="s">
        <v>97</v>
      </c>
      <c r="G116" s="133" t="s">
        <v>164</v>
      </c>
      <c r="H116" s="133"/>
      <c r="I116" s="106">
        <f t="shared" si="1"/>
        <v>0</v>
      </c>
      <c r="J116" s="135"/>
      <c r="K116" s="201" t="s">
        <v>98</v>
      </c>
      <c r="L116" s="541"/>
    </row>
    <row r="117" spans="4:12" ht="17.649999999999999" customHeight="1">
      <c r="D117" s="471"/>
      <c r="E117" s="493"/>
      <c r="F117" s="123" t="s">
        <v>100</v>
      </c>
      <c r="G117" s="144" t="s">
        <v>207</v>
      </c>
      <c r="H117" s="144" t="s">
        <v>207</v>
      </c>
      <c r="I117" s="106">
        <f t="shared" si="1"/>
        <v>14</v>
      </c>
      <c r="J117" s="125">
        <v>33</v>
      </c>
      <c r="K117" s="202"/>
      <c r="L117" s="502"/>
    </row>
    <row r="118" spans="4:12" ht="17.649999999999999" customHeight="1">
      <c r="D118" s="471"/>
      <c r="E118" s="493"/>
      <c r="F118" s="123" t="s">
        <v>102</v>
      </c>
      <c r="G118" s="144" t="s">
        <v>208</v>
      </c>
      <c r="H118" s="144" t="s">
        <v>208</v>
      </c>
      <c r="I118" s="106">
        <f t="shared" si="1"/>
        <v>14</v>
      </c>
      <c r="J118" s="123"/>
      <c r="K118" s="203"/>
      <c r="L118" s="502"/>
    </row>
    <row r="119" spans="4:12" ht="17.649999999999999" customHeight="1">
      <c r="D119" s="471"/>
      <c r="E119" s="493"/>
      <c r="F119" s="127" t="s">
        <v>91</v>
      </c>
      <c r="G119" s="199" t="s">
        <v>209</v>
      </c>
      <c r="H119" s="200" t="s">
        <v>210</v>
      </c>
      <c r="I119" s="106">
        <f t="shared" si="1"/>
        <v>47</v>
      </c>
      <c r="J119" s="125"/>
      <c r="K119" s="202"/>
      <c r="L119" s="502"/>
    </row>
    <row r="120" spans="4:12" ht="17.649999999999999" customHeight="1">
      <c r="D120" s="471"/>
      <c r="E120" s="493"/>
      <c r="F120" s="123" t="s">
        <v>93</v>
      </c>
      <c r="G120" s="144"/>
      <c r="H120" s="144" t="s">
        <v>207</v>
      </c>
      <c r="I120" s="106">
        <f t="shared" si="1"/>
        <v>14</v>
      </c>
      <c r="J120" s="125"/>
      <c r="K120" s="202"/>
      <c r="L120" s="502"/>
    </row>
    <row r="121" spans="4:12" ht="17.649999999999999" customHeight="1">
      <c r="D121" s="471"/>
      <c r="E121" s="494"/>
      <c r="F121" s="130" t="s">
        <v>94</v>
      </c>
      <c r="G121" s="147" t="s">
        <v>207</v>
      </c>
      <c r="H121" s="144" t="s">
        <v>207</v>
      </c>
      <c r="I121" s="106">
        <f t="shared" si="1"/>
        <v>14</v>
      </c>
      <c r="J121" s="131"/>
      <c r="K121" s="204"/>
      <c r="L121" s="503"/>
    </row>
    <row r="122" spans="4:12" ht="17.649999999999999" customHeight="1">
      <c r="D122" s="471"/>
      <c r="E122" s="492" t="s">
        <v>122</v>
      </c>
      <c r="F122" s="133" t="s">
        <v>97</v>
      </c>
      <c r="G122" s="133"/>
      <c r="H122" s="133"/>
      <c r="I122" s="106">
        <f t="shared" si="1"/>
        <v>0</v>
      </c>
      <c r="J122" s="135"/>
      <c r="K122" s="201" t="s">
        <v>98</v>
      </c>
      <c r="L122" s="541"/>
    </row>
    <row r="123" spans="4:12" ht="17.649999999999999" customHeight="1">
      <c r="D123" s="471"/>
      <c r="E123" s="493"/>
      <c r="F123" s="123" t="s">
        <v>100</v>
      </c>
      <c r="G123" s="144" t="s">
        <v>211</v>
      </c>
      <c r="H123" s="144" t="s">
        <v>211</v>
      </c>
      <c r="I123" s="106">
        <f t="shared" si="1"/>
        <v>14</v>
      </c>
      <c r="J123" s="125">
        <v>33</v>
      </c>
      <c r="K123" s="202"/>
      <c r="L123" s="502"/>
    </row>
    <row r="124" spans="4:12" ht="17.649999999999999" customHeight="1">
      <c r="D124" s="471"/>
      <c r="E124" s="493"/>
      <c r="F124" s="123" t="s">
        <v>102</v>
      </c>
      <c r="G124" s="144" t="s">
        <v>679</v>
      </c>
      <c r="H124" s="144" t="s">
        <v>679</v>
      </c>
      <c r="I124" s="106">
        <f t="shared" si="1"/>
        <v>16</v>
      </c>
      <c r="J124" s="123"/>
      <c r="K124" s="203"/>
      <c r="L124" s="502"/>
    </row>
    <row r="125" spans="4:12" ht="17.649999999999999" customHeight="1">
      <c r="D125" s="471"/>
      <c r="E125" s="493"/>
      <c r="F125" s="127" t="s">
        <v>91</v>
      </c>
      <c r="G125" s="199" t="s">
        <v>212</v>
      </c>
      <c r="H125" s="200" t="s">
        <v>823</v>
      </c>
      <c r="I125" s="106">
        <f t="shared" si="1"/>
        <v>32</v>
      </c>
      <c r="J125" s="125"/>
      <c r="K125" s="202"/>
      <c r="L125" s="502"/>
    </row>
    <row r="126" spans="4:12" ht="17.649999999999999" customHeight="1">
      <c r="D126" s="471"/>
      <c r="E126" s="493"/>
      <c r="F126" s="123" t="s">
        <v>93</v>
      </c>
      <c r="G126" s="144"/>
      <c r="H126" s="144" t="s">
        <v>211</v>
      </c>
      <c r="I126" s="106">
        <f t="shared" si="1"/>
        <v>14</v>
      </c>
      <c r="J126" s="125"/>
      <c r="K126" s="202"/>
      <c r="L126" s="502"/>
    </row>
    <row r="127" spans="4:12" ht="17.649999999999999" customHeight="1">
      <c r="D127" s="471"/>
      <c r="E127" s="493"/>
      <c r="F127" s="130" t="s">
        <v>94</v>
      </c>
      <c r="G127" s="147" t="s">
        <v>211</v>
      </c>
      <c r="H127" s="144" t="s">
        <v>211</v>
      </c>
      <c r="I127" s="106">
        <f t="shared" si="1"/>
        <v>14</v>
      </c>
      <c r="J127" s="131"/>
      <c r="K127" s="204"/>
      <c r="L127" s="503"/>
    </row>
    <row r="128" spans="4:12" ht="17.649999999999999" customHeight="1">
      <c r="D128" s="471"/>
      <c r="E128" s="492" t="s">
        <v>127</v>
      </c>
      <c r="F128" s="345" t="s">
        <v>97</v>
      </c>
      <c r="G128" s="133"/>
      <c r="H128" s="133"/>
      <c r="I128" s="106">
        <f t="shared" si="1"/>
        <v>0</v>
      </c>
      <c r="J128" s="135"/>
      <c r="K128" s="201" t="s">
        <v>98</v>
      </c>
      <c r="L128" s="541"/>
    </row>
    <row r="129" spans="4:12" ht="17.649999999999999" customHeight="1">
      <c r="D129" s="471"/>
      <c r="E129" s="493"/>
      <c r="F129" s="207" t="s">
        <v>100</v>
      </c>
      <c r="G129" s="144" t="s">
        <v>213</v>
      </c>
      <c r="H129" s="144" t="s">
        <v>213</v>
      </c>
      <c r="I129" s="106">
        <f t="shared" si="1"/>
        <v>10</v>
      </c>
      <c r="J129" s="125">
        <v>33</v>
      </c>
      <c r="K129" s="202"/>
      <c r="L129" s="502"/>
    </row>
    <row r="130" spans="4:12" ht="17.649999999999999" customHeight="1">
      <c r="D130" s="471"/>
      <c r="E130" s="493"/>
      <c r="F130" s="207" t="s">
        <v>102</v>
      </c>
      <c r="G130" s="144" t="s">
        <v>214</v>
      </c>
      <c r="H130" s="144" t="s">
        <v>214</v>
      </c>
      <c r="I130" s="106">
        <f t="shared" si="1"/>
        <v>10</v>
      </c>
      <c r="J130" s="123"/>
      <c r="K130" s="203"/>
      <c r="L130" s="502"/>
    </row>
    <row r="131" spans="4:12" ht="17.649999999999999" customHeight="1">
      <c r="D131" s="471"/>
      <c r="E131" s="493"/>
      <c r="F131" s="208" t="s">
        <v>91</v>
      </c>
      <c r="G131" s="199" t="s">
        <v>215</v>
      </c>
      <c r="H131" s="200" t="s">
        <v>216</v>
      </c>
      <c r="I131" s="106">
        <f t="shared" si="1"/>
        <v>45</v>
      </c>
      <c r="J131" s="125"/>
      <c r="K131" s="202"/>
      <c r="L131" s="502"/>
    </row>
    <row r="132" spans="4:12" ht="17.649999999999999" customHeight="1">
      <c r="D132" s="471"/>
      <c r="E132" s="493"/>
      <c r="F132" s="207" t="s">
        <v>93</v>
      </c>
      <c r="G132" s="144"/>
      <c r="H132" s="144" t="s">
        <v>213</v>
      </c>
      <c r="I132" s="106">
        <f t="shared" si="1"/>
        <v>10</v>
      </c>
      <c r="J132" s="125"/>
      <c r="K132" s="202"/>
      <c r="L132" s="502"/>
    </row>
    <row r="133" spans="4:12" ht="18">
      <c r="D133" s="471"/>
      <c r="E133" s="494"/>
      <c r="F133" s="346" t="s">
        <v>94</v>
      </c>
      <c r="G133" s="147" t="s">
        <v>213</v>
      </c>
      <c r="H133" s="147" t="s">
        <v>213</v>
      </c>
      <c r="I133" s="106">
        <f t="shared" si="1"/>
        <v>10</v>
      </c>
      <c r="J133" s="131"/>
      <c r="K133" s="204"/>
      <c r="L133" s="503"/>
    </row>
    <row r="134" spans="4:12" ht="18">
      <c r="D134" s="471"/>
      <c r="E134" s="493" t="s">
        <v>133</v>
      </c>
      <c r="F134" s="148" t="s">
        <v>97</v>
      </c>
      <c r="G134" s="148"/>
      <c r="H134" s="148"/>
      <c r="I134" s="106">
        <f t="shared" si="1"/>
        <v>0</v>
      </c>
      <c r="J134" s="149"/>
      <c r="K134" s="347" t="s">
        <v>98</v>
      </c>
      <c r="L134" s="126"/>
    </row>
    <row r="135" spans="4:12" ht="18">
      <c r="D135" s="471"/>
      <c r="E135" s="493"/>
      <c r="F135" s="123" t="s">
        <v>100</v>
      </c>
      <c r="G135" s="144" t="s">
        <v>217</v>
      </c>
      <c r="H135" s="144" t="s">
        <v>217</v>
      </c>
      <c r="I135" s="106">
        <f t="shared" si="1"/>
        <v>16</v>
      </c>
      <c r="J135" s="125">
        <v>33</v>
      </c>
      <c r="K135" s="202"/>
      <c r="L135" s="126"/>
    </row>
    <row r="136" spans="4:12" ht="18">
      <c r="D136" s="471"/>
      <c r="E136" s="493"/>
      <c r="F136" s="123" t="s">
        <v>102</v>
      </c>
      <c r="G136" s="144" t="s">
        <v>218</v>
      </c>
      <c r="H136" s="144" t="s">
        <v>218</v>
      </c>
      <c r="I136" s="106">
        <f t="shared" si="1"/>
        <v>16</v>
      </c>
      <c r="J136" s="123"/>
      <c r="K136" s="203"/>
      <c r="L136" s="126"/>
    </row>
    <row r="137" spans="4:12" ht="18">
      <c r="D137" s="471"/>
      <c r="E137" s="493"/>
      <c r="F137" s="127" t="s">
        <v>91</v>
      </c>
      <c r="G137" s="200" t="s">
        <v>219</v>
      </c>
      <c r="H137" s="200" t="s">
        <v>220</v>
      </c>
      <c r="I137" s="106">
        <f t="shared" ref="I137:I145" si="2">LENB(H137)</f>
        <v>51</v>
      </c>
      <c r="J137" s="125"/>
      <c r="K137" s="202"/>
      <c r="L137" s="126"/>
    </row>
    <row r="138" spans="4:12" ht="18">
      <c r="D138" s="471"/>
      <c r="E138" s="493"/>
      <c r="F138" s="123" t="s">
        <v>93</v>
      </c>
      <c r="G138" s="144"/>
      <c r="H138" s="144" t="s">
        <v>217</v>
      </c>
      <c r="I138" s="106">
        <f t="shared" si="2"/>
        <v>16</v>
      </c>
      <c r="J138" s="125"/>
      <c r="K138" s="202"/>
      <c r="L138" s="126"/>
    </row>
    <row r="139" spans="4:12" ht="18">
      <c r="D139" s="471"/>
      <c r="E139" s="493"/>
      <c r="F139" s="130" t="s">
        <v>94</v>
      </c>
      <c r="G139" s="147" t="s">
        <v>217</v>
      </c>
      <c r="H139" s="147" t="s">
        <v>217</v>
      </c>
      <c r="I139" s="106">
        <f t="shared" si="2"/>
        <v>16</v>
      </c>
      <c r="J139" s="131"/>
      <c r="K139" s="204"/>
      <c r="L139" s="132"/>
    </row>
    <row r="140" spans="4:12" ht="18">
      <c r="D140" s="471"/>
      <c r="E140" s="492" t="s">
        <v>138</v>
      </c>
      <c r="F140" s="205" t="s">
        <v>97</v>
      </c>
      <c r="G140" s="133"/>
      <c r="H140" s="148"/>
      <c r="I140" s="106">
        <f t="shared" si="2"/>
        <v>0</v>
      </c>
      <c r="J140" s="149"/>
      <c r="K140" s="201" t="s">
        <v>98</v>
      </c>
      <c r="L140" s="126"/>
    </row>
    <row r="141" spans="4:12" ht="18">
      <c r="D141" s="471"/>
      <c r="E141" s="493"/>
      <c r="F141" s="207" t="s">
        <v>100</v>
      </c>
      <c r="G141" s="144" t="s">
        <v>221</v>
      </c>
      <c r="H141" s="144" t="s">
        <v>222</v>
      </c>
      <c r="I141" s="106">
        <f t="shared" si="2"/>
        <v>14</v>
      </c>
      <c r="J141" s="125">
        <v>33</v>
      </c>
      <c r="K141" s="202"/>
      <c r="L141" s="126"/>
    </row>
    <row r="142" spans="4:12" ht="18">
      <c r="D142" s="471"/>
      <c r="E142" s="493"/>
      <c r="F142" s="207" t="s">
        <v>102</v>
      </c>
      <c r="G142" s="144" t="s">
        <v>678</v>
      </c>
      <c r="H142" s="144" t="s">
        <v>678</v>
      </c>
      <c r="I142" s="106">
        <f t="shared" si="2"/>
        <v>15</v>
      </c>
      <c r="J142" s="123"/>
      <c r="K142" s="203"/>
      <c r="L142" s="126"/>
    </row>
    <row r="143" spans="4:12" ht="18">
      <c r="D143" s="471"/>
      <c r="E143" s="493"/>
      <c r="F143" s="208" t="s">
        <v>91</v>
      </c>
      <c r="G143" s="200" t="s">
        <v>223</v>
      </c>
      <c r="H143" s="82" t="s">
        <v>698</v>
      </c>
      <c r="I143" s="106">
        <f t="shared" si="2"/>
        <v>34</v>
      </c>
      <c r="J143" s="125"/>
      <c r="K143" s="202"/>
      <c r="L143" s="126"/>
    </row>
    <row r="144" spans="4:12" ht="18">
      <c r="D144" s="471"/>
      <c r="E144" s="493"/>
      <c r="F144" s="207" t="s">
        <v>93</v>
      </c>
      <c r="G144" s="144"/>
      <c r="H144" s="144" t="s">
        <v>222</v>
      </c>
      <c r="I144" s="106">
        <f t="shared" si="2"/>
        <v>14</v>
      </c>
      <c r="J144" s="125"/>
      <c r="K144" s="202"/>
      <c r="L144" s="126"/>
    </row>
    <row r="145" spans="4:12" thickBot="1">
      <c r="D145" s="472"/>
      <c r="E145" s="550"/>
      <c r="F145" s="348" t="s">
        <v>94</v>
      </c>
      <c r="G145" s="349" t="s">
        <v>221</v>
      </c>
      <c r="H145" s="349" t="s">
        <v>222</v>
      </c>
      <c r="I145" s="176">
        <f t="shared" si="2"/>
        <v>14</v>
      </c>
      <c r="J145" s="350"/>
      <c r="K145" s="351"/>
      <c r="L145" s="132"/>
    </row>
  </sheetData>
  <mergeCells count="54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E140:E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H56:H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2" priority="5">
      <formula>I9&gt;J9</formula>
    </cfRule>
  </conditionalFormatting>
  <conditionalFormatting sqref="J15:K15">
    <cfRule type="expression" dxfId="151" priority="27">
      <formula>I15&gt;J15</formula>
    </cfRule>
  </conditionalFormatting>
  <conditionalFormatting sqref="J21:K21">
    <cfRule type="expression" dxfId="150" priority="26">
      <formula>I21&gt;J21</formula>
    </cfRule>
  </conditionalFormatting>
  <conditionalFormatting sqref="J27:K27">
    <cfRule type="expression" dxfId="149" priority="25">
      <formula>I27&gt;J27</formula>
    </cfRule>
  </conditionalFormatting>
  <conditionalFormatting sqref="J33:K33">
    <cfRule type="expression" dxfId="148" priority="24">
      <formula>I33&gt;J33</formula>
    </cfRule>
  </conditionalFormatting>
  <conditionalFormatting sqref="J39:K39">
    <cfRule type="expression" dxfId="147" priority="23">
      <formula>I39&gt;J39</formula>
    </cfRule>
  </conditionalFormatting>
  <conditionalFormatting sqref="J45:K45">
    <cfRule type="expression" dxfId="146" priority="22">
      <formula>I45&gt;J45</formula>
    </cfRule>
  </conditionalFormatting>
  <conditionalFormatting sqref="J51:K51">
    <cfRule type="expression" dxfId="145" priority="21">
      <formula>I51&gt;J51</formula>
    </cfRule>
  </conditionalFormatting>
  <conditionalFormatting sqref="J57:K57">
    <cfRule type="expression" dxfId="144" priority="19">
      <formula>I57&gt;J57</formula>
    </cfRule>
  </conditionalFormatting>
  <conditionalFormatting sqref="J59:K59">
    <cfRule type="expression" dxfId="143" priority="20">
      <formula>I59&gt;J59</formula>
    </cfRule>
  </conditionalFormatting>
  <conditionalFormatting sqref="J63:K63">
    <cfRule type="expression" dxfId="142" priority="18">
      <formula>I63&gt;J63</formula>
    </cfRule>
  </conditionalFormatting>
  <conditionalFormatting sqref="J69:K69">
    <cfRule type="expression" dxfId="141" priority="17">
      <formula>I69&gt;J69</formula>
    </cfRule>
  </conditionalFormatting>
  <conditionalFormatting sqref="J75:K75">
    <cfRule type="expression" dxfId="140" priority="16">
      <formula>I75&gt;J75</formula>
    </cfRule>
  </conditionalFormatting>
  <conditionalFormatting sqref="J81:K81">
    <cfRule type="expression" dxfId="139" priority="14">
      <formula>I81&gt;J81</formula>
    </cfRule>
  </conditionalFormatting>
  <conditionalFormatting sqref="J83:K83">
    <cfRule type="expression" dxfId="138" priority="15">
      <formula>I83&gt;J83</formula>
    </cfRule>
  </conditionalFormatting>
  <conditionalFormatting sqref="J87:K87">
    <cfRule type="expression" dxfId="137" priority="13">
      <formula>I87&gt;J87</formula>
    </cfRule>
  </conditionalFormatting>
  <conditionalFormatting sqref="J93:K93">
    <cfRule type="expression" dxfId="136" priority="12">
      <formula>I93&gt;J93</formula>
    </cfRule>
  </conditionalFormatting>
  <conditionalFormatting sqref="J99:K99">
    <cfRule type="expression" dxfId="135" priority="11">
      <formula>I99&gt;J99</formula>
    </cfRule>
  </conditionalFormatting>
  <conditionalFormatting sqref="J105:K105">
    <cfRule type="expression" dxfId="134" priority="10">
      <formula>I105&gt;J105</formula>
    </cfRule>
  </conditionalFormatting>
  <conditionalFormatting sqref="J111:K111">
    <cfRule type="expression" dxfId="133" priority="9">
      <formula>I111&gt;J111</formula>
    </cfRule>
  </conditionalFormatting>
  <conditionalFormatting sqref="J117:K117">
    <cfRule type="expression" dxfId="132" priority="8">
      <formula>I117&gt;J117</formula>
    </cfRule>
  </conditionalFormatting>
  <conditionalFormatting sqref="J123:K123">
    <cfRule type="expression" dxfId="131" priority="7">
      <formula>I123&gt;J123</formula>
    </cfRule>
  </conditionalFormatting>
  <conditionalFormatting sqref="J129:K129">
    <cfRule type="expression" dxfId="130" priority="6">
      <formula>I129&gt;J129</formula>
    </cfRule>
  </conditionalFormatting>
  <conditionalFormatting sqref="J135:K135">
    <cfRule type="expression" dxfId="129" priority="1">
      <formula>I135&gt;J135</formula>
    </cfRule>
  </conditionalFormatting>
  <conditionalFormatting sqref="J141:K141">
    <cfRule type="expression" dxfId="128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1" r:id="rId15" xr:uid="{18E42F21-FE16-402A-8420-B662B7F60C25}"/>
    <hyperlink ref="H101" r:id="rId16" xr:uid="{E0B8C913-D3DC-427B-834A-EE6F29D507C2}"/>
    <hyperlink ref="H17" r:id="rId17" xr:uid="{62EFB9D9-7D1A-409E-B457-A7A92B8ACEC7}"/>
    <hyperlink ref="H23" r:id="rId18" xr:uid="{12692F27-3461-4CD1-9437-BE7A360B7E1C}"/>
    <hyperlink ref="H29" r:id="rId19" xr:uid="{5CDF4D8D-178B-4CB0-A8A7-7E9FD37FD41F}"/>
    <hyperlink ref="H35" r:id="rId20" xr:uid="{5D0EA51B-0548-4045-BF4B-E66DA77D2EF4}"/>
    <hyperlink ref="H41" r:id="rId21" xr:uid="{DC83ECC8-6607-4D58-93C9-C32E54F42749}"/>
    <hyperlink ref="H47" r:id="rId22" xr:uid="{BBF9A40B-4540-4DE3-9A90-942D00464F21}"/>
    <hyperlink ref="H53" r:id="rId23" xr:uid="{B10F32D6-CC3B-4060-8C62-8DFBE24ADC10}"/>
    <hyperlink ref="H107" r:id="rId24" xr:uid="{73423C8A-5A89-4707-A75A-9C7B69BE21D3}"/>
    <hyperlink ref="H113" r:id="rId25" xr:uid="{5DFB0397-F51A-4CD5-8C05-76CD33046A4D}"/>
    <hyperlink ref="H119" r:id="rId26" xr:uid="{16D66A08-0793-47C7-A8D8-7496DB0416EE}"/>
    <hyperlink ref="H131" r:id="rId27" xr:uid="{627A07E6-E27C-4AAB-A468-336294AB86C1}"/>
    <hyperlink ref="H137" r:id="rId28" xr:uid="{1AFB9296-79C8-406A-94E4-2C30FF0B4393}"/>
    <hyperlink ref="H143" r:id="rId29" xr:uid="{172065B0-D52D-4671-A9A4-BF041281A05C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abSelected="1" topLeftCell="D73" zoomScale="70" zoomScaleNormal="70" workbookViewId="0">
      <selection activeCell="M86" sqref="M86:M91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4" width="19.375" style="42" customWidth="1"/>
    <col min="5" max="5" width="7.625" style="42" customWidth="1"/>
    <col min="6" max="6" width="22.375" style="42" customWidth="1"/>
    <col min="7" max="7" width="26.375" style="45" customWidth="1"/>
    <col min="8" max="9" width="75.625" style="45" customWidth="1"/>
    <col min="10" max="10" width="14.625" style="45" customWidth="1"/>
    <col min="11" max="12" width="18.125" style="45" customWidth="1"/>
    <col min="13" max="13" width="51.5" style="45" customWidth="1"/>
    <col min="14" max="16384" width="8.625" style="26"/>
  </cols>
  <sheetData>
    <row r="2" spans="1:13" ht="36" customHeight="1">
      <c r="B2" s="70" t="s">
        <v>224</v>
      </c>
      <c r="C2" s="71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51" t="s">
        <v>225</v>
      </c>
      <c r="C3" s="551"/>
      <c r="D3" s="551"/>
      <c r="E3" s="551"/>
      <c r="F3" s="551"/>
      <c r="G3" s="551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71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512" t="s">
        <v>72</v>
      </c>
      <c r="E6" s="572"/>
      <c r="F6" s="513"/>
      <c r="G6" s="516" t="s">
        <v>73</v>
      </c>
      <c r="H6" s="99" t="s">
        <v>74</v>
      </c>
      <c r="I6" s="100" t="s">
        <v>75</v>
      </c>
      <c r="J6" s="507" t="s">
        <v>76</v>
      </c>
      <c r="K6" s="518" t="s">
        <v>77</v>
      </c>
      <c r="L6" s="302" t="s">
        <v>716</v>
      </c>
      <c r="M6" s="505" t="s">
        <v>79</v>
      </c>
    </row>
    <row r="7" spans="1:13" ht="23.25" customHeight="1">
      <c r="D7" s="514"/>
      <c r="E7" s="573"/>
      <c r="F7" s="515"/>
      <c r="G7" s="517"/>
      <c r="H7" s="101" t="s">
        <v>689</v>
      </c>
      <c r="I7" s="101"/>
      <c r="J7" s="508"/>
      <c r="K7" s="519"/>
      <c r="L7" s="102"/>
      <c r="M7" s="506"/>
    </row>
    <row r="8" spans="1:13" ht="21" customHeight="1">
      <c r="D8" s="562" t="s">
        <v>80</v>
      </c>
      <c r="E8" s="563"/>
      <c r="F8" s="492" t="s">
        <v>81</v>
      </c>
      <c r="G8" s="104" t="s">
        <v>82</v>
      </c>
      <c r="H8" s="303"/>
      <c r="I8" s="303"/>
      <c r="J8" s="106">
        <f>LENB(I7)</f>
        <v>0</v>
      </c>
      <c r="K8" s="107"/>
      <c r="L8" s="304" t="s">
        <v>83</v>
      </c>
      <c r="M8" s="489"/>
    </row>
    <row r="9" spans="1:13" ht="21" customHeight="1">
      <c r="D9" s="553"/>
      <c r="E9" s="564"/>
      <c r="F9" s="493"/>
      <c r="G9" s="110" t="s">
        <v>142</v>
      </c>
      <c r="H9" s="234" t="s">
        <v>226</v>
      </c>
      <c r="I9" s="234" t="s">
        <v>226</v>
      </c>
      <c r="J9" s="106">
        <f t="shared" ref="J9:J72" si="0">LENB(I8)</f>
        <v>0</v>
      </c>
      <c r="K9" s="112">
        <v>10</v>
      </c>
      <c r="L9" s="112"/>
      <c r="M9" s="490"/>
    </row>
    <row r="10" spans="1:13" ht="21" customHeight="1">
      <c r="D10" s="553"/>
      <c r="E10" s="564"/>
      <c r="F10" s="493"/>
      <c r="G10" s="110" t="s">
        <v>145</v>
      </c>
      <c r="H10" s="234" t="s">
        <v>228</v>
      </c>
      <c r="I10" s="234" t="s">
        <v>228</v>
      </c>
      <c r="J10" s="106">
        <f t="shared" si="0"/>
        <v>7</v>
      </c>
      <c r="K10" s="110"/>
      <c r="L10" s="110"/>
      <c r="M10" s="490"/>
    </row>
    <row r="11" spans="1:13" ht="21" customHeight="1">
      <c r="D11" s="553"/>
      <c r="E11" s="564"/>
      <c r="F11" s="493"/>
      <c r="G11" s="113" t="s">
        <v>91</v>
      </c>
      <c r="H11" s="305" t="s">
        <v>673</v>
      </c>
      <c r="I11" s="305" t="s">
        <v>674</v>
      </c>
      <c r="J11" s="106">
        <f t="shared" si="0"/>
        <v>9</v>
      </c>
      <c r="K11" s="116"/>
      <c r="L11" s="116"/>
      <c r="M11" s="490"/>
    </row>
    <row r="12" spans="1:13" ht="21" customHeight="1">
      <c r="D12" s="553"/>
      <c r="E12" s="564"/>
      <c r="F12" s="493"/>
      <c r="G12" s="110" t="s">
        <v>93</v>
      </c>
      <c r="H12" s="234"/>
      <c r="I12" s="234" t="s">
        <v>226</v>
      </c>
      <c r="J12" s="106">
        <f t="shared" si="0"/>
        <v>39</v>
      </c>
      <c r="K12" s="116"/>
      <c r="L12" s="116"/>
      <c r="M12" s="490"/>
    </row>
    <row r="13" spans="1:13" ht="21" customHeight="1">
      <c r="D13" s="565"/>
      <c r="E13" s="566"/>
      <c r="F13" s="494"/>
      <c r="G13" s="159" t="s">
        <v>94</v>
      </c>
      <c r="H13" s="234" t="s">
        <v>226</v>
      </c>
      <c r="I13" s="236" t="s">
        <v>227</v>
      </c>
      <c r="J13" s="106">
        <f t="shared" si="0"/>
        <v>7</v>
      </c>
      <c r="K13" s="184"/>
      <c r="L13" s="184"/>
      <c r="M13" s="491"/>
    </row>
    <row r="14" spans="1:13" ht="21" customHeight="1">
      <c r="D14" s="562" t="s">
        <v>148</v>
      </c>
      <c r="E14" s="563"/>
      <c r="F14" s="492" t="s">
        <v>229</v>
      </c>
      <c r="G14" s="185" t="s">
        <v>150</v>
      </c>
      <c r="H14" s="133" t="s">
        <v>230</v>
      </c>
      <c r="I14" s="148"/>
      <c r="J14" s="106">
        <f t="shared" si="0"/>
        <v>7</v>
      </c>
      <c r="K14" s="186"/>
      <c r="L14" s="106" t="s">
        <v>98</v>
      </c>
      <c r="M14" s="489"/>
    </row>
    <row r="15" spans="1:13" ht="21" customHeight="1">
      <c r="D15" s="553"/>
      <c r="E15" s="564"/>
      <c r="F15" s="493"/>
      <c r="G15" s="110" t="s">
        <v>100</v>
      </c>
      <c r="H15" s="306" t="s">
        <v>231</v>
      </c>
      <c r="I15" s="306" t="s">
        <v>231</v>
      </c>
      <c r="J15" s="106">
        <f t="shared" si="0"/>
        <v>0</v>
      </c>
      <c r="K15" s="154">
        <v>33</v>
      </c>
      <c r="L15" s="154"/>
      <c r="M15" s="490"/>
    </row>
    <row r="16" spans="1:13" ht="21" customHeight="1">
      <c r="D16" s="553"/>
      <c r="E16" s="564"/>
      <c r="F16" s="493"/>
      <c r="G16" s="110" t="s">
        <v>102</v>
      </c>
      <c r="H16" s="306" t="s">
        <v>232</v>
      </c>
      <c r="I16" s="306" t="s">
        <v>232</v>
      </c>
      <c r="J16" s="106">
        <f t="shared" si="0"/>
        <v>8</v>
      </c>
      <c r="K16" s="110"/>
      <c r="L16" s="110"/>
      <c r="M16" s="490"/>
    </row>
    <row r="17" spans="2:13" ht="20.100000000000001" customHeight="1">
      <c r="D17" s="553"/>
      <c r="E17" s="564"/>
      <c r="F17" s="493"/>
      <c r="G17" s="113" t="s">
        <v>91</v>
      </c>
      <c r="H17" s="199" t="s">
        <v>233</v>
      </c>
      <c r="I17" s="82" t="s">
        <v>727</v>
      </c>
      <c r="J17" s="106">
        <f t="shared" si="0"/>
        <v>8</v>
      </c>
      <c r="K17" s="154"/>
      <c r="L17" s="154"/>
      <c r="M17" s="490"/>
    </row>
    <row r="18" spans="2:13" ht="20.100000000000001" customHeight="1">
      <c r="D18" s="553"/>
      <c r="E18" s="564"/>
      <c r="F18" s="493"/>
      <c r="G18" s="110" t="s">
        <v>93</v>
      </c>
      <c r="H18" s="306"/>
      <c r="I18" s="306" t="s">
        <v>231</v>
      </c>
      <c r="J18" s="106">
        <f t="shared" si="0"/>
        <v>44</v>
      </c>
      <c r="K18" s="154"/>
      <c r="L18" s="154"/>
      <c r="M18" s="490"/>
    </row>
    <row r="19" spans="2:13" ht="20.100000000000001" customHeight="1">
      <c r="D19" s="553"/>
      <c r="E19" s="564"/>
      <c r="F19" s="494"/>
      <c r="G19" s="159" t="s">
        <v>94</v>
      </c>
      <c r="H19" s="307" t="s">
        <v>231</v>
      </c>
      <c r="I19" s="306" t="s">
        <v>231</v>
      </c>
      <c r="J19" s="106">
        <f t="shared" si="0"/>
        <v>8</v>
      </c>
      <c r="K19" s="161"/>
      <c r="L19" s="161"/>
      <c r="M19" s="491"/>
    </row>
    <row r="20" spans="2:13" ht="20.100000000000001" customHeight="1">
      <c r="D20" s="553"/>
      <c r="E20" s="564"/>
      <c r="F20" s="492" t="s">
        <v>154</v>
      </c>
      <c r="G20" s="104" t="s">
        <v>150</v>
      </c>
      <c r="H20" s="133" t="s">
        <v>234</v>
      </c>
      <c r="I20" s="133"/>
      <c r="J20" s="106">
        <f t="shared" si="0"/>
        <v>8</v>
      </c>
      <c r="K20" s="106"/>
      <c r="L20" s="106" t="s">
        <v>98</v>
      </c>
      <c r="M20" s="489"/>
    </row>
    <row r="21" spans="2:13" ht="20.100000000000001" customHeight="1">
      <c r="D21" s="553"/>
      <c r="E21" s="564"/>
      <c r="F21" s="493"/>
      <c r="G21" s="110" t="s">
        <v>100</v>
      </c>
      <c r="H21" s="306" t="s">
        <v>235</v>
      </c>
      <c r="I21" s="306" t="s">
        <v>235</v>
      </c>
      <c r="J21" s="106">
        <f t="shared" si="0"/>
        <v>0</v>
      </c>
      <c r="K21" s="154">
        <v>33</v>
      </c>
      <c r="L21" s="154"/>
      <c r="M21" s="490"/>
    </row>
    <row r="22" spans="2:13" ht="20.100000000000001" customHeight="1">
      <c r="D22" s="553"/>
      <c r="E22" s="564"/>
      <c r="F22" s="493"/>
      <c r="G22" s="110" t="s">
        <v>102</v>
      </c>
      <c r="H22" s="306" t="s">
        <v>236</v>
      </c>
      <c r="I22" s="306" t="s">
        <v>236</v>
      </c>
      <c r="J22" s="106">
        <f t="shared" si="0"/>
        <v>4</v>
      </c>
      <c r="K22" s="110"/>
      <c r="L22" s="110"/>
      <c r="M22" s="490"/>
    </row>
    <row r="23" spans="2:13" ht="20.100000000000001" customHeight="1">
      <c r="B23" s="57" t="s">
        <v>105</v>
      </c>
      <c r="D23" s="553"/>
      <c r="E23" s="564"/>
      <c r="F23" s="493"/>
      <c r="G23" s="113" t="s">
        <v>91</v>
      </c>
      <c r="H23" s="199" t="s">
        <v>237</v>
      </c>
      <c r="I23" s="82" t="s">
        <v>728</v>
      </c>
      <c r="J23" s="106">
        <f t="shared" si="0"/>
        <v>4</v>
      </c>
      <c r="K23" s="154"/>
      <c r="L23" s="154"/>
      <c r="M23" s="490"/>
    </row>
    <row r="24" spans="2:13" ht="20.100000000000001" customHeight="1">
      <c r="D24" s="553"/>
      <c r="E24" s="564"/>
      <c r="F24" s="493"/>
      <c r="G24" s="110" t="s">
        <v>93</v>
      </c>
      <c r="H24" s="306"/>
      <c r="I24" s="306" t="s">
        <v>235</v>
      </c>
      <c r="J24" s="106">
        <f t="shared" si="0"/>
        <v>39</v>
      </c>
      <c r="K24" s="154"/>
      <c r="L24" s="154"/>
      <c r="M24" s="490"/>
    </row>
    <row r="25" spans="2:13" ht="20.100000000000001" customHeight="1">
      <c r="D25" s="553"/>
      <c r="E25" s="564"/>
      <c r="F25" s="494"/>
      <c r="G25" s="159" t="s">
        <v>94</v>
      </c>
      <c r="H25" s="307" t="s">
        <v>235</v>
      </c>
      <c r="I25" s="306" t="s">
        <v>235</v>
      </c>
      <c r="J25" s="106">
        <f t="shared" si="0"/>
        <v>4</v>
      </c>
      <c r="K25" s="161"/>
      <c r="L25" s="161"/>
      <c r="M25" s="491"/>
    </row>
    <row r="26" spans="2:13" ht="20.100000000000001" customHeight="1">
      <c r="D26" s="553"/>
      <c r="E26" s="564"/>
      <c r="F26" s="492" t="s">
        <v>159</v>
      </c>
      <c r="G26" s="104" t="s">
        <v>150</v>
      </c>
      <c r="H26" s="133" t="s">
        <v>238</v>
      </c>
      <c r="I26" s="133"/>
      <c r="J26" s="106">
        <f t="shared" si="0"/>
        <v>4</v>
      </c>
      <c r="K26" s="106"/>
      <c r="L26" s="106" t="s">
        <v>98</v>
      </c>
      <c r="M26" s="489"/>
    </row>
    <row r="27" spans="2:13" ht="20.100000000000001" customHeight="1">
      <c r="D27" s="553"/>
      <c r="E27" s="564"/>
      <c r="F27" s="493"/>
      <c r="G27" s="110" t="s">
        <v>100</v>
      </c>
      <c r="H27" s="306" t="s">
        <v>239</v>
      </c>
      <c r="I27" s="306" t="s">
        <v>239</v>
      </c>
      <c r="J27" s="106">
        <f t="shared" si="0"/>
        <v>0</v>
      </c>
      <c r="K27" s="154">
        <v>33</v>
      </c>
      <c r="L27" s="154"/>
      <c r="M27" s="490"/>
    </row>
    <row r="28" spans="2:13" ht="20.100000000000001" customHeight="1">
      <c r="D28" s="553"/>
      <c r="E28" s="564"/>
      <c r="F28" s="493"/>
      <c r="G28" s="110" t="s">
        <v>102</v>
      </c>
      <c r="H28" s="306" t="s">
        <v>240</v>
      </c>
      <c r="I28" s="306" t="s">
        <v>240</v>
      </c>
      <c r="J28" s="106">
        <f t="shared" si="0"/>
        <v>4</v>
      </c>
      <c r="K28" s="110"/>
      <c r="L28" s="110"/>
      <c r="M28" s="490"/>
    </row>
    <row r="29" spans="2:13" ht="20.65" customHeight="1">
      <c r="D29" s="553"/>
      <c r="E29" s="564"/>
      <c r="F29" s="493"/>
      <c r="G29" s="113" t="s">
        <v>91</v>
      </c>
      <c r="H29" s="199" t="s">
        <v>241</v>
      </c>
      <c r="I29" s="146" t="s">
        <v>242</v>
      </c>
      <c r="J29" s="106">
        <f t="shared" si="0"/>
        <v>4</v>
      </c>
      <c r="K29" s="154"/>
      <c r="L29" s="154"/>
      <c r="M29" s="490"/>
    </row>
    <row r="30" spans="2:13" ht="20.65" customHeight="1">
      <c r="D30" s="553"/>
      <c r="E30" s="564"/>
      <c r="F30" s="493"/>
      <c r="G30" s="110" t="s">
        <v>93</v>
      </c>
      <c r="H30" s="306"/>
      <c r="I30" s="306" t="s">
        <v>239</v>
      </c>
      <c r="J30" s="106">
        <f t="shared" si="0"/>
        <v>39</v>
      </c>
      <c r="K30" s="154"/>
      <c r="L30" s="154"/>
      <c r="M30" s="490"/>
    </row>
    <row r="31" spans="2:13" ht="20.65" customHeight="1">
      <c r="D31" s="553"/>
      <c r="E31" s="564"/>
      <c r="F31" s="494"/>
      <c r="G31" s="159" t="s">
        <v>94</v>
      </c>
      <c r="H31" s="307" t="s">
        <v>239</v>
      </c>
      <c r="I31" s="306" t="s">
        <v>239</v>
      </c>
      <c r="J31" s="106">
        <f t="shared" si="0"/>
        <v>4</v>
      </c>
      <c r="K31" s="161"/>
      <c r="L31" s="161"/>
      <c r="M31" s="491"/>
    </row>
    <row r="32" spans="2:13" ht="20.65" customHeight="1">
      <c r="D32" s="553"/>
      <c r="E32" s="564"/>
      <c r="F32" s="492" t="s">
        <v>163</v>
      </c>
      <c r="G32" s="104" t="s">
        <v>150</v>
      </c>
      <c r="H32" s="133" t="s">
        <v>243</v>
      </c>
      <c r="I32" s="133"/>
      <c r="J32" s="106">
        <f t="shared" si="0"/>
        <v>4</v>
      </c>
      <c r="K32" s="106"/>
      <c r="L32" s="106" t="s">
        <v>98</v>
      </c>
      <c r="M32" s="489"/>
    </row>
    <row r="33" spans="4:13" ht="20.65" customHeight="1">
      <c r="D33" s="553"/>
      <c r="E33" s="564"/>
      <c r="F33" s="493"/>
      <c r="G33" s="110" t="s">
        <v>100</v>
      </c>
      <c r="H33" s="306" t="s">
        <v>244</v>
      </c>
      <c r="I33" s="306" t="s">
        <v>244</v>
      </c>
      <c r="J33" s="106">
        <f t="shared" si="0"/>
        <v>0</v>
      </c>
      <c r="K33" s="154">
        <v>33</v>
      </c>
      <c r="L33" s="154"/>
      <c r="M33" s="490"/>
    </row>
    <row r="34" spans="4:13" ht="20.65" customHeight="1">
      <c r="D34" s="553"/>
      <c r="E34" s="564"/>
      <c r="F34" s="493"/>
      <c r="G34" s="110" t="s">
        <v>102</v>
      </c>
      <c r="H34" s="306" t="s">
        <v>245</v>
      </c>
      <c r="I34" s="306" t="s">
        <v>245</v>
      </c>
      <c r="J34" s="106">
        <f t="shared" si="0"/>
        <v>11</v>
      </c>
      <c r="K34" s="110"/>
      <c r="L34" s="110"/>
      <c r="M34" s="490"/>
    </row>
    <row r="35" spans="4:13" ht="20.65" customHeight="1">
      <c r="D35" s="553"/>
      <c r="E35" s="564"/>
      <c r="F35" s="493"/>
      <c r="G35" s="113" t="s">
        <v>91</v>
      </c>
      <c r="H35" s="199" t="s">
        <v>246</v>
      </c>
      <c r="I35" s="146" t="s">
        <v>247</v>
      </c>
      <c r="J35" s="106">
        <f t="shared" si="0"/>
        <v>11</v>
      </c>
      <c r="K35" s="154"/>
      <c r="L35" s="154"/>
      <c r="M35" s="490"/>
    </row>
    <row r="36" spans="4:13" ht="20.65" customHeight="1">
      <c r="D36" s="553"/>
      <c r="E36" s="564"/>
      <c r="F36" s="493"/>
      <c r="G36" s="110" t="s">
        <v>93</v>
      </c>
      <c r="H36" s="306"/>
      <c r="I36" s="306" t="s">
        <v>244</v>
      </c>
      <c r="J36" s="106">
        <f t="shared" si="0"/>
        <v>47</v>
      </c>
      <c r="K36" s="154"/>
      <c r="L36" s="154"/>
      <c r="M36" s="490"/>
    </row>
    <row r="37" spans="4:13" ht="20.65" customHeight="1">
      <c r="D37" s="553"/>
      <c r="E37" s="564"/>
      <c r="F37" s="494"/>
      <c r="G37" s="159" t="s">
        <v>94</v>
      </c>
      <c r="H37" s="307" t="s">
        <v>244</v>
      </c>
      <c r="I37" s="306" t="s">
        <v>244</v>
      </c>
      <c r="J37" s="106">
        <f t="shared" si="0"/>
        <v>11</v>
      </c>
      <c r="K37" s="161"/>
      <c r="L37" s="161"/>
      <c r="M37" s="491"/>
    </row>
    <row r="38" spans="4:13" ht="20.65" customHeight="1">
      <c r="D38" s="553"/>
      <c r="E38" s="564"/>
      <c r="F38" s="492" t="s">
        <v>169</v>
      </c>
      <c r="G38" s="104" t="s">
        <v>150</v>
      </c>
      <c r="H38" s="133" t="s">
        <v>248</v>
      </c>
      <c r="I38" s="133"/>
      <c r="J38" s="106">
        <f t="shared" si="0"/>
        <v>11</v>
      </c>
      <c r="K38" s="106"/>
      <c r="L38" s="106" t="s">
        <v>98</v>
      </c>
      <c r="M38" s="489"/>
    </row>
    <row r="39" spans="4:13" ht="20.65" customHeight="1">
      <c r="D39" s="553"/>
      <c r="E39" s="564"/>
      <c r="F39" s="493"/>
      <c r="G39" s="110" t="s">
        <v>100</v>
      </c>
      <c r="H39" s="306" t="s">
        <v>249</v>
      </c>
      <c r="I39" s="306" t="s">
        <v>249</v>
      </c>
      <c r="J39" s="106">
        <f t="shared" si="0"/>
        <v>0</v>
      </c>
      <c r="K39" s="154">
        <v>33</v>
      </c>
      <c r="L39" s="154"/>
      <c r="M39" s="490"/>
    </row>
    <row r="40" spans="4:13" ht="20.100000000000001" customHeight="1">
      <c r="D40" s="553"/>
      <c r="E40" s="564"/>
      <c r="F40" s="493"/>
      <c r="G40" s="110" t="s">
        <v>102</v>
      </c>
      <c r="H40" s="306" t="s">
        <v>250</v>
      </c>
      <c r="I40" s="306" t="s">
        <v>250</v>
      </c>
      <c r="J40" s="106">
        <f t="shared" si="0"/>
        <v>9</v>
      </c>
      <c r="K40" s="110"/>
      <c r="L40" s="110"/>
      <c r="M40" s="490"/>
    </row>
    <row r="41" spans="4:13" ht="20.100000000000001" customHeight="1">
      <c r="D41" s="553"/>
      <c r="E41" s="564"/>
      <c r="F41" s="493"/>
      <c r="G41" s="113" t="s">
        <v>91</v>
      </c>
      <c r="H41" s="200" t="s">
        <v>251</v>
      </c>
      <c r="I41" s="146" t="s">
        <v>252</v>
      </c>
      <c r="J41" s="106">
        <f t="shared" si="0"/>
        <v>9</v>
      </c>
      <c r="K41" s="154"/>
      <c r="L41" s="154"/>
      <c r="M41" s="490"/>
    </row>
    <row r="42" spans="4:13" ht="20.100000000000001" customHeight="1">
      <c r="D42" s="553"/>
      <c r="E42" s="564"/>
      <c r="F42" s="493"/>
      <c r="G42" s="110" t="s">
        <v>93</v>
      </c>
      <c r="H42" s="306"/>
      <c r="I42" s="306" t="s">
        <v>249</v>
      </c>
      <c r="J42" s="106">
        <f t="shared" si="0"/>
        <v>51</v>
      </c>
      <c r="K42" s="154"/>
      <c r="L42" s="154"/>
      <c r="M42" s="490"/>
    </row>
    <row r="43" spans="4:13" ht="20.100000000000001" customHeight="1">
      <c r="D43" s="553"/>
      <c r="E43" s="564"/>
      <c r="F43" s="494"/>
      <c r="G43" s="159" t="s">
        <v>94</v>
      </c>
      <c r="H43" s="307" t="s">
        <v>249</v>
      </c>
      <c r="I43" s="306" t="s">
        <v>249</v>
      </c>
      <c r="J43" s="106">
        <f t="shared" si="0"/>
        <v>9</v>
      </c>
      <c r="K43" s="161"/>
      <c r="L43" s="161"/>
      <c r="M43" s="491"/>
    </row>
    <row r="44" spans="4:13" ht="20.100000000000001" customHeight="1">
      <c r="D44" s="553"/>
      <c r="E44" s="564"/>
      <c r="F44" s="492" t="s">
        <v>174</v>
      </c>
      <c r="G44" s="104" t="s">
        <v>150</v>
      </c>
      <c r="H44" s="133" t="s">
        <v>253</v>
      </c>
      <c r="I44" s="133"/>
      <c r="J44" s="106">
        <f t="shared" si="0"/>
        <v>9</v>
      </c>
      <c r="K44" s="106"/>
      <c r="L44" s="106" t="s">
        <v>98</v>
      </c>
      <c r="M44" s="489"/>
    </row>
    <row r="45" spans="4:13" ht="20.100000000000001" customHeight="1">
      <c r="D45" s="553"/>
      <c r="E45" s="564"/>
      <c r="F45" s="493"/>
      <c r="G45" s="110" t="s">
        <v>100</v>
      </c>
      <c r="H45" s="306" t="s">
        <v>254</v>
      </c>
      <c r="I45" s="306" t="s">
        <v>254</v>
      </c>
      <c r="J45" s="106">
        <f t="shared" si="0"/>
        <v>0</v>
      </c>
      <c r="K45" s="154">
        <v>33</v>
      </c>
      <c r="L45" s="154"/>
      <c r="M45" s="490"/>
    </row>
    <row r="46" spans="4:13" ht="20.100000000000001" customHeight="1">
      <c r="D46" s="553"/>
      <c r="E46" s="564"/>
      <c r="F46" s="493"/>
      <c r="G46" s="110" t="s">
        <v>102</v>
      </c>
      <c r="H46" s="306" t="s">
        <v>255</v>
      </c>
      <c r="I46" s="306" t="s">
        <v>255</v>
      </c>
      <c r="J46" s="106">
        <f t="shared" si="0"/>
        <v>9</v>
      </c>
      <c r="K46" s="110"/>
      <c r="L46" s="110"/>
      <c r="M46" s="490"/>
    </row>
    <row r="47" spans="4:13" ht="20.100000000000001" customHeight="1">
      <c r="D47" s="553"/>
      <c r="E47" s="564"/>
      <c r="F47" s="493"/>
      <c r="G47" s="113" t="s">
        <v>91</v>
      </c>
      <c r="H47" s="199" t="s">
        <v>256</v>
      </c>
      <c r="I47" s="146" t="s">
        <v>257</v>
      </c>
      <c r="J47" s="106">
        <f t="shared" si="0"/>
        <v>9</v>
      </c>
      <c r="K47" s="154"/>
      <c r="L47" s="154"/>
      <c r="M47" s="490"/>
    </row>
    <row r="48" spans="4:13" ht="20.100000000000001" customHeight="1">
      <c r="D48" s="553"/>
      <c r="E48" s="564"/>
      <c r="F48" s="493"/>
      <c r="G48" s="110" t="s">
        <v>93</v>
      </c>
      <c r="H48" s="306"/>
      <c r="I48" s="306" t="s">
        <v>254</v>
      </c>
      <c r="J48" s="106">
        <f t="shared" si="0"/>
        <v>51</v>
      </c>
      <c r="K48" s="154"/>
      <c r="L48" s="154"/>
      <c r="M48" s="490"/>
    </row>
    <row r="49" spans="4:13" ht="20.100000000000001" customHeight="1">
      <c r="D49" s="553"/>
      <c r="E49" s="564"/>
      <c r="F49" s="494"/>
      <c r="G49" s="159" t="s">
        <v>94</v>
      </c>
      <c r="H49" s="307" t="s">
        <v>254</v>
      </c>
      <c r="I49" s="306" t="s">
        <v>254</v>
      </c>
      <c r="J49" s="106">
        <f t="shared" si="0"/>
        <v>9</v>
      </c>
      <c r="K49" s="161"/>
      <c r="L49" s="161"/>
      <c r="M49" s="491"/>
    </row>
    <row r="50" spans="4:13" ht="20.100000000000001" customHeight="1">
      <c r="D50" s="553"/>
      <c r="E50" s="564"/>
      <c r="F50" s="492" t="s">
        <v>179</v>
      </c>
      <c r="G50" s="104" t="s">
        <v>150</v>
      </c>
      <c r="H50" s="133" t="s">
        <v>258</v>
      </c>
      <c r="I50" s="133"/>
      <c r="J50" s="106">
        <f t="shared" si="0"/>
        <v>9</v>
      </c>
      <c r="K50" s="106"/>
      <c r="L50" s="106" t="s">
        <v>98</v>
      </c>
      <c r="M50" s="489"/>
    </row>
    <row r="51" spans="4:13" ht="20.100000000000001" customHeight="1">
      <c r="D51" s="553"/>
      <c r="E51" s="564"/>
      <c r="F51" s="493"/>
      <c r="G51" s="110" t="s">
        <v>100</v>
      </c>
      <c r="H51" s="306" t="s">
        <v>259</v>
      </c>
      <c r="I51" s="306" t="s">
        <v>259</v>
      </c>
      <c r="J51" s="106">
        <f t="shared" si="0"/>
        <v>0</v>
      </c>
      <c r="K51" s="154">
        <v>33</v>
      </c>
      <c r="L51" s="154"/>
      <c r="M51" s="490"/>
    </row>
    <row r="52" spans="4:13" ht="20.100000000000001" customHeight="1">
      <c r="D52" s="553"/>
      <c r="E52" s="564"/>
      <c r="F52" s="493"/>
      <c r="G52" s="110" t="s">
        <v>102</v>
      </c>
      <c r="H52" s="306" t="s">
        <v>260</v>
      </c>
      <c r="I52" s="306" t="s">
        <v>260</v>
      </c>
      <c r="J52" s="106">
        <f t="shared" si="0"/>
        <v>11</v>
      </c>
      <c r="K52" s="110"/>
      <c r="L52" s="110"/>
      <c r="M52" s="490"/>
    </row>
    <row r="53" spans="4:13" ht="20.100000000000001" customHeight="1">
      <c r="D53" s="553"/>
      <c r="E53" s="564"/>
      <c r="F53" s="493"/>
      <c r="G53" s="113" t="s">
        <v>91</v>
      </c>
      <c r="H53" s="199" t="s">
        <v>261</v>
      </c>
      <c r="I53" s="146" t="s">
        <v>262</v>
      </c>
      <c r="J53" s="106">
        <f t="shared" si="0"/>
        <v>11</v>
      </c>
      <c r="K53" s="154"/>
      <c r="L53" s="154"/>
      <c r="M53" s="490"/>
    </row>
    <row r="54" spans="4:13" ht="20.100000000000001" customHeight="1">
      <c r="D54" s="553"/>
      <c r="E54" s="564"/>
      <c r="F54" s="493"/>
      <c r="G54" s="110" t="s">
        <v>93</v>
      </c>
      <c r="H54" s="306"/>
      <c r="I54" s="306" t="s">
        <v>259</v>
      </c>
      <c r="J54" s="106">
        <f t="shared" si="0"/>
        <v>53</v>
      </c>
      <c r="K54" s="154"/>
      <c r="L54" s="154"/>
      <c r="M54" s="490"/>
    </row>
    <row r="55" spans="4:13" ht="20.100000000000001" customHeight="1">
      <c r="D55" s="553"/>
      <c r="E55" s="564"/>
      <c r="F55" s="494"/>
      <c r="G55" s="159" t="s">
        <v>94</v>
      </c>
      <c r="H55" s="307" t="s">
        <v>259</v>
      </c>
      <c r="I55" s="306" t="s">
        <v>259</v>
      </c>
      <c r="J55" s="106">
        <f t="shared" si="0"/>
        <v>11</v>
      </c>
      <c r="K55" s="161"/>
      <c r="L55" s="161"/>
      <c r="M55" s="491"/>
    </row>
    <row r="56" spans="4:13" ht="20.100000000000001" customHeight="1">
      <c r="D56" s="553"/>
      <c r="E56" s="564"/>
      <c r="F56" s="492" t="s">
        <v>184</v>
      </c>
      <c r="G56" s="104" t="s">
        <v>150</v>
      </c>
      <c r="H56" s="133" t="s">
        <v>263</v>
      </c>
      <c r="I56" s="133"/>
      <c r="J56" s="106">
        <f t="shared" si="0"/>
        <v>11</v>
      </c>
      <c r="K56" s="106"/>
      <c r="L56" s="106" t="s">
        <v>98</v>
      </c>
      <c r="M56" s="489"/>
    </row>
    <row r="57" spans="4:13" ht="20.100000000000001" customHeight="1">
      <c r="D57" s="553"/>
      <c r="E57" s="564"/>
      <c r="F57" s="493"/>
      <c r="G57" s="110" t="s">
        <v>100</v>
      </c>
      <c r="H57" s="306" t="s">
        <v>264</v>
      </c>
      <c r="I57" s="306" t="s">
        <v>265</v>
      </c>
      <c r="J57" s="106">
        <f t="shared" si="0"/>
        <v>0</v>
      </c>
      <c r="K57" s="154">
        <v>33</v>
      </c>
      <c r="L57" s="154"/>
      <c r="M57" s="490"/>
    </row>
    <row r="58" spans="4:13" ht="20.100000000000001" customHeight="1">
      <c r="D58" s="553"/>
      <c r="E58" s="564"/>
      <c r="F58" s="493"/>
      <c r="G58" s="110" t="s">
        <v>102</v>
      </c>
      <c r="H58" s="306" t="s">
        <v>266</v>
      </c>
      <c r="I58" s="306" t="s">
        <v>266</v>
      </c>
      <c r="J58" s="106">
        <f t="shared" si="0"/>
        <v>8</v>
      </c>
      <c r="K58" s="110"/>
      <c r="L58" s="110"/>
      <c r="M58" s="490"/>
    </row>
    <row r="59" spans="4:13" ht="20.100000000000001" customHeight="1">
      <c r="D59" s="553"/>
      <c r="E59" s="564"/>
      <c r="F59" s="493"/>
      <c r="G59" s="113" t="s">
        <v>91</v>
      </c>
      <c r="H59" s="200" t="s">
        <v>267</v>
      </c>
      <c r="I59" s="146" t="s">
        <v>268</v>
      </c>
      <c r="J59" s="106">
        <f t="shared" si="0"/>
        <v>8</v>
      </c>
      <c r="K59" s="154"/>
      <c r="L59" s="154"/>
      <c r="M59" s="490"/>
    </row>
    <row r="60" spans="4:13" ht="17.649999999999999" customHeight="1">
      <c r="D60" s="553"/>
      <c r="E60" s="564"/>
      <c r="F60" s="493"/>
      <c r="G60" s="110" t="s">
        <v>93</v>
      </c>
      <c r="H60" s="306"/>
      <c r="I60" s="306" t="s">
        <v>265</v>
      </c>
      <c r="J60" s="106">
        <f t="shared" si="0"/>
        <v>50</v>
      </c>
      <c r="K60" s="154"/>
      <c r="L60" s="154"/>
      <c r="M60" s="490"/>
    </row>
    <row r="61" spans="4:13" ht="16.5" customHeight="1">
      <c r="D61" s="553"/>
      <c r="E61" s="564"/>
      <c r="F61" s="494"/>
      <c r="G61" s="159" t="s">
        <v>94</v>
      </c>
      <c r="H61" s="307" t="s">
        <v>264</v>
      </c>
      <c r="I61" s="306" t="s">
        <v>265</v>
      </c>
      <c r="J61" s="106">
        <f t="shared" si="0"/>
        <v>8</v>
      </c>
      <c r="K61" s="161"/>
      <c r="L61" s="161"/>
      <c r="M61" s="491"/>
    </row>
    <row r="62" spans="4:13" ht="17.25" customHeight="1">
      <c r="D62" s="553"/>
      <c r="E62" s="564"/>
      <c r="F62" s="492" t="s">
        <v>188</v>
      </c>
      <c r="G62" s="104" t="s">
        <v>150</v>
      </c>
      <c r="H62" s="133" t="s">
        <v>269</v>
      </c>
      <c r="I62" s="133"/>
      <c r="J62" s="106">
        <f t="shared" si="0"/>
        <v>8</v>
      </c>
      <c r="K62" s="106"/>
      <c r="L62" s="106" t="s">
        <v>98</v>
      </c>
      <c r="M62" s="489"/>
    </row>
    <row r="63" spans="4:13" ht="16.5" customHeight="1">
      <c r="D63" s="553"/>
      <c r="E63" s="564"/>
      <c r="F63" s="493"/>
      <c r="G63" s="110" t="s">
        <v>100</v>
      </c>
      <c r="H63" s="306" t="s">
        <v>270</v>
      </c>
      <c r="I63" s="306" t="s">
        <v>271</v>
      </c>
      <c r="J63" s="106">
        <f t="shared" si="0"/>
        <v>0</v>
      </c>
      <c r="K63" s="154">
        <v>33</v>
      </c>
      <c r="L63" s="154"/>
      <c r="M63" s="490"/>
    </row>
    <row r="64" spans="4:13" ht="16.5" customHeight="1">
      <c r="D64" s="553"/>
      <c r="E64" s="564"/>
      <c r="F64" s="493"/>
      <c r="G64" s="110" t="s">
        <v>102</v>
      </c>
      <c r="H64" s="306" t="s">
        <v>272</v>
      </c>
      <c r="I64" s="306" t="s">
        <v>272</v>
      </c>
      <c r="J64" s="106">
        <f t="shared" si="0"/>
        <v>5</v>
      </c>
      <c r="K64" s="110"/>
      <c r="L64" s="110"/>
      <c r="M64" s="490"/>
    </row>
    <row r="65" spans="4:13" ht="20.100000000000001" customHeight="1">
      <c r="D65" s="553"/>
      <c r="E65" s="564"/>
      <c r="F65" s="493"/>
      <c r="G65" s="113" t="s">
        <v>91</v>
      </c>
      <c r="H65" s="199" t="s">
        <v>273</v>
      </c>
      <c r="I65" s="146" t="s">
        <v>274</v>
      </c>
      <c r="J65" s="106">
        <f t="shared" si="0"/>
        <v>13</v>
      </c>
      <c r="K65" s="154"/>
      <c r="L65" s="154"/>
      <c r="M65" s="490"/>
    </row>
    <row r="66" spans="4:13" ht="20.100000000000001" customHeight="1">
      <c r="D66" s="553"/>
      <c r="E66" s="564"/>
      <c r="F66" s="493"/>
      <c r="G66" s="110" t="s">
        <v>93</v>
      </c>
      <c r="H66" s="306"/>
      <c r="I66" s="306" t="s">
        <v>271</v>
      </c>
      <c r="J66" s="106">
        <f t="shared" si="0"/>
        <v>59</v>
      </c>
      <c r="K66" s="154"/>
      <c r="L66" s="154"/>
      <c r="M66" s="490"/>
    </row>
    <row r="67" spans="4:13" ht="20.100000000000001" customHeight="1">
      <c r="D67" s="553"/>
      <c r="E67" s="564"/>
      <c r="F67" s="494"/>
      <c r="G67" s="159" t="s">
        <v>94</v>
      </c>
      <c r="H67" s="307" t="s">
        <v>275</v>
      </c>
      <c r="I67" s="306" t="s">
        <v>271</v>
      </c>
      <c r="J67" s="106">
        <f t="shared" si="0"/>
        <v>5</v>
      </c>
      <c r="K67" s="161"/>
      <c r="L67" s="161"/>
      <c r="M67" s="491"/>
    </row>
    <row r="68" spans="4:13" ht="20.100000000000001" customHeight="1">
      <c r="D68" s="553"/>
      <c r="E68" s="564"/>
      <c r="F68" s="492" t="s">
        <v>189</v>
      </c>
      <c r="G68" s="104" t="s">
        <v>150</v>
      </c>
      <c r="H68" s="133" t="s">
        <v>276</v>
      </c>
      <c r="I68" s="133"/>
      <c r="J68" s="106">
        <f t="shared" si="0"/>
        <v>5</v>
      </c>
      <c r="K68" s="106"/>
      <c r="L68" s="186" t="s">
        <v>98</v>
      </c>
      <c r="M68" s="489"/>
    </row>
    <row r="69" spans="4:13" ht="20.100000000000001" customHeight="1">
      <c r="D69" s="553"/>
      <c r="E69" s="564"/>
      <c r="F69" s="493"/>
      <c r="G69" s="110" t="s">
        <v>100</v>
      </c>
      <c r="H69" s="306" t="s">
        <v>277</v>
      </c>
      <c r="I69" s="306" t="s">
        <v>278</v>
      </c>
      <c r="J69" s="106">
        <f t="shared" si="0"/>
        <v>0</v>
      </c>
      <c r="K69" s="154">
        <v>33</v>
      </c>
      <c r="L69" s="154"/>
      <c r="M69" s="490"/>
    </row>
    <row r="70" spans="4:13" ht="20.100000000000001" customHeight="1">
      <c r="D70" s="553"/>
      <c r="E70" s="564"/>
      <c r="F70" s="493"/>
      <c r="G70" s="110" t="s">
        <v>102</v>
      </c>
      <c r="H70" s="306" t="s">
        <v>279</v>
      </c>
      <c r="I70" s="306" t="s">
        <v>279</v>
      </c>
      <c r="J70" s="106">
        <f t="shared" si="0"/>
        <v>11</v>
      </c>
      <c r="K70" s="110"/>
      <c r="L70" s="110"/>
      <c r="M70" s="490"/>
    </row>
    <row r="71" spans="4:13" ht="20.100000000000001" customHeight="1">
      <c r="D71" s="553"/>
      <c r="E71" s="564"/>
      <c r="F71" s="493"/>
      <c r="G71" s="113" t="s">
        <v>91</v>
      </c>
      <c r="H71" s="199" t="s">
        <v>280</v>
      </c>
      <c r="I71" s="146" t="s">
        <v>281</v>
      </c>
      <c r="J71" s="106">
        <f t="shared" si="0"/>
        <v>10</v>
      </c>
      <c r="K71" s="154"/>
      <c r="L71" s="154"/>
      <c r="M71" s="490"/>
    </row>
    <row r="72" spans="4:13" ht="20.100000000000001" customHeight="1">
      <c r="D72" s="553"/>
      <c r="E72" s="564"/>
      <c r="F72" s="493"/>
      <c r="G72" s="110" t="s">
        <v>93</v>
      </c>
      <c r="H72" s="306"/>
      <c r="I72" s="306" t="s">
        <v>278</v>
      </c>
      <c r="J72" s="106">
        <f t="shared" si="0"/>
        <v>53</v>
      </c>
      <c r="K72" s="154"/>
      <c r="L72" s="154"/>
      <c r="M72" s="490"/>
    </row>
    <row r="73" spans="4:13" ht="20.100000000000001" customHeight="1">
      <c r="D73" s="553"/>
      <c r="E73" s="564"/>
      <c r="F73" s="494"/>
      <c r="G73" s="165" t="s">
        <v>94</v>
      </c>
      <c r="H73" s="307" t="s">
        <v>277</v>
      </c>
      <c r="I73" s="306" t="s">
        <v>278</v>
      </c>
      <c r="J73" s="106">
        <f t="shared" ref="J73:J136" si="1">LENB(I72)</f>
        <v>11</v>
      </c>
      <c r="K73" s="167"/>
      <c r="L73" s="161"/>
      <c r="M73" s="491"/>
    </row>
    <row r="74" spans="4:13" ht="19.5" customHeight="1">
      <c r="D74" s="553"/>
      <c r="E74" s="564"/>
      <c r="F74" s="492" t="s">
        <v>190</v>
      </c>
      <c r="G74" s="104" t="s">
        <v>150</v>
      </c>
      <c r="H74" s="133" t="s">
        <v>282</v>
      </c>
      <c r="I74" s="133"/>
      <c r="J74" s="106">
        <f t="shared" si="1"/>
        <v>11</v>
      </c>
      <c r="K74" s="106"/>
      <c r="L74" s="106" t="s">
        <v>98</v>
      </c>
      <c r="M74" s="489"/>
    </row>
    <row r="75" spans="4:13" ht="20.100000000000001" customHeight="1">
      <c r="D75" s="553"/>
      <c r="E75" s="564"/>
      <c r="F75" s="493"/>
      <c r="G75" s="110" t="s">
        <v>100</v>
      </c>
      <c r="H75" s="306" t="s">
        <v>283</v>
      </c>
      <c r="I75" s="306" t="s">
        <v>284</v>
      </c>
      <c r="J75" s="106">
        <f t="shared" si="1"/>
        <v>0</v>
      </c>
      <c r="K75" s="154">
        <v>33</v>
      </c>
      <c r="L75" s="154"/>
      <c r="M75" s="490"/>
    </row>
    <row r="76" spans="4:13" ht="20.100000000000001" customHeight="1">
      <c r="D76" s="553"/>
      <c r="E76" s="564"/>
      <c r="F76" s="493"/>
      <c r="G76" s="110" t="s">
        <v>102</v>
      </c>
      <c r="H76" s="306" t="s">
        <v>285</v>
      </c>
      <c r="I76" s="306" t="s">
        <v>285</v>
      </c>
      <c r="J76" s="106">
        <f t="shared" si="1"/>
        <v>14</v>
      </c>
      <c r="K76" s="110"/>
      <c r="L76" s="110"/>
      <c r="M76" s="490"/>
    </row>
    <row r="77" spans="4:13" ht="20.100000000000001" customHeight="1">
      <c r="D77" s="553"/>
      <c r="E77" s="564"/>
      <c r="F77" s="493"/>
      <c r="G77" s="113" t="s">
        <v>91</v>
      </c>
      <c r="H77" s="199" t="s">
        <v>286</v>
      </c>
      <c r="I77" s="146" t="s">
        <v>287</v>
      </c>
      <c r="J77" s="106">
        <f t="shared" si="1"/>
        <v>14</v>
      </c>
      <c r="K77" s="154"/>
      <c r="L77" s="154"/>
      <c r="M77" s="490"/>
    </row>
    <row r="78" spans="4:13" ht="20.100000000000001" customHeight="1">
      <c r="D78" s="553"/>
      <c r="E78" s="564"/>
      <c r="F78" s="493"/>
      <c r="G78" s="110" t="s">
        <v>93</v>
      </c>
      <c r="H78" s="306"/>
      <c r="I78" s="306" t="s">
        <v>284</v>
      </c>
      <c r="J78" s="106">
        <f t="shared" si="1"/>
        <v>61</v>
      </c>
      <c r="K78" s="154"/>
      <c r="L78" s="154"/>
      <c r="M78" s="490"/>
    </row>
    <row r="79" spans="4:13" ht="20.100000000000001" customHeight="1">
      <c r="D79" s="553"/>
      <c r="E79" s="564"/>
      <c r="F79" s="494"/>
      <c r="G79" s="159" t="s">
        <v>94</v>
      </c>
      <c r="H79" s="307" t="s">
        <v>283</v>
      </c>
      <c r="I79" s="306" t="s">
        <v>284</v>
      </c>
      <c r="J79" s="106">
        <f t="shared" si="1"/>
        <v>14</v>
      </c>
      <c r="K79" s="161"/>
      <c r="L79" s="161"/>
      <c r="M79" s="491"/>
    </row>
    <row r="80" spans="4:13" ht="20.100000000000001" customHeight="1">
      <c r="D80" s="553"/>
      <c r="E80" s="564"/>
      <c r="F80" s="492" t="s">
        <v>191</v>
      </c>
      <c r="G80" s="104" t="s">
        <v>150</v>
      </c>
      <c r="H80" s="133" t="s">
        <v>288</v>
      </c>
      <c r="I80" s="133"/>
      <c r="J80" s="106">
        <f t="shared" si="1"/>
        <v>14</v>
      </c>
      <c r="K80" s="106"/>
      <c r="L80" s="106" t="s">
        <v>98</v>
      </c>
      <c r="M80" s="489"/>
    </row>
    <row r="81" spans="4:13" ht="20.100000000000001" customHeight="1">
      <c r="D81" s="553"/>
      <c r="E81" s="564"/>
      <c r="F81" s="493"/>
      <c r="G81" s="110" t="s">
        <v>100</v>
      </c>
      <c r="H81" s="306" t="s">
        <v>289</v>
      </c>
      <c r="I81" s="306" t="s">
        <v>290</v>
      </c>
      <c r="J81" s="106">
        <f t="shared" si="1"/>
        <v>0</v>
      </c>
      <c r="K81" s="154">
        <v>33</v>
      </c>
      <c r="L81" s="154"/>
      <c r="M81" s="490"/>
    </row>
    <row r="82" spans="4:13" ht="20.100000000000001" customHeight="1">
      <c r="D82" s="553"/>
      <c r="E82" s="564"/>
      <c r="F82" s="493"/>
      <c r="G82" s="110" t="s">
        <v>102</v>
      </c>
      <c r="H82" s="306" t="s">
        <v>291</v>
      </c>
      <c r="I82" s="306" t="s">
        <v>291</v>
      </c>
      <c r="J82" s="106">
        <f t="shared" si="1"/>
        <v>17</v>
      </c>
      <c r="K82" s="110"/>
      <c r="L82" s="110"/>
      <c r="M82" s="490"/>
    </row>
    <row r="83" spans="4:13" ht="20.100000000000001" customHeight="1">
      <c r="D83" s="553"/>
      <c r="E83" s="564"/>
      <c r="F83" s="493"/>
      <c r="G83" s="113" t="s">
        <v>91</v>
      </c>
      <c r="H83" s="200" t="s">
        <v>292</v>
      </c>
      <c r="I83" s="146" t="s">
        <v>293</v>
      </c>
      <c r="J83" s="106">
        <f t="shared" si="1"/>
        <v>17</v>
      </c>
      <c r="K83" s="154"/>
      <c r="L83" s="154"/>
      <c r="M83" s="490"/>
    </row>
    <row r="84" spans="4:13" ht="20.100000000000001" customHeight="1">
      <c r="D84" s="553"/>
      <c r="E84" s="564"/>
      <c r="F84" s="493"/>
      <c r="G84" s="110" t="s">
        <v>93</v>
      </c>
      <c r="H84" s="306"/>
      <c r="I84" s="306" t="s">
        <v>290</v>
      </c>
      <c r="J84" s="106">
        <f t="shared" si="1"/>
        <v>67</v>
      </c>
      <c r="K84" s="154"/>
      <c r="L84" s="154"/>
      <c r="M84" s="490"/>
    </row>
    <row r="85" spans="4:13" ht="20.100000000000001" customHeight="1">
      <c r="D85" s="553"/>
      <c r="E85" s="564"/>
      <c r="F85" s="494"/>
      <c r="G85" s="159" t="s">
        <v>94</v>
      </c>
      <c r="H85" s="307" t="s">
        <v>289</v>
      </c>
      <c r="I85" s="306" t="s">
        <v>290</v>
      </c>
      <c r="J85" s="106">
        <f t="shared" si="1"/>
        <v>17</v>
      </c>
      <c r="K85" s="161"/>
      <c r="L85" s="161"/>
      <c r="M85" s="491"/>
    </row>
    <row r="86" spans="4:13" ht="20.100000000000001" customHeight="1">
      <c r="D86" s="553"/>
      <c r="E86" s="564"/>
      <c r="F86" s="492" t="s">
        <v>192</v>
      </c>
      <c r="G86" s="104" t="s">
        <v>150</v>
      </c>
      <c r="H86" s="104"/>
      <c r="I86" s="614"/>
      <c r="J86" s="106">
        <f t="shared" si="1"/>
        <v>17</v>
      </c>
      <c r="K86" s="106"/>
      <c r="L86" s="106" t="s">
        <v>98</v>
      </c>
      <c r="M86" s="489"/>
    </row>
    <row r="87" spans="4:13" ht="20.100000000000001" customHeight="1">
      <c r="D87" s="553"/>
      <c r="E87" s="564"/>
      <c r="F87" s="493"/>
      <c r="G87" s="110" t="s">
        <v>100</v>
      </c>
      <c r="H87" s="308" t="s">
        <v>294</v>
      </c>
      <c r="I87" s="615" t="s">
        <v>295</v>
      </c>
      <c r="J87" s="106">
        <f t="shared" si="1"/>
        <v>0</v>
      </c>
      <c r="K87" s="154">
        <v>33</v>
      </c>
      <c r="L87" s="154"/>
      <c r="M87" s="490"/>
    </row>
    <row r="88" spans="4:13" ht="20.100000000000001" customHeight="1">
      <c r="D88" s="553"/>
      <c r="E88" s="564"/>
      <c r="F88" s="493"/>
      <c r="G88" s="110" t="s">
        <v>102</v>
      </c>
      <c r="H88" s="308" t="s">
        <v>296</v>
      </c>
      <c r="I88" s="615" t="s">
        <v>296</v>
      </c>
      <c r="J88" s="106">
        <f t="shared" si="1"/>
        <v>15</v>
      </c>
      <c r="K88" s="110"/>
      <c r="L88" s="110"/>
      <c r="M88" s="490"/>
    </row>
    <row r="89" spans="4:13" ht="20.100000000000001" customHeight="1">
      <c r="D89" s="553"/>
      <c r="E89" s="564"/>
      <c r="F89" s="493"/>
      <c r="G89" s="113" t="s">
        <v>91</v>
      </c>
      <c r="H89" s="305" t="s">
        <v>717</v>
      </c>
      <c r="I89" s="616" t="s">
        <v>300</v>
      </c>
      <c r="J89" s="106">
        <f t="shared" si="1"/>
        <v>12</v>
      </c>
      <c r="K89" s="154"/>
      <c r="L89" s="154"/>
      <c r="M89" s="490"/>
    </row>
    <row r="90" spans="4:13" ht="20.100000000000001" customHeight="1">
      <c r="D90" s="553"/>
      <c r="E90" s="564"/>
      <c r="F90" s="493"/>
      <c r="G90" s="110" t="s">
        <v>93</v>
      </c>
      <c r="H90" s="308"/>
      <c r="I90" s="615" t="s">
        <v>295</v>
      </c>
      <c r="J90" s="106">
        <f t="shared" si="1"/>
        <v>42</v>
      </c>
      <c r="K90" s="154"/>
      <c r="L90" s="154"/>
      <c r="M90" s="490"/>
    </row>
    <row r="91" spans="4:13" ht="19.899999999999999" customHeight="1">
      <c r="D91" s="553"/>
      <c r="E91" s="564"/>
      <c r="F91" s="494"/>
      <c r="G91" s="159" t="s">
        <v>94</v>
      </c>
      <c r="H91" s="309" t="s">
        <v>294</v>
      </c>
      <c r="I91" s="617" t="s">
        <v>295</v>
      </c>
      <c r="J91" s="106">
        <f t="shared" si="1"/>
        <v>15</v>
      </c>
      <c r="K91" s="161"/>
      <c r="L91" s="161"/>
      <c r="M91" s="491"/>
    </row>
    <row r="92" spans="4:13" ht="20.100000000000001" customHeight="1">
      <c r="D92" s="553"/>
      <c r="E92" s="564"/>
      <c r="F92" s="493" t="s">
        <v>297</v>
      </c>
      <c r="G92" s="110" t="s">
        <v>100</v>
      </c>
      <c r="H92" s="104" t="s">
        <v>298</v>
      </c>
      <c r="I92" s="618" t="s">
        <v>298</v>
      </c>
      <c r="J92" s="106">
        <f t="shared" si="1"/>
        <v>15</v>
      </c>
      <c r="K92" s="171"/>
      <c r="L92" s="154"/>
      <c r="M92" s="490"/>
    </row>
    <row r="93" spans="4:13" ht="20.100000000000001" customHeight="1">
      <c r="D93" s="553"/>
      <c r="E93" s="564"/>
      <c r="F93" s="493"/>
      <c r="G93" s="110" t="s">
        <v>102</v>
      </c>
      <c r="H93" s="111" t="str">
        <f>LOWER(H92)</f>
        <v>98 inch</v>
      </c>
      <c r="I93" s="619" t="s">
        <v>298</v>
      </c>
      <c r="J93" s="106">
        <f t="shared" si="1"/>
        <v>7</v>
      </c>
      <c r="K93" s="195"/>
      <c r="L93" s="110"/>
      <c r="M93" s="490"/>
    </row>
    <row r="94" spans="4:13" ht="20.100000000000001" customHeight="1">
      <c r="D94" s="553"/>
      <c r="E94" s="564"/>
      <c r="F94" s="493"/>
      <c r="G94" s="113" t="s">
        <v>91</v>
      </c>
      <c r="H94" s="310" t="s">
        <v>299</v>
      </c>
      <c r="I94" s="616" t="s">
        <v>300</v>
      </c>
      <c r="J94" s="106">
        <f t="shared" si="1"/>
        <v>7</v>
      </c>
      <c r="K94" s="171"/>
      <c r="L94" s="154"/>
      <c r="M94" s="490"/>
    </row>
    <row r="95" spans="4:13" ht="20.100000000000001" customHeight="1">
      <c r="D95" s="553"/>
      <c r="E95" s="564"/>
      <c r="F95" s="494"/>
      <c r="G95" s="159" t="s">
        <v>94</v>
      </c>
      <c r="H95" s="311"/>
      <c r="I95" s="620" t="s">
        <v>298</v>
      </c>
      <c r="J95" s="106">
        <f t="shared" si="1"/>
        <v>42</v>
      </c>
      <c r="K95" s="196"/>
      <c r="L95" s="161"/>
      <c r="M95" s="491"/>
    </row>
    <row r="96" spans="4:13" ht="20.100000000000001" customHeight="1">
      <c r="D96" s="553"/>
      <c r="E96" s="564"/>
      <c r="F96" s="493" t="s">
        <v>301</v>
      </c>
      <c r="G96" s="110" t="s">
        <v>100</v>
      </c>
      <c r="H96" s="313" t="s">
        <v>302</v>
      </c>
      <c r="I96" s="621" t="s">
        <v>303</v>
      </c>
      <c r="J96" s="106">
        <f t="shared" si="1"/>
        <v>7</v>
      </c>
      <c r="K96" s="171"/>
      <c r="L96" s="154"/>
      <c r="M96" s="490"/>
    </row>
    <row r="97" spans="4:13" ht="20.100000000000001" customHeight="1">
      <c r="D97" s="553"/>
      <c r="E97" s="564"/>
      <c r="F97" s="493"/>
      <c r="G97" s="110" t="s">
        <v>102</v>
      </c>
      <c r="H97" s="123" t="s">
        <v>304</v>
      </c>
      <c r="I97" s="622" t="s">
        <v>304</v>
      </c>
      <c r="J97" s="106">
        <f t="shared" si="1"/>
        <v>12</v>
      </c>
      <c r="K97" s="195"/>
      <c r="L97" s="110"/>
      <c r="M97" s="490"/>
    </row>
    <row r="98" spans="4:13" ht="19.899999999999999" customHeight="1">
      <c r="D98" s="553"/>
      <c r="E98" s="564"/>
      <c r="F98" s="493"/>
      <c r="G98" s="113" t="s">
        <v>91</v>
      </c>
      <c r="H98" s="310" t="s">
        <v>305</v>
      </c>
      <c r="I98" s="616" t="s">
        <v>306</v>
      </c>
      <c r="J98" s="106">
        <f t="shared" si="1"/>
        <v>14</v>
      </c>
      <c r="K98" s="171"/>
      <c r="L98" s="154"/>
      <c r="M98" s="490"/>
    </row>
    <row r="99" spans="4:13" ht="17.649999999999999" customHeight="1">
      <c r="D99" s="553"/>
      <c r="E99" s="564"/>
      <c r="F99" s="494"/>
      <c r="G99" s="159" t="s">
        <v>94</v>
      </c>
      <c r="H99" s="312"/>
      <c r="I99" s="623" t="s">
        <v>303</v>
      </c>
      <c r="J99" s="106">
        <f t="shared" si="1"/>
        <v>42</v>
      </c>
      <c r="K99" s="196"/>
      <c r="L99" s="161"/>
      <c r="M99" s="491"/>
    </row>
    <row r="100" spans="4:13" ht="17.649999999999999" customHeight="1">
      <c r="D100" s="553"/>
      <c r="E100" s="564"/>
      <c r="F100" s="493" t="s">
        <v>307</v>
      </c>
      <c r="G100" s="110" t="s">
        <v>100</v>
      </c>
      <c r="H100" s="313" t="s">
        <v>308</v>
      </c>
      <c r="I100" s="621" t="s">
        <v>308</v>
      </c>
      <c r="J100" s="106">
        <f t="shared" si="1"/>
        <v>12</v>
      </c>
      <c r="K100" s="171"/>
      <c r="L100" s="154"/>
      <c r="M100" s="490"/>
    </row>
    <row r="101" spans="4:13" ht="17.649999999999999" customHeight="1">
      <c r="D101" s="553"/>
      <c r="E101" s="564"/>
      <c r="F101" s="493"/>
      <c r="G101" s="110" t="s">
        <v>102</v>
      </c>
      <c r="H101" s="123" t="s">
        <v>309</v>
      </c>
      <c r="I101" s="622" t="s">
        <v>309</v>
      </c>
      <c r="J101" s="106">
        <f t="shared" si="1"/>
        <v>12</v>
      </c>
      <c r="K101" s="195"/>
      <c r="L101" s="110"/>
      <c r="M101" s="490"/>
    </row>
    <row r="102" spans="4:13" ht="17.649999999999999" customHeight="1">
      <c r="D102" s="553"/>
      <c r="E102" s="564"/>
      <c r="F102" s="493"/>
      <c r="G102" s="113" t="s">
        <v>91</v>
      </c>
      <c r="H102" s="310" t="s">
        <v>310</v>
      </c>
      <c r="I102" s="616" t="s">
        <v>311</v>
      </c>
      <c r="J102" s="106">
        <f t="shared" si="1"/>
        <v>14</v>
      </c>
      <c r="K102" s="171"/>
      <c r="L102" s="154"/>
      <c r="M102" s="490"/>
    </row>
    <row r="103" spans="4:13" ht="17.649999999999999" customHeight="1">
      <c r="D103" s="553"/>
      <c r="E103" s="564"/>
      <c r="F103" s="494"/>
      <c r="G103" s="159" t="s">
        <v>94</v>
      </c>
      <c r="H103" s="312"/>
      <c r="I103" s="623" t="s">
        <v>308</v>
      </c>
      <c r="J103" s="106">
        <f t="shared" si="1"/>
        <v>42</v>
      </c>
      <c r="K103" s="196"/>
      <c r="L103" s="161"/>
      <c r="M103" s="491"/>
    </row>
    <row r="104" spans="4:13" ht="17.649999999999999" customHeight="1">
      <c r="D104" s="553"/>
      <c r="E104" s="564"/>
      <c r="F104" s="493" t="s">
        <v>312</v>
      </c>
      <c r="G104" s="110" t="s">
        <v>100</v>
      </c>
      <c r="H104" s="104" t="s">
        <v>313</v>
      </c>
      <c r="I104" s="618" t="s">
        <v>314</v>
      </c>
      <c r="J104" s="106">
        <f t="shared" si="1"/>
        <v>12</v>
      </c>
      <c r="K104" s="171"/>
      <c r="L104" s="154"/>
      <c r="M104" s="490"/>
    </row>
    <row r="105" spans="4:13" ht="17.649999999999999" customHeight="1">
      <c r="D105" s="553"/>
      <c r="E105" s="564"/>
      <c r="F105" s="493"/>
      <c r="G105" s="110" t="s">
        <v>102</v>
      </c>
      <c r="H105" s="111" t="str">
        <f>LOWER(H104)</f>
        <v>65 inch</v>
      </c>
      <c r="I105" s="619" t="s">
        <v>314</v>
      </c>
      <c r="J105" s="106">
        <f t="shared" si="1"/>
        <v>7</v>
      </c>
      <c r="K105" s="195"/>
      <c r="L105" s="110"/>
      <c r="M105" s="490"/>
    </row>
    <row r="106" spans="4:13" ht="17.649999999999999" customHeight="1">
      <c r="D106" s="553"/>
      <c r="E106" s="564"/>
      <c r="F106" s="493"/>
      <c r="G106" s="113" t="s">
        <v>91</v>
      </c>
      <c r="H106" s="310" t="s">
        <v>315</v>
      </c>
      <c r="I106" s="616" t="s">
        <v>316</v>
      </c>
      <c r="J106" s="106">
        <f t="shared" si="1"/>
        <v>7</v>
      </c>
      <c r="K106" s="171"/>
      <c r="L106" s="154"/>
      <c r="M106" s="490"/>
    </row>
    <row r="107" spans="4:13" ht="17.649999999999999" customHeight="1">
      <c r="D107" s="553"/>
      <c r="E107" s="564"/>
      <c r="F107" s="494"/>
      <c r="G107" s="159" t="s">
        <v>94</v>
      </c>
      <c r="H107" s="314"/>
      <c r="I107" s="620" t="s">
        <v>314</v>
      </c>
      <c r="J107" s="106">
        <f t="shared" si="1"/>
        <v>42</v>
      </c>
      <c r="K107" s="196"/>
      <c r="L107" s="161"/>
      <c r="M107" s="491"/>
    </row>
    <row r="108" spans="4:13" ht="17.649999999999999" customHeight="1">
      <c r="D108" s="553"/>
      <c r="E108" s="564"/>
      <c r="F108" s="493" t="s">
        <v>317</v>
      </c>
      <c r="G108" s="110" t="s">
        <v>100</v>
      </c>
      <c r="H108" s="315" t="s">
        <v>318</v>
      </c>
      <c r="I108" s="618" t="s">
        <v>319</v>
      </c>
      <c r="J108" s="106">
        <f t="shared" si="1"/>
        <v>7</v>
      </c>
      <c r="K108" s="171"/>
      <c r="L108" s="154"/>
      <c r="M108" s="490"/>
    </row>
    <row r="109" spans="4:13" ht="17.649999999999999" customHeight="1">
      <c r="D109" s="553"/>
      <c r="E109" s="564"/>
      <c r="F109" s="493"/>
      <c r="G109" s="110" t="s">
        <v>102</v>
      </c>
      <c r="H109" s="111" t="str">
        <f>LOWER(H108)</f>
        <v>55 inch</v>
      </c>
      <c r="I109" s="619" t="s">
        <v>319</v>
      </c>
      <c r="J109" s="106">
        <f t="shared" si="1"/>
        <v>7</v>
      </c>
      <c r="K109" s="195"/>
      <c r="L109" s="110"/>
      <c r="M109" s="490"/>
    </row>
    <row r="110" spans="4:13" ht="17.649999999999999" customHeight="1">
      <c r="D110" s="553"/>
      <c r="E110" s="564"/>
      <c r="F110" s="493"/>
      <c r="G110" s="113" t="s">
        <v>91</v>
      </c>
      <c r="H110" s="110" t="s">
        <v>320</v>
      </c>
      <c r="I110" s="624" t="s">
        <v>321</v>
      </c>
      <c r="J110" s="106">
        <f t="shared" si="1"/>
        <v>7</v>
      </c>
      <c r="K110" s="171"/>
      <c r="L110" s="154"/>
      <c r="M110" s="490"/>
    </row>
    <row r="111" spans="4:13" ht="17.649999999999999" customHeight="1">
      <c r="D111" s="553"/>
      <c r="E111" s="564"/>
      <c r="F111" s="494"/>
      <c r="G111" s="159" t="s">
        <v>94</v>
      </c>
      <c r="H111" s="312"/>
      <c r="I111" s="620" t="s">
        <v>319</v>
      </c>
      <c r="J111" s="106">
        <f t="shared" si="1"/>
        <v>42</v>
      </c>
      <c r="K111" s="196"/>
      <c r="L111" s="161"/>
      <c r="M111" s="491"/>
    </row>
    <row r="112" spans="4:13" ht="17.649999999999999" customHeight="1">
      <c r="D112" s="553"/>
      <c r="E112" s="564"/>
      <c r="F112" s="493" t="s">
        <v>322</v>
      </c>
      <c r="G112" s="110" t="s">
        <v>100</v>
      </c>
      <c r="H112" s="315" t="s">
        <v>323</v>
      </c>
      <c r="I112" s="625" t="s">
        <v>729</v>
      </c>
      <c r="J112" s="106">
        <f t="shared" si="1"/>
        <v>7</v>
      </c>
      <c r="K112" s="171"/>
      <c r="L112" s="154"/>
      <c r="M112" s="490"/>
    </row>
    <row r="113" spans="4:13" ht="17.649999999999999" customHeight="1">
      <c r="D113" s="553"/>
      <c r="E113" s="564"/>
      <c r="F113" s="493"/>
      <c r="G113" s="110" t="s">
        <v>102</v>
      </c>
      <c r="H113" s="316" t="s">
        <v>324</v>
      </c>
      <c r="I113" s="625" t="s">
        <v>324</v>
      </c>
      <c r="J113" s="106">
        <f t="shared" si="1"/>
        <v>12</v>
      </c>
      <c r="K113" s="195"/>
      <c r="L113" s="110"/>
      <c r="M113" s="490"/>
    </row>
    <row r="114" spans="4:13" ht="17.649999999999999" customHeight="1">
      <c r="D114" s="553"/>
      <c r="E114" s="564"/>
      <c r="F114" s="493"/>
      <c r="G114" s="113" t="s">
        <v>91</v>
      </c>
      <c r="H114" s="310" t="s">
        <v>325</v>
      </c>
      <c r="I114" s="616" t="s">
        <v>326</v>
      </c>
      <c r="J114" s="106">
        <f t="shared" si="1"/>
        <v>14</v>
      </c>
      <c r="K114" s="171"/>
      <c r="L114" s="154"/>
      <c r="M114" s="490"/>
    </row>
    <row r="115" spans="4:13" ht="17.45" customHeight="1">
      <c r="D115" s="553"/>
      <c r="E115" s="564"/>
      <c r="F115" s="494"/>
      <c r="G115" s="159" t="s">
        <v>94</v>
      </c>
      <c r="H115" s="312"/>
      <c r="I115" s="626" t="s">
        <v>729</v>
      </c>
      <c r="J115" s="106">
        <f t="shared" si="1"/>
        <v>42</v>
      </c>
      <c r="K115" s="196"/>
      <c r="L115" s="161"/>
      <c r="M115" s="491"/>
    </row>
    <row r="116" spans="4:13" ht="17.649999999999999" customHeight="1">
      <c r="D116" s="553"/>
      <c r="E116" s="564"/>
      <c r="F116" s="493" t="s">
        <v>327</v>
      </c>
      <c r="G116" s="110" t="s">
        <v>100</v>
      </c>
      <c r="H116" s="104" t="s">
        <v>328</v>
      </c>
      <c r="I116" s="621" t="s">
        <v>329</v>
      </c>
      <c r="J116" s="106">
        <f t="shared" si="1"/>
        <v>12</v>
      </c>
      <c r="K116" s="171"/>
      <c r="L116" s="154"/>
      <c r="M116" s="490"/>
    </row>
    <row r="117" spans="4:13" ht="17.649999999999999" customHeight="1">
      <c r="D117" s="553"/>
      <c r="E117" s="564"/>
      <c r="F117" s="493"/>
      <c r="G117" s="110" t="s">
        <v>102</v>
      </c>
      <c r="H117" s="124" t="str">
        <f>LOWER(H116)</f>
        <v>43 inch</v>
      </c>
      <c r="I117" s="619" t="s">
        <v>329</v>
      </c>
      <c r="J117" s="106">
        <f t="shared" si="1"/>
        <v>7</v>
      </c>
      <c r="K117" s="195"/>
      <c r="L117" s="110"/>
      <c r="M117" s="490"/>
    </row>
    <row r="118" spans="4:13" ht="17.649999999999999" customHeight="1">
      <c r="D118" s="553"/>
      <c r="E118" s="564"/>
      <c r="F118" s="493"/>
      <c r="G118" s="113" t="s">
        <v>91</v>
      </c>
      <c r="H118" s="310" t="s">
        <v>330</v>
      </c>
      <c r="I118" s="616" t="s">
        <v>331</v>
      </c>
      <c r="J118" s="106">
        <f t="shared" si="1"/>
        <v>7</v>
      </c>
      <c r="K118" s="171"/>
      <c r="L118" s="154"/>
      <c r="M118" s="490"/>
    </row>
    <row r="119" spans="4:13" ht="17.649999999999999" customHeight="1">
      <c r="D119" s="553"/>
      <c r="E119" s="564"/>
      <c r="F119" s="494"/>
      <c r="G119" s="159" t="s">
        <v>94</v>
      </c>
      <c r="H119" s="317"/>
      <c r="I119" s="627" t="s">
        <v>329</v>
      </c>
      <c r="J119" s="106">
        <f t="shared" si="1"/>
        <v>42</v>
      </c>
      <c r="K119" s="196"/>
      <c r="L119" s="161"/>
      <c r="M119" s="491"/>
    </row>
    <row r="120" spans="4:13" ht="17.649999999999999" customHeight="1">
      <c r="D120" s="553"/>
      <c r="E120" s="564"/>
      <c r="F120" s="493" t="s">
        <v>332</v>
      </c>
      <c r="G120" s="110" t="s">
        <v>100</v>
      </c>
      <c r="H120" s="315" t="s">
        <v>333</v>
      </c>
      <c r="I120" s="625" t="s">
        <v>334</v>
      </c>
      <c r="J120" s="106">
        <f t="shared" si="1"/>
        <v>7</v>
      </c>
      <c r="K120" s="171"/>
      <c r="L120" s="154"/>
      <c r="M120" s="490"/>
    </row>
    <row r="121" spans="4:13" ht="18" customHeight="1">
      <c r="D121" s="553"/>
      <c r="E121" s="564"/>
      <c r="F121" s="493"/>
      <c r="G121" s="110" t="s">
        <v>102</v>
      </c>
      <c r="H121" s="124" t="str">
        <f>LOWER(H120)</f>
        <v>32 inch or smaller</v>
      </c>
      <c r="I121" s="619" t="s">
        <v>335</v>
      </c>
      <c r="J121" s="106">
        <f t="shared" si="1"/>
        <v>7</v>
      </c>
      <c r="K121" s="195"/>
      <c r="L121" s="110"/>
      <c r="M121" s="490"/>
    </row>
    <row r="122" spans="4:13" ht="17.649999999999999" customHeight="1">
      <c r="D122" s="553"/>
      <c r="E122" s="564"/>
      <c r="F122" s="493"/>
      <c r="G122" s="113" t="s">
        <v>91</v>
      </c>
      <c r="H122" s="310" t="s">
        <v>336</v>
      </c>
      <c r="I122" s="616" t="s">
        <v>337</v>
      </c>
      <c r="J122" s="106">
        <f t="shared" si="1"/>
        <v>18</v>
      </c>
      <c r="K122" s="171"/>
      <c r="L122" s="154"/>
      <c r="M122" s="490"/>
    </row>
    <row r="123" spans="4:13" ht="17.649999999999999" customHeight="1">
      <c r="D123" s="553"/>
      <c r="E123" s="564"/>
      <c r="F123" s="494"/>
      <c r="G123" s="159" t="s">
        <v>94</v>
      </c>
      <c r="H123" s="159"/>
      <c r="I123" s="626" t="s">
        <v>334</v>
      </c>
      <c r="J123" s="106">
        <f t="shared" si="1"/>
        <v>42</v>
      </c>
      <c r="K123" s="196"/>
      <c r="L123" s="161"/>
      <c r="M123" s="491"/>
    </row>
    <row r="124" spans="4:13" ht="17.649999999999999" customHeight="1">
      <c r="D124" s="553"/>
      <c r="E124" s="564"/>
      <c r="F124" s="492" t="s">
        <v>193</v>
      </c>
      <c r="G124" s="104" t="s">
        <v>150</v>
      </c>
      <c r="H124" s="151" t="s">
        <v>718</v>
      </c>
      <c r="I124" s="614"/>
      <c r="J124" s="106">
        <f t="shared" si="1"/>
        <v>7</v>
      </c>
      <c r="K124" s="192"/>
      <c r="L124" s="106" t="s">
        <v>98</v>
      </c>
      <c r="M124" s="489"/>
    </row>
    <row r="125" spans="4:13" ht="17.649999999999999" customHeight="1">
      <c r="D125" s="553"/>
      <c r="E125" s="564"/>
      <c r="F125" s="493"/>
      <c r="G125" s="110" t="s">
        <v>100</v>
      </c>
      <c r="H125" s="155" t="s">
        <v>338</v>
      </c>
      <c r="I125" s="628" t="s">
        <v>339</v>
      </c>
      <c r="J125" s="106">
        <f t="shared" si="1"/>
        <v>0</v>
      </c>
      <c r="K125" s="171">
        <v>33</v>
      </c>
      <c r="L125" s="154"/>
      <c r="M125" s="490"/>
    </row>
    <row r="126" spans="4:13" ht="17.649999999999999" customHeight="1">
      <c r="D126" s="553"/>
      <c r="E126" s="564"/>
      <c r="F126" s="493"/>
      <c r="G126" s="110" t="s">
        <v>102</v>
      </c>
      <c r="H126" s="136" t="s">
        <v>340</v>
      </c>
      <c r="I126" s="628" t="s">
        <v>340</v>
      </c>
      <c r="J126" s="106">
        <f t="shared" si="1"/>
        <v>17</v>
      </c>
      <c r="K126" s="195"/>
      <c r="L126" s="110"/>
      <c r="M126" s="490"/>
    </row>
    <row r="127" spans="4:13" ht="17.649999999999999" customHeight="1">
      <c r="D127" s="553"/>
      <c r="E127" s="564"/>
      <c r="F127" s="493"/>
      <c r="G127" s="113" t="s">
        <v>91</v>
      </c>
      <c r="H127" s="156" t="s">
        <v>341</v>
      </c>
      <c r="I127" s="616" t="s">
        <v>346</v>
      </c>
      <c r="J127" s="106">
        <f t="shared" si="1"/>
        <v>17</v>
      </c>
      <c r="K127" s="171"/>
      <c r="L127" s="154"/>
      <c r="M127" s="490"/>
    </row>
    <row r="128" spans="4:13" ht="17.649999999999999" customHeight="1">
      <c r="D128" s="553"/>
      <c r="E128" s="564"/>
      <c r="F128" s="493"/>
      <c r="G128" s="110" t="s">
        <v>93</v>
      </c>
      <c r="H128" s="155"/>
      <c r="I128" s="628" t="s">
        <v>339</v>
      </c>
      <c r="J128" s="106">
        <f t="shared" si="1"/>
        <v>37</v>
      </c>
      <c r="K128" s="171"/>
      <c r="L128" s="154"/>
      <c r="M128" s="490"/>
    </row>
    <row r="129" spans="4:13" ht="17.649999999999999" customHeight="1">
      <c r="D129" s="553"/>
      <c r="E129" s="564"/>
      <c r="F129" s="493"/>
      <c r="G129" s="159" t="s">
        <v>94</v>
      </c>
      <c r="H129" s="166" t="s">
        <v>338</v>
      </c>
      <c r="I129" s="629" t="s">
        <v>339</v>
      </c>
      <c r="J129" s="106">
        <f t="shared" si="1"/>
        <v>17</v>
      </c>
      <c r="K129" s="196"/>
      <c r="L129" s="161"/>
      <c r="M129" s="491"/>
    </row>
    <row r="130" spans="4:13" ht="17.45" customHeight="1">
      <c r="D130" s="553"/>
      <c r="E130" s="564"/>
      <c r="F130" s="483" t="s">
        <v>342</v>
      </c>
      <c r="G130" s="185" t="s">
        <v>100</v>
      </c>
      <c r="H130" s="315" t="s">
        <v>343</v>
      </c>
      <c r="I130" s="625" t="s">
        <v>344</v>
      </c>
      <c r="J130" s="106">
        <f t="shared" si="1"/>
        <v>17</v>
      </c>
      <c r="K130" s="298">
        <v>33</v>
      </c>
      <c r="L130" s="186"/>
      <c r="M130" s="490"/>
    </row>
    <row r="131" spans="4:13" ht="17.45" customHeight="1">
      <c r="D131" s="553"/>
      <c r="E131" s="564"/>
      <c r="F131" s="484"/>
      <c r="G131" s="110" t="s">
        <v>102</v>
      </c>
      <c r="H131" s="111" t="str">
        <f>LOWER(H130)</f>
        <v>8k tvs</v>
      </c>
      <c r="I131" s="619" t="s">
        <v>345</v>
      </c>
      <c r="J131" s="106">
        <f t="shared" si="1"/>
        <v>7</v>
      </c>
      <c r="K131" s="195"/>
      <c r="L131" s="110"/>
      <c r="M131" s="490"/>
    </row>
    <row r="132" spans="4:13" ht="17.45" customHeight="1">
      <c r="D132" s="553"/>
      <c r="E132" s="564"/>
      <c r="F132" s="484"/>
      <c r="G132" s="113" t="s">
        <v>91</v>
      </c>
      <c r="H132" s="310" t="s">
        <v>341</v>
      </c>
      <c r="I132" s="616" t="s">
        <v>346</v>
      </c>
      <c r="J132" s="106">
        <f t="shared" si="1"/>
        <v>6</v>
      </c>
      <c r="K132" s="171"/>
      <c r="L132" s="154"/>
      <c r="M132" s="490"/>
    </row>
    <row r="133" spans="4:13" ht="17.45" customHeight="1">
      <c r="D133" s="553"/>
      <c r="E133" s="564"/>
      <c r="F133" s="554"/>
      <c r="G133" s="159" t="s">
        <v>94</v>
      </c>
      <c r="H133" s="312"/>
      <c r="I133" s="626" t="s">
        <v>344</v>
      </c>
      <c r="J133" s="106">
        <f t="shared" si="1"/>
        <v>37</v>
      </c>
      <c r="K133" s="196"/>
      <c r="L133" s="161"/>
      <c r="M133" s="491"/>
    </row>
    <row r="134" spans="4:13" ht="17.45" customHeight="1">
      <c r="D134" s="553"/>
      <c r="E134" s="564"/>
      <c r="F134" s="492" t="s">
        <v>347</v>
      </c>
      <c r="G134" s="110" t="s">
        <v>100</v>
      </c>
      <c r="H134" s="104" t="s">
        <v>348</v>
      </c>
      <c r="I134" s="621" t="s">
        <v>349</v>
      </c>
      <c r="J134" s="106">
        <f t="shared" si="1"/>
        <v>7</v>
      </c>
      <c r="K134" s="171">
        <v>33</v>
      </c>
      <c r="L134" s="154"/>
      <c r="M134" s="490"/>
    </row>
    <row r="135" spans="4:13" ht="17.45" customHeight="1">
      <c r="D135" s="553"/>
      <c r="E135" s="564"/>
      <c r="F135" s="493"/>
      <c r="G135" s="110" t="s">
        <v>102</v>
      </c>
      <c r="H135" s="111" t="str">
        <f>LOWER(H134)</f>
        <v>4k tvs</v>
      </c>
      <c r="I135" s="619" t="s">
        <v>350</v>
      </c>
      <c r="J135" s="106">
        <f t="shared" si="1"/>
        <v>7</v>
      </c>
      <c r="K135" s="195"/>
      <c r="L135" s="110"/>
      <c r="M135" s="490"/>
    </row>
    <row r="136" spans="4:13" ht="17.45" customHeight="1">
      <c r="D136" s="553"/>
      <c r="E136" s="564"/>
      <c r="F136" s="493"/>
      <c r="G136" s="113" t="s">
        <v>91</v>
      </c>
      <c r="H136" s="310" t="s">
        <v>351</v>
      </c>
      <c r="I136" s="616" t="s">
        <v>352</v>
      </c>
      <c r="J136" s="106">
        <f t="shared" si="1"/>
        <v>6</v>
      </c>
      <c r="K136" s="171"/>
      <c r="L136" s="154"/>
      <c r="M136" s="490"/>
    </row>
    <row r="137" spans="4:13" ht="17.45" customHeight="1">
      <c r="D137" s="553"/>
      <c r="E137" s="564"/>
      <c r="F137" s="494"/>
      <c r="G137" s="159" t="s">
        <v>94</v>
      </c>
      <c r="H137" s="318"/>
      <c r="I137" s="623" t="s">
        <v>349</v>
      </c>
      <c r="J137" s="106">
        <f t="shared" ref="J137:J200" si="2">LENB(I136)</f>
        <v>41</v>
      </c>
      <c r="K137" s="196"/>
      <c r="L137" s="161"/>
      <c r="M137" s="491"/>
    </row>
    <row r="138" spans="4:13" ht="17.45" customHeight="1">
      <c r="D138" s="553"/>
      <c r="E138" s="564"/>
      <c r="F138" s="492" t="s">
        <v>353</v>
      </c>
      <c r="G138" s="110" t="s">
        <v>100</v>
      </c>
      <c r="H138" s="315" t="s">
        <v>354</v>
      </c>
      <c r="I138" s="625" t="s">
        <v>355</v>
      </c>
      <c r="J138" s="106">
        <f t="shared" si="2"/>
        <v>7</v>
      </c>
      <c r="K138" s="171">
        <v>33</v>
      </c>
      <c r="L138" s="154"/>
      <c r="M138" s="490"/>
    </row>
    <row r="139" spans="4:13" ht="17.45" customHeight="1">
      <c r="D139" s="553"/>
      <c r="E139" s="564"/>
      <c r="F139" s="493"/>
      <c r="G139" s="110" t="s">
        <v>102</v>
      </c>
      <c r="H139" s="124" t="s">
        <v>356</v>
      </c>
      <c r="I139" s="619" t="s">
        <v>356</v>
      </c>
      <c r="J139" s="106">
        <f t="shared" si="2"/>
        <v>16</v>
      </c>
      <c r="K139" s="195"/>
      <c r="L139" s="110"/>
      <c r="M139" s="490"/>
    </row>
    <row r="140" spans="4:13" ht="17.45" customHeight="1">
      <c r="D140" s="553"/>
      <c r="E140" s="564"/>
      <c r="F140" s="493"/>
      <c r="G140" s="113" t="s">
        <v>91</v>
      </c>
      <c r="H140" s="110" t="s">
        <v>357</v>
      </c>
      <c r="I140" s="624" t="s">
        <v>358</v>
      </c>
      <c r="J140" s="106">
        <f t="shared" si="2"/>
        <v>14</v>
      </c>
      <c r="K140" s="171"/>
      <c r="L140" s="154"/>
      <c r="M140" s="490"/>
    </row>
    <row r="141" spans="4:13" ht="17.45" customHeight="1" thickBot="1">
      <c r="D141" s="567"/>
      <c r="E141" s="568"/>
      <c r="F141" s="493"/>
      <c r="G141" s="117" t="s">
        <v>94</v>
      </c>
      <c r="H141" s="311"/>
      <c r="I141" s="625" t="s">
        <v>355</v>
      </c>
      <c r="J141" s="106">
        <f t="shared" si="2"/>
        <v>42</v>
      </c>
      <c r="K141" s="198"/>
      <c r="L141" s="164"/>
      <c r="M141" s="490"/>
    </row>
    <row r="142" spans="4:13" ht="17.45" customHeight="1" thickBot="1">
      <c r="D142" s="319"/>
      <c r="E142" s="320"/>
      <c r="F142" s="321" t="s">
        <v>96</v>
      </c>
      <c r="G142" s="322" t="s">
        <v>100</v>
      </c>
      <c r="H142" s="323" t="s">
        <v>359</v>
      </c>
      <c r="I142" s="442"/>
      <c r="J142" s="106">
        <f t="shared" si="2"/>
        <v>16</v>
      </c>
      <c r="K142" s="324"/>
      <c r="L142" s="325"/>
      <c r="M142" s="292"/>
    </row>
    <row r="143" spans="4:13" ht="17.45" customHeight="1">
      <c r="D143" s="552" t="s">
        <v>95</v>
      </c>
      <c r="E143" s="569">
        <v>1</v>
      </c>
      <c r="F143" s="559" t="s">
        <v>360</v>
      </c>
      <c r="G143" s="288" t="s">
        <v>97</v>
      </c>
      <c r="H143" s="326" t="s">
        <v>719</v>
      </c>
      <c r="I143" s="326"/>
      <c r="J143" s="106">
        <f t="shared" si="2"/>
        <v>0</v>
      </c>
      <c r="K143" s="290"/>
      <c r="L143" s="290" t="s">
        <v>98</v>
      </c>
      <c r="M143" s="574"/>
    </row>
    <row r="144" spans="4:13" ht="17.45" customHeight="1">
      <c r="D144" s="553"/>
      <c r="E144" s="570"/>
      <c r="F144" s="560"/>
      <c r="G144" s="110" t="s">
        <v>100</v>
      </c>
      <c r="H144" s="264" t="s">
        <v>361</v>
      </c>
      <c r="I144" s="264" t="s">
        <v>362</v>
      </c>
      <c r="J144" s="106">
        <f t="shared" si="2"/>
        <v>0</v>
      </c>
      <c r="K144" s="154">
        <v>33</v>
      </c>
      <c r="L144" s="154"/>
      <c r="M144" s="490"/>
    </row>
    <row r="145" spans="4:13" ht="17.45" customHeight="1">
      <c r="D145" s="553"/>
      <c r="E145" s="570"/>
      <c r="F145" s="560"/>
      <c r="G145" s="110" t="s">
        <v>102</v>
      </c>
      <c r="H145" s="310" t="s">
        <v>363</v>
      </c>
      <c r="I145" s="310" t="s">
        <v>363</v>
      </c>
      <c r="J145" s="106">
        <f t="shared" si="2"/>
        <v>17</v>
      </c>
      <c r="K145" s="110"/>
      <c r="L145" s="110"/>
      <c r="M145" s="490"/>
    </row>
    <row r="146" spans="4:13" ht="17.45" customHeight="1">
      <c r="D146" s="553"/>
      <c r="E146" s="570"/>
      <c r="F146" s="560"/>
      <c r="G146" s="113" t="s">
        <v>91</v>
      </c>
      <c r="H146" s="305" t="s">
        <v>364</v>
      </c>
      <c r="I146" s="305" t="s">
        <v>365</v>
      </c>
      <c r="J146" s="106">
        <f t="shared" si="2"/>
        <v>17</v>
      </c>
      <c r="K146" s="154"/>
      <c r="L146" s="154"/>
      <c r="M146" s="490"/>
    </row>
    <row r="147" spans="4:13" ht="17.45" customHeight="1">
      <c r="D147" s="553"/>
      <c r="E147" s="570"/>
      <c r="F147" s="560"/>
      <c r="G147" s="110" t="s">
        <v>93</v>
      </c>
      <c r="H147" s="264"/>
      <c r="I147" s="264" t="s">
        <v>362</v>
      </c>
      <c r="J147" s="106">
        <f t="shared" si="2"/>
        <v>44</v>
      </c>
      <c r="K147" s="154"/>
      <c r="L147" s="154"/>
      <c r="M147" s="490"/>
    </row>
    <row r="148" spans="4:13" ht="17.45" customHeight="1">
      <c r="D148" s="553"/>
      <c r="E148" s="570"/>
      <c r="F148" s="561"/>
      <c r="G148" s="159" t="s">
        <v>94</v>
      </c>
      <c r="H148" s="264" t="s">
        <v>366</v>
      </c>
      <c r="I148" s="264" t="s">
        <v>362</v>
      </c>
      <c r="J148" s="106">
        <f t="shared" si="2"/>
        <v>17</v>
      </c>
      <c r="K148" s="161"/>
      <c r="L148" s="161"/>
      <c r="M148" s="491"/>
    </row>
    <row r="149" spans="4:13" ht="17.45" customHeight="1">
      <c r="D149" s="553"/>
      <c r="E149" s="571">
        <v>2</v>
      </c>
      <c r="F149" s="556" t="s">
        <v>367</v>
      </c>
      <c r="G149" s="104" t="s">
        <v>97</v>
      </c>
      <c r="H149" s="327" t="s">
        <v>720</v>
      </c>
      <c r="I149" s="327"/>
      <c r="J149" s="106">
        <f t="shared" si="2"/>
        <v>17</v>
      </c>
      <c r="K149" s="106"/>
      <c r="L149" s="192" t="s">
        <v>98</v>
      </c>
      <c r="M149" s="489"/>
    </row>
    <row r="150" spans="4:13" ht="17.45" customHeight="1">
      <c r="D150" s="553"/>
      <c r="E150" s="571"/>
      <c r="F150" s="557"/>
      <c r="G150" s="110" t="s">
        <v>100</v>
      </c>
      <c r="H150" s="264" t="s">
        <v>368</v>
      </c>
      <c r="I150" s="264" t="s">
        <v>369</v>
      </c>
      <c r="J150" s="106">
        <f t="shared" si="2"/>
        <v>0</v>
      </c>
      <c r="K150" s="154">
        <v>33</v>
      </c>
      <c r="L150" s="171"/>
      <c r="M150" s="490"/>
    </row>
    <row r="151" spans="4:13" ht="17.45" customHeight="1">
      <c r="D151" s="553"/>
      <c r="E151" s="571"/>
      <c r="F151" s="557"/>
      <c r="G151" s="110" t="s">
        <v>102</v>
      </c>
      <c r="H151" s="310" t="s">
        <v>370</v>
      </c>
      <c r="I151" s="310" t="s">
        <v>370</v>
      </c>
      <c r="J151" s="106">
        <f t="shared" si="2"/>
        <v>21</v>
      </c>
      <c r="K151" s="110"/>
      <c r="L151" s="195"/>
      <c r="M151" s="490"/>
    </row>
    <row r="152" spans="4:13" ht="17.45" customHeight="1">
      <c r="D152" s="553"/>
      <c r="E152" s="571"/>
      <c r="F152" s="557"/>
      <c r="G152" s="113" t="s">
        <v>91</v>
      </c>
      <c r="H152" s="152" t="s">
        <v>371</v>
      </c>
      <c r="I152" s="305" t="s">
        <v>372</v>
      </c>
      <c r="J152" s="106">
        <f t="shared" si="2"/>
        <v>14</v>
      </c>
      <c r="K152" s="154"/>
      <c r="L152" s="171"/>
      <c r="M152" s="490"/>
    </row>
    <row r="153" spans="4:13" ht="17.45" customHeight="1">
      <c r="D153" s="553"/>
      <c r="E153" s="571"/>
      <c r="F153" s="557"/>
      <c r="G153" s="110" t="s">
        <v>93</v>
      </c>
      <c r="H153" s="264"/>
      <c r="I153" s="264" t="s">
        <v>369</v>
      </c>
      <c r="J153" s="106">
        <f t="shared" si="2"/>
        <v>46</v>
      </c>
      <c r="K153" s="154"/>
      <c r="L153" s="171"/>
      <c r="M153" s="490"/>
    </row>
    <row r="154" spans="4:13" ht="17.45" customHeight="1">
      <c r="D154" s="553"/>
      <c r="E154" s="571"/>
      <c r="F154" s="558"/>
      <c r="G154" s="159" t="s">
        <v>94</v>
      </c>
      <c r="H154" s="264" t="s">
        <v>368</v>
      </c>
      <c r="I154" s="264" t="s">
        <v>369</v>
      </c>
      <c r="J154" s="106">
        <f t="shared" si="2"/>
        <v>21</v>
      </c>
      <c r="K154" s="161"/>
      <c r="L154" s="196"/>
      <c r="M154" s="491"/>
    </row>
    <row r="155" spans="4:13" ht="17.45" customHeight="1">
      <c r="D155" s="553"/>
      <c r="E155" s="571">
        <v>3</v>
      </c>
      <c r="F155" s="556" t="s">
        <v>373</v>
      </c>
      <c r="G155" s="104" t="s">
        <v>97</v>
      </c>
      <c r="H155" s="327" t="s">
        <v>721</v>
      </c>
      <c r="I155" s="327"/>
      <c r="J155" s="106">
        <f t="shared" si="2"/>
        <v>21</v>
      </c>
      <c r="K155" s="106"/>
      <c r="L155" s="192" t="s">
        <v>98</v>
      </c>
      <c r="M155" s="489"/>
    </row>
    <row r="156" spans="4:13" ht="17.45" customHeight="1">
      <c r="D156" s="553"/>
      <c r="E156" s="571"/>
      <c r="F156" s="557"/>
      <c r="G156" s="110" t="s">
        <v>100</v>
      </c>
      <c r="H156" s="264" t="s">
        <v>374</v>
      </c>
      <c r="I156" s="264" t="s">
        <v>375</v>
      </c>
      <c r="J156" s="106">
        <f t="shared" si="2"/>
        <v>0</v>
      </c>
      <c r="K156" s="154">
        <v>33</v>
      </c>
      <c r="L156" s="171"/>
      <c r="M156" s="490"/>
    </row>
    <row r="157" spans="4:13" ht="17.45" customHeight="1">
      <c r="D157" s="553"/>
      <c r="E157" s="571"/>
      <c r="F157" s="557"/>
      <c r="G157" s="110" t="s">
        <v>102</v>
      </c>
      <c r="H157" s="310" t="s">
        <v>376</v>
      </c>
      <c r="I157" s="310" t="s">
        <v>376</v>
      </c>
      <c r="J157" s="106">
        <f t="shared" si="2"/>
        <v>15</v>
      </c>
      <c r="K157" s="110"/>
      <c r="L157" s="195"/>
      <c r="M157" s="490"/>
    </row>
    <row r="158" spans="4:13" ht="17.45" customHeight="1">
      <c r="D158" s="553"/>
      <c r="E158" s="571"/>
      <c r="F158" s="557"/>
      <c r="G158" s="113" t="s">
        <v>91</v>
      </c>
      <c r="H158" s="305" t="s">
        <v>377</v>
      </c>
      <c r="I158" s="305" t="s">
        <v>378</v>
      </c>
      <c r="J158" s="106">
        <f t="shared" si="2"/>
        <v>8</v>
      </c>
      <c r="K158" s="154"/>
      <c r="L158" s="171"/>
      <c r="M158" s="490"/>
    </row>
    <row r="159" spans="4:13" ht="17.45" customHeight="1">
      <c r="D159" s="553"/>
      <c r="E159" s="571"/>
      <c r="F159" s="557"/>
      <c r="G159" s="110" t="s">
        <v>93</v>
      </c>
      <c r="H159" s="264"/>
      <c r="I159" s="264" t="s">
        <v>375</v>
      </c>
      <c r="J159" s="106">
        <f t="shared" si="2"/>
        <v>50</v>
      </c>
      <c r="K159" s="154"/>
      <c r="L159" s="171"/>
      <c r="M159" s="490"/>
    </row>
    <row r="160" spans="4:13" ht="18" customHeight="1">
      <c r="D160" s="553"/>
      <c r="E160" s="571"/>
      <c r="F160" s="558"/>
      <c r="G160" s="159" t="s">
        <v>94</v>
      </c>
      <c r="H160" s="187" t="s">
        <v>374</v>
      </c>
      <c r="I160" s="264" t="s">
        <v>375</v>
      </c>
      <c r="J160" s="106">
        <f t="shared" si="2"/>
        <v>15</v>
      </c>
      <c r="K160" s="161"/>
      <c r="L160" s="196"/>
      <c r="M160" s="491"/>
    </row>
    <row r="161" spans="4:13" ht="15.6" customHeight="1">
      <c r="D161" s="553"/>
      <c r="E161" s="571">
        <v>4</v>
      </c>
      <c r="F161" s="556" t="s">
        <v>379</v>
      </c>
      <c r="G161" s="104" t="s">
        <v>97</v>
      </c>
      <c r="H161" s="327" t="s">
        <v>722</v>
      </c>
      <c r="I161" s="327"/>
      <c r="J161" s="106">
        <f t="shared" si="2"/>
        <v>15</v>
      </c>
      <c r="K161" s="106"/>
      <c r="L161" s="192" t="s">
        <v>98</v>
      </c>
      <c r="M161" s="489"/>
    </row>
    <row r="162" spans="4:13" ht="15.6" customHeight="1">
      <c r="D162" s="553"/>
      <c r="E162" s="571"/>
      <c r="F162" s="557"/>
      <c r="G162" s="110" t="s">
        <v>100</v>
      </c>
      <c r="H162" s="264" t="s">
        <v>380</v>
      </c>
      <c r="I162" s="264" t="s">
        <v>381</v>
      </c>
      <c r="J162" s="106">
        <f t="shared" si="2"/>
        <v>0</v>
      </c>
      <c r="K162" s="154">
        <v>33</v>
      </c>
      <c r="L162" s="171"/>
      <c r="M162" s="490"/>
    </row>
    <row r="163" spans="4:13" ht="15.6" customHeight="1">
      <c r="D163" s="553"/>
      <c r="E163" s="571"/>
      <c r="F163" s="557"/>
      <c r="G163" s="110" t="s">
        <v>102</v>
      </c>
      <c r="H163" s="310" t="s">
        <v>382</v>
      </c>
      <c r="I163" s="310" t="s">
        <v>382</v>
      </c>
      <c r="J163" s="106">
        <f t="shared" si="2"/>
        <v>19</v>
      </c>
      <c r="K163" s="110"/>
      <c r="L163" s="195"/>
      <c r="M163" s="490"/>
    </row>
    <row r="164" spans="4:13" ht="18">
      <c r="D164" s="553"/>
      <c r="E164" s="571"/>
      <c r="F164" s="557"/>
      <c r="G164" s="113" t="s">
        <v>91</v>
      </c>
      <c r="H164" s="305" t="s">
        <v>383</v>
      </c>
      <c r="I164" s="305" t="s">
        <v>384</v>
      </c>
      <c r="J164" s="106">
        <f t="shared" si="2"/>
        <v>12</v>
      </c>
      <c r="K164" s="154"/>
      <c r="L164" s="171"/>
      <c r="M164" s="490"/>
    </row>
    <row r="165" spans="4:13" ht="15.6" customHeight="1">
      <c r="D165" s="553"/>
      <c r="E165" s="571"/>
      <c r="F165" s="557"/>
      <c r="G165" s="110" t="s">
        <v>93</v>
      </c>
      <c r="H165" s="264"/>
      <c r="I165" s="264" t="s">
        <v>381</v>
      </c>
      <c r="J165" s="106">
        <f t="shared" si="2"/>
        <v>50</v>
      </c>
      <c r="K165" s="154"/>
      <c r="L165" s="171"/>
      <c r="M165" s="490"/>
    </row>
    <row r="166" spans="4:13" ht="15.6" customHeight="1">
      <c r="D166" s="553"/>
      <c r="E166" s="571"/>
      <c r="F166" s="558"/>
      <c r="G166" s="159" t="s">
        <v>94</v>
      </c>
      <c r="H166" s="264" t="s">
        <v>380</v>
      </c>
      <c r="I166" s="264" t="s">
        <v>381</v>
      </c>
      <c r="J166" s="106">
        <f t="shared" si="2"/>
        <v>19</v>
      </c>
      <c r="K166" s="161"/>
      <c r="L166" s="196"/>
      <c r="M166" s="491"/>
    </row>
    <row r="167" spans="4:13" ht="15.6" customHeight="1">
      <c r="D167" s="553"/>
      <c r="E167" s="571">
        <v>5</v>
      </c>
      <c r="F167" s="556" t="s">
        <v>385</v>
      </c>
      <c r="G167" s="104" t="s">
        <v>97</v>
      </c>
      <c r="H167" s="328" t="s">
        <v>723</v>
      </c>
      <c r="I167" s="329"/>
      <c r="J167" s="106">
        <f t="shared" si="2"/>
        <v>19</v>
      </c>
      <c r="K167" s="106"/>
      <c r="L167" s="192" t="s">
        <v>98</v>
      </c>
      <c r="M167" s="489"/>
    </row>
    <row r="168" spans="4:13" ht="15.6" customHeight="1">
      <c r="D168" s="553"/>
      <c r="E168" s="571"/>
      <c r="F168" s="557"/>
      <c r="G168" s="110" t="s">
        <v>100</v>
      </c>
      <c r="H168" s="330" t="s">
        <v>386</v>
      </c>
      <c r="I168" s="264" t="s">
        <v>387</v>
      </c>
      <c r="J168" s="106">
        <f t="shared" si="2"/>
        <v>0</v>
      </c>
      <c r="K168" s="154">
        <v>33</v>
      </c>
      <c r="L168" s="171"/>
      <c r="M168" s="490"/>
    </row>
    <row r="169" spans="4:13" ht="15.6" customHeight="1">
      <c r="D169" s="553"/>
      <c r="E169" s="571"/>
      <c r="F169" s="557"/>
      <c r="G169" s="110" t="s">
        <v>102</v>
      </c>
      <c r="H169" s="331" t="s">
        <v>388</v>
      </c>
      <c r="I169" s="331" t="s">
        <v>388</v>
      </c>
      <c r="J169" s="106">
        <f t="shared" si="2"/>
        <v>20</v>
      </c>
      <c r="K169" s="110"/>
      <c r="L169" s="195"/>
      <c r="M169" s="490"/>
    </row>
    <row r="170" spans="4:13" ht="18">
      <c r="D170" s="553"/>
      <c r="E170" s="571"/>
      <c r="F170" s="557"/>
      <c r="G170" s="113" t="s">
        <v>91</v>
      </c>
      <c r="H170" s="332" t="s">
        <v>389</v>
      </c>
      <c r="I170" s="305" t="s">
        <v>390</v>
      </c>
      <c r="J170" s="106">
        <f t="shared" si="2"/>
        <v>13</v>
      </c>
      <c r="K170" s="154"/>
      <c r="L170" s="171"/>
      <c r="M170" s="490"/>
    </row>
    <row r="171" spans="4:13" ht="15.6" customHeight="1">
      <c r="D171" s="553"/>
      <c r="E171" s="571"/>
      <c r="F171" s="557"/>
      <c r="G171" s="110" t="s">
        <v>93</v>
      </c>
      <c r="H171" s="330"/>
      <c r="I171" s="264" t="s">
        <v>387</v>
      </c>
      <c r="J171" s="106">
        <f t="shared" si="2"/>
        <v>62</v>
      </c>
      <c r="K171" s="154"/>
      <c r="L171" s="171"/>
      <c r="M171" s="490"/>
    </row>
    <row r="172" spans="4:13" ht="15.6" customHeight="1">
      <c r="D172" s="553"/>
      <c r="E172" s="571"/>
      <c r="F172" s="558"/>
      <c r="G172" s="159" t="s">
        <v>94</v>
      </c>
      <c r="H172" s="330" t="s">
        <v>386</v>
      </c>
      <c r="I172" s="187" t="s">
        <v>387</v>
      </c>
      <c r="J172" s="106">
        <f t="shared" si="2"/>
        <v>20</v>
      </c>
      <c r="K172" s="161"/>
      <c r="L172" s="196"/>
      <c r="M172" s="491"/>
    </row>
    <row r="173" spans="4:13" ht="15.6" customHeight="1">
      <c r="D173" s="553"/>
      <c r="E173" s="571">
        <v>6</v>
      </c>
      <c r="F173" s="556" t="s">
        <v>391</v>
      </c>
      <c r="G173" s="185" t="s">
        <v>97</v>
      </c>
      <c r="H173" s="328" t="s">
        <v>724</v>
      </c>
      <c r="I173" s="333"/>
      <c r="J173" s="106">
        <f t="shared" si="2"/>
        <v>20</v>
      </c>
      <c r="K173" s="186"/>
      <c r="L173" s="192" t="s">
        <v>98</v>
      </c>
      <c r="M173" s="489"/>
    </row>
    <row r="174" spans="4:13" ht="15.6" customHeight="1">
      <c r="D174" s="553"/>
      <c r="E174" s="571"/>
      <c r="F174" s="557"/>
      <c r="G174" s="110" t="s">
        <v>100</v>
      </c>
      <c r="H174" s="330" t="s">
        <v>392</v>
      </c>
      <c r="I174" s="264" t="s">
        <v>393</v>
      </c>
      <c r="J174" s="106">
        <f t="shared" si="2"/>
        <v>0</v>
      </c>
      <c r="K174" s="154">
        <v>33</v>
      </c>
      <c r="L174" s="171"/>
      <c r="M174" s="490"/>
    </row>
    <row r="175" spans="4:13" ht="15.6" customHeight="1">
      <c r="D175" s="553"/>
      <c r="E175" s="571"/>
      <c r="F175" s="557"/>
      <c r="G175" s="110" t="s">
        <v>102</v>
      </c>
      <c r="H175" s="331" t="s">
        <v>394</v>
      </c>
      <c r="I175" s="331" t="s">
        <v>394</v>
      </c>
      <c r="J175" s="106">
        <f t="shared" si="2"/>
        <v>12</v>
      </c>
      <c r="K175" s="110"/>
      <c r="L175" s="195"/>
      <c r="M175" s="490"/>
    </row>
    <row r="176" spans="4:13" ht="18">
      <c r="D176" s="553"/>
      <c r="E176" s="571"/>
      <c r="F176" s="557"/>
      <c r="G176" s="113" t="s">
        <v>91</v>
      </c>
      <c r="H176" s="332" t="s">
        <v>395</v>
      </c>
      <c r="I176" s="305" t="s">
        <v>396</v>
      </c>
      <c r="J176" s="106">
        <f t="shared" si="2"/>
        <v>17</v>
      </c>
      <c r="K176" s="154"/>
      <c r="L176" s="171"/>
      <c r="M176" s="490"/>
    </row>
    <row r="177" spans="4:13" ht="19.149999999999999" customHeight="1">
      <c r="D177" s="553"/>
      <c r="E177" s="571"/>
      <c r="F177" s="557"/>
      <c r="G177" s="110" t="s">
        <v>93</v>
      </c>
      <c r="H177" s="330"/>
      <c r="I177" s="264" t="s">
        <v>393</v>
      </c>
      <c r="J177" s="106">
        <f t="shared" si="2"/>
        <v>46</v>
      </c>
      <c r="K177" s="154"/>
      <c r="L177" s="171"/>
      <c r="M177" s="490"/>
    </row>
    <row r="178" spans="4:13" ht="15.6" customHeight="1">
      <c r="D178" s="553"/>
      <c r="E178" s="571"/>
      <c r="F178" s="558"/>
      <c r="G178" s="117" t="s">
        <v>94</v>
      </c>
      <c r="H178" s="330" t="s">
        <v>392</v>
      </c>
      <c r="I178" s="264" t="s">
        <v>393</v>
      </c>
      <c r="J178" s="106">
        <f t="shared" si="2"/>
        <v>12</v>
      </c>
      <c r="K178" s="164"/>
      <c r="L178" s="196"/>
      <c r="M178" s="491"/>
    </row>
    <row r="179" spans="4:13" ht="15.6" customHeight="1">
      <c r="D179" s="553"/>
      <c r="E179" s="571">
        <v>7</v>
      </c>
      <c r="F179" s="556" t="s">
        <v>397</v>
      </c>
      <c r="G179" s="104" t="s">
        <v>97</v>
      </c>
      <c r="H179" s="328" t="s">
        <v>725</v>
      </c>
      <c r="I179" s="329"/>
      <c r="J179" s="106">
        <f t="shared" si="2"/>
        <v>12</v>
      </c>
      <c r="K179" s="106"/>
      <c r="L179" s="192" t="s">
        <v>98</v>
      </c>
      <c r="M179" s="489"/>
    </row>
    <row r="180" spans="4:13" ht="15.6" customHeight="1">
      <c r="D180" s="553"/>
      <c r="E180" s="571"/>
      <c r="F180" s="557"/>
      <c r="G180" s="110" t="s">
        <v>100</v>
      </c>
      <c r="H180" s="264" t="s">
        <v>398</v>
      </c>
      <c r="I180" s="264" t="s">
        <v>399</v>
      </c>
      <c r="J180" s="106">
        <f t="shared" si="2"/>
        <v>0</v>
      </c>
      <c r="K180" s="154">
        <v>33</v>
      </c>
      <c r="L180" s="171"/>
      <c r="M180" s="490"/>
    </row>
    <row r="181" spans="4:13" ht="15.6" customHeight="1">
      <c r="D181" s="553"/>
      <c r="E181" s="571"/>
      <c r="F181" s="557"/>
      <c r="G181" s="110" t="s">
        <v>102</v>
      </c>
      <c r="H181" s="310" t="s">
        <v>400</v>
      </c>
      <c r="I181" s="310" t="s">
        <v>400</v>
      </c>
      <c r="J181" s="106">
        <f t="shared" si="2"/>
        <v>18</v>
      </c>
      <c r="K181" s="110"/>
      <c r="L181" s="195"/>
      <c r="M181" s="490"/>
    </row>
    <row r="182" spans="4:13" ht="18">
      <c r="D182" s="553"/>
      <c r="E182" s="571"/>
      <c r="F182" s="557"/>
      <c r="G182" s="113" t="s">
        <v>91</v>
      </c>
      <c r="H182" s="305" t="s">
        <v>401</v>
      </c>
      <c r="I182" s="305" t="s">
        <v>402</v>
      </c>
      <c r="J182" s="106">
        <f t="shared" si="2"/>
        <v>27</v>
      </c>
      <c r="K182" s="154"/>
      <c r="L182" s="171"/>
      <c r="M182" s="490"/>
    </row>
    <row r="183" spans="4:13" ht="15.6" customHeight="1">
      <c r="D183" s="553"/>
      <c r="E183" s="571"/>
      <c r="F183" s="557"/>
      <c r="G183" s="110" t="s">
        <v>93</v>
      </c>
      <c r="H183" s="264"/>
      <c r="I183" s="264" t="s">
        <v>399</v>
      </c>
      <c r="J183" s="106">
        <f t="shared" si="2"/>
        <v>56</v>
      </c>
      <c r="K183" s="154"/>
      <c r="L183" s="171"/>
      <c r="M183" s="490"/>
    </row>
    <row r="184" spans="4:13" ht="15.6" customHeight="1">
      <c r="D184" s="553"/>
      <c r="E184" s="571"/>
      <c r="F184" s="558"/>
      <c r="G184" s="159" t="s">
        <v>94</v>
      </c>
      <c r="H184" s="334" t="s">
        <v>398</v>
      </c>
      <c r="I184" s="264" t="s">
        <v>399</v>
      </c>
      <c r="J184" s="106">
        <f t="shared" si="2"/>
        <v>18</v>
      </c>
      <c r="K184" s="161"/>
      <c r="L184" s="196"/>
      <c r="M184" s="491"/>
    </row>
    <row r="185" spans="4:13" ht="15.6" customHeight="1">
      <c r="D185" s="553"/>
      <c r="E185" s="571">
        <v>8</v>
      </c>
      <c r="F185" s="556" t="s">
        <v>403</v>
      </c>
      <c r="G185" s="104" t="s">
        <v>97</v>
      </c>
      <c r="H185" s="328" t="s">
        <v>726</v>
      </c>
      <c r="I185" s="329"/>
      <c r="J185" s="106">
        <f t="shared" si="2"/>
        <v>18</v>
      </c>
      <c r="K185" s="106"/>
      <c r="L185" s="106" t="s">
        <v>404</v>
      </c>
      <c r="M185" s="489"/>
    </row>
    <row r="186" spans="4:13" ht="15.6" customHeight="1">
      <c r="D186" s="553"/>
      <c r="E186" s="571"/>
      <c r="F186" s="557"/>
      <c r="G186" s="110" t="s">
        <v>100</v>
      </c>
      <c r="H186" s="264" t="s">
        <v>405</v>
      </c>
      <c r="I186" s="264" t="s">
        <v>405</v>
      </c>
      <c r="J186" s="106">
        <f t="shared" si="2"/>
        <v>0</v>
      </c>
      <c r="K186" s="154">
        <v>33</v>
      </c>
      <c r="L186" s="154"/>
      <c r="M186" s="490"/>
    </row>
    <row r="187" spans="4:13" ht="15.6" customHeight="1">
      <c r="D187" s="553"/>
      <c r="E187" s="571"/>
      <c r="F187" s="557"/>
      <c r="G187" s="110" t="s">
        <v>102</v>
      </c>
      <c r="H187" s="310" t="s">
        <v>406</v>
      </c>
      <c r="I187" s="310" t="s">
        <v>406</v>
      </c>
      <c r="J187" s="106">
        <f t="shared" si="2"/>
        <v>9</v>
      </c>
      <c r="K187" s="110"/>
      <c r="L187" s="110"/>
      <c r="M187" s="490"/>
    </row>
    <row r="188" spans="4:13" ht="18">
      <c r="D188" s="553"/>
      <c r="E188" s="571"/>
      <c r="F188" s="557"/>
      <c r="G188" s="113" t="s">
        <v>91</v>
      </c>
      <c r="H188" s="305" t="s">
        <v>407</v>
      </c>
      <c r="I188" s="305" t="s">
        <v>688</v>
      </c>
      <c r="J188" s="106">
        <f t="shared" si="2"/>
        <v>9</v>
      </c>
      <c r="K188" s="154"/>
      <c r="L188" s="154"/>
      <c r="M188" s="490"/>
    </row>
    <row r="189" spans="4:13" ht="15.6" customHeight="1">
      <c r="D189" s="553"/>
      <c r="E189" s="571"/>
      <c r="F189" s="557"/>
      <c r="G189" s="110" t="s">
        <v>93</v>
      </c>
      <c r="H189" s="264"/>
      <c r="I189" s="264" t="s">
        <v>405</v>
      </c>
      <c r="J189" s="106">
        <f t="shared" si="2"/>
        <v>52</v>
      </c>
      <c r="K189" s="154"/>
      <c r="L189" s="154"/>
      <c r="M189" s="490"/>
    </row>
    <row r="190" spans="4:13" ht="15.6" customHeight="1" thickBot="1">
      <c r="D190" s="553"/>
      <c r="E190" s="577"/>
      <c r="F190" s="557"/>
      <c r="G190" s="117" t="s">
        <v>94</v>
      </c>
      <c r="H190" s="334" t="s">
        <v>405</v>
      </c>
      <c r="I190" s="334" t="s">
        <v>405</v>
      </c>
      <c r="J190" s="106">
        <f t="shared" si="2"/>
        <v>9</v>
      </c>
      <c r="K190" s="164"/>
      <c r="L190" s="164"/>
      <c r="M190" s="490"/>
    </row>
    <row r="191" spans="4:13" ht="21">
      <c r="D191" s="471"/>
      <c r="E191" s="335"/>
      <c r="F191" s="336" t="s">
        <v>107</v>
      </c>
      <c r="G191" s="337" t="s">
        <v>100</v>
      </c>
      <c r="H191" s="330" t="s">
        <v>408</v>
      </c>
      <c r="I191" s="330" t="s">
        <v>409</v>
      </c>
      <c r="J191" s="106">
        <f t="shared" si="2"/>
        <v>9</v>
      </c>
      <c r="K191" s="338"/>
      <c r="L191" s="338"/>
      <c r="M191" s="339"/>
    </row>
    <row r="192" spans="4:13" ht="15.6" customHeight="1">
      <c r="D192" s="471"/>
      <c r="E192" s="575"/>
      <c r="F192" s="493" t="s">
        <v>410</v>
      </c>
      <c r="G192" s="185" t="s">
        <v>100</v>
      </c>
      <c r="H192" s="185" t="s">
        <v>411</v>
      </c>
      <c r="I192" s="185" t="s">
        <v>412</v>
      </c>
      <c r="J192" s="106">
        <f t="shared" si="2"/>
        <v>14</v>
      </c>
      <c r="K192" s="186">
        <v>33</v>
      </c>
      <c r="L192" s="186"/>
      <c r="M192" s="490"/>
    </row>
    <row r="193" spans="4:13" ht="15.6" customHeight="1">
      <c r="D193" s="471"/>
      <c r="E193" s="575"/>
      <c r="F193" s="493"/>
      <c r="G193" s="110" t="s">
        <v>102</v>
      </c>
      <c r="H193" s="111" t="str">
        <f>LOWER(H192)</f>
        <v>soundbar buying guide</v>
      </c>
      <c r="I193" s="111" t="s">
        <v>824</v>
      </c>
      <c r="J193" s="106">
        <f t="shared" si="2"/>
        <v>20</v>
      </c>
      <c r="K193" s="110"/>
      <c r="L193" s="110"/>
      <c r="M193" s="490"/>
    </row>
    <row r="194" spans="4:13" ht="17.45" customHeight="1">
      <c r="D194" s="471"/>
      <c r="E194" s="575"/>
      <c r="F194" s="493"/>
      <c r="G194" s="113" t="s">
        <v>91</v>
      </c>
      <c r="H194" s="182" t="s">
        <v>413</v>
      </c>
      <c r="I194" s="182" t="s">
        <v>414</v>
      </c>
      <c r="J194" s="106">
        <f t="shared" si="2"/>
        <v>21</v>
      </c>
      <c r="K194" s="154"/>
      <c r="L194" s="154"/>
      <c r="M194" s="490"/>
    </row>
    <row r="195" spans="4:13" ht="15.6" customHeight="1">
      <c r="D195" s="471"/>
      <c r="E195" s="575"/>
      <c r="F195" s="494"/>
      <c r="G195" s="159" t="s">
        <v>94</v>
      </c>
      <c r="H195" s="159"/>
      <c r="I195" s="185" t="s">
        <v>412</v>
      </c>
      <c r="J195" s="106">
        <f t="shared" si="2"/>
        <v>63</v>
      </c>
      <c r="K195" s="161"/>
      <c r="L195" s="161"/>
      <c r="M195" s="491"/>
    </row>
    <row r="196" spans="4:13" ht="16.149999999999999" customHeight="1">
      <c r="D196" s="471"/>
      <c r="E196" s="575"/>
      <c r="F196" s="493" t="s">
        <v>415</v>
      </c>
      <c r="G196" s="110" t="s">
        <v>100</v>
      </c>
      <c r="H196" s="104" t="s">
        <v>416</v>
      </c>
      <c r="I196" s="340" t="s">
        <v>687</v>
      </c>
      <c r="J196" s="106">
        <f t="shared" si="2"/>
        <v>20</v>
      </c>
      <c r="K196" s="154">
        <v>33</v>
      </c>
      <c r="L196" s="154"/>
      <c r="M196" s="489"/>
    </row>
    <row r="197" spans="4:13" ht="16.149999999999999" customHeight="1">
      <c r="D197" s="471"/>
      <c r="E197" s="575"/>
      <c r="F197" s="493"/>
      <c r="G197" s="110" t="s">
        <v>102</v>
      </c>
      <c r="H197" s="111" t="str">
        <f>LOWER(H196)</f>
        <v>why the frame</v>
      </c>
      <c r="I197" s="111" t="str">
        <f>LOWER(H196)</f>
        <v>why the frame</v>
      </c>
      <c r="J197" s="106">
        <f t="shared" si="2"/>
        <v>16</v>
      </c>
      <c r="K197" s="110"/>
      <c r="L197" s="110"/>
      <c r="M197" s="490"/>
    </row>
    <row r="198" spans="4:13" ht="17.45" customHeight="1">
      <c r="D198" s="471"/>
      <c r="E198" s="575"/>
      <c r="F198" s="493"/>
      <c r="G198" s="113" t="s">
        <v>91</v>
      </c>
      <c r="H198" s="305" t="s">
        <v>389</v>
      </c>
      <c r="I198" s="98" t="s">
        <v>686</v>
      </c>
      <c r="J198" s="106">
        <f t="shared" si="2"/>
        <v>13</v>
      </c>
      <c r="K198" s="154"/>
      <c r="L198" s="154"/>
      <c r="M198" s="490"/>
    </row>
    <row r="199" spans="4:13" ht="16.149999999999999" customHeight="1">
      <c r="D199" s="471"/>
      <c r="E199" s="575"/>
      <c r="F199" s="494"/>
      <c r="G199" s="159" t="s">
        <v>94</v>
      </c>
      <c r="H199" s="159"/>
      <c r="I199" s="341" t="s">
        <v>687</v>
      </c>
      <c r="J199" s="106">
        <f t="shared" si="2"/>
        <v>62</v>
      </c>
      <c r="K199" s="161"/>
      <c r="L199" s="161"/>
      <c r="M199" s="491"/>
    </row>
    <row r="200" spans="4:13" ht="16.149999999999999" customHeight="1">
      <c r="D200" s="471"/>
      <c r="E200" s="575"/>
      <c r="F200" s="493" t="s">
        <v>417</v>
      </c>
      <c r="G200" s="110" t="s">
        <v>100</v>
      </c>
      <c r="H200" s="104" t="s">
        <v>418</v>
      </c>
      <c r="I200" s="185" t="s">
        <v>418</v>
      </c>
      <c r="J200" s="106">
        <f t="shared" si="2"/>
        <v>16</v>
      </c>
      <c r="K200" s="154">
        <v>33</v>
      </c>
      <c r="L200" s="154"/>
      <c r="M200" s="489"/>
    </row>
    <row r="201" spans="4:13" ht="16.149999999999999" customHeight="1">
      <c r="D201" s="471"/>
      <c r="E201" s="575"/>
      <c r="F201" s="493"/>
      <c r="G201" s="110" t="s">
        <v>102</v>
      </c>
      <c r="H201" s="111" t="str">
        <f>LOWER(H200)</f>
        <v>samsung smart tv</v>
      </c>
      <c r="I201" s="111" t="s">
        <v>419</v>
      </c>
      <c r="J201" s="106">
        <f t="shared" ref="J201:J215" si="3">LENB(I200)</f>
        <v>16</v>
      </c>
      <c r="K201" s="110"/>
      <c r="L201" s="110"/>
      <c r="M201" s="490"/>
    </row>
    <row r="202" spans="4:13" ht="17.45" customHeight="1">
      <c r="D202" s="471"/>
      <c r="E202" s="575"/>
      <c r="F202" s="493"/>
      <c r="G202" s="113" t="s">
        <v>91</v>
      </c>
      <c r="H202" s="305" t="s">
        <v>420</v>
      </c>
      <c r="I202" s="74" t="s">
        <v>730</v>
      </c>
      <c r="J202" s="106">
        <f t="shared" si="3"/>
        <v>16</v>
      </c>
      <c r="K202" s="154"/>
      <c r="L202" s="154"/>
      <c r="M202" s="490"/>
    </row>
    <row r="203" spans="4:13" ht="16.149999999999999" customHeight="1">
      <c r="D203" s="471"/>
      <c r="E203" s="575"/>
      <c r="F203" s="494"/>
      <c r="G203" s="117" t="s">
        <v>94</v>
      </c>
      <c r="H203" s="159"/>
      <c r="I203" s="185" t="s">
        <v>418</v>
      </c>
      <c r="J203" s="106">
        <f t="shared" si="3"/>
        <v>51</v>
      </c>
      <c r="K203" s="164"/>
      <c r="L203" s="164"/>
      <c r="M203" s="490"/>
    </row>
    <row r="204" spans="4:13" ht="16.149999999999999" customHeight="1">
      <c r="D204" s="471"/>
      <c r="E204" s="575"/>
      <c r="F204" s="493" t="s">
        <v>421</v>
      </c>
      <c r="G204" s="104" t="s">
        <v>100</v>
      </c>
      <c r="H204" s="104" t="s">
        <v>422</v>
      </c>
      <c r="I204" s="104" t="s">
        <v>423</v>
      </c>
      <c r="J204" s="106">
        <f t="shared" si="3"/>
        <v>16</v>
      </c>
      <c r="K204" s="106">
        <v>33</v>
      </c>
      <c r="L204" s="106"/>
      <c r="M204" s="489"/>
    </row>
    <row r="205" spans="4:13" ht="16.149999999999999" customHeight="1">
      <c r="D205" s="471"/>
      <c r="E205" s="575"/>
      <c r="F205" s="493"/>
      <c r="G205" s="110" t="s">
        <v>102</v>
      </c>
      <c r="H205" s="111" t="str">
        <f>LOWER(H204)</f>
        <v>best gaming tv</v>
      </c>
      <c r="I205" s="111" t="s">
        <v>424</v>
      </c>
      <c r="J205" s="106">
        <f t="shared" si="3"/>
        <v>15</v>
      </c>
      <c r="K205" s="110"/>
      <c r="L205" s="110"/>
      <c r="M205" s="490"/>
    </row>
    <row r="206" spans="4:13" ht="17.45" customHeight="1">
      <c r="D206" s="471"/>
      <c r="E206" s="575"/>
      <c r="F206" s="493"/>
      <c r="G206" s="113" t="s">
        <v>91</v>
      </c>
      <c r="H206" s="305" t="s">
        <v>683</v>
      </c>
      <c r="I206" s="182" t="s">
        <v>425</v>
      </c>
      <c r="J206" s="106">
        <f t="shared" si="3"/>
        <v>14</v>
      </c>
      <c r="K206" s="154"/>
      <c r="L206" s="154"/>
      <c r="M206" s="490"/>
    </row>
    <row r="207" spans="4:13" ht="16.149999999999999" customHeight="1">
      <c r="D207" s="471"/>
      <c r="E207" s="575"/>
      <c r="F207" s="494"/>
      <c r="G207" s="159" t="s">
        <v>94</v>
      </c>
      <c r="H207" s="159"/>
      <c r="I207" s="337" t="s">
        <v>423</v>
      </c>
      <c r="J207" s="106">
        <f t="shared" si="3"/>
        <v>41</v>
      </c>
      <c r="K207" s="161"/>
      <c r="L207" s="161"/>
      <c r="M207" s="491"/>
    </row>
    <row r="208" spans="4:13" ht="16.149999999999999" customHeight="1">
      <c r="D208" s="471"/>
      <c r="E208" s="575"/>
      <c r="F208" s="493" t="s">
        <v>426</v>
      </c>
      <c r="G208" s="110" t="s">
        <v>100</v>
      </c>
      <c r="H208" s="104" t="s">
        <v>427</v>
      </c>
      <c r="I208" s="185" t="s">
        <v>427</v>
      </c>
      <c r="J208" s="106">
        <f t="shared" si="3"/>
        <v>15</v>
      </c>
      <c r="K208" s="154">
        <v>33</v>
      </c>
      <c r="L208" s="154"/>
      <c r="M208" s="489"/>
    </row>
    <row r="209" spans="4:13" ht="16.149999999999999" customHeight="1">
      <c r="D209" s="471"/>
      <c r="E209" s="575"/>
      <c r="F209" s="493"/>
      <c r="G209" s="110" t="s">
        <v>102</v>
      </c>
      <c r="H209" s="111" t="str">
        <f>LOWER(H208)</f>
        <v>super big tv</v>
      </c>
      <c r="I209" s="111" t="s">
        <v>428</v>
      </c>
      <c r="J209" s="106">
        <f t="shared" si="3"/>
        <v>12</v>
      </c>
      <c r="K209" s="110"/>
      <c r="L209" s="110"/>
      <c r="M209" s="490"/>
    </row>
    <row r="210" spans="4:13" ht="17.45" customHeight="1">
      <c r="D210" s="471"/>
      <c r="E210" s="575"/>
      <c r="F210" s="493"/>
      <c r="G210" s="113" t="s">
        <v>91</v>
      </c>
      <c r="H210" s="305" t="s">
        <v>684</v>
      </c>
      <c r="I210" s="74" t="s">
        <v>731</v>
      </c>
      <c r="J210" s="106">
        <f t="shared" si="3"/>
        <v>12</v>
      </c>
      <c r="K210" s="154"/>
      <c r="L210" s="154"/>
      <c r="M210" s="490"/>
    </row>
    <row r="211" spans="4:13" ht="16.149999999999999" customHeight="1">
      <c r="D211" s="471"/>
      <c r="E211" s="575"/>
      <c r="F211" s="494"/>
      <c r="G211" s="159" t="s">
        <v>94</v>
      </c>
      <c r="H211" s="159"/>
      <c r="I211" s="159" t="s">
        <v>427</v>
      </c>
      <c r="J211" s="106">
        <f t="shared" si="3"/>
        <v>44</v>
      </c>
      <c r="K211" s="161"/>
      <c r="L211" s="161"/>
      <c r="M211" s="491"/>
    </row>
    <row r="212" spans="4:13" ht="15.6" customHeight="1">
      <c r="D212" s="471"/>
      <c r="E212" s="575"/>
      <c r="F212" s="493" t="s">
        <v>429</v>
      </c>
      <c r="G212" s="110" t="s">
        <v>100</v>
      </c>
      <c r="H212" s="104" t="s">
        <v>430</v>
      </c>
      <c r="I212" s="185" t="s">
        <v>431</v>
      </c>
      <c r="J212" s="106">
        <f t="shared" si="3"/>
        <v>12</v>
      </c>
      <c r="K212" s="154">
        <v>33</v>
      </c>
      <c r="L212" s="154"/>
      <c r="M212" s="489"/>
    </row>
    <row r="213" spans="4:13" ht="15.6" customHeight="1">
      <c r="D213" s="471"/>
      <c r="E213" s="575"/>
      <c r="F213" s="493"/>
      <c r="G213" s="110" t="s">
        <v>102</v>
      </c>
      <c r="H213" s="111" t="str">
        <f>LOWER(H212)</f>
        <v>best samsung tv for sports</v>
      </c>
      <c r="I213" s="111" t="s">
        <v>432</v>
      </c>
      <c r="J213" s="106">
        <f t="shared" si="3"/>
        <v>27</v>
      </c>
      <c r="K213" s="110"/>
      <c r="L213" s="110"/>
      <c r="M213" s="490"/>
    </row>
    <row r="214" spans="4:13" ht="15.6" customHeight="1">
      <c r="D214" s="471"/>
      <c r="E214" s="575"/>
      <c r="F214" s="493"/>
      <c r="G214" s="113" t="s">
        <v>91</v>
      </c>
      <c r="H214" s="305" t="s">
        <v>685</v>
      </c>
      <c r="I214" s="182" t="s">
        <v>433</v>
      </c>
      <c r="J214" s="106">
        <f t="shared" si="3"/>
        <v>26</v>
      </c>
      <c r="K214" s="154"/>
      <c r="L214" s="154"/>
      <c r="M214" s="490"/>
    </row>
    <row r="215" spans="4:13" ht="16.149999999999999" customHeight="1" thickBot="1">
      <c r="D215" s="472"/>
      <c r="E215" s="576"/>
      <c r="F215" s="550"/>
      <c r="G215" s="173" t="s">
        <v>94</v>
      </c>
      <c r="H215" s="173"/>
      <c r="I215" s="173" t="s">
        <v>431</v>
      </c>
      <c r="J215" s="176">
        <f t="shared" si="3"/>
        <v>41</v>
      </c>
      <c r="K215" s="178"/>
      <c r="L215" s="178"/>
      <c r="M215" s="555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7" priority="45">
      <formula>J9&gt;K9</formula>
    </cfRule>
  </conditionalFormatting>
  <conditionalFormatting sqref="K15:L15">
    <cfRule type="expression" dxfId="126" priority="62">
      <formula>J15&gt;K15</formula>
    </cfRule>
  </conditionalFormatting>
  <conditionalFormatting sqref="K21:L21">
    <cfRule type="expression" dxfId="125" priority="61">
      <formula>J21&gt;K21</formula>
    </cfRule>
  </conditionalFormatting>
  <conditionalFormatting sqref="K27:L27">
    <cfRule type="expression" dxfId="124" priority="60">
      <formula>J27&gt;K27</formula>
    </cfRule>
  </conditionalFormatting>
  <conditionalFormatting sqref="K33:L33">
    <cfRule type="expression" dxfId="123" priority="59">
      <formula>J33&gt;K33</formula>
    </cfRule>
  </conditionalFormatting>
  <conditionalFormatting sqref="K39:L39">
    <cfRule type="expression" dxfId="122" priority="58">
      <formula>J39&gt;K39</formula>
    </cfRule>
  </conditionalFormatting>
  <conditionalFormatting sqref="K45:L45">
    <cfRule type="expression" dxfId="121" priority="57">
      <formula>J45&gt;K45</formula>
    </cfRule>
  </conditionalFormatting>
  <conditionalFormatting sqref="K51:L51">
    <cfRule type="expression" dxfId="120" priority="56">
      <formula>J51&gt;K51</formula>
    </cfRule>
  </conditionalFormatting>
  <conditionalFormatting sqref="K57:L57">
    <cfRule type="expression" dxfId="119" priority="54">
      <formula>J57&gt;K57</formula>
    </cfRule>
  </conditionalFormatting>
  <conditionalFormatting sqref="K59:L59">
    <cfRule type="expression" dxfId="118" priority="55">
      <formula>J59&gt;K59</formula>
    </cfRule>
  </conditionalFormatting>
  <conditionalFormatting sqref="K63:L63">
    <cfRule type="expression" dxfId="117" priority="53">
      <formula>J63&gt;K63</formula>
    </cfRule>
  </conditionalFormatting>
  <conditionalFormatting sqref="K69:L69">
    <cfRule type="expression" dxfId="116" priority="52">
      <formula>J69&gt;K69</formula>
    </cfRule>
  </conditionalFormatting>
  <conditionalFormatting sqref="K75:L75">
    <cfRule type="expression" dxfId="115" priority="42">
      <formula>J75&gt;K75</formula>
    </cfRule>
  </conditionalFormatting>
  <conditionalFormatting sqref="K81:L81">
    <cfRule type="expression" dxfId="114" priority="40">
      <formula>J81&gt;K81</formula>
    </cfRule>
  </conditionalFormatting>
  <conditionalFormatting sqref="K83:L83">
    <cfRule type="expression" dxfId="113" priority="41">
      <formula>J83&gt;K83</formula>
    </cfRule>
  </conditionalFormatting>
  <conditionalFormatting sqref="K87:L87">
    <cfRule type="expression" dxfId="112" priority="25">
      <formula>J87&gt;K87</formula>
    </cfRule>
  </conditionalFormatting>
  <conditionalFormatting sqref="K89:L89">
    <cfRule type="expression" dxfId="111" priority="26">
      <formula>J89&gt;K89</formula>
    </cfRule>
  </conditionalFormatting>
  <conditionalFormatting sqref="K92:L92">
    <cfRule type="expression" dxfId="110" priority="24">
      <formula>J92&gt;K92</formula>
    </cfRule>
  </conditionalFormatting>
  <conditionalFormatting sqref="K96:L96">
    <cfRule type="expression" dxfId="109" priority="19">
      <formula>J96&gt;K96</formula>
    </cfRule>
  </conditionalFormatting>
  <conditionalFormatting sqref="K100:L100">
    <cfRule type="expression" dxfId="108" priority="17">
      <formula>J100&gt;K100</formula>
    </cfRule>
  </conditionalFormatting>
  <conditionalFormatting sqref="K104:L104">
    <cfRule type="expression" dxfId="107" priority="15">
      <formula>J104&gt;K104</formula>
    </cfRule>
  </conditionalFormatting>
  <conditionalFormatting sqref="K108:L108">
    <cfRule type="expression" dxfId="106" priority="13">
      <formula>J108&gt;K108</formula>
    </cfRule>
  </conditionalFormatting>
  <conditionalFormatting sqref="K112:L112">
    <cfRule type="expression" dxfId="105" priority="11">
      <formula>J112&gt;K112</formula>
    </cfRule>
  </conditionalFormatting>
  <conditionalFormatting sqref="K116:L116">
    <cfRule type="expression" dxfId="104" priority="9">
      <formula>J116&gt;K116</formula>
    </cfRule>
  </conditionalFormatting>
  <conditionalFormatting sqref="K120:L120">
    <cfRule type="expression" dxfId="103" priority="7">
      <formula>J120&gt;K120</formula>
    </cfRule>
  </conditionalFormatting>
  <conditionalFormatting sqref="K125:L125">
    <cfRule type="expression" dxfId="102" priority="21">
      <formula>J125&gt;K125</formula>
    </cfRule>
  </conditionalFormatting>
  <conditionalFormatting sqref="K130:L130">
    <cfRule type="expression" dxfId="101" priority="5">
      <formula>J130&gt;K130</formula>
    </cfRule>
  </conditionalFormatting>
  <conditionalFormatting sqref="K134:L134">
    <cfRule type="expression" dxfId="100" priority="3">
      <formula>J134&gt;K134</formula>
    </cfRule>
  </conditionalFormatting>
  <conditionalFormatting sqref="K138:L138">
    <cfRule type="expression" dxfId="99" priority="1">
      <formula>J138&gt;K138</formula>
    </cfRule>
  </conditionalFormatting>
  <conditionalFormatting sqref="K144:L144">
    <cfRule type="expression" dxfId="98" priority="51">
      <formula>J144&gt;K144</formula>
    </cfRule>
  </conditionalFormatting>
  <conditionalFormatting sqref="K150:L150">
    <cfRule type="expression" dxfId="97" priority="23">
      <formula>J150&gt;K150</formula>
    </cfRule>
  </conditionalFormatting>
  <conditionalFormatting sqref="K156:L156">
    <cfRule type="expression" dxfId="96" priority="49">
      <formula>J156&gt;K156</formula>
    </cfRule>
  </conditionalFormatting>
  <conditionalFormatting sqref="K162:L162">
    <cfRule type="expression" dxfId="95" priority="48">
      <formula>J162&gt;K162</formula>
    </cfRule>
  </conditionalFormatting>
  <conditionalFormatting sqref="K168:L168">
    <cfRule type="expression" dxfId="94" priority="47">
      <formula>J168&gt;K168</formula>
    </cfRule>
  </conditionalFormatting>
  <conditionalFormatting sqref="K174:L174">
    <cfRule type="expression" dxfId="93" priority="46">
      <formula>J174&gt;K174</formula>
    </cfRule>
  </conditionalFormatting>
  <conditionalFormatting sqref="K180:L180">
    <cfRule type="expression" dxfId="92" priority="33">
      <formula>J180&gt;K180</formula>
    </cfRule>
  </conditionalFormatting>
  <conditionalFormatting sqref="K186:L186">
    <cfRule type="expression" dxfId="91" priority="34">
      <formula>J186&gt;K186</formula>
    </cfRule>
  </conditionalFormatting>
  <conditionalFormatting sqref="K192:L192">
    <cfRule type="expression" dxfId="90" priority="32">
      <formula>J192&gt;K192</formula>
    </cfRule>
  </conditionalFormatting>
  <conditionalFormatting sqref="K196:L196">
    <cfRule type="expression" dxfId="89" priority="31">
      <formula>J196&gt;K196</formula>
    </cfRule>
  </conditionalFormatting>
  <conditionalFormatting sqref="K200:L200">
    <cfRule type="expression" dxfId="88" priority="30">
      <formula>J200&gt;K200</formula>
    </cfRule>
  </conditionalFormatting>
  <conditionalFormatting sqref="K204:L204">
    <cfRule type="expression" dxfId="87" priority="29">
      <formula>J204&gt;K204</formula>
    </cfRule>
  </conditionalFormatting>
  <conditionalFormatting sqref="K208:L208">
    <cfRule type="expression" dxfId="86" priority="28">
      <formula>J208&gt;K208</formula>
    </cfRule>
  </conditionalFormatting>
  <conditionalFormatting sqref="K212:L212">
    <cfRule type="expression" dxfId="85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7" r:id="rId23" xr:uid="{CDB277B6-E568-46A5-BCA0-01B8AC8860FD}"/>
    <hyperlink ref="I23" r:id="rId24" xr:uid="{63614870-A0EF-4074-9CDE-87AA9A11B176}"/>
    <hyperlink ref="I29" r:id="rId25" xr:uid="{76816E03-522F-4654-906A-D6FE178CF0AA}"/>
    <hyperlink ref="I35" r:id="rId26" xr:uid="{BFAB46A2-4D87-4AD7-867B-83ED8C41281B}"/>
    <hyperlink ref="I41" r:id="rId27" xr:uid="{BC92C845-DEB9-4EEB-96F9-2E80654BC2A7}"/>
    <hyperlink ref="I47" r:id="rId28" xr:uid="{16DDC0CD-3957-48BF-8279-B67C96182FB3}"/>
    <hyperlink ref="I53" r:id="rId29" xr:uid="{28B12F47-2ED3-4332-B959-146FE620AAC3}"/>
    <hyperlink ref="I59" r:id="rId30" xr:uid="{AF566585-09C1-4A7B-AE10-8BB1F53B1DD0}"/>
    <hyperlink ref="I65" r:id="rId31" xr:uid="{08139BB0-608F-49B5-91F2-46DD8E1BF696}"/>
    <hyperlink ref="I71" r:id="rId32" xr:uid="{74A4F84B-5936-414C-92A4-F105463A6CEC}"/>
    <hyperlink ref="I77" r:id="rId33" xr:uid="{2131E271-9693-40A1-8BB9-5793D0749E58}"/>
    <hyperlink ref="I83" r:id="rId34" xr:uid="{C496A097-A91F-4D6D-9211-A907B4C6D126}"/>
    <hyperlink ref="I94" r:id="rId35" xr:uid="{14F3164B-21FD-4EBD-9A3A-5AD6062F1C0E}"/>
    <hyperlink ref="I98" r:id="rId36" xr:uid="{2C368FDD-A808-4B27-9F0A-0E334002EEFF}"/>
    <hyperlink ref="I102" r:id="rId37" xr:uid="{25BD00F9-B7AD-4877-A441-9BE6D58B09B4}"/>
    <hyperlink ref="I106" r:id="rId38" xr:uid="{94A426D1-1ACB-4E18-B8EC-EA4AA11B4C6E}"/>
    <hyperlink ref="I110" r:id="rId39" xr:uid="{3AB537C0-593C-401D-9CD6-AF94079D7986}"/>
    <hyperlink ref="I114" r:id="rId40" xr:uid="{F6309441-BA51-4458-8C03-816A5F462C95}"/>
    <hyperlink ref="I118" r:id="rId41" xr:uid="{4B798AA4-4D69-4B34-990A-AA47A1442C5A}"/>
    <hyperlink ref="I122" r:id="rId42" xr:uid="{C5FA05C9-1921-49EE-AB95-FFA4975D2A6E}"/>
    <hyperlink ref="I132" r:id="rId43" xr:uid="{F1DD0B33-FBEB-4DC0-A1DF-CE1670AC2BDB}"/>
    <hyperlink ref="I136" r:id="rId44" xr:uid="{5B411942-70C1-43AB-A520-EBDDA13A4845}"/>
    <hyperlink ref="I140" r:id="rId45" xr:uid="{B4806835-DE96-4C8A-9E53-59FD8D42AF64}"/>
    <hyperlink ref="I146" r:id="rId46" xr:uid="{BD052B6E-7B75-46C8-94A5-A5CDEB98F5B3}"/>
    <hyperlink ref="I152" r:id="rId47" xr:uid="{D9116732-093F-4BF0-8ABE-BF4BDBFE7710}"/>
    <hyperlink ref="I158" r:id="rId48" xr:uid="{72717D9E-B03E-484E-9598-2F5F4C35B139}"/>
    <hyperlink ref="I164" r:id="rId49" xr:uid="{C5180792-69DE-414C-9151-EFBAF0E168E6}"/>
    <hyperlink ref="I170" r:id="rId50" xr:uid="{D7853A99-34E2-4E38-B721-3B806217638F}"/>
    <hyperlink ref="I176" r:id="rId51" xr:uid="{9CE693E5-5465-4314-8F4E-017AA2682AF4}"/>
    <hyperlink ref="I182" r:id="rId52" xr:uid="{5C4AFCC3-AF61-4F21-9107-D44B9E324548}"/>
    <hyperlink ref="I188" r:id="rId53" xr:uid="{4D9A778E-5DBE-41EA-8AB7-33FE2C4908E7}"/>
    <hyperlink ref="I194" r:id="rId54" xr:uid="{C6B219B2-4980-47AF-BD23-617CF88A16B1}"/>
    <hyperlink ref="I202" r:id="rId55" xr:uid="{D632A73F-E1B2-4B70-8657-7BD6F011D35B}"/>
    <hyperlink ref="I206" r:id="rId56" xr:uid="{A8AD55AD-8979-4312-A0EA-0E86FF329084}"/>
    <hyperlink ref="I210" r:id="rId57" xr:uid="{D2EF6E5C-D42D-4A5A-ADF8-E2818B0F56C3}"/>
    <hyperlink ref="I214" r:id="rId58" xr:uid="{36B6225E-9E8F-4E4E-A9EA-075788595D9E}"/>
    <hyperlink ref="H11" r:id="rId59" xr:uid="{9BFF637B-CE2B-46E9-8160-8E4C5BD13C98}"/>
    <hyperlink ref="I11" r:id="rId60" xr:uid="{5F021902-7950-4A27-B16B-D2FB94DDC21B}"/>
    <hyperlink ref="I89" r:id="rId61" xr:uid="{F0417FD4-6BC4-404B-881A-65EA2E0EACF9}"/>
    <hyperlink ref="H198" r:id="rId62" xr:uid="{89FCCF71-4DB3-4C62-9B30-9F44315D760F}"/>
    <hyperlink ref="I198" r:id="rId63" xr:uid="{8AAFCCF0-A899-420C-B3A3-1995F7622385}"/>
    <hyperlink ref="I196" r:id="rId64" display="https://www.samsung.com/be/lifestyle-tvs/the-frame/highlights/" xr:uid="{7E9D47EA-3C53-47F3-9B46-1E1AC944E461}"/>
    <hyperlink ref="I127" r:id="rId65" xr:uid="{3C345854-0145-450E-990C-A0761BC915AB}"/>
    <hyperlink ref="I199" r:id="rId66" display="https://www.samsung.com/be/lifestyle-tvs/the-frame/highlights/" xr:uid="{B6CF4676-27F1-4ECB-9488-AE6C966D6168}"/>
  </hyperlinks>
  <pageMargins left="0.7" right="0.7" top="0.75" bottom="0.75" header="0.3" footer="0.3"/>
  <pageSetup paperSize="9" orientation="portrait" r:id="rId67"/>
  <drawing r:id="rId68"/>
  <legacyDrawing r:id="rId6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" zoomScale="70" zoomScaleNormal="70" workbookViewId="0">
      <selection activeCell="H4" sqref="H4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8" width="87.125" style="45" customWidth="1"/>
    <col min="9" max="9" width="14.625" style="45" customWidth="1"/>
    <col min="10" max="11" width="18.125" style="45" customWidth="1"/>
    <col min="12" max="12" width="43.5" style="45" customWidth="1"/>
    <col min="13" max="16384" width="8.625" style="26"/>
  </cols>
  <sheetData>
    <row r="2" spans="1:12" ht="36" customHeight="1">
      <c r="B2" s="70" t="s">
        <v>434</v>
      </c>
      <c r="C2" s="71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51" t="s">
        <v>225</v>
      </c>
      <c r="C3" s="551"/>
      <c r="D3" s="551"/>
      <c r="E3" s="551"/>
      <c r="F3" s="551"/>
      <c r="G3" s="551"/>
      <c r="H3" s="94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12" t="s">
        <v>72</v>
      </c>
      <c r="E6" s="513"/>
      <c r="F6" s="516" t="s">
        <v>73</v>
      </c>
      <c r="G6" s="99" t="s">
        <v>74</v>
      </c>
      <c r="H6" s="100" t="s">
        <v>75</v>
      </c>
      <c r="I6" s="507" t="s">
        <v>76</v>
      </c>
      <c r="J6" s="518" t="s">
        <v>77</v>
      </c>
      <c r="K6" s="99" t="s">
        <v>78</v>
      </c>
      <c r="L6" s="505" t="s">
        <v>79</v>
      </c>
    </row>
    <row r="7" spans="1:12" ht="23.25" customHeight="1">
      <c r="D7" s="514"/>
      <c r="E7" s="515"/>
      <c r="F7" s="517"/>
      <c r="G7" s="101" t="s">
        <v>689</v>
      </c>
      <c r="H7" s="101"/>
      <c r="I7" s="508"/>
      <c r="J7" s="519"/>
      <c r="K7" s="102"/>
      <c r="L7" s="506"/>
    </row>
    <row r="8" spans="1:12" ht="21" customHeight="1">
      <c r="D8" s="520" t="s">
        <v>80</v>
      </c>
      <c r="E8" s="492" t="s">
        <v>81</v>
      </c>
      <c r="F8" s="104" t="s">
        <v>82</v>
      </c>
      <c r="G8" s="233"/>
      <c r="H8" s="233"/>
      <c r="I8" s="106">
        <f>LENB(H8)</f>
        <v>0</v>
      </c>
      <c r="J8" s="107"/>
      <c r="K8" s="108" t="s">
        <v>83</v>
      </c>
      <c r="L8" s="489"/>
    </row>
    <row r="9" spans="1:12" ht="21" customHeight="1">
      <c r="D9" s="471"/>
      <c r="E9" s="493"/>
      <c r="F9" s="110" t="s">
        <v>142</v>
      </c>
      <c r="G9" s="234" t="s">
        <v>435</v>
      </c>
      <c r="H9" s="234" t="s">
        <v>436</v>
      </c>
      <c r="I9" s="106">
        <f t="shared" ref="I9:I72" si="0">LENB(H9)</f>
        <v>10</v>
      </c>
      <c r="J9" s="112">
        <v>10</v>
      </c>
      <c r="K9" s="112"/>
      <c r="L9" s="490"/>
    </row>
    <row r="10" spans="1:12" ht="21" customHeight="1">
      <c r="D10" s="471"/>
      <c r="E10" s="493"/>
      <c r="F10" s="110" t="s">
        <v>145</v>
      </c>
      <c r="G10" s="234" t="s">
        <v>437</v>
      </c>
      <c r="H10" s="234" t="s">
        <v>437</v>
      </c>
      <c r="I10" s="106">
        <f t="shared" si="0"/>
        <v>10</v>
      </c>
      <c r="J10" s="110"/>
      <c r="K10" s="110"/>
      <c r="L10" s="490"/>
    </row>
    <row r="11" spans="1:12" ht="21" customHeight="1">
      <c r="D11" s="471"/>
      <c r="E11" s="493"/>
      <c r="F11" s="113" t="s">
        <v>91</v>
      </c>
      <c r="G11" s="266" t="s">
        <v>438</v>
      </c>
      <c r="H11" s="157" t="s">
        <v>443</v>
      </c>
      <c r="I11" s="106">
        <f t="shared" si="0"/>
        <v>59</v>
      </c>
      <c r="J11" s="116"/>
      <c r="K11" s="116"/>
      <c r="L11" s="490"/>
    </row>
    <row r="12" spans="1:12" ht="21" customHeight="1">
      <c r="D12" s="471"/>
      <c r="E12" s="493"/>
      <c r="F12" s="110" t="s">
        <v>93</v>
      </c>
      <c r="G12" s="234" t="s">
        <v>435</v>
      </c>
      <c r="H12" s="234" t="s">
        <v>436</v>
      </c>
      <c r="I12" s="106">
        <f t="shared" si="0"/>
        <v>10</v>
      </c>
      <c r="J12" s="116"/>
      <c r="K12" s="116"/>
      <c r="L12" s="490"/>
    </row>
    <row r="13" spans="1:12" ht="21" customHeight="1">
      <c r="D13" s="540"/>
      <c r="E13" s="494"/>
      <c r="F13" s="159" t="s">
        <v>94</v>
      </c>
      <c r="G13" s="236" t="s">
        <v>435</v>
      </c>
      <c r="H13" s="236" t="s">
        <v>436</v>
      </c>
      <c r="I13" s="106">
        <f t="shared" si="0"/>
        <v>10</v>
      </c>
      <c r="J13" s="184"/>
      <c r="K13" s="184"/>
      <c r="L13" s="491"/>
    </row>
    <row r="14" spans="1:12" ht="21" customHeight="1">
      <c r="D14" s="520" t="s">
        <v>148</v>
      </c>
      <c r="E14" s="492" t="s">
        <v>149</v>
      </c>
      <c r="F14" s="185" t="s">
        <v>150</v>
      </c>
      <c r="G14" s="153"/>
      <c r="H14" s="153"/>
      <c r="I14" s="106">
        <f t="shared" si="0"/>
        <v>0</v>
      </c>
      <c r="J14" s="186"/>
      <c r="K14" s="106" t="s">
        <v>98</v>
      </c>
      <c r="L14" s="489"/>
    </row>
    <row r="15" spans="1:12" ht="21" customHeight="1">
      <c r="D15" s="471"/>
      <c r="E15" s="493"/>
      <c r="F15" s="110" t="s">
        <v>100</v>
      </c>
      <c r="G15" s="111" t="s">
        <v>439</v>
      </c>
      <c r="H15" s="111" t="s">
        <v>440</v>
      </c>
      <c r="I15" s="106">
        <f t="shared" si="0"/>
        <v>10</v>
      </c>
      <c r="J15" s="154">
        <v>33</v>
      </c>
      <c r="K15" s="154"/>
      <c r="L15" s="490"/>
    </row>
    <row r="16" spans="1:12" ht="21" customHeight="1">
      <c r="D16" s="471"/>
      <c r="E16" s="493"/>
      <c r="F16" s="110" t="s">
        <v>102</v>
      </c>
      <c r="G16" s="111" t="s">
        <v>441</v>
      </c>
      <c r="H16" s="111" t="s">
        <v>441</v>
      </c>
      <c r="I16" s="106">
        <f t="shared" si="0"/>
        <v>13</v>
      </c>
      <c r="J16" s="110"/>
      <c r="K16" s="110"/>
      <c r="L16" s="490"/>
    </row>
    <row r="17" spans="2:12" ht="20.100000000000001" customHeight="1">
      <c r="D17" s="471"/>
      <c r="E17" s="493"/>
      <c r="F17" s="113" t="s">
        <v>91</v>
      </c>
      <c r="G17" s="156" t="s">
        <v>442</v>
      </c>
      <c r="H17" s="157" t="s">
        <v>443</v>
      </c>
      <c r="I17" s="106">
        <f t="shared" si="0"/>
        <v>59</v>
      </c>
      <c r="J17" s="154"/>
      <c r="K17" s="154"/>
      <c r="L17" s="490"/>
    </row>
    <row r="18" spans="2:12" ht="20.100000000000001" customHeight="1">
      <c r="D18" s="471"/>
      <c r="E18" s="493"/>
      <c r="F18" s="110" t="s">
        <v>93</v>
      </c>
      <c r="G18" s="111" t="s">
        <v>444</v>
      </c>
      <c r="H18" s="111" t="s">
        <v>440</v>
      </c>
      <c r="I18" s="106">
        <f t="shared" si="0"/>
        <v>10</v>
      </c>
      <c r="J18" s="154"/>
      <c r="K18" s="154"/>
      <c r="L18" s="490"/>
    </row>
    <row r="19" spans="2:12" ht="20.100000000000001" customHeight="1">
      <c r="D19" s="471"/>
      <c r="E19" s="494"/>
      <c r="F19" s="159" t="s">
        <v>94</v>
      </c>
      <c r="G19" s="183" t="s">
        <v>439</v>
      </c>
      <c r="H19" s="111" t="s">
        <v>440</v>
      </c>
      <c r="I19" s="106">
        <f t="shared" si="0"/>
        <v>10</v>
      </c>
      <c r="J19" s="161"/>
      <c r="K19" s="161"/>
      <c r="L19" s="491"/>
    </row>
    <row r="20" spans="2:12" ht="20.100000000000001" customHeight="1">
      <c r="D20" s="471"/>
      <c r="E20" s="492" t="s">
        <v>154</v>
      </c>
      <c r="F20" s="104" t="s">
        <v>150</v>
      </c>
      <c r="G20" s="162"/>
      <c r="H20" s="268"/>
      <c r="I20" s="106">
        <f t="shared" si="0"/>
        <v>0</v>
      </c>
      <c r="J20" s="106"/>
      <c r="K20" s="106" t="s">
        <v>98</v>
      </c>
      <c r="L20" s="585"/>
    </row>
    <row r="21" spans="2:12" ht="20.100000000000001" customHeight="1">
      <c r="D21" s="471"/>
      <c r="E21" s="493"/>
      <c r="F21" s="110" t="s">
        <v>100</v>
      </c>
      <c r="G21" s="155" t="s">
        <v>445</v>
      </c>
      <c r="H21" s="237" t="s">
        <v>447</v>
      </c>
      <c r="I21" s="106">
        <f t="shared" si="0"/>
        <v>29</v>
      </c>
      <c r="J21" s="154">
        <v>33</v>
      </c>
      <c r="K21" s="154"/>
      <c r="L21" s="578"/>
    </row>
    <row r="22" spans="2:12" ht="20.100000000000001" customHeight="1">
      <c r="D22" s="471"/>
      <c r="E22" s="493"/>
      <c r="F22" s="110" t="s">
        <v>102</v>
      </c>
      <c r="G22" s="155" t="s">
        <v>448</v>
      </c>
      <c r="H22" s="237" t="s">
        <v>448</v>
      </c>
      <c r="I22" s="106">
        <f t="shared" si="0"/>
        <v>5</v>
      </c>
      <c r="J22" s="110"/>
      <c r="K22" s="110"/>
      <c r="L22" s="578"/>
    </row>
    <row r="23" spans="2:12" ht="20.100000000000001" customHeight="1">
      <c r="B23" s="57" t="s">
        <v>105</v>
      </c>
      <c r="D23" s="471"/>
      <c r="E23" s="493"/>
      <c r="F23" s="113" t="s">
        <v>91</v>
      </c>
      <c r="G23" s="156" t="s">
        <v>449</v>
      </c>
      <c r="H23" s="238" t="s">
        <v>450</v>
      </c>
      <c r="I23" s="106">
        <f t="shared" si="0"/>
        <v>52</v>
      </c>
      <c r="J23" s="154"/>
      <c r="K23" s="154"/>
      <c r="L23" s="578"/>
    </row>
    <row r="24" spans="2:12" ht="20.100000000000001" customHeight="1">
      <c r="D24" s="471"/>
      <c r="E24" s="493"/>
      <c r="F24" s="110" t="s">
        <v>93</v>
      </c>
      <c r="G24" s="155" t="s">
        <v>451</v>
      </c>
      <c r="H24" s="237" t="s">
        <v>446</v>
      </c>
      <c r="I24" s="106">
        <f t="shared" si="0"/>
        <v>26</v>
      </c>
      <c r="J24" s="154"/>
      <c r="K24" s="154"/>
      <c r="L24" s="578"/>
    </row>
    <row r="25" spans="2:12" ht="20.100000000000001" customHeight="1">
      <c r="D25" s="471"/>
      <c r="E25" s="494"/>
      <c r="F25" s="159" t="s">
        <v>94</v>
      </c>
      <c r="G25" s="160" t="s">
        <v>445</v>
      </c>
      <c r="H25" s="237" t="s">
        <v>446</v>
      </c>
      <c r="I25" s="106">
        <f t="shared" si="0"/>
        <v>26</v>
      </c>
      <c r="J25" s="161"/>
      <c r="K25" s="161"/>
      <c r="L25" s="586"/>
    </row>
    <row r="26" spans="2:12" ht="20.100000000000001" customHeight="1">
      <c r="D26" s="471"/>
      <c r="E26" s="492" t="s">
        <v>159</v>
      </c>
      <c r="F26" s="104" t="s">
        <v>150</v>
      </c>
      <c r="G26" s="162"/>
      <c r="H26" s="162"/>
      <c r="I26" s="106">
        <f t="shared" si="0"/>
        <v>0</v>
      </c>
      <c r="J26" s="106"/>
      <c r="K26" s="106" t="s">
        <v>98</v>
      </c>
      <c r="L26" s="489"/>
    </row>
    <row r="27" spans="2:12" ht="20.100000000000001" customHeight="1">
      <c r="D27" s="471"/>
      <c r="E27" s="493"/>
      <c r="F27" s="110" t="s">
        <v>100</v>
      </c>
      <c r="G27" s="155" t="s">
        <v>452</v>
      </c>
      <c r="H27" s="155" t="s">
        <v>453</v>
      </c>
      <c r="I27" s="106">
        <f t="shared" si="0"/>
        <v>10</v>
      </c>
      <c r="J27" s="154">
        <v>33</v>
      </c>
      <c r="K27" s="154"/>
      <c r="L27" s="490"/>
    </row>
    <row r="28" spans="2:12" ht="20.100000000000001" customHeight="1">
      <c r="D28" s="471"/>
      <c r="E28" s="493"/>
      <c r="F28" s="110" t="s">
        <v>102</v>
      </c>
      <c r="G28" s="155" t="s">
        <v>454</v>
      </c>
      <c r="H28" s="155" t="s">
        <v>454</v>
      </c>
      <c r="I28" s="106">
        <f t="shared" si="0"/>
        <v>4</v>
      </c>
      <c r="J28" s="110"/>
      <c r="K28" s="110"/>
      <c r="L28" s="490"/>
    </row>
    <row r="29" spans="2:12" ht="20.65" customHeight="1">
      <c r="D29" s="471"/>
      <c r="E29" s="493"/>
      <c r="F29" s="113" t="s">
        <v>91</v>
      </c>
      <c r="G29" s="156" t="s">
        <v>455</v>
      </c>
      <c r="H29" s="157" t="s">
        <v>456</v>
      </c>
      <c r="I29" s="106">
        <f t="shared" si="0"/>
        <v>51</v>
      </c>
      <c r="J29" s="154"/>
      <c r="K29" s="154"/>
      <c r="L29" s="490"/>
    </row>
    <row r="30" spans="2:12" ht="20.65" customHeight="1">
      <c r="D30" s="471"/>
      <c r="E30" s="493"/>
      <c r="F30" s="110" t="s">
        <v>93</v>
      </c>
      <c r="G30" s="155" t="s">
        <v>457</v>
      </c>
      <c r="H30" s="155" t="s">
        <v>453</v>
      </c>
      <c r="I30" s="106">
        <f t="shared" si="0"/>
        <v>10</v>
      </c>
      <c r="J30" s="154"/>
      <c r="K30" s="154"/>
      <c r="L30" s="490"/>
    </row>
    <row r="31" spans="2:12" ht="20.65" customHeight="1">
      <c r="D31" s="471"/>
      <c r="E31" s="494"/>
      <c r="F31" s="159" t="s">
        <v>94</v>
      </c>
      <c r="G31" s="160" t="s">
        <v>452</v>
      </c>
      <c r="H31" s="155" t="s">
        <v>453</v>
      </c>
      <c r="I31" s="106">
        <f t="shared" si="0"/>
        <v>10</v>
      </c>
      <c r="J31" s="161"/>
      <c r="K31" s="161"/>
      <c r="L31" s="491"/>
    </row>
    <row r="32" spans="2:12" ht="20.65" customHeight="1">
      <c r="D32" s="471"/>
      <c r="E32" s="492" t="s">
        <v>163</v>
      </c>
      <c r="F32" s="104" t="s">
        <v>150</v>
      </c>
      <c r="G32" s="162"/>
      <c r="H32" s="162"/>
      <c r="I32" s="106">
        <f t="shared" si="0"/>
        <v>0</v>
      </c>
      <c r="J32" s="106"/>
      <c r="K32" s="106" t="s">
        <v>98</v>
      </c>
      <c r="L32" s="489"/>
    </row>
    <row r="33" spans="4:12" ht="20.65" customHeight="1">
      <c r="D33" s="471"/>
      <c r="E33" s="493"/>
      <c r="F33" s="110" t="s">
        <v>100</v>
      </c>
      <c r="G33" s="155" t="s">
        <v>458</v>
      </c>
      <c r="H33" s="155" t="s">
        <v>459</v>
      </c>
      <c r="I33" s="106">
        <f t="shared" si="0"/>
        <v>10</v>
      </c>
      <c r="J33" s="154">
        <v>33</v>
      </c>
      <c r="K33" s="154"/>
      <c r="L33" s="490"/>
    </row>
    <row r="34" spans="4:12" ht="20.65" customHeight="1">
      <c r="D34" s="471"/>
      <c r="E34" s="493"/>
      <c r="F34" s="110" t="s">
        <v>102</v>
      </c>
      <c r="G34" s="155" t="s">
        <v>460</v>
      </c>
      <c r="H34" s="155" t="s">
        <v>460</v>
      </c>
      <c r="I34" s="106">
        <f t="shared" si="0"/>
        <v>5</v>
      </c>
      <c r="J34" s="110"/>
      <c r="K34" s="110"/>
      <c r="L34" s="490"/>
    </row>
    <row r="35" spans="4:12" ht="20.65" customHeight="1">
      <c r="D35" s="471"/>
      <c r="E35" s="493"/>
      <c r="F35" s="113" t="s">
        <v>91</v>
      </c>
      <c r="G35" s="156" t="s">
        <v>461</v>
      </c>
      <c r="H35" s="267" t="s">
        <v>462</v>
      </c>
      <c r="I35" s="106">
        <f t="shared" si="0"/>
        <v>52</v>
      </c>
      <c r="J35" s="154"/>
      <c r="K35" s="154"/>
      <c r="L35" s="490"/>
    </row>
    <row r="36" spans="4:12" ht="20.65" customHeight="1">
      <c r="D36" s="471"/>
      <c r="E36" s="493"/>
      <c r="F36" s="110" t="s">
        <v>93</v>
      </c>
      <c r="G36" s="155" t="s">
        <v>458</v>
      </c>
      <c r="H36" s="155" t="s">
        <v>459</v>
      </c>
      <c r="I36" s="106">
        <f t="shared" si="0"/>
        <v>10</v>
      </c>
      <c r="J36" s="154"/>
      <c r="K36" s="154"/>
      <c r="L36" s="490"/>
    </row>
    <row r="37" spans="4:12" ht="20.65" customHeight="1">
      <c r="D37" s="471"/>
      <c r="E37" s="494"/>
      <c r="F37" s="159" t="s">
        <v>94</v>
      </c>
      <c r="G37" s="160" t="s">
        <v>458</v>
      </c>
      <c r="H37" s="155" t="s">
        <v>459</v>
      </c>
      <c r="I37" s="106">
        <f t="shared" si="0"/>
        <v>10</v>
      </c>
      <c r="J37" s="161"/>
      <c r="K37" s="161"/>
      <c r="L37" s="491"/>
    </row>
    <row r="38" spans="4:12" ht="20.65" customHeight="1">
      <c r="D38" s="471"/>
      <c r="E38" s="492" t="s">
        <v>169</v>
      </c>
      <c r="F38" s="104" t="s">
        <v>150</v>
      </c>
      <c r="G38" s="162"/>
      <c r="H38" s="162"/>
      <c r="I38" s="106">
        <f t="shared" si="0"/>
        <v>0</v>
      </c>
      <c r="J38" s="106"/>
      <c r="K38" s="106" t="s">
        <v>98</v>
      </c>
      <c r="L38" s="489"/>
    </row>
    <row r="39" spans="4:12" ht="20.65" customHeight="1">
      <c r="D39" s="471"/>
      <c r="E39" s="493"/>
      <c r="F39" s="110" t="s">
        <v>100</v>
      </c>
      <c r="G39" s="155" t="s">
        <v>463</v>
      </c>
      <c r="H39" s="158" t="s">
        <v>464</v>
      </c>
      <c r="I39" s="106">
        <f t="shared" si="0"/>
        <v>26</v>
      </c>
      <c r="J39" s="154">
        <v>33</v>
      </c>
      <c r="K39" s="154"/>
      <c r="L39" s="490"/>
    </row>
    <row r="40" spans="4:12" ht="20.100000000000001" customHeight="1">
      <c r="D40" s="471"/>
      <c r="E40" s="493"/>
      <c r="F40" s="110" t="s">
        <v>102</v>
      </c>
      <c r="G40" s="155" t="s">
        <v>465</v>
      </c>
      <c r="H40" s="155" t="s">
        <v>466</v>
      </c>
      <c r="I40" s="106">
        <f t="shared" si="0"/>
        <v>10</v>
      </c>
      <c r="J40" s="110"/>
      <c r="K40" s="110"/>
      <c r="L40" s="490"/>
    </row>
    <row r="41" spans="4:12" ht="20.100000000000001" customHeight="1">
      <c r="D41" s="471"/>
      <c r="E41" s="493"/>
      <c r="F41" s="113" t="s">
        <v>91</v>
      </c>
      <c r="G41" s="156" t="s">
        <v>467</v>
      </c>
      <c r="H41" s="267" t="s">
        <v>468</v>
      </c>
      <c r="I41" s="106">
        <f t="shared" si="0"/>
        <v>63</v>
      </c>
      <c r="J41" s="154"/>
      <c r="K41" s="154"/>
      <c r="L41" s="490"/>
    </row>
    <row r="42" spans="4:12" ht="20.100000000000001" customHeight="1">
      <c r="D42" s="471"/>
      <c r="E42" s="493"/>
      <c r="F42" s="110" t="s">
        <v>93</v>
      </c>
      <c r="G42" s="155" t="s">
        <v>463</v>
      </c>
      <c r="H42" s="158" t="s">
        <v>464</v>
      </c>
      <c r="I42" s="106">
        <f t="shared" si="0"/>
        <v>26</v>
      </c>
      <c r="J42" s="154"/>
      <c r="K42" s="154"/>
      <c r="L42" s="490"/>
    </row>
    <row r="43" spans="4:12" ht="20.100000000000001" customHeight="1">
      <c r="D43" s="471"/>
      <c r="E43" s="494"/>
      <c r="F43" s="159" t="s">
        <v>94</v>
      </c>
      <c r="G43" s="160" t="s">
        <v>463</v>
      </c>
      <c r="H43" s="158" t="s">
        <v>464</v>
      </c>
      <c r="I43" s="106">
        <f t="shared" si="0"/>
        <v>26</v>
      </c>
      <c r="J43" s="161"/>
      <c r="K43" s="161"/>
      <c r="L43" s="491"/>
    </row>
    <row r="44" spans="4:12" ht="20.100000000000001" customHeight="1">
      <c r="D44" s="471"/>
      <c r="E44" s="492" t="s">
        <v>174</v>
      </c>
      <c r="F44" s="104" t="s">
        <v>150</v>
      </c>
      <c r="G44" s="162"/>
      <c r="H44" s="162"/>
      <c r="I44" s="106">
        <f t="shared" si="0"/>
        <v>0</v>
      </c>
      <c r="J44" s="106"/>
      <c r="K44" s="106" t="s">
        <v>98</v>
      </c>
      <c r="L44" s="489"/>
    </row>
    <row r="45" spans="4:12" ht="20.100000000000001" customHeight="1">
      <c r="D45" s="471"/>
      <c r="E45" s="493"/>
      <c r="F45" s="110" t="s">
        <v>100</v>
      </c>
      <c r="G45" s="155" t="s">
        <v>469</v>
      </c>
      <c r="H45" s="155" t="s">
        <v>470</v>
      </c>
      <c r="I45" s="106">
        <f t="shared" si="0"/>
        <v>11</v>
      </c>
      <c r="J45" s="154">
        <v>33</v>
      </c>
      <c r="K45" s="154"/>
      <c r="L45" s="490"/>
    </row>
    <row r="46" spans="4:12" ht="20.100000000000001" customHeight="1">
      <c r="D46" s="471"/>
      <c r="E46" s="493"/>
      <c r="F46" s="110" t="s">
        <v>102</v>
      </c>
      <c r="G46" s="155" t="s">
        <v>471</v>
      </c>
      <c r="H46" s="155" t="s">
        <v>471</v>
      </c>
      <c r="I46" s="106">
        <f t="shared" si="0"/>
        <v>11</v>
      </c>
      <c r="J46" s="110"/>
      <c r="K46" s="110"/>
      <c r="L46" s="490"/>
    </row>
    <row r="47" spans="4:12" ht="20.100000000000001" customHeight="1">
      <c r="D47" s="471"/>
      <c r="E47" s="493"/>
      <c r="F47" s="113" t="s">
        <v>91</v>
      </c>
      <c r="G47" s="156" t="s">
        <v>472</v>
      </c>
      <c r="H47" s="267" t="s">
        <v>473</v>
      </c>
      <c r="I47" s="106">
        <f t="shared" si="0"/>
        <v>55</v>
      </c>
      <c r="J47" s="154"/>
      <c r="K47" s="154"/>
      <c r="L47" s="490"/>
    </row>
    <row r="48" spans="4:12" ht="20.100000000000001" customHeight="1">
      <c r="D48" s="471"/>
      <c r="E48" s="493"/>
      <c r="F48" s="110" t="s">
        <v>93</v>
      </c>
      <c r="G48" s="155" t="s">
        <v>474</v>
      </c>
      <c r="H48" s="155" t="s">
        <v>470</v>
      </c>
      <c r="I48" s="106">
        <f t="shared" si="0"/>
        <v>11</v>
      </c>
      <c r="J48" s="154"/>
      <c r="K48" s="154"/>
      <c r="L48" s="490"/>
    </row>
    <row r="49" spans="4:12" ht="20.100000000000001" customHeight="1">
      <c r="D49" s="471"/>
      <c r="E49" s="494"/>
      <c r="F49" s="159" t="s">
        <v>94</v>
      </c>
      <c r="G49" s="160" t="s">
        <v>469</v>
      </c>
      <c r="H49" s="155" t="s">
        <v>470</v>
      </c>
      <c r="I49" s="106">
        <f t="shared" si="0"/>
        <v>11</v>
      </c>
      <c r="J49" s="161"/>
      <c r="K49" s="161"/>
      <c r="L49" s="491"/>
    </row>
    <row r="50" spans="4:12" ht="20.100000000000001" customHeight="1">
      <c r="D50" s="471"/>
      <c r="E50" s="492" t="s">
        <v>179</v>
      </c>
      <c r="F50" s="104" t="s">
        <v>150</v>
      </c>
      <c r="G50" s="162"/>
      <c r="H50" s="162"/>
      <c r="I50" s="106">
        <f t="shared" si="0"/>
        <v>0</v>
      </c>
      <c r="J50" s="106"/>
      <c r="K50" s="106" t="s">
        <v>98</v>
      </c>
      <c r="L50" s="489"/>
    </row>
    <row r="51" spans="4:12" ht="20.100000000000001" customHeight="1">
      <c r="D51" s="471"/>
      <c r="E51" s="493"/>
      <c r="F51" s="110" t="s">
        <v>100</v>
      </c>
      <c r="G51" s="155" t="s">
        <v>475</v>
      </c>
      <c r="H51" s="158" t="s">
        <v>476</v>
      </c>
      <c r="I51" s="106">
        <f t="shared" si="0"/>
        <v>25</v>
      </c>
      <c r="J51" s="154">
        <v>33</v>
      </c>
      <c r="K51" s="154"/>
      <c r="L51" s="490"/>
    </row>
    <row r="52" spans="4:12" ht="20.100000000000001" customHeight="1">
      <c r="D52" s="471"/>
      <c r="E52" s="493"/>
      <c r="F52" s="110" t="s">
        <v>102</v>
      </c>
      <c r="G52" s="155" t="s">
        <v>477</v>
      </c>
      <c r="H52" s="155" t="s">
        <v>477</v>
      </c>
      <c r="I52" s="106">
        <f t="shared" si="0"/>
        <v>7</v>
      </c>
      <c r="J52" s="110"/>
      <c r="K52" s="110"/>
      <c r="L52" s="490"/>
    </row>
    <row r="53" spans="4:12" ht="20.100000000000001" customHeight="1">
      <c r="D53" s="471"/>
      <c r="E53" s="493"/>
      <c r="F53" s="113" t="s">
        <v>91</v>
      </c>
      <c r="G53" s="156" t="s">
        <v>478</v>
      </c>
      <c r="H53" s="267" t="s">
        <v>479</v>
      </c>
      <c r="I53" s="106">
        <f t="shared" si="0"/>
        <v>88</v>
      </c>
      <c r="J53" s="154"/>
      <c r="K53" s="154"/>
      <c r="L53" s="490"/>
    </row>
    <row r="54" spans="4:12" ht="20.100000000000001" customHeight="1">
      <c r="D54" s="471"/>
      <c r="E54" s="493"/>
      <c r="F54" s="110" t="s">
        <v>93</v>
      </c>
      <c r="G54" s="155" t="s">
        <v>475</v>
      </c>
      <c r="H54" s="158" t="s">
        <v>476</v>
      </c>
      <c r="I54" s="106">
        <f t="shared" si="0"/>
        <v>25</v>
      </c>
      <c r="J54" s="154"/>
      <c r="K54" s="154"/>
      <c r="L54" s="490"/>
    </row>
    <row r="55" spans="4:12" ht="20.100000000000001" customHeight="1">
      <c r="D55" s="471"/>
      <c r="E55" s="494"/>
      <c r="F55" s="159" t="s">
        <v>94</v>
      </c>
      <c r="G55" s="160" t="s">
        <v>475</v>
      </c>
      <c r="H55" s="158" t="s">
        <v>476</v>
      </c>
      <c r="I55" s="106">
        <f t="shared" si="0"/>
        <v>25</v>
      </c>
      <c r="J55" s="161"/>
      <c r="K55" s="161"/>
      <c r="L55" s="491"/>
    </row>
    <row r="56" spans="4:12" ht="20.100000000000001" customHeight="1">
      <c r="D56" s="471"/>
      <c r="E56" s="492" t="s">
        <v>184</v>
      </c>
      <c r="F56" s="104" t="s">
        <v>150</v>
      </c>
      <c r="G56" s="162"/>
      <c r="H56" s="162"/>
      <c r="I56" s="106">
        <f t="shared" si="0"/>
        <v>0</v>
      </c>
      <c r="J56" s="106"/>
      <c r="K56" s="106" t="s">
        <v>98</v>
      </c>
      <c r="L56" s="489"/>
    </row>
    <row r="57" spans="4:12" ht="20.100000000000001" customHeight="1">
      <c r="D57" s="471"/>
      <c r="E57" s="493"/>
      <c r="F57" s="110" t="s">
        <v>100</v>
      </c>
      <c r="G57" s="155" t="s">
        <v>708</v>
      </c>
      <c r="H57" s="155" t="s">
        <v>480</v>
      </c>
      <c r="I57" s="106">
        <f t="shared" si="0"/>
        <v>21</v>
      </c>
      <c r="J57" s="154">
        <v>33</v>
      </c>
      <c r="K57" s="154"/>
      <c r="L57" s="490"/>
    </row>
    <row r="58" spans="4:12" ht="20.100000000000001" customHeight="1">
      <c r="D58" s="471"/>
      <c r="E58" s="493"/>
      <c r="F58" s="110" t="s">
        <v>102</v>
      </c>
      <c r="G58" s="155" t="s">
        <v>481</v>
      </c>
      <c r="H58" s="155" t="s">
        <v>481</v>
      </c>
      <c r="I58" s="106">
        <f t="shared" si="0"/>
        <v>17</v>
      </c>
      <c r="J58" s="110"/>
      <c r="K58" s="110"/>
      <c r="L58" s="490"/>
    </row>
    <row r="59" spans="4:12" ht="20.100000000000001" customHeight="1">
      <c r="D59" s="471"/>
      <c r="E59" s="493"/>
      <c r="F59" s="113" t="s">
        <v>91</v>
      </c>
      <c r="G59" s="69" t="s">
        <v>710</v>
      </c>
      <c r="H59" s="96" t="s">
        <v>825</v>
      </c>
      <c r="I59" s="106">
        <f t="shared" si="0"/>
        <v>49</v>
      </c>
      <c r="J59" s="154"/>
      <c r="K59" s="154"/>
      <c r="L59" s="490"/>
    </row>
    <row r="60" spans="4:12" ht="17.649999999999999" customHeight="1">
      <c r="D60" s="471"/>
      <c r="E60" s="493"/>
      <c r="F60" s="110" t="s">
        <v>93</v>
      </c>
      <c r="G60" s="155" t="s">
        <v>482</v>
      </c>
      <c r="H60" s="155" t="s">
        <v>480</v>
      </c>
      <c r="I60" s="106">
        <f t="shared" si="0"/>
        <v>21</v>
      </c>
      <c r="J60" s="154"/>
      <c r="K60" s="154"/>
      <c r="L60" s="490"/>
    </row>
    <row r="61" spans="4:12" ht="16.5" customHeight="1">
      <c r="D61" s="471"/>
      <c r="E61" s="494"/>
      <c r="F61" s="159" t="s">
        <v>94</v>
      </c>
      <c r="G61" s="160" t="s">
        <v>482</v>
      </c>
      <c r="H61" s="155" t="s">
        <v>480</v>
      </c>
      <c r="I61" s="106">
        <f t="shared" si="0"/>
        <v>21</v>
      </c>
      <c r="J61" s="161"/>
      <c r="K61" s="161"/>
      <c r="L61" s="491"/>
    </row>
    <row r="62" spans="4:12" ht="17.25" customHeight="1">
      <c r="D62" s="471"/>
      <c r="E62" s="492" t="s">
        <v>188</v>
      </c>
      <c r="F62" s="104" t="s">
        <v>150</v>
      </c>
      <c r="G62" s="162"/>
      <c r="H62" s="162"/>
      <c r="I62" s="106">
        <f t="shared" si="0"/>
        <v>0</v>
      </c>
      <c r="J62" s="106"/>
      <c r="K62" s="106" t="s">
        <v>98</v>
      </c>
      <c r="L62" s="489"/>
    </row>
    <row r="63" spans="4:12" ht="16.5" customHeight="1">
      <c r="D63" s="471"/>
      <c r="E63" s="493"/>
      <c r="F63" s="110" t="s">
        <v>100</v>
      </c>
      <c r="G63" s="155" t="s">
        <v>709</v>
      </c>
      <c r="H63" s="155" t="s">
        <v>483</v>
      </c>
      <c r="I63" s="106">
        <f t="shared" si="0"/>
        <v>24</v>
      </c>
      <c r="J63" s="154">
        <v>33</v>
      </c>
      <c r="K63" s="154"/>
      <c r="L63" s="490"/>
    </row>
    <row r="64" spans="4:12" ht="16.5" customHeight="1">
      <c r="D64" s="471"/>
      <c r="E64" s="493"/>
      <c r="F64" s="110" t="s">
        <v>102</v>
      </c>
      <c r="G64" s="155" t="s">
        <v>484</v>
      </c>
      <c r="H64" s="155" t="s">
        <v>484</v>
      </c>
      <c r="I64" s="106">
        <f t="shared" si="0"/>
        <v>21</v>
      </c>
      <c r="J64" s="110"/>
      <c r="K64" s="110"/>
      <c r="L64" s="490"/>
    </row>
    <row r="65" spans="4:12" ht="20.100000000000001" customHeight="1">
      <c r="D65" s="471"/>
      <c r="E65" s="493"/>
      <c r="F65" s="113" t="s">
        <v>91</v>
      </c>
      <c r="G65" s="156" t="s">
        <v>485</v>
      </c>
      <c r="H65" s="267" t="s">
        <v>826</v>
      </c>
      <c r="I65" s="106">
        <f t="shared" si="0"/>
        <v>49</v>
      </c>
      <c r="J65" s="154"/>
      <c r="K65" s="154"/>
      <c r="L65" s="490"/>
    </row>
    <row r="66" spans="4:12" ht="20.100000000000001" customHeight="1">
      <c r="D66" s="471"/>
      <c r="E66" s="493"/>
      <c r="F66" s="110" t="s">
        <v>93</v>
      </c>
      <c r="G66" s="155" t="s">
        <v>486</v>
      </c>
      <c r="H66" s="155" t="s">
        <v>487</v>
      </c>
      <c r="I66" s="106">
        <f t="shared" si="0"/>
        <v>19</v>
      </c>
      <c r="J66" s="154"/>
      <c r="K66" s="154"/>
      <c r="L66" s="490"/>
    </row>
    <row r="67" spans="4:12" ht="20.100000000000001" customHeight="1">
      <c r="D67" s="471"/>
      <c r="E67" s="494"/>
      <c r="F67" s="165" t="s">
        <v>94</v>
      </c>
      <c r="G67" s="166" t="s">
        <v>486</v>
      </c>
      <c r="H67" s="155" t="s">
        <v>487</v>
      </c>
      <c r="I67" s="106">
        <f t="shared" si="0"/>
        <v>19</v>
      </c>
      <c r="J67" s="167"/>
      <c r="K67" s="164"/>
      <c r="L67" s="491"/>
    </row>
    <row r="68" spans="4:12" ht="20.100000000000001" customHeight="1">
      <c r="D68" s="471"/>
      <c r="E68" s="492" t="s">
        <v>189</v>
      </c>
      <c r="F68" s="151" t="s">
        <v>150</v>
      </c>
      <c r="G68" s="268"/>
      <c r="H68" s="268"/>
      <c r="I68" s="106">
        <f t="shared" si="0"/>
        <v>0</v>
      </c>
      <c r="J68" s="269"/>
      <c r="K68" s="106" t="s">
        <v>98</v>
      </c>
      <c r="L68" s="579"/>
    </row>
    <row r="69" spans="4:12" ht="20.100000000000001" customHeight="1">
      <c r="D69" s="471"/>
      <c r="E69" s="493"/>
      <c r="F69" s="270" t="s">
        <v>100</v>
      </c>
      <c r="G69" s="237" t="s">
        <v>488</v>
      </c>
      <c r="H69" s="237" t="s">
        <v>489</v>
      </c>
      <c r="I69" s="106">
        <f t="shared" si="0"/>
        <v>15</v>
      </c>
      <c r="J69" s="271">
        <v>33</v>
      </c>
      <c r="K69" s="271"/>
      <c r="L69" s="580"/>
    </row>
    <row r="70" spans="4:12" ht="20.100000000000001" customHeight="1">
      <c r="D70" s="471"/>
      <c r="E70" s="493"/>
      <c r="F70" s="270" t="s">
        <v>102</v>
      </c>
      <c r="G70" s="237" t="s">
        <v>490</v>
      </c>
      <c r="H70" s="237" t="s">
        <v>490</v>
      </c>
      <c r="I70" s="106">
        <f t="shared" si="0"/>
        <v>16</v>
      </c>
      <c r="J70" s="270"/>
      <c r="K70" s="270"/>
      <c r="L70" s="580"/>
    </row>
    <row r="71" spans="4:12" ht="20.100000000000001" customHeight="1">
      <c r="D71" s="471"/>
      <c r="E71" s="493"/>
      <c r="F71" s="272" t="s">
        <v>91</v>
      </c>
      <c r="G71" s="238" t="s">
        <v>491</v>
      </c>
      <c r="H71" s="443" t="s">
        <v>492</v>
      </c>
      <c r="I71" s="106">
        <f t="shared" si="0"/>
        <v>35</v>
      </c>
      <c r="J71" s="271"/>
      <c r="K71" s="271"/>
      <c r="L71" s="580"/>
    </row>
    <row r="72" spans="4:12" ht="20.100000000000001" customHeight="1">
      <c r="D72" s="471"/>
      <c r="E72" s="493"/>
      <c r="F72" s="270" t="s">
        <v>93</v>
      </c>
      <c r="G72" s="237" t="s">
        <v>488</v>
      </c>
      <c r="H72" s="237" t="s">
        <v>489</v>
      </c>
      <c r="I72" s="106">
        <f t="shared" si="0"/>
        <v>15</v>
      </c>
      <c r="J72" s="271"/>
      <c r="K72" s="271"/>
      <c r="L72" s="580"/>
    </row>
    <row r="73" spans="4:12" ht="20.100000000000001" customHeight="1">
      <c r="D73" s="471"/>
      <c r="E73" s="494"/>
      <c r="F73" s="273" t="s">
        <v>94</v>
      </c>
      <c r="G73" s="274" t="s">
        <v>488</v>
      </c>
      <c r="H73" s="237" t="s">
        <v>489</v>
      </c>
      <c r="I73" s="106">
        <f t="shared" ref="I73:I136" si="1">LENB(H73)</f>
        <v>15</v>
      </c>
      <c r="J73" s="275"/>
      <c r="K73" s="275"/>
      <c r="L73" s="581"/>
    </row>
    <row r="74" spans="4:12" ht="19.5" customHeight="1">
      <c r="D74" s="471"/>
      <c r="E74" s="588" t="s">
        <v>190</v>
      </c>
      <c r="F74" s="276" t="s">
        <v>150</v>
      </c>
      <c r="G74" s="277"/>
      <c r="H74" s="591" t="s">
        <v>495</v>
      </c>
      <c r="I74" s="106" t="e">
        <f>LENB(#REF!)</f>
        <v>#REF!</v>
      </c>
      <c r="J74" s="278"/>
      <c r="K74" s="279" t="s">
        <v>98</v>
      </c>
      <c r="L74" s="582" t="s">
        <v>493</v>
      </c>
    </row>
    <row r="75" spans="4:12" ht="20.100000000000001" customHeight="1">
      <c r="D75" s="471"/>
      <c r="E75" s="589"/>
      <c r="F75" s="280" t="s">
        <v>100</v>
      </c>
      <c r="G75" s="281" t="s">
        <v>494</v>
      </c>
      <c r="H75" s="592"/>
      <c r="I75" s="106">
        <f>LENB(H74)</f>
        <v>3</v>
      </c>
      <c r="J75" s="282">
        <v>33</v>
      </c>
      <c r="K75" s="282"/>
      <c r="L75" s="583"/>
    </row>
    <row r="76" spans="4:12" ht="20.100000000000001" customHeight="1">
      <c r="D76" s="471"/>
      <c r="E76" s="589"/>
      <c r="F76" s="280" t="s">
        <v>102</v>
      </c>
      <c r="G76" s="281" t="s">
        <v>496</v>
      </c>
      <c r="H76" s="592"/>
      <c r="I76" s="106">
        <f t="shared" si="1"/>
        <v>0</v>
      </c>
      <c r="J76" s="280"/>
      <c r="K76" s="280"/>
      <c r="L76" s="583"/>
    </row>
    <row r="77" spans="4:12" ht="20.100000000000001" customHeight="1">
      <c r="D77" s="471"/>
      <c r="E77" s="589"/>
      <c r="F77" s="283" t="s">
        <v>91</v>
      </c>
      <c r="G77" s="284" t="s">
        <v>497</v>
      </c>
      <c r="H77" s="592"/>
      <c r="I77" s="106">
        <f t="shared" si="1"/>
        <v>0</v>
      </c>
      <c r="J77" s="282"/>
      <c r="K77" s="282"/>
      <c r="L77" s="583"/>
    </row>
    <row r="78" spans="4:12" ht="20.100000000000001" customHeight="1">
      <c r="D78" s="471"/>
      <c r="E78" s="589"/>
      <c r="F78" s="280" t="s">
        <v>93</v>
      </c>
      <c r="G78" s="281" t="s">
        <v>498</v>
      </c>
      <c r="H78" s="592"/>
      <c r="I78" s="106">
        <f t="shared" si="1"/>
        <v>0</v>
      </c>
      <c r="J78" s="282"/>
      <c r="K78" s="282"/>
      <c r="L78" s="583"/>
    </row>
    <row r="79" spans="4:12" ht="20.100000000000001" customHeight="1">
      <c r="D79" s="471"/>
      <c r="E79" s="590"/>
      <c r="F79" s="285" t="s">
        <v>94</v>
      </c>
      <c r="G79" s="286" t="s">
        <v>498</v>
      </c>
      <c r="H79" s="593"/>
      <c r="I79" s="106">
        <f t="shared" si="1"/>
        <v>0</v>
      </c>
      <c r="J79" s="287"/>
      <c r="K79" s="287"/>
      <c r="L79" s="584"/>
    </row>
    <row r="80" spans="4:12" ht="20.100000000000001" customHeight="1">
      <c r="D80" s="471"/>
      <c r="E80" s="492" t="s">
        <v>191</v>
      </c>
      <c r="F80" s="104" t="s">
        <v>150</v>
      </c>
      <c r="G80" s="162"/>
      <c r="H80" s="162"/>
      <c r="I80" s="106">
        <f t="shared" si="1"/>
        <v>0</v>
      </c>
      <c r="J80" s="106"/>
      <c r="K80" s="106" t="s">
        <v>98</v>
      </c>
      <c r="L80" s="489"/>
    </row>
    <row r="81" spans="4:12" ht="20.100000000000001" customHeight="1">
      <c r="D81" s="471"/>
      <c r="E81" s="493"/>
      <c r="F81" s="110" t="s">
        <v>100</v>
      </c>
      <c r="G81" s="155" t="s">
        <v>499</v>
      </c>
      <c r="H81" s="155" t="s">
        <v>500</v>
      </c>
      <c r="I81" s="106">
        <f t="shared" si="1"/>
        <v>27</v>
      </c>
      <c r="J81" s="154">
        <v>33</v>
      </c>
      <c r="K81" s="154"/>
      <c r="L81" s="490"/>
    </row>
    <row r="82" spans="4:12" ht="20.100000000000001" customHeight="1">
      <c r="D82" s="471"/>
      <c r="E82" s="493"/>
      <c r="F82" s="110" t="s">
        <v>102</v>
      </c>
      <c r="G82" s="155" t="s">
        <v>501</v>
      </c>
      <c r="H82" s="155" t="s">
        <v>501</v>
      </c>
      <c r="I82" s="106">
        <f t="shared" si="1"/>
        <v>22</v>
      </c>
      <c r="J82" s="110"/>
      <c r="K82" s="110"/>
      <c r="L82" s="490"/>
    </row>
    <row r="83" spans="4:12" ht="20.100000000000001" customHeight="1">
      <c r="D83" s="471"/>
      <c r="E83" s="493"/>
      <c r="F83" s="113" t="s">
        <v>91</v>
      </c>
      <c r="G83" s="157" t="s">
        <v>502</v>
      </c>
      <c r="H83" s="267" t="s">
        <v>503</v>
      </c>
      <c r="I83" s="106">
        <f t="shared" si="1"/>
        <v>85</v>
      </c>
      <c r="J83" s="154"/>
      <c r="K83" s="154"/>
      <c r="L83" s="490"/>
    </row>
    <row r="84" spans="4:12" ht="20.100000000000001" customHeight="1">
      <c r="D84" s="471"/>
      <c r="E84" s="493"/>
      <c r="F84" s="110" t="s">
        <v>93</v>
      </c>
      <c r="G84" s="155" t="s">
        <v>499</v>
      </c>
      <c r="H84" s="155" t="s">
        <v>500</v>
      </c>
      <c r="I84" s="106">
        <f t="shared" si="1"/>
        <v>27</v>
      </c>
      <c r="J84" s="154"/>
      <c r="K84" s="154"/>
      <c r="L84" s="490"/>
    </row>
    <row r="85" spans="4:12" ht="20.100000000000001" customHeight="1">
      <c r="D85" s="471"/>
      <c r="E85" s="494"/>
      <c r="F85" s="159" t="s">
        <v>94</v>
      </c>
      <c r="G85" s="160" t="s">
        <v>499</v>
      </c>
      <c r="H85" s="155" t="s">
        <v>500</v>
      </c>
      <c r="I85" s="106">
        <f t="shared" si="1"/>
        <v>27</v>
      </c>
      <c r="J85" s="161"/>
      <c r="K85" s="106" t="s">
        <v>98</v>
      </c>
      <c r="L85" s="491"/>
    </row>
    <row r="86" spans="4:12" ht="20.100000000000001" customHeight="1">
      <c r="D86" s="471"/>
      <c r="E86" s="492" t="s">
        <v>192</v>
      </c>
      <c r="F86" s="104"/>
      <c r="G86" s="213"/>
      <c r="H86" s="213"/>
      <c r="I86" s="106">
        <f t="shared" si="1"/>
        <v>0</v>
      </c>
      <c r="J86" s="192"/>
      <c r="L86" s="489"/>
    </row>
    <row r="87" spans="4:12" ht="20.100000000000001" customHeight="1">
      <c r="D87" s="471"/>
      <c r="E87" s="493"/>
      <c r="F87" s="110"/>
      <c r="G87" s="214"/>
      <c r="H87" s="215"/>
      <c r="I87" s="106">
        <f t="shared" si="1"/>
        <v>0</v>
      </c>
      <c r="J87" s="171">
        <v>33</v>
      </c>
      <c r="K87" s="154"/>
      <c r="L87" s="490"/>
    </row>
    <row r="88" spans="4:12" ht="20.100000000000001" customHeight="1">
      <c r="D88" s="471"/>
      <c r="E88" s="493"/>
      <c r="F88" s="110"/>
      <c r="G88" s="214"/>
      <c r="H88" s="215"/>
      <c r="I88" s="106">
        <f t="shared" si="1"/>
        <v>0</v>
      </c>
      <c r="J88" s="195"/>
      <c r="K88" s="110"/>
      <c r="L88" s="490"/>
    </row>
    <row r="89" spans="4:12" ht="20.100000000000001" customHeight="1">
      <c r="D89" s="471"/>
      <c r="E89" s="493"/>
      <c r="F89" s="113"/>
      <c r="G89" s="216"/>
      <c r="H89" s="217"/>
      <c r="I89" s="106">
        <f t="shared" si="1"/>
        <v>0</v>
      </c>
      <c r="J89" s="171"/>
      <c r="K89" s="154"/>
      <c r="L89" s="490"/>
    </row>
    <row r="90" spans="4:12" ht="20.100000000000001" customHeight="1">
      <c r="D90" s="471"/>
      <c r="E90" s="493"/>
      <c r="F90" s="110"/>
      <c r="G90" s="214"/>
      <c r="H90" s="215"/>
      <c r="I90" s="106">
        <f t="shared" si="1"/>
        <v>0</v>
      </c>
      <c r="J90" s="171"/>
      <c r="K90" s="154"/>
      <c r="L90" s="490"/>
    </row>
    <row r="91" spans="4:12" ht="20.100000000000001" customHeight="1">
      <c r="D91" s="471"/>
      <c r="E91" s="494"/>
      <c r="F91" s="159"/>
      <c r="G91" s="218"/>
      <c r="H91" s="231"/>
      <c r="I91" s="106">
        <f t="shared" si="1"/>
        <v>0</v>
      </c>
      <c r="J91" s="196"/>
      <c r="K91" s="161"/>
      <c r="L91" s="491"/>
    </row>
    <row r="92" spans="4:12" ht="20.100000000000001" customHeight="1">
      <c r="D92" s="471"/>
      <c r="E92" s="492" t="s">
        <v>504</v>
      </c>
      <c r="F92" s="104"/>
      <c r="G92" s="213"/>
      <c r="H92" s="213"/>
      <c r="I92" s="106">
        <f t="shared" si="1"/>
        <v>0</v>
      </c>
      <c r="J92" s="106"/>
      <c r="K92" s="106" t="s">
        <v>98</v>
      </c>
      <c r="L92" s="489"/>
    </row>
    <row r="93" spans="4:12" ht="20.100000000000001" customHeight="1">
      <c r="D93" s="471"/>
      <c r="E93" s="493"/>
      <c r="F93" s="110"/>
      <c r="G93" s="214"/>
      <c r="H93" s="215"/>
      <c r="I93" s="106">
        <f t="shared" si="1"/>
        <v>0</v>
      </c>
      <c r="J93" s="154">
        <v>33</v>
      </c>
      <c r="K93" s="154"/>
      <c r="L93" s="490"/>
    </row>
    <row r="94" spans="4:12" ht="20.100000000000001" customHeight="1">
      <c r="D94" s="471"/>
      <c r="E94" s="493"/>
      <c r="F94" s="110"/>
      <c r="G94" s="214"/>
      <c r="H94" s="215"/>
      <c r="I94" s="106">
        <f t="shared" si="1"/>
        <v>0</v>
      </c>
      <c r="J94" s="110"/>
      <c r="K94" s="110"/>
      <c r="L94" s="490"/>
    </row>
    <row r="95" spans="4:12" ht="20.100000000000001" customHeight="1">
      <c r="D95" s="471"/>
      <c r="E95" s="493"/>
      <c r="F95" s="113"/>
      <c r="G95" s="216"/>
      <c r="H95" s="217"/>
      <c r="I95" s="106">
        <f t="shared" si="1"/>
        <v>0</v>
      </c>
      <c r="J95" s="154"/>
      <c r="K95" s="154"/>
      <c r="L95" s="490"/>
    </row>
    <row r="96" spans="4:12" ht="20.100000000000001" customHeight="1">
      <c r="D96" s="471"/>
      <c r="E96" s="493"/>
      <c r="F96" s="110"/>
      <c r="G96" s="214"/>
      <c r="H96" s="215"/>
      <c r="I96" s="106">
        <f t="shared" si="1"/>
        <v>0</v>
      </c>
      <c r="J96" s="154"/>
      <c r="K96" s="154"/>
      <c r="L96" s="490"/>
    </row>
    <row r="97" spans="4:12" ht="20.100000000000001" customHeight="1" thickBot="1">
      <c r="D97" s="471"/>
      <c r="E97" s="493"/>
      <c r="F97" s="165"/>
      <c r="G97" s="231"/>
      <c r="H97" s="231"/>
      <c r="I97" s="106">
        <f t="shared" si="1"/>
        <v>0</v>
      </c>
      <c r="J97" s="164"/>
      <c r="K97" s="164"/>
      <c r="L97" s="490"/>
    </row>
    <row r="98" spans="4:12" ht="20.100000000000001" customHeight="1">
      <c r="D98" s="552" t="s">
        <v>95</v>
      </c>
      <c r="E98" s="548" t="s">
        <v>96</v>
      </c>
      <c r="F98" s="288" t="s">
        <v>97</v>
      </c>
      <c r="G98" s="289"/>
      <c r="H98" s="289"/>
      <c r="I98" s="106">
        <f t="shared" si="1"/>
        <v>0</v>
      </c>
      <c r="J98" s="290"/>
      <c r="K98" s="291" t="s">
        <v>98</v>
      </c>
      <c r="L98" s="574"/>
    </row>
    <row r="99" spans="4:12" ht="20.100000000000001" customHeight="1">
      <c r="D99" s="553"/>
      <c r="E99" s="493"/>
      <c r="F99" s="110" t="s">
        <v>100</v>
      </c>
      <c r="G99" s="293" t="s">
        <v>505</v>
      </c>
      <c r="H99" s="294" t="s">
        <v>505</v>
      </c>
      <c r="I99" s="106">
        <f t="shared" si="1"/>
        <v>10</v>
      </c>
      <c r="J99" s="154">
        <v>33</v>
      </c>
      <c r="K99" s="171"/>
      <c r="L99" s="490"/>
    </row>
    <row r="100" spans="4:12" ht="20.100000000000001" customHeight="1">
      <c r="D100" s="553"/>
      <c r="E100" s="493"/>
      <c r="F100" s="110" t="s">
        <v>102</v>
      </c>
      <c r="G100" s="155" t="s">
        <v>506</v>
      </c>
      <c r="H100" s="155" t="s">
        <v>506</v>
      </c>
      <c r="I100" s="106">
        <f t="shared" si="1"/>
        <v>10</v>
      </c>
      <c r="J100" s="110"/>
      <c r="K100" s="195"/>
      <c r="L100" s="490"/>
    </row>
    <row r="101" spans="4:12" ht="19.899999999999999" customHeight="1">
      <c r="D101" s="553"/>
      <c r="E101" s="493"/>
      <c r="F101" s="113" t="s">
        <v>91</v>
      </c>
      <c r="G101" s="157" t="s">
        <v>507</v>
      </c>
      <c r="H101" s="267" t="s">
        <v>508</v>
      </c>
      <c r="I101" s="106">
        <f t="shared" si="1"/>
        <v>56</v>
      </c>
      <c r="J101" s="154"/>
      <c r="K101" s="171"/>
      <c r="L101" s="490"/>
    </row>
    <row r="102" spans="4:12" ht="17.649999999999999" customHeight="1">
      <c r="D102" s="553"/>
      <c r="E102" s="493"/>
      <c r="F102" s="110" t="s">
        <v>93</v>
      </c>
      <c r="G102" s="155" t="s">
        <v>505</v>
      </c>
      <c r="H102" s="294" t="s">
        <v>505</v>
      </c>
      <c r="I102" s="106">
        <f t="shared" si="1"/>
        <v>10</v>
      </c>
      <c r="J102" s="154"/>
      <c r="K102" s="171"/>
      <c r="L102" s="490"/>
    </row>
    <row r="103" spans="4:12" ht="17.649999999999999" customHeight="1">
      <c r="D103" s="553"/>
      <c r="E103" s="494"/>
      <c r="F103" s="159" t="s">
        <v>94</v>
      </c>
      <c r="G103" s="160" t="s">
        <v>509</v>
      </c>
      <c r="H103" s="294" t="s">
        <v>505</v>
      </c>
      <c r="I103" s="106">
        <f t="shared" si="1"/>
        <v>10</v>
      </c>
      <c r="J103" s="161"/>
      <c r="K103" s="196"/>
      <c r="L103" s="491"/>
    </row>
    <row r="104" spans="4:12" ht="17.649999999999999" customHeight="1">
      <c r="D104" s="553"/>
      <c r="E104" s="492" t="s">
        <v>107</v>
      </c>
      <c r="F104" s="104" t="s">
        <v>97</v>
      </c>
      <c r="G104" s="162"/>
      <c r="H104" s="162"/>
      <c r="I104" s="106">
        <f t="shared" si="1"/>
        <v>0</v>
      </c>
      <c r="J104" s="106"/>
      <c r="K104" s="192" t="s">
        <v>98</v>
      </c>
      <c r="L104" s="489"/>
    </row>
    <row r="105" spans="4:12" ht="17.649999999999999" customHeight="1">
      <c r="D105" s="553"/>
      <c r="E105" s="493"/>
      <c r="F105" s="110" t="s">
        <v>100</v>
      </c>
      <c r="G105" s="293" t="s">
        <v>510</v>
      </c>
      <c r="H105" s="294" t="s">
        <v>510</v>
      </c>
      <c r="I105" s="106">
        <f t="shared" si="1"/>
        <v>13</v>
      </c>
      <c r="J105" s="154">
        <v>33</v>
      </c>
      <c r="K105" s="171"/>
      <c r="L105" s="490"/>
    </row>
    <row r="106" spans="4:12" ht="17.649999999999999" customHeight="1">
      <c r="D106" s="553"/>
      <c r="E106" s="493"/>
      <c r="F106" s="110" t="s">
        <v>102</v>
      </c>
      <c r="G106" s="155" t="s">
        <v>511</v>
      </c>
      <c r="H106" s="155" t="s">
        <v>511</v>
      </c>
      <c r="I106" s="106">
        <f t="shared" si="1"/>
        <v>13</v>
      </c>
      <c r="J106" s="110"/>
      <c r="K106" s="195"/>
      <c r="L106" s="490"/>
    </row>
    <row r="107" spans="4:12" ht="17.649999999999999" customHeight="1">
      <c r="D107" s="553"/>
      <c r="E107" s="493"/>
      <c r="F107" s="113" t="s">
        <v>91</v>
      </c>
      <c r="G107" s="157" t="s">
        <v>512</v>
      </c>
      <c r="H107" s="267" t="s">
        <v>513</v>
      </c>
      <c r="I107" s="106">
        <f t="shared" si="1"/>
        <v>66</v>
      </c>
      <c r="J107" s="154"/>
      <c r="K107" s="171"/>
      <c r="L107" s="490"/>
    </row>
    <row r="108" spans="4:12" ht="17.649999999999999" customHeight="1">
      <c r="D108" s="553"/>
      <c r="E108" s="493"/>
      <c r="F108" s="110" t="s">
        <v>93</v>
      </c>
      <c r="G108" s="155" t="s">
        <v>514</v>
      </c>
      <c r="H108" s="294" t="s">
        <v>510</v>
      </c>
      <c r="I108" s="106">
        <f t="shared" si="1"/>
        <v>13</v>
      </c>
      <c r="J108" s="154"/>
      <c r="K108" s="171"/>
      <c r="L108" s="490"/>
    </row>
    <row r="109" spans="4:12" ht="17.649999999999999" customHeight="1">
      <c r="D109" s="553"/>
      <c r="E109" s="494"/>
      <c r="F109" s="159" t="s">
        <v>94</v>
      </c>
      <c r="G109" s="160" t="s">
        <v>514</v>
      </c>
      <c r="H109" s="294" t="s">
        <v>510</v>
      </c>
      <c r="I109" s="106">
        <f t="shared" si="1"/>
        <v>13</v>
      </c>
      <c r="J109" s="161"/>
      <c r="K109" s="196"/>
      <c r="L109" s="491"/>
    </row>
    <row r="110" spans="4:12" ht="17.649999999999999" customHeight="1">
      <c r="D110" s="553"/>
      <c r="E110" s="492" t="s">
        <v>111</v>
      </c>
      <c r="F110" s="104" t="s">
        <v>97</v>
      </c>
      <c r="G110" s="162"/>
      <c r="H110" s="162"/>
      <c r="I110" s="106">
        <f t="shared" si="1"/>
        <v>0</v>
      </c>
      <c r="J110" s="106"/>
      <c r="K110" s="192" t="s">
        <v>98</v>
      </c>
      <c r="L110" s="489"/>
    </row>
    <row r="111" spans="4:12" ht="17.649999999999999" customHeight="1">
      <c r="D111" s="553"/>
      <c r="E111" s="493"/>
      <c r="F111" s="110" t="s">
        <v>100</v>
      </c>
      <c r="G111" s="155" t="s">
        <v>515</v>
      </c>
      <c r="H111" s="155" t="s">
        <v>516</v>
      </c>
      <c r="I111" s="106">
        <f t="shared" si="1"/>
        <v>19</v>
      </c>
      <c r="J111" s="154">
        <v>33</v>
      </c>
      <c r="K111" s="171"/>
      <c r="L111" s="490"/>
    </row>
    <row r="112" spans="4:12" ht="17.649999999999999" customHeight="1">
      <c r="D112" s="553"/>
      <c r="E112" s="493"/>
      <c r="F112" s="110" t="s">
        <v>102</v>
      </c>
      <c r="G112" s="155" t="s">
        <v>517</v>
      </c>
      <c r="H112" s="155" t="s">
        <v>517</v>
      </c>
      <c r="I112" s="106">
        <f t="shared" si="1"/>
        <v>16</v>
      </c>
      <c r="J112" s="110"/>
      <c r="K112" s="195"/>
      <c r="L112" s="490"/>
    </row>
    <row r="113" spans="4:12" ht="17.649999999999999" customHeight="1">
      <c r="D113" s="553"/>
      <c r="E113" s="493"/>
      <c r="F113" s="113" t="s">
        <v>91</v>
      </c>
      <c r="G113" s="157" t="s">
        <v>518</v>
      </c>
      <c r="H113" s="267" t="s">
        <v>519</v>
      </c>
      <c r="I113" s="106">
        <f t="shared" si="1"/>
        <v>60</v>
      </c>
      <c r="J113" s="154"/>
      <c r="K113" s="171"/>
      <c r="L113" s="490"/>
    </row>
    <row r="114" spans="4:12" ht="17.649999999999999" customHeight="1">
      <c r="D114" s="553"/>
      <c r="E114" s="493"/>
      <c r="F114" s="110" t="s">
        <v>93</v>
      </c>
      <c r="G114" s="155" t="s">
        <v>520</v>
      </c>
      <c r="H114" s="155" t="s">
        <v>516</v>
      </c>
      <c r="I114" s="106">
        <f t="shared" si="1"/>
        <v>19</v>
      </c>
      <c r="J114" s="154"/>
      <c r="K114" s="171"/>
      <c r="L114" s="490"/>
    </row>
    <row r="115" spans="4:12" ht="17.649999999999999" customHeight="1">
      <c r="D115" s="553"/>
      <c r="E115" s="494"/>
      <c r="F115" s="159" t="s">
        <v>94</v>
      </c>
      <c r="G115" s="160" t="s">
        <v>520</v>
      </c>
      <c r="H115" s="155" t="s">
        <v>516</v>
      </c>
      <c r="I115" s="106">
        <f t="shared" si="1"/>
        <v>19</v>
      </c>
      <c r="J115" s="161"/>
      <c r="K115" s="196"/>
      <c r="L115" s="491"/>
    </row>
    <row r="116" spans="4:12" ht="17.649999999999999" customHeight="1">
      <c r="D116" s="553"/>
      <c r="E116" s="492" t="s">
        <v>116</v>
      </c>
      <c r="F116" s="104" t="s">
        <v>97</v>
      </c>
      <c r="G116" s="162"/>
      <c r="H116" s="162"/>
      <c r="I116" s="106">
        <f t="shared" si="1"/>
        <v>0</v>
      </c>
      <c r="J116" s="106"/>
      <c r="K116" s="192" t="s">
        <v>98</v>
      </c>
      <c r="L116" s="489"/>
    </row>
    <row r="117" spans="4:12" ht="17.649999999999999" customHeight="1">
      <c r="D117" s="553"/>
      <c r="E117" s="493"/>
      <c r="F117" s="110" t="s">
        <v>100</v>
      </c>
      <c r="G117" s="155" t="s">
        <v>521</v>
      </c>
      <c r="H117" s="155" t="s">
        <v>522</v>
      </c>
      <c r="I117" s="106">
        <f t="shared" si="1"/>
        <v>12</v>
      </c>
      <c r="J117" s="154">
        <v>33</v>
      </c>
      <c r="K117" s="171"/>
      <c r="L117" s="490"/>
    </row>
    <row r="118" spans="4:12" ht="17.649999999999999" customHeight="1">
      <c r="D118" s="553"/>
      <c r="E118" s="493"/>
      <c r="F118" s="110" t="s">
        <v>102</v>
      </c>
      <c r="G118" s="155" t="s">
        <v>523</v>
      </c>
      <c r="H118" s="155" t="s">
        <v>523</v>
      </c>
      <c r="I118" s="106">
        <f t="shared" si="1"/>
        <v>22</v>
      </c>
      <c r="J118" s="110"/>
      <c r="K118" s="195"/>
      <c r="L118" s="490"/>
    </row>
    <row r="119" spans="4:12" ht="17.649999999999999" customHeight="1">
      <c r="D119" s="553"/>
      <c r="E119" s="493"/>
      <c r="F119" s="113" t="s">
        <v>91</v>
      </c>
      <c r="G119" s="157" t="s">
        <v>524</v>
      </c>
      <c r="H119" s="69" t="s">
        <v>711</v>
      </c>
      <c r="I119" s="106">
        <f t="shared" si="1"/>
        <v>66</v>
      </c>
      <c r="J119" s="154"/>
      <c r="K119" s="171"/>
      <c r="L119" s="490"/>
    </row>
    <row r="120" spans="4:12" ht="17.649999999999999" customHeight="1">
      <c r="D120" s="553"/>
      <c r="E120" s="493"/>
      <c r="F120" s="110" t="s">
        <v>93</v>
      </c>
      <c r="G120" s="155" t="s">
        <v>525</v>
      </c>
      <c r="H120" s="155" t="s">
        <v>522</v>
      </c>
      <c r="I120" s="106">
        <f t="shared" si="1"/>
        <v>12</v>
      </c>
      <c r="J120" s="154"/>
      <c r="K120" s="171"/>
      <c r="L120" s="490"/>
    </row>
    <row r="121" spans="4:12" ht="17.649999999999999" customHeight="1">
      <c r="D121" s="553"/>
      <c r="E121" s="494"/>
      <c r="F121" s="159" t="s">
        <v>94</v>
      </c>
      <c r="G121" s="160" t="s">
        <v>525</v>
      </c>
      <c r="H121" s="155" t="s">
        <v>522</v>
      </c>
      <c r="I121" s="106">
        <f t="shared" si="1"/>
        <v>12</v>
      </c>
      <c r="J121" s="161"/>
      <c r="K121" s="196"/>
      <c r="L121" s="491"/>
    </row>
    <row r="122" spans="4:12" ht="17.649999999999999" customHeight="1">
      <c r="D122" s="553"/>
      <c r="E122" s="492" t="s">
        <v>122</v>
      </c>
      <c r="F122" s="104" t="s">
        <v>97</v>
      </c>
      <c r="G122" s="162"/>
      <c r="H122" s="162"/>
      <c r="I122" s="106">
        <f t="shared" si="1"/>
        <v>0</v>
      </c>
      <c r="J122" s="106"/>
      <c r="K122" s="192" t="s">
        <v>98</v>
      </c>
      <c r="L122" s="489"/>
    </row>
    <row r="123" spans="4:12" ht="17.649999999999999" customHeight="1">
      <c r="D123" s="553"/>
      <c r="E123" s="493"/>
      <c r="F123" s="110" t="s">
        <v>100</v>
      </c>
      <c r="G123" s="155" t="s">
        <v>526</v>
      </c>
      <c r="H123" s="155" t="s">
        <v>527</v>
      </c>
      <c r="I123" s="106">
        <f t="shared" si="1"/>
        <v>18</v>
      </c>
      <c r="J123" s="154">
        <v>33</v>
      </c>
      <c r="K123" s="171"/>
      <c r="L123" s="490"/>
    </row>
    <row r="124" spans="4:12" ht="17.649999999999999" customHeight="1">
      <c r="D124" s="553"/>
      <c r="E124" s="493"/>
      <c r="F124" s="110" t="s">
        <v>102</v>
      </c>
      <c r="G124" s="155" t="s">
        <v>528</v>
      </c>
      <c r="H124" s="155" t="s">
        <v>528</v>
      </c>
      <c r="I124" s="106">
        <f t="shared" si="1"/>
        <v>25</v>
      </c>
      <c r="J124" s="110"/>
      <c r="K124" s="195"/>
      <c r="L124" s="490"/>
    </row>
    <row r="125" spans="4:12" ht="17.649999999999999" customHeight="1">
      <c r="D125" s="553"/>
      <c r="E125" s="493"/>
      <c r="F125" s="113" t="s">
        <v>91</v>
      </c>
      <c r="G125" s="157" t="s">
        <v>529</v>
      </c>
      <c r="H125" s="96" t="s">
        <v>714</v>
      </c>
      <c r="I125" s="106">
        <f t="shared" si="1"/>
        <v>96</v>
      </c>
      <c r="J125" s="154"/>
      <c r="K125" s="171"/>
      <c r="L125" s="490"/>
    </row>
    <row r="126" spans="4:12" ht="17.649999999999999" customHeight="1">
      <c r="D126" s="553"/>
      <c r="E126" s="493"/>
      <c r="F126" s="110" t="s">
        <v>93</v>
      </c>
      <c r="G126" s="155" t="s">
        <v>530</v>
      </c>
      <c r="H126" s="155" t="s">
        <v>527</v>
      </c>
      <c r="I126" s="106">
        <f t="shared" si="1"/>
        <v>18</v>
      </c>
      <c r="J126" s="154"/>
      <c r="K126" s="171"/>
      <c r="L126" s="490"/>
    </row>
    <row r="127" spans="4:12" ht="17.649999999999999" customHeight="1">
      <c r="D127" s="553"/>
      <c r="E127" s="493"/>
      <c r="F127" s="159" t="s">
        <v>94</v>
      </c>
      <c r="G127" s="160" t="s">
        <v>530</v>
      </c>
      <c r="H127" s="160" t="s">
        <v>527</v>
      </c>
      <c r="I127" s="106">
        <f t="shared" si="1"/>
        <v>18</v>
      </c>
      <c r="J127" s="161"/>
      <c r="K127" s="196"/>
      <c r="L127" s="491"/>
    </row>
    <row r="128" spans="4:12" ht="17.649999999999999" customHeight="1">
      <c r="D128" s="553"/>
      <c r="E128" s="492" t="s">
        <v>127</v>
      </c>
      <c r="F128" s="219" t="s">
        <v>531</v>
      </c>
      <c r="G128" s="153"/>
      <c r="H128" s="153"/>
      <c r="I128" s="106">
        <f t="shared" si="1"/>
        <v>0</v>
      </c>
      <c r="J128" s="186"/>
      <c r="K128" s="192" t="s">
        <v>98</v>
      </c>
      <c r="L128" s="489"/>
    </row>
    <row r="129" spans="4:12" ht="17.649999999999999" customHeight="1">
      <c r="D129" s="553"/>
      <c r="E129" s="493"/>
      <c r="F129" s="222" t="s">
        <v>532</v>
      </c>
      <c r="G129" s="155" t="s">
        <v>533</v>
      </c>
      <c r="H129" s="155" t="s">
        <v>534</v>
      </c>
      <c r="I129" s="106">
        <f t="shared" si="1"/>
        <v>21</v>
      </c>
      <c r="J129" s="154">
        <v>33</v>
      </c>
      <c r="K129" s="171"/>
      <c r="L129" s="490"/>
    </row>
    <row r="130" spans="4:12" ht="17.649999999999999" customHeight="1">
      <c r="D130" s="553"/>
      <c r="E130" s="493"/>
      <c r="F130" s="222" t="s">
        <v>535</v>
      </c>
      <c r="G130" s="155" t="s">
        <v>536</v>
      </c>
      <c r="H130" s="155" t="s">
        <v>536</v>
      </c>
      <c r="I130" s="106">
        <f t="shared" si="1"/>
        <v>20</v>
      </c>
      <c r="J130" s="110"/>
      <c r="K130" s="195"/>
      <c r="L130" s="490"/>
    </row>
    <row r="131" spans="4:12" ht="17.649999999999999" customHeight="1">
      <c r="D131" s="553"/>
      <c r="E131" s="493"/>
      <c r="F131" s="225" t="s">
        <v>91</v>
      </c>
      <c r="G131" s="157" t="s">
        <v>537</v>
      </c>
      <c r="H131" s="96" t="s">
        <v>715</v>
      </c>
      <c r="I131" s="106">
        <f t="shared" si="1"/>
        <v>92</v>
      </c>
      <c r="J131" s="154"/>
      <c r="K131" s="171"/>
      <c r="L131" s="490"/>
    </row>
    <row r="132" spans="4:12" ht="17.649999999999999" customHeight="1">
      <c r="D132" s="553"/>
      <c r="E132" s="493"/>
      <c r="F132" s="222" t="s">
        <v>93</v>
      </c>
      <c r="G132" s="155" t="s">
        <v>538</v>
      </c>
      <c r="H132" s="155" t="s">
        <v>534</v>
      </c>
      <c r="I132" s="106">
        <f t="shared" si="1"/>
        <v>21</v>
      </c>
      <c r="J132" s="154"/>
      <c r="K132" s="171"/>
      <c r="L132" s="490"/>
    </row>
    <row r="133" spans="4:12" ht="17.649999999999999" customHeight="1">
      <c r="D133" s="553"/>
      <c r="E133" s="493"/>
      <c r="F133" s="262" t="s">
        <v>539</v>
      </c>
      <c r="G133" s="295" t="s">
        <v>538</v>
      </c>
      <c r="H133" s="155" t="s">
        <v>534</v>
      </c>
      <c r="I133" s="106">
        <f t="shared" si="1"/>
        <v>21</v>
      </c>
      <c r="J133" s="164"/>
      <c r="K133" s="198"/>
      <c r="L133" s="491"/>
    </row>
    <row r="134" spans="4:12" ht="17.649999999999999" customHeight="1">
      <c r="D134" s="553"/>
      <c r="E134" s="492" t="s">
        <v>133</v>
      </c>
      <c r="F134" s="296" t="s">
        <v>531</v>
      </c>
      <c r="G134" s="162"/>
      <c r="H134" s="268"/>
      <c r="I134" s="106">
        <f t="shared" si="1"/>
        <v>0</v>
      </c>
      <c r="J134" s="106"/>
      <c r="K134" s="192" t="s">
        <v>98</v>
      </c>
      <c r="L134" s="578"/>
    </row>
    <row r="135" spans="4:12" ht="17.649999999999999" customHeight="1">
      <c r="D135" s="553"/>
      <c r="E135" s="493"/>
      <c r="F135" s="222" t="s">
        <v>532</v>
      </c>
      <c r="G135" s="155" t="s">
        <v>540</v>
      </c>
      <c r="H135" s="237" t="s">
        <v>541</v>
      </c>
      <c r="I135" s="106">
        <f t="shared" si="1"/>
        <v>20</v>
      </c>
      <c r="J135" s="154">
        <v>33</v>
      </c>
      <c r="K135" s="171"/>
      <c r="L135" s="578"/>
    </row>
    <row r="136" spans="4:12" ht="17.649999999999999" customHeight="1">
      <c r="D136" s="553"/>
      <c r="E136" s="493"/>
      <c r="F136" s="222" t="s">
        <v>535</v>
      </c>
      <c r="G136" s="155" t="s">
        <v>542</v>
      </c>
      <c r="H136" s="237" t="s">
        <v>542</v>
      </c>
      <c r="I136" s="106">
        <f t="shared" si="1"/>
        <v>19</v>
      </c>
      <c r="J136" s="110"/>
      <c r="K136" s="195"/>
      <c r="L136" s="578"/>
    </row>
    <row r="137" spans="4:12" ht="17.649999999999999" customHeight="1">
      <c r="D137" s="553"/>
      <c r="E137" s="493"/>
      <c r="F137" s="225" t="s">
        <v>91</v>
      </c>
      <c r="G137" s="69" t="s">
        <v>543</v>
      </c>
      <c r="H137" s="443" t="s">
        <v>544</v>
      </c>
      <c r="I137" s="106">
        <f t="shared" ref="I137:I145" si="2">LENB(H137)</f>
        <v>56</v>
      </c>
      <c r="J137" s="154"/>
      <c r="K137" s="171"/>
      <c r="L137" s="578"/>
    </row>
    <row r="138" spans="4:12" ht="17.649999999999999" customHeight="1">
      <c r="D138" s="553"/>
      <c r="E138" s="493"/>
      <c r="F138" s="222" t="s">
        <v>93</v>
      </c>
      <c r="G138" s="155" t="s">
        <v>545</v>
      </c>
      <c r="H138" s="237" t="s">
        <v>541</v>
      </c>
      <c r="I138" s="106">
        <f t="shared" si="2"/>
        <v>20</v>
      </c>
      <c r="J138" s="154"/>
      <c r="K138" s="171"/>
      <c r="L138" s="578"/>
    </row>
    <row r="139" spans="4:12" ht="17.649999999999999" customHeight="1">
      <c r="D139" s="553"/>
      <c r="E139" s="494"/>
      <c r="F139" s="297" t="s">
        <v>539</v>
      </c>
      <c r="G139" s="160" t="s">
        <v>545</v>
      </c>
      <c r="H139" s="274" t="s">
        <v>541</v>
      </c>
      <c r="I139" s="106">
        <f t="shared" si="2"/>
        <v>20</v>
      </c>
      <c r="J139" s="161"/>
      <c r="K139" s="196"/>
      <c r="L139" s="578"/>
    </row>
    <row r="140" spans="4:12" ht="17.649999999999999" customHeight="1">
      <c r="D140" s="553"/>
      <c r="E140" s="493" t="s">
        <v>138</v>
      </c>
      <c r="F140" s="219" t="s">
        <v>531</v>
      </c>
      <c r="G140" s="153"/>
      <c r="H140" s="444"/>
      <c r="I140" s="106">
        <f t="shared" si="2"/>
        <v>0</v>
      </c>
      <c r="J140" s="186"/>
      <c r="K140" s="298" t="s">
        <v>98</v>
      </c>
      <c r="L140" s="495" t="s">
        <v>546</v>
      </c>
    </row>
    <row r="141" spans="4:12" ht="17.649999999999999" customHeight="1">
      <c r="D141" s="553"/>
      <c r="E141" s="493"/>
      <c r="F141" s="222" t="s">
        <v>532</v>
      </c>
      <c r="G141" s="155" t="s">
        <v>547</v>
      </c>
      <c r="H141" s="237" t="s">
        <v>548</v>
      </c>
      <c r="I141" s="106">
        <f t="shared" si="2"/>
        <v>28</v>
      </c>
      <c r="J141" s="154">
        <v>33</v>
      </c>
      <c r="K141" s="171"/>
      <c r="L141" s="496"/>
    </row>
    <row r="142" spans="4:12" ht="17.649999999999999" customHeight="1">
      <c r="D142" s="553"/>
      <c r="E142" s="493"/>
      <c r="F142" s="222" t="s">
        <v>535</v>
      </c>
      <c r="G142" s="155" t="s">
        <v>549</v>
      </c>
      <c r="H142" s="237" t="s">
        <v>549</v>
      </c>
      <c r="I142" s="106">
        <f t="shared" si="2"/>
        <v>20</v>
      </c>
      <c r="J142" s="110"/>
      <c r="K142" s="195"/>
      <c r="L142" s="496"/>
    </row>
    <row r="143" spans="4:12" ht="17.649999999999999" customHeight="1">
      <c r="D143" s="553"/>
      <c r="E143" s="493"/>
      <c r="F143" s="225" t="s">
        <v>91</v>
      </c>
      <c r="G143" s="157" t="s">
        <v>550</v>
      </c>
      <c r="H143" s="443" t="s">
        <v>551</v>
      </c>
      <c r="I143" s="106">
        <f t="shared" si="2"/>
        <v>56</v>
      </c>
      <c r="J143" s="154"/>
      <c r="K143" s="171"/>
      <c r="L143" s="496"/>
    </row>
    <row r="144" spans="4:12" ht="17.649999999999999" customHeight="1">
      <c r="D144" s="553"/>
      <c r="E144" s="493"/>
      <c r="F144" s="222" t="s">
        <v>93</v>
      </c>
      <c r="G144" s="155" t="s">
        <v>552</v>
      </c>
      <c r="H144" s="237" t="s">
        <v>548</v>
      </c>
      <c r="I144" s="106">
        <f t="shared" si="2"/>
        <v>28</v>
      </c>
      <c r="J144" s="154"/>
      <c r="K144" s="171"/>
      <c r="L144" s="496"/>
    </row>
    <row r="145" spans="4:12" ht="17.649999999999999" customHeight="1" thickBot="1">
      <c r="D145" s="567"/>
      <c r="E145" s="550"/>
      <c r="F145" s="228" t="s">
        <v>539</v>
      </c>
      <c r="G145" s="174" t="s">
        <v>552</v>
      </c>
      <c r="H145" s="445" t="s">
        <v>548</v>
      </c>
      <c r="I145" s="176">
        <f t="shared" si="2"/>
        <v>28</v>
      </c>
      <c r="J145" s="178"/>
      <c r="K145" s="177"/>
      <c r="L145" s="587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6">
    <mergeCell ref="H74:H79"/>
    <mergeCell ref="D6:E7"/>
    <mergeCell ref="F6:F7"/>
    <mergeCell ref="I6:I7"/>
    <mergeCell ref="J6:J7"/>
    <mergeCell ref="D8:D13"/>
    <mergeCell ref="D14:D97"/>
    <mergeCell ref="E26:E31"/>
    <mergeCell ref="E32:E37"/>
    <mergeCell ref="E38:E43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E8:E13"/>
    <mergeCell ref="E14:E19"/>
    <mergeCell ref="E20:E25"/>
    <mergeCell ref="D98:D145"/>
    <mergeCell ref="E98:E103"/>
    <mergeCell ref="E104:E109"/>
    <mergeCell ref="E74:E79"/>
    <mergeCell ref="E80:E85"/>
    <mergeCell ref="E86:E91"/>
    <mergeCell ref="E92:E97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4" priority="26">
      <formula>I9&gt;J9</formula>
    </cfRule>
  </conditionalFormatting>
  <conditionalFormatting sqref="J15:K15">
    <cfRule type="expression" dxfId="83" priority="43">
      <formula>I15&gt;J15</formula>
    </cfRule>
  </conditionalFormatting>
  <conditionalFormatting sqref="J21:K21">
    <cfRule type="expression" dxfId="82" priority="41">
      <formula>I21&gt;J21</formula>
    </cfRule>
  </conditionalFormatting>
  <conditionalFormatting sqref="J27:K27">
    <cfRule type="expression" dxfId="81" priority="40">
      <formula>I27&gt;J27</formula>
    </cfRule>
  </conditionalFormatting>
  <conditionalFormatting sqref="J33:K33">
    <cfRule type="expression" dxfId="80" priority="39">
      <formula>I33&gt;J33</formula>
    </cfRule>
  </conditionalFormatting>
  <conditionalFormatting sqref="J39:K39">
    <cfRule type="expression" dxfId="79" priority="38">
      <formula>I39&gt;J39</formula>
    </cfRule>
  </conditionalFormatting>
  <conditionalFormatting sqref="J45:K45">
    <cfRule type="expression" dxfId="78" priority="42">
      <formula>I45&gt;J45</formula>
    </cfRule>
  </conditionalFormatting>
  <conditionalFormatting sqref="J51:K51">
    <cfRule type="expression" dxfId="77" priority="23">
      <formula>I51&gt;J51</formula>
    </cfRule>
  </conditionalFormatting>
  <conditionalFormatting sqref="J57:K57">
    <cfRule type="expression" dxfId="76" priority="34">
      <formula>I57&gt;J57</formula>
    </cfRule>
  </conditionalFormatting>
  <conditionalFormatting sqref="J63:K63">
    <cfRule type="expression" dxfId="75" priority="33">
      <formula>I63&gt;J63</formula>
    </cfRule>
  </conditionalFormatting>
  <conditionalFormatting sqref="J69:K69">
    <cfRule type="expression" dxfId="74" priority="37">
      <formula>I69&gt;J69</formula>
    </cfRule>
  </conditionalFormatting>
  <conditionalFormatting sqref="J75:K75">
    <cfRule type="expression" dxfId="73" priority="35">
      <formula>I75&gt;J75</formula>
    </cfRule>
  </conditionalFormatting>
  <conditionalFormatting sqref="J77:K77">
    <cfRule type="expression" dxfId="72" priority="36">
      <formula>I77&gt;J77</formula>
    </cfRule>
  </conditionalFormatting>
  <conditionalFormatting sqref="J81:K81">
    <cfRule type="expression" dxfId="71" priority="21">
      <formula>I81&gt;J81</formula>
    </cfRule>
  </conditionalFormatting>
  <conditionalFormatting sqref="J83:K83">
    <cfRule type="expression" dxfId="70" priority="22">
      <formula>I83&gt;J83</formula>
    </cfRule>
  </conditionalFormatting>
  <conditionalFormatting sqref="J87:K87">
    <cfRule type="expression" dxfId="69" priority="3">
      <formula>I87&gt;J87</formula>
    </cfRule>
  </conditionalFormatting>
  <conditionalFormatting sqref="J89:K89">
    <cfRule type="expression" dxfId="68" priority="4">
      <formula>I89&gt;J89</formula>
    </cfRule>
  </conditionalFormatting>
  <conditionalFormatting sqref="J93:K93">
    <cfRule type="expression" dxfId="67" priority="1">
      <formula>I93&gt;J93</formula>
    </cfRule>
  </conditionalFormatting>
  <conditionalFormatting sqref="J95:K95">
    <cfRule type="expression" dxfId="66" priority="2">
      <formula>I95&gt;J95</formula>
    </cfRule>
  </conditionalFormatting>
  <conditionalFormatting sqref="J99:K99">
    <cfRule type="expression" dxfId="65" priority="16">
      <formula>I99&gt;J99</formula>
    </cfRule>
  </conditionalFormatting>
  <conditionalFormatting sqref="J105:K105">
    <cfRule type="expression" dxfId="64" priority="15">
      <formula>I105&gt;J105</formula>
    </cfRule>
  </conditionalFormatting>
  <conditionalFormatting sqref="J111:K111">
    <cfRule type="expression" dxfId="63" priority="14">
      <formula>I111&gt;J111</formula>
    </cfRule>
  </conditionalFormatting>
  <conditionalFormatting sqref="J117:K117">
    <cfRule type="expression" dxfId="62" priority="13">
      <formula>I117&gt;J117</formula>
    </cfRule>
  </conditionalFormatting>
  <conditionalFormatting sqref="J123:K123">
    <cfRule type="expression" dxfId="61" priority="12">
      <formula>I123&gt;J123</formula>
    </cfRule>
  </conditionalFormatting>
  <conditionalFormatting sqref="J129:K129">
    <cfRule type="expression" dxfId="60" priority="5">
      <formula>I129&gt;J129</formula>
    </cfRule>
  </conditionalFormatting>
  <conditionalFormatting sqref="J135:K135">
    <cfRule type="expression" dxfId="59" priority="6">
      <formula>I135&gt;J135</formula>
    </cfRule>
  </conditionalFormatting>
  <conditionalFormatting sqref="J141:K141">
    <cfRule type="expression" dxfId="58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7" r:id="rId22" xr:uid="{27EA46E3-4350-4887-8A2E-20B402952132}"/>
    <hyperlink ref="H23" r:id="rId23" xr:uid="{B8554486-B9BD-4E7C-92F9-45191FB5D3A4}"/>
    <hyperlink ref="H29" r:id="rId24" xr:uid="{C54CA648-BE69-4526-86A2-312CDC734395}"/>
    <hyperlink ref="H35" r:id="rId25" xr:uid="{1C7ED29A-17CA-4BBB-A278-E88F3F1DA190}"/>
    <hyperlink ref="H41" r:id="rId26" xr:uid="{5213B107-E985-4F2A-A862-CDADC4478F2D}"/>
    <hyperlink ref="H47" r:id="rId27" xr:uid="{134F14C4-143D-4417-95AF-ADEA8398FDCA}"/>
    <hyperlink ref="H53" r:id="rId28" xr:uid="{2736F359-78D4-4C89-9F62-3A46F489C3D6}"/>
    <hyperlink ref="H71" r:id="rId29" xr:uid="{59E3BD29-6511-4F22-A5D9-A8EDC0FEC549}"/>
    <hyperlink ref="H83" r:id="rId30" xr:uid="{737510AD-9FFE-4447-AFC5-71F817BD4BFB}"/>
    <hyperlink ref="H101" r:id="rId31" xr:uid="{8A708194-AFEC-4CE4-BF4C-831DE40F196D}"/>
    <hyperlink ref="H107" r:id="rId32" xr:uid="{083CB6F6-4945-41FE-8AC4-5830D36C8300}"/>
    <hyperlink ref="H113" r:id="rId33" xr:uid="{71DE2B4D-E2DF-47E3-B2AE-F546B223C7E7}"/>
    <hyperlink ref="H119" r:id="rId34" xr:uid="{B773FC3E-1B25-4742-A9DD-C971EB5BE2D9}"/>
    <hyperlink ref="H137" r:id="rId35" xr:uid="{7C85D8CE-3210-4EBC-9697-96871DAE79E6}"/>
    <hyperlink ref="H143" r:id="rId36" xr:uid="{082A0EA8-72AF-417E-A733-57475DA9630C}"/>
    <hyperlink ref="H11" r:id="rId37" xr:uid="{C91C47FB-3EB1-4158-B985-9EAAA8D5DA0E}"/>
    <hyperlink ref="H125" r:id="rId38" xr:uid="{07481B62-100C-4F42-B3CC-45027C753CEC}"/>
    <hyperlink ref="H131" r:id="rId39" xr:uid="{B3948653-2F6F-4E40-9C4F-60E4F37E49FB}"/>
  </hyperlinks>
  <pageMargins left="0.7" right="0.7" top="0.75" bottom="0.75" header="0.3" footer="0.3"/>
  <pageSetup paperSize="9" orientation="portrait" r:id="rId40"/>
  <drawing r:id="rId41"/>
  <legacyDrawing r:id="rId4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8" width="75.625" style="45" customWidth="1"/>
    <col min="9" max="9" width="14.625" style="45" customWidth="1"/>
    <col min="10" max="11" width="18.125" style="45" customWidth="1"/>
    <col min="12" max="12" width="42.125" style="79" customWidth="1"/>
    <col min="13" max="16384" width="8.625" style="26"/>
  </cols>
  <sheetData>
    <row r="2" spans="1:13" ht="36" customHeight="1">
      <c r="B2" s="70" t="s">
        <v>553</v>
      </c>
      <c r="C2" s="72"/>
      <c r="D2" s="62"/>
      <c r="E2" s="62"/>
      <c r="F2" s="60"/>
      <c r="G2" s="60"/>
      <c r="H2" s="60"/>
      <c r="I2" s="60"/>
      <c r="J2" s="60"/>
      <c r="K2" s="60"/>
      <c r="L2" s="75"/>
      <c r="M2" s="73"/>
    </row>
    <row r="3" spans="1:13" s="67" customFormat="1" ht="141" customHeight="1">
      <c r="B3" s="551" t="s">
        <v>225</v>
      </c>
      <c r="C3" s="551"/>
      <c r="D3" s="551"/>
      <c r="E3" s="551"/>
      <c r="F3" s="551"/>
      <c r="G3" s="551"/>
      <c r="H3" s="94"/>
      <c r="I3" s="66"/>
      <c r="J3" s="66"/>
      <c r="K3" s="66"/>
      <c r="L3" s="7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7"/>
    </row>
    <row r="5" spans="1:13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78"/>
    </row>
    <row r="6" spans="1:13" s="28" customFormat="1" ht="22.5">
      <c r="A6" s="54"/>
      <c r="B6" s="59"/>
      <c r="C6" s="58"/>
      <c r="D6" s="512" t="s">
        <v>72</v>
      </c>
      <c r="E6" s="513"/>
      <c r="F6" s="516" t="s">
        <v>73</v>
      </c>
      <c r="G6" s="99" t="s">
        <v>74</v>
      </c>
      <c r="H6" s="100" t="s">
        <v>75</v>
      </c>
      <c r="I6" s="507" t="s">
        <v>76</v>
      </c>
      <c r="J6" s="518" t="s">
        <v>77</v>
      </c>
      <c r="K6" s="99" t="s">
        <v>78</v>
      </c>
      <c r="L6" s="505" t="s">
        <v>79</v>
      </c>
    </row>
    <row r="7" spans="1:13" ht="23.25" customHeight="1">
      <c r="D7" s="514"/>
      <c r="E7" s="515"/>
      <c r="F7" s="517"/>
      <c r="G7" s="101" t="s">
        <v>689</v>
      </c>
      <c r="H7" s="101"/>
      <c r="I7" s="508"/>
      <c r="J7" s="519"/>
      <c r="K7" s="102"/>
      <c r="L7" s="506"/>
    </row>
    <row r="8" spans="1:13" ht="21" customHeight="1">
      <c r="D8" s="520" t="s">
        <v>80</v>
      </c>
      <c r="E8" s="492" t="s">
        <v>81</v>
      </c>
      <c r="F8" s="104" t="s">
        <v>82</v>
      </c>
      <c r="G8" s="233"/>
      <c r="H8" s="233"/>
      <c r="I8" s="106">
        <f>LENB(H8)</f>
        <v>0</v>
      </c>
      <c r="J8" s="107"/>
      <c r="K8" s="108" t="s">
        <v>83</v>
      </c>
      <c r="L8" s="594" t="s">
        <v>707</v>
      </c>
    </row>
    <row r="9" spans="1:13" ht="21" customHeight="1">
      <c r="D9" s="471"/>
      <c r="E9" s="493"/>
      <c r="F9" s="110" t="s">
        <v>142</v>
      </c>
      <c r="G9" s="234" t="s">
        <v>554</v>
      </c>
      <c r="H9" s="234" t="s">
        <v>555</v>
      </c>
      <c r="I9" s="106">
        <f t="shared" ref="I9:I72" si="0">LENB(H9)</f>
        <v>20</v>
      </c>
      <c r="J9" s="112">
        <v>10</v>
      </c>
      <c r="K9" s="112"/>
      <c r="L9" s="595"/>
    </row>
    <row r="10" spans="1:13" ht="21" customHeight="1">
      <c r="D10" s="471"/>
      <c r="E10" s="493"/>
      <c r="F10" s="110" t="s">
        <v>145</v>
      </c>
      <c r="G10" s="234" t="s">
        <v>556</v>
      </c>
      <c r="H10" s="234" t="s">
        <v>556</v>
      </c>
      <c r="I10" s="106">
        <f t="shared" si="0"/>
        <v>22</v>
      </c>
      <c r="J10" s="110"/>
      <c r="K10" s="110"/>
      <c r="L10" s="595"/>
    </row>
    <row r="11" spans="1:13" ht="21" customHeight="1">
      <c r="D11" s="471"/>
      <c r="E11" s="493"/>
      <c r="F11" s="113" t="s">
        <v>91</v>
      </c>
      <c r="G11" s="235" t="s">
        <v>557</v>
      </c>
      <c r="H11" s="157" t="s">
        <v>162</v>
      </c>
      <c r="I11" s="106">
        <f t="shared" si="0"/>
        <v>51</v>
      </c>
      <c r="J11" s="116"/>
      <c r="K11" s="116"/>
      <c r="L11" s="595"/>
    </row>
    <row r="12" spans="1:13" ht="21" customHeight="1">
      <c r="D12" s="471"/>
      <c r="E12" s="493"/>
      <c r="F12" s="110" t="s">
        <v>93</v>
      </c>
      <c r="G12" s="234"/>
      <c r="H12" s="234" t="s">
        <v>555</v>
      </c>
      <c r="I12" s="106">
        <f t="shared" si="0"/>
        <v>20</v>
      </c>
      <c r="J12" s="116"/>
      <c r="K12" s="116"/>
      <c r="L12" s="595"/>
    </row>
    <row r="13" spans="1:13" ht="21" customHeight="1">
      <c r="D13" s="540"/>
      <c r="E13" s="494"/>
      <c r="F13" s="159" t="s">
        <v>94</v>
      </c>
      <c r="G13" s="236" t="s">
        <v>554</v>
      </c>
      <c r="H13" s="236" t="s">
        <v>555</v>
      </c>
      <c r="I13" s="106">
        <f t="shared" si="0"/>
        <v>20</v>
      </c>
      <c r="J13" s="184"/>
      <c r="K13" s="184"/>
      <c r="L13" s="596"/>
    </row>
    <row r="14" spans="1:13" ht="21" customHeight="1">
      <c r="D14" s="520" t="s">
        <v>148</v>
      </c>
      <c r="E14" s="492" t="s">
        <v>149</v>
      </c>
      <c r="F14" s="185" t="s">
        <v>150</v>
      </c>
      <c r="G14" s="153"/>
      <c r="H14" s="153"/>
      <c r="I14" s="106">
        <f t="shared" si="0"/>
        <v>0</v>
      </c>
      <c r="J14" s="186"/>
      <c r="K14" s="106" t="s">
        <v>98</v>
      </c>
      <c r="L14" s="597"/>
    </row>
    <row r="15" spans="1:13" ht="21" customHeight="1">
      <c r="D15" s="471"/>
      <c r="E15" s="493"/>
      <c r="F15" s="110" t="s">
        <v>100</v>
      </c>
      <c r="G15" s="111" t="s">
        <v>558</v>
      </c>
      <c r="H15" s="111" t="s">
        <v>558</v>
      </c>
      <c r="I15" s="106">
        <f t="shared" si="0"/>
        <v>20</v>
      </c>
      <c r="J15" s="154">
        <v>33</v>
      </c>
      <c r="K15" s="154"/>
      <c r="L15" s="598"/>
    </row>
    <row r="16" spans="1:13" ht="21" customHeight="1">
      <c r="D16" s="471"/>
      <c r="E16" s="493"/>
      <c r="F16" s="110" t="s">
        <v>102</v>
      </c>
      <c r="G16" s="111" t="s">
        <v>559</v>
      </c>
      <c r="H16" s="111" t="s">
        <v>559</v>
      </c>
      <c r="I16" s="106">
        <f t="shared" si="0"/>
        <v>22</v>
      </c>
      <c r="J16" s="110"/>
      <c r="K16" s="110"/>
      <c r="L16" s="598"/>
    </row>
    <row r="17" spans="2:12" ht="20.100000000000001" customHeight="1">
      <c r="D17" s="471"/>
      <c r="E17" s="493"/>
      <c r="F17" s="113" t="s">
        <v>91</v>
      </c>
      <c r="G17" s="156" t="s">
        <v>560</v>
      </c>
      <c r="H17" s="157" t="s">
        <v>162</v>
      </c>
      <c r="I17" s="106">
        <f t="shared" si="0"/>
        <v>51</v>
      </c>
      <c r="J17" s="154"/>
      <c r="K17" s="154"/>
      <c r="L17" s="598"/>
    </row>
    <row r="18" spans="2:12" ht="20.100000000000001" customHeight="1">
      <c r="D18" s="471"/>
      <c r="E18" s="493"/>
      <c r="F18" s="110" t="s">
        <v>93</v>
      </c>
      <c r="G18" s="111"/>
      <c r="H18" s="111" t="s">
        <v>558</v>
      </c>
      <c r="I18" s="106">
        <f t="shared" si="0"/>
        <v>20</v>
      </c>
      <c r="J18" s="154"/>
      <c r="K18" s="154"/>
      <c r="L18" s="598"/>
    </row>
    <row r="19" spans="2:12" ht="20.100000000000001" customHeight="1">
      <c r="D19" s="471"/>
      <c r="E19" s="494"/>
      <c r="F19" s="159" t="s">
        <v>94</v>
      </c>
      <c r="G19" s="183" t="s">
        <v>558</v>
      </c>
      <c r="H19" s="183" t="s">
        <v>558</v>
      </c>
      <c r="I19" s="106">
        <f t="shared" si="0"/>
        <v>20</v>
      </c>
      <c r="J19" s="161"/>
      <c r="K19" s="161"/>
      <c r="L19" s="606"/>
    </row>
    <row r="20" spans="2:12" ht="20.100000000000001" customHeight="1">
      <c r="D20" s="471"/>
      <c r="E20" s="492" t="s">
        <v>154</v>
      </c>
      <c r="F20" s="104" t="s">
        <v>150</v>
      </c>
      <c r="G20" s="153"/>
      <c r="H20" s="153"/>
      <c r="I20" s="106">
        <f t="shared" si="0"/>
        <v>0</v>
      </c>
      <c r="J20" s="106"/>
      <c r="K20" s="106" t="s">
        <v>98</v>
      </c>
      <c r="L20" s="597"/>
    </row>
    <row r="21" spans="2:12" ht="20.100000000000001" customHeight="1">
      <c r="D21" s="471"/>
      <c r="E21" s="493"/>
      <c r="F21" s="110" t="s">
        <v>100</v>
      </c>
      <c r="G21" s="111" t="s">
        <v>561</v>
      </c>
      <c r="H21" s="111" t="s">
        <v>562</v>
      </c>
      <c r="I21" s="106">
        <f t="shared" si="0"/>
        <v>9</v>
      </c>
      <c r="J21" s="154">
        <v>33</v>
      </c>
      <c r="K21" s="154"/>
      <c r="L21" s="598"/>
    </row>
    <row r="22" spans="2:12" ht="20.100000000000001" customHeight="1">
      <c r="D22" s="471"/>
      <c r="E22" s="493"/>
      <c r="F22" s="110" t="s">
        <v>102</v>
      </c>
      <c r="G22" s="111" t="s">
        <v>563</v>
      </c>
      <c r="H22" s="111" t="s">
        <v>563</v>
      </c>
      <c r="I22" s="106">
        <f t="shared" si="0"/>
        <v>8</v>
      </c>
      <c r="J22" s="110"/>
      <c r="K22" s="110"/>
      <c r="L22" s="598"/>
    </row>
    <row r="23" spans="2:12" ht="20.100000000000001" customHeight="1">
      <c r="B23" s="57" t="s">
        <v>105</v>
      </c>
      <c r="D23" s="471"/>
      <c r="E23" s="493"/>
      <c r="F23" s="113" t="s">
        <v>91</v>
      </c>
      <c r="G23" s="156" t="s">
        <v>564</v>
      </c>
      <c r="H23" s="157" t="s">
        <v>565</v>
      </c>
      <c r="I23" s="106">
        <f t="shared" si="0"/>
        <v>49</v>
      </c>
      <c r="J23" s="154"/>
      <c r="K23" s="154"/>
      <c r="L23" s="598"/>
    </row>
    <row r="24" spans="2:12" ht="20.100000000000001" customHeight="1">
      <c r="D24" s="471"/>
      <c r="E24" s="493"/>
      <c r="F24" s="110" t="s">
        <v>93</v>
      </c>
      <c r="G24" s="111"/>
      <c r="H24" s="111" t="s">
        <v>562</v>
      </c>
      <c r="I24" s="106">
        <f t="shared" si="0"/>
        <v>9</v>
      </c>
      <c r="J24" s="154"/>
      <c r="K24" s="154"/>
      <c r="L24" s="598"/>
    </row>
    <row r="25" spans="2:12" ht="20.100000000000001" customHeight="1">
      <c r="D25" s="471"/>
      <c r="E25" s="494"/>
      <c r="F25" s="159" t="s">
        <v>94</v>
      </c>
      <c r="G25" s="183" t="s">
        <v>561</v>
      </c>
      <c r="H25" s="111" t="s">
        <v>562</v>
      </c>
      <c r="I25" s="106">
        <f t="shared" si="0"/>
        <v>9</v>
      </c>
      <c r="J25" s="161"/>
      <c r="K25" s="161"/>
      <c r="L25" s="606"/>
    </row>
    <row r="26" spans="2:12" ht="20.100000000000001" customHeight="1">
      <c r="D26" s="471"/>
      <c r="E26" s="492" t="s">
        <v>159</v>
      </c>
      <c r="F26" s="104" t="s">
        <v>150</v>
      </c>
      <c r="G26" s="162"/>
      <c r="H26" s="162"/>
      <c r="I26" s="106">
        <f t="shared" si="0"/>
        <v>0</v>
      </c>
      <c r="J26" s="106"/>
      <c r="K26" s="106" t="s">
        <v>98</v>
      </c>
      <c r="L26" s="597"/>
    </row>
    <row r="27" spans="2:12" ht="20.100000000000001" customHeight="1">
      <c r="D27" s="471"/>
      <c r="E27" s="493"/>
      <c r="F27" s="110" t="s">
        <v>100</v>
      </c>
      <c r="G27" s="155" t="s">
        <v>566</v>
      </c>
      <c r="H27" s="237" t="s">
        <v>567</v>
      </c>
      <c r="I27" s="106">
        <f t="shared" si="0"/>
        <v>17</v>
      </c>
      <c r="J27" s="154">
        <v>33</v>
      </c>
      <c r="K27" s="154"/>
      <c r="L27" s="598"/>
    </row>
    <row r="28" spans="2:12" ht="20.100000000000001" customHeight="1">
      <c r="D28" s="471"/>
      <c r="E28" s="493"/>
      <c r="F28" s="110" t="s">
        <v>102</v>
      </c>
      <c r="G28" s="237" t="s">
        <v>568</v>
      </c>
      <c r="H28" s="237" t="s">
        <v>568</v>
      </c>
      <c r="I28" s="106">
        <f t="shared" si="0"/>
        <v>18</v>
      </c>
      <c r="J28" s="110"/>
      <c r="K28" s="110"/>
      <c r="L28" s="598"/>
    </row>
    <row r="29" spans="2:12" ht="20.65" customHeight="1">
      <c r="D29" s="471"/>
      <c r="E29" s="493"/>
      <c r="F29" s="113" t="s">
        <v>91</v>
      </c>
      <c r="G29" s="156" t="s">
        <v>569</v>
      </c>
      <c r="H29" s="238" t="s">
        <v>570</v>
      </c>
      <c r="I29" s="106">
        <f t="shared" si="0"/>
        <v>61</v>
      </c>
      <c r="J29" s="154"/>
      <c r="K29" s="154"/>
      <c r="L29" s="598"/>
    </row>
    <row r="30" spans="2:12" ht="20.65" customHeight="1">
      <c r="D30" s="471"/>
      <c r="E30" s="493"/>
      <c r="F30" s="110" t="s">
        <v>93</v>
      </c>
      <c r="G30" s="155"/>
      <c r="H30" s="237" t="s">
        <v>567</v>
      </c>
      <c r="I30" s="106">
        <f t="shared" si="0"/>
        <v>17</v>
      </c>
      <c r="J30" s="154"/>
      <c r="K30" s="154"/>
      <c r="L30" s="598"/>
    </row>
    <row r="31" spans="2:12" ht="20.65" customHeight="1">
      <c r="D31" s="471"/>
      <c r="E31" s="494"/>
      <c r="F31" s="159" t="s">
        <v>94</v>
      </c>
      <c r="G31" s="160" t="s">
        <v>566</v>
      </c>
      <c r="H31" s="237" t="s">
        <v>567</v>
      </c>
      <c r="I31" s="106">
        <f t="shared" si="0"/>
        <v>17</v>
      </c>
      <c r="J31" s="161"/>
      <c r="K31" s="161"/>
      <c r="L31" s="606"/>
    </row>
    <row r="32" spans="2:12" ht="20.65" customHeight="1">
      <c r="D32" s="471"/>
      <c r="E32" s="492" t="s">
        <v>163</v>
      </c>
      <c r="F32" s="104" t="s">
        <v>150</v>
      </c>
      <c r="G32" s="162"/>
      <c r="H32" s="162"/>
      <c r="I32" s="106">
        <f t="shared" si="0"/>
        <v>0</v>
      </c>
      <c r="J32" s="106"/>
      <c r="K32" s="106" t="s">
        <v>98</v>
      </c>
      <c r="L32" s="597"/>
    </row>
    <row r="33" spans="4:12" ht="20.65" customHeight="1">
      <c r="D33" s="471"/>
      <c r="E33" s="493"/>
      <c r="F33" s="110" t="s">
        <v>100</v>
      </c>
      <c r="G33" s="155" t="s">
        <v>571</v>
      </c>
      <c r="H33" s="155" t="s">
        <v>572</v>
      </c>
      <c r="I33" s="106">
        <f t="shared" si="0"/>
        <v>32</v>
      </c>
      <c r="J33" s="154">
        <v>33</v>
      </c>
      <c r="K33" s="154"/>
      <c r="L33" s="598"/>
    </row>
    <row r="34" spans="4:12" ht="20.65" customHeight="1">
      <c r="D34" s="471"/>
      <c r="E34" s="493"/>
      <c r="F34" s="110" t="s">
        <v>102</v>
      </c>
      <c r="G34" s="155" t="s">
        <v>573</v>
      </c>
      <c r="H34" s="155" t="s">
        <v>573</v>
      </c>
      <c r="I34" s="106">
        <f t="shared" si="0"/>
        <v>18</v>
      </c>
      <c r="J34" s="110"/>
      <c r="K34" s="110"/>
      <c r="L34" s="598"/>
    </row>
    <row r="35" spans="4:12" ht="20.65" customHeight="1">
      <c r="D35" s="471"/>
      <c r="E35" s="493"/>
      <c r="F35" s="113" t="s">
        <v>91</v>
      </c>
      <c r="G35" s="156" t="s">
        <v>574</v>
      </c>
      <c r="H35" s="157" t="s">
        <v>575</v>
      </c>
      <c r="I35" s="106">
        <f t="shared" si="0"/>
        <v>73</v>
      </c>
      <c r="J35" s="154"/>
      <c r="K35" s="154"/>
      <c r="L35" s="598"/>
    </row>
    <row r="36" spans="4:12" ht="20.65" customHeight="1">
      <c r="D36" s="471"/>
      <c r="E36" s="493"/>
      <c r="F36" s="110" t="s">
        <v>93</v>
      </c>
      <c r="G36" s="155"/>
      <c r="H36" s="155" t="s">
        <v>572</v>
      </c>
      <c r="I36" s="106">
        <f t="shared" si="0"/>
        <v>32</v>
      </c>
      <c r="J36" s="154"/>
      <c r="K36" s="154"/>
      <c r="L36" s="598"/>
    </row>
    <row r="37" spans="4:12" ht="20.65" customHeight="1">
      <c r="D37" s="471"/>
      <c r="E37" s="494"/>
      <c r="F37" s="159" t="s">
        <v>94</v>
      </c>
      <c r="G37" s="160" t="s">
        <v>571</v>
      </c>
      <c r="H37" s="155" t="s">
        <v>572</v>
      </c>
      <c r="I37" s="106">
        <f t="shared" si="0"/>
        <v>32</v>
      </c>
      <c r="J37" s="161"/>
      <c r="K37" s="161"/>
      <c r="L37" s="606"/>
    </row>
    <row r="38" spans="4:12" ht="20.65" customHeight="1">
      <c r="D38" s="471"/>
      <c r="E38" s="492" t="s">
        <v>169</v>
      </c>
      <c r="F38" s="104" t="s">
        <v>150</v>
      </c>
      <c r="G38" s="213"/>
      <c r="H38" s="213"/>
      <c r="I38" s="106">
        <f t="shared" si="0"/>
        <v>0</v>
      </c>
      <c r="J38" s="106"/>
      <c r="K38" s="106" t="s">
        <v>98</v>
      </c>
      <c r="L38" s="239"/>
    </row>
    <row r="39" spans="4:12" ht="20.65" customHeight="1">
      <c r="D39" s="471"/>
      <c r="E39" s="493"/>
      <c r="F39" s="110" t="s">
        <v>100</v>
      </c>
      <c r="G39" s="214"/>
      <c r="H39" s="215"/>
      <c r="I39" s="106">
        <f t="shared" si="0"/>
        <v>0</v>
      </c>
      <c r="J39" s="154">
        <v>33</v>
      </c>
      <c r="K39" s="154"/>
      <c r="L39" s="170"/>
    </row>
    <row r="40" spans="4:12" ht="20.100000000000001" customHeight="1">
      <c r="D40" s="471"/>
      <c r="E40" s="493"/>
      <c r="F40" s="110" t="s">
        <v>102</v>
      </c>
      <c r="G40" s="214"/>
      <c r="H40" s="215"/>
      <c r="I40" s="106">
        <f t="shared" si="0"/>
        <v>0</v>
      </c>
      <c r="J40" s="110"/>
      <c r="K40" s="110"/>
      <c r="L40" s="170"/>
    </row>
    <row r="41" spans="4:12" ht="20.100000000000001" customHeight="1">
      <c r="D41" s="471"/>
      <c r="E41" s="493"/>
      <c r="F41" s="113" t="s">
        <v>91</v>
      </c>
      <c r="G41" s="216"/>
      <c r="H41" s="217"/>
      <c r="I41" s="106">
        <f t="shared" si="0"/>
        <v>0</v>
      </c>
      <c r="J41" s="154"/>
      <c r="K41" s="154"/>
      <c r="L41" s="170"/>
    </row>
    <row r="42" spans="4:12" ht="20.100000000000001" customHeight="1">
      <c r="D42" s="471"/>
      <c r="E42" s="493"/>
      <c r="F42" s="110" t="s">
        <v>93</v>
      </c>
      <c r="G42" s="214"/>
      <c r="H42" s="215"/>
      <c r="I42" s="106">
        <f t="shared" si="0"/>
        <v>0</v>
      </c>
      <c r="J42" s="154"/>
      <c r="K42" s="154"/>
      <c r="L42" s="240"/>
    </row>
    <row r="43" spans="4:12" ht="20.100000000000001" customHeight="1">
      <c r="D43" s="471"/>
      <c r="E43" s="494"/>
      <c r="F43" s="159" t="s">
        <v>94</v>
      </c>
      <c r="G43" s="218"/>
      <c r="H43" s="231"/>
      <c r="I43" s="106">
        <f t="shared" si="0"/>
        <v>0</v>
      </c>
      <c r="J43" s="161"/>
      <c r="K43" s="161"/>
      <c r="L43" s="189"/>
    </row>
    <row r="44" spans="4:12" ht="20.100000000000001" customHeight="1">
      <c r="D44" s="471"/>
      <c r="E44" s="492" t="s">
        <v>174</v>
      </c>
      <c r="F44" s="104" t="s">
        <v>150</v>
      </c>
      <c r="G44" s="213"/>
      <c r="H44" s="213"/>
      <c r="I44" s="106">
        <f t="shared" si="0"/>
        <v>0</v>
      </c>
      <c r="J44" s="106"/>
      <c r="K44" s="106" t="s">
        <v>98</v>
      </c>
      <c r="L44" s="239"/>
    </row>
    <row r="45" spans="4:12" ht="20.100000000000001" customHeight="1">
      <c r="D45" s="471"/>
      <c r="E45" s="493"/>
      <c r="F45" s="110" t="s">
        <v>100</v>
      </c>
      <c r="G45" s="214"/>
      <c r="H45" s="215"/>
      <c r="I45" s="106">
        <f t="shared" si="0"/>
        <v>0</v>
      </c>
      <c r="J45" s="154">
        <v>33</v>
      </c>
      <c r="K45" s="154"/>
      <c r="L45" s="170"/>
    </row>
    <row r="46" spans="4:12" ht="20.100000000000001" customHeight="1">
      <c r="D46" s="471"/>
      <c r="E46" s="493"/>
      <c r="F46" s="110" t="s">
        <v>102</v>
      </c>
      <c r="G46" s="214"/>
      <c r="H46" s="215"/>
      <c r="I46" s="106">
        <f t="shared" si="0"/>
        <v>0</v>
      </c>
      <c r="J46" s="110"/>
      <c r="K46" s="110"/>
      <c r="L46" s="170"/>
    </row>
    <row r="47" spans="4:12" ht="20.100000000000001" customHeight="1">
      <c r="D47" s="471"/>
      <c r="E47" s="493"/>
      <c r="F47" s="113" t="s">
        <v>91</v>
      </c>
      <c r="G47" s="216"/>
      <c r="H47" s="217"/>
      <c r="I47" s="106">
        <f t="shared" si="0"/>
        <v>0</v>
      </c>
      <c r="J47" s="154"/>
      <c r="K47" s="154"/>
      <c r="L47" s="170"/>
    </row>
    <row r="48" spans="4:12" ht="20.100000000000001" customHeight="1">
      <c r="D48" s="471"/>
      <c r="E48" s="493"/>
      <c r="F48" s="110" t="s">
        <v>93</v>
      </c>
      <c r="G48" s="214"/>
      <c r="H48" s="215"/>
      <c r="I48" s="106">
        <f t="shared" si="0"/>
        <v>0</v>
      </c>
      <c r="J48" s="154"/>
      <c r="K48" s="154"/>
      <c r="L48" s="240"/>
    </row>
    <row r="49" spans="4:12" ht="20.100000000000001" customHeight="1">
      <c r="D49" s="471"/>
      <c r="E49" s="494"/>
      <c r="F49" s="159" t="s">
        <v>94</v>
      </c>
      <c r="G49" s="218"/>
      <c r="H49" s="231"/>
      <c r="I49" s="106">
        <f t="shared" si="0"/>
        <v>0</v>
      </c>
      <c r="J49" s="161"/>
      <c r="K49" s="161"/>
      <c r="L49" s="189"/>
    </row>
    <row r="50" spans="4:12" ht="20.100000000000001" customHeight="1">
      <c r="D50" s="471"/>
      <c r="E50" s="492" t="s">
        <v>179</v>
      </c>
      <c r="F50" s="104" t="s">
        <v>150</v>
      </c>
      <c r="G50" s="213"/>
      <c r="H50" s="213"/>
      <c r="I50" s="106">
        <f t="shared" si="0"/>
        <v>0</v>
      </c>
      <c r="J50" s="106"/>
      <c r="K50" s="106" t="s">
        <v>98</v>
      </c>
      <c r="L50" s="239"/>
    </row>
    <row r="51" spans="4:12" ht="20.100000000000001" customHeight="1">
      <c r="D51" s="471"/>
      <c r="E51" s="493"/>
      <c r="F51" s="110" t="s">
        <v>100</v>
      </c>
      <c r="G51" s="214"/>
      <c r="H51" s="215"/>
      <c r="I51" s="106">
        <f t="shared" si="0"/>
        <v>0</v>
      </c>
      <c r="J51" s="154">
        <v>33</v>
      </c>
      <c r="K51" s="154"/>
      <c r="L51" s="170"/>
    </row>
    <row r="52" spans="4:12" ht="20.100000000000001" customHeight="1">
      <c r="D52" s="471"/>
      <c r="E52" s="493"/>
      <c r="F52" s="110" t="s">
        <v>102</v>
      </c>
      <c r="G52" s="214"/>
      <c r="H52" s="215"/>
      <c r="I52" s="106">
        <f t="shared" si="0"/>
        <v>0</v>
      </c>
      <c r="J52" s="110"/>
      <c r="K52" s="110"/>
      <c r="L52" s="170"/>
    </row>
    <row r="53" spans="4:12" ht="20.100000000000001" customHeight="1">
      <c r="D53" s="471"/>
      <c r="E53" s="493"/>
      <c r="F53" s="113" t="s">
        <v>91</v>
      </c>
      <c r="G53" s="216"/>
      <c r="H53" s="217"/>
      <c r="I53" s="106">
        <f t="shared" si="0"/>
        <v>0</v>
      </c>
      <c r="J53" s="154"/>
      <c r="K53" s="154"/>
      <c r="L53" s="170"/>
    </row>
    <row r="54" spans="4:12" ht="20.100000000000001" customHeight="1">
      <c r="D54" s="471"/>
      <c r="E54" s="493"/>
      <c r="F54" s="110" t="s">
        <v>93</v>
      </c>
      <c r="G54" s="214"/>
      <c r="H54" s="215"/>
      <c r="I54" s="106">
        <f t="shared" si="0"/>
        <v>0</v>
      </c>
      <c r="J54" s="154"/>
      <c r="K54" s="154"/>
      <c r="L54" s="240"/>
    </row>
    <row r="55" spans="4:12" ht="20.100000000000001" customHeight="1">
      <c r="D55" s="471"/>
      <c r="E55" s="494"/>
      <c r="F55" s="159" t="s">
        <v>94</v>
      </c>
      <c r="G55" s="218"/>
      <c r="H55" s="231"/>
      <c r="I55" s="106">
        <f t="shared" si="0"/>
        <v>0</v>
      </c>
      <c r="J55" s="161"/>
      <c r="K55" s="161"/>
      <c r="L55" s="189"/>
    </row>
    <row r="56" spans="4:12" ht="20.100000000000001" customHeight="1">
      <c r="D56" s="471"/>
      <c r="E56" s="492" t="s">
        <v>184</v>
      </c>
      <c r="F56" s="104" t="s">
        <v>150</v>
      </c>
      <c r="G56" s="213"/>
      <c r="H56" s="213"/>
      <c r="I56" s="106">
        <f t="shared" si="0"/>
        <v>0</v>
      </c>
      <c r="J56" s="106"/>
      <c r="K56" s="106" t="s">
        <v>98</v>
      </c>
      <c r="L56" s="239"/>
    </row>
    <row r="57" spans="4:12" ht="20.100000000000001" customHeight="1">
      <c r="D57" s="471"/>
      <c r="E57" s="493"/>
      <c r="F57" s="110" t="s">
        <v>100</v>
      </c>
      <c r="G57" s="214"/>
      <c r="H57" s="215"/>
      <c r="I57" s="106">
        <f t="shared" si="0"/>
        <v>0</v>
      </c>
      <c r="J57" s="154">
        <v>33</v>
      </c>
      <c r="K57" s="154"/>
      <c r="L57" s="170"/>
    </row>
    <row r="58" spans="4:12" ht="20.100000000000001" customHeight="1">
      <c r="D58" s="471"/>
      <c r="E58" s="493"/>
      <c r="F58" s="110" t="s">
        <v>102</v>
      </c>
      <c r="G58" s="214"/>
      <c r="H58" s="215"/>
      <c r="I58" s="106">
        <f t="shared" si="0"/>
        <v>0</v>
      </c>
      <c r="J58" s="110"/>
      <c r="K58" s="110"/>
      <c r="L58" s="170"/>
    </row>
    <row r="59" spans="4:12" ht="20.100000000000001" customHeight="1">
      <c r="D59" s="471"/>
      <c r="E59" s="493"/>
      <c r="F59" s="113" t="s">
        <v>91</v>
      </c>
      <c r="G59" s="216"/>
      <c r="H59" s="217"/>
      <c r="I59" s="106">
        <f t="shared" si="0"/>
        <v>0</v>
      </c>
      <c r="J59" s="154"/>
      <c r="K59" s="154"/>
      <c r="L59" s="170"/>
    </row>
    <row r="60" spans="4:12" ht="17.649999999999999" customHeight="1">
      <c r="D60" s="471"/>
      <c r="E60" s="493"/>
      <c r="F60" s="110" t="s">
        <v>93</v>
      </c>
      <c r="G60" s="214"/>
      <c r="H60" s="215"/>
      <c r="I60" s="106">
        <f t="shared" si="0"/>
        <v>0</v>
      </c>
      <c r="J60" s="154"/>
      <c r="K60" s="154"/>
      <c r="L60" s="240"/>
    </row>
    <row r="61" spans="4:12" ht="16.5" customHeight="1">
      <c r="D61" s="471"/>
      <c r="E61" s="494"/>
      <c r="F61" s="159" t="s">
        <v>94</v>
      </c>
      <c r="G61" s="218"/>
      <c r="H61" s="231"/>
      <c r="I61" s="106">
        <f t="shared" si="0"/>
        <v>0</v>
      </c>
      <c r="J61" s="161"/>
      <c r="K61" s="161"/>
      <c r="L61" s="189"/>
    </row>
    <row r="62" spans="4:12" ht="17.25" customHeight="1">
      <c r="D62" s="471"/>
      <c r="E62" s="492" t="s">
        <v>188</v>
      </c>
      <c r="F62" s="104" t="s">
        <v>150</v>
      </c>
      <c r="G62" s="213"/>
      <c r="H62" s="213"/>
      <c r="I62" s="106">
        <f t="shared" si="0"/>
        <v>0</v>
      </c>
      <c r="J62" s="106"/>
      <c r="K62" s="106" t="s">
        <v>98</v>
      </c>
      <c r="L62" s="239"/>
    </row>
    <row r="63" spans="4:12" ht="16.5" customHeight="1">
      <c r="D63" s="471"/>
      <c r="E63" s="493"/>
      <c r="F63" s="110" t="s">
        <v>100</v>
      </c>
      <c r="G63" s="214"/>
      <c r="H63" s="215"/>
      <c r="I63" s="106">
        <f t="shared" si="0"/>
        <v>0</v>
      </c>
      <c r="J63" s="154">
        <v>33</v>
      </c>
      <c r="K63" s="154"/>
      <c r="L63" s="170"/>
    </row>
    <row r="64" spans="4:12" ht="16.5" customHeight="1">
      <c r="D64" s="471"/>
      <c r="E64" s="493"/>
      <c r="F64" s="110" t="s">
        <v>102</v>
      </c>
      <c r="G64" s="214"/>
      <c r="H64" s="215"/>
      <c r="I64" s="106">
        <f t="shared" si="0"/>
        <v>0</v>
      </c>
      <c r="J64" s="110"/>
      <c r="K64" s="110"/>
      <c r="L64" s="170"/>
    </row>
    <row r="65" spans="4:12" ht="20.100000000000001" customHeight="1">
      <c r="D65" s="471"/>
      <c r="E65" s="493"/>
      <c r="F65" s="113" t="s">
        <v>91</v>
      </c>
      <c r="G65" s="216"/>
      <c r="H65" s="217"/>
      <c r="I65" s="106">
        <f t="shared" si="0"/>
        <v>0</v>
      </c>
      <c r="J65" s="154"/>
      <c r="K65" s="154"/>
      <c r="L65" s="170"/>
    </row>
    <row r="66" spans="4:12" ht="20.100000000000001" customHeight="1">
      <c r="D66" s="471"/>
      <c r="E66" s="493"/>
      <c r="F66" s="110" t="s">
        <v>93</v>
      </c>
      <c r="G66" s="214"/>
      <c r="H66" s="215"/>
      <c r="I66" s="106">
        <f t="shared" si="0"/>
        <v>0</v>
      </c>
      <c r="J66" s="154"/>
      <c r="K66" s="154"/>
      <c r="L66" s="240"/>
    </row>
    <row r="67" spans="4:12" ht="20.100000000000001" customHeight="1">
      <c r="D67" s="471"/>
      <c r="E67" s="494"/>
      <c r="F67" s="159" t="s">
        <v>94</v>
      </c>
      <c r="G67" s="218"/>
      <c r="H67" s="231"/>
      <c r="I67" s="106">
        <f t="shared" si="0"/>
        <v>0</v>
      </c>
      <c r="J67" s="161"/>
      <c r="K67" s="161"/>
      <c r="L67" s="189"/>
    </row>
    <row r="68" spans="4:12" ht="20.100000000000001" customHeight="1">
      <c r="D68" s="471"/>
      <c r="E68" s="492" t="s">
        <v>189</v>
      </c>
      <c r="F68" s="104" t="s">
        <v>150</v>
      </c>
      <c r="G68" s="213"/>
      <c r="H68" s="213"/>
      <c r="I68" s="106">
        <f t="shared" si="0"/>
        <v>0</v>
      </c>
      <c r="J68" s="106"/>
      <c r="K68" s="186" t="s">
        <v>98</v>
      </c>
      <c r="L68" s="239"/>
    </row>
    <row r="69" spans="4:12" ht="20.100000000000001" customHeight="1">
      <c r="D69" s="471"/>
      <c r="E69" s="493"/>
      <c r="F69" s="110" t="s">
        <v>100</v>
      </c>
      <c r="G69" s="214"/>
      <c r="H69" s="215"/>
      <c r="I69" s="106">
        <f t="shared" si="0"/>
        <v>0</v>
      </c>
      <c r="J69" s="154">
        <v>33</v>
      </c>
      <c r="K69" s="154"/>
      <c r="L69" s="170"/>
    </row>
    <row r="70" spans="4:12" ht="20.100000000000001" customHeight="1">
      <c r="D70" s="471"/>
      <c r="E70" s="493"/>
      <c r="F70" s="110" t="s">
        <v>102</v>
      </c>
      <c r="G70" s="214"/>
      <c r="H70" s="215"/>
      <c r="I70" s="106">
        <f t="shared" si="0"/>
        <v>0</v>
      </c>
      <c r="J70" s="110"/>
      <c r="K70" s="110"/>
      <c r="L70" s="170"/>
    </row>
    <row r="71" spans="4:12" ht="20.100000000000001" customHeight="1">
      <c r="D71" s="471"/>
      <c r="E71" s="493"/>
      <c r="F71" s="113" t="s">
        <v>91</v>
      </c>
      <c r="G71" s="216"/>
      <c r="H71" s="217"/>
      <c r="I71" s="106">
        <f t="shared" si="0"/>
        <v>0</v>
      </c>
      <c r="J71" s="154"/>
      <c r="K71" s="154"/>
      <c r="L71" s="170"/>
    </row>
    <row r="72" spans="4:12" ht="20.100000000000001" customHeight="1">
      <c r="D72" s="471"/>
      <c r="E72" s="493"/>
      <c r="F72" s="110" t="s">
        <v>93</v>
      </c>
      <c r="G72" s="214"/>
      <c r="H72" s="215"/>
      <c r="I72" s="106">
        <f t="shared" si="0"/>
        <v>0</v>
      </c>
      <c r="J72" s="154"/>
      <c r="K72" s="154"/>
      <c r="L72" s="240"/>
    </row>
    <row r="73" spans="4:12" ht="20.100000000000001" customHeight="1">
      <c r="D73" s="471"/>
      <c r="E73" s="494"/>
      <c r="F73" s="165" t="s">
        <v>94</v>
      </c>
      <c r="G73" s="231"/>
      <c r="H73" s="231"/>
      <c r="I73" s="106">
        <f t="shared" ref="I73:I136" si="1">LENB(H73)</f>
        <v>0</v>
      </c>
      <c r="J73" s="167"/>
      <c r="K73" s="161"/>
      <c r="L73" s="190"/>
    </row>
    <row r="74" spans="4:12" ht="19.5" customHeight="1">
      <c r="D74" s="471"/>
      <c r="E74" s="492" t="s">
        <v>190</v>
      </c>
      <c r="F74" s="104" t="s">
        <v>150</v>
      </c>
      <c r="G74" s="213"/>
      <c r="H74" s="213"/>
      <c r="I74" s="106">
        <f t="shared" si="1"/>
        <v>0</v>
      </c>
      <c r="J74" s="106"/>
      <c r="K74" s="106" t="s">
        <v>98</v>
      </c>
      <c r="L74" s="241"/>
    </row>
    <row r="75" spans="4:12" ht="20.100000000000001" customHeight="1">
      <c r="D75" s="471"/>
      <c r="E75" s="493"/>
      <c r="F75" s="110" t="s">
        <v>100</v>
      </c>
      <c r="G75" s="214"/>
      <c r="H75" s="215"/>
      <c r="I75" s="106">
        <f t="shared" si="1"/>
        <v>0</v>
      </c>
      <c r="J75" s="154">
        <v>33</v>
      </c>
      <c r="K75" s="154"/>
      <c r="L75" s="170"/>
    </row>
    <row r="76" spans="4:12" ht="20.100000000000001" customHeight="1">
      <c r="D76" s="471"/>
      <c r="E76" s="493"/>
      <c r="F76" s="110" t="s">
        <v>102</v>
      </c>
      <c r="G76" s="214"/>
      <c r="H76" s="215"/>
      <c r="I76" s="106">
        <f t="shared" si="1"/>
        <v>0</v>
      </c>
      <c r="J76" s="110"/>
      <c r="K76" s="110"/>
      <c r="L76" s="170"/>
    </row>
    <row r="77" spans="4:12" ht="20.100000000000001" customHeight="1">
      <c r="D77" s="471"/>
      <c r="E77" s="493"/>
      <c r="F77" s="113" t="s">
        <v>91</v>
      </c>
      <c r="G77" s="216"/>
      <c r="H77" s="217"/>
      <c r="I77" s="106">
        <f t="shared" si="1"/>
        <v>0</v>
      </c>
      <c r="J77" s="154"/>
      <c r="K77" s="154"/>
      <c r="L77" s="170"/>
    </row>
    <row r="78" spans="4:12" ht="20.100000000000001" customHeight="1">
      <c r="D78" s="471"/>
      <c r="E78" s="493"/>
      <c r="F78" s="110" t="s">
        <v>93</v>
      </c>
      <c r="G78" s="214"/>
      <c r="H78" s="215"/>
      <c r="I78" s="106">
        <f t="shared" si="1"/>
        <v>0</v>
      </c>
      <c r="J78" s="154"/>
      <c r="K78" s="154"/>
      <c r="L78" s="240"/>
    </row>
    <row r="79" spans="4:12" ht="20.100000000000001" customHeight="1">
      <c r="D79" s="471"/>
      <c r="E79" s="494"/>
      <c r="F79" s="159" t="s">
        <v>94</v>
      </c>
      <c r="G79" s="218"/>
      <c r="H79" s="231"/>
      <c r="I79" s="106">
        <f t="shared" si="1"/>
        <v>0</v>
      </c>
      <c r="J79" s="161"/>
      <c r="K79" s="161"/>
      <c r="L79" s="189"/>
    </row>
    <row r="80" spans="4:12" ht="20.100000000000001" customHeight="1">
      <c r="D80" s="471"/>
      <c r="E80" s="492" t="s">
        <v>191</v>
      </c>
      <c r="F80" s="104" t="s">
        <v>150</v>
      </c>
      <c r="G80" s="213"/>
      <c r="H80" s="213"/>
      <c r="I80" s="106">
        <f t="shared" si="1"/>
        <v>0</v>
      </c>
      <c r="J80" s="106"/>
      <c r="K80" s="106" t="s">
        <v>98</v>
      </c>
      <c r="L80" s="239"/>
    </row>
    <row r="81" spans="4:12" ht="20.100000000000001" customHeight="1">
      <c r="D81" s="471"/>
      <c r="E81" s="493"/>
      <c r="F81" s="110" t="s">
        <v>100</v>
      </c>
      <c r="G81" s="214"/>
      <c r="H81" s="215"/>
      <c r="I81" s="106">
        <f t="shared" si="1"/>
        <v>0</v>
      </c>
      <c r="J81" s="154">
        <v>33</v>
      </c>
      <c r="K81" s="154"/>
      <c r="L81" s="170"/>
    </row>
    <row r="82" spans="4:12" ht="20.100000000000001" customHeight="1">
      <c r="D82" s="471"/>
      <c r="E82" s="493"/>
      <c r="F82" s="110" t="s">
        <v>102</v>
      </c>
      <c r="G82" s="214"/>
      <c r="H82" s="215"/>
      <c r="I82" s="106">
        <f t="shared" si="1"/>
        <v>0</v>
      </c>
      <c r="J82" s="110"/>
      <c r="K82" s="110"/>
      <c r="L82" s="170"/>
    </row>
    <row r="83" spans="4:12" ht="20.100000000000001" customHeight="1">
      <c r="D83" s="471"/>
      <c r="E83" s="493"/>
      <c r="F83" s="113" t="s">
        <v>91</v>
      </c>
      <c r="G83" s="216"/>
      <c r="H83" s="217"/>
      <c r="I83" s="106">
        <f t="shared" si="1"/>
        <v>0</v>
      </c>
      <c r="J83" s="154"/>
      <c r="K83" s="154"/>
      <c r="L83" s="170"/>
    </row>
    <row r="84" spans="4:12" ht="20.100000000000001" customHeight="1">
      <c r="D84" s="471"/>
      <c r="E84" s="493"/>
      <c r="F84" s="110" t="s">
        <v>93</v>
      </c>
      <c r="G84" s="214"/>
      <c r="H84" s="215"/>
      <c r="I84" s="106">
        <f t="shared" si="1"/>
        <v>0</v>
      </c>
      <c r="J84" s="154"/>
      <c r="K84" s="154"/>
      <c r="L84" s="240"/>
    </row>
    <row r="85" spans="4:12" ht="20.100000000000001" customHeight="1">
      <c r="D85" s="471"/>
      <c r="E85" s="494"/>
      <c r="F85" s="159" t="s">
        <v>94</v>
      </c>
      <c r="G85" s="218"/>
      <c r="H85" s="231"/>
      <c r="I85" s="106">
        <f t="shared" si="1"/>
        <v>0</v>
      </c>
      <c r="J85" s="161"/>
      <c r="K85" s="161"/>
      <c r="L85" s="189"/>
    </row>
    <row r="86" spans="4:12" ht="20.100000000000001" customHeight="1">
      <c r="D86" s="471"/>
      <c r="E86" s="492" t="s">
        <v>192</v>
      </c>
      <c r="F86" s="104" t="s">
        <v>150</v>
      </c>
      <c r="G86" s="213"/>
      <c r="H86" s="213"/>
      <c r="I86" s="106">
        <f t="shared" si="1"/>
        <v>0</v>
      </c>
      <c r="J86" s="192"/>
      <c r="K86" s="106" t="s">
        <v>98</v>
      </c>
      <c r="L86" s="242"/>
    </row>
    <row r="87" spans="4:12" ht="20.100000000000001" customHeight="1">
      <c r="D87" s="471"/>
      <c r="E87" s="493"/>
      <c r="F87" s="110" t="s">
        <v>100</v>
      </c>
      <c r="G87" s="214"/>
      <c r="H87" s="215"/>
      <c r="I87" s="106">
        <f t="shared" si="1"/>
        <v>0</v>
      </c>
      <c r="J87" s="171">
        <v>33</v>
      </c>
      <c r="K87" s="154"/>
      <c r="L87" s="194"/>
    </row>
    <row r="88" spans="4:12" ht="20.100000000000001" customHeight="1">
      <c r="D88" s="471"/>
      <c r="E88" s="493"/>
      <c r="F88" s="110" t="s">
        <v>102</v>
      </c>
      <c r="G88" s="214"/>
      <c r="H88" s="215"/>
      <c r="I88" s="106">
        <f t="shared" si="1"/>
        <v>0</v>
      </c>
      <c r="J88" s="195"/>
      <c r="K88" s="110"/>
      <c r="L88" s="194"/>
    </row>
    <row r="89" spans="4:12" ht="20.100000000000001" customHeight="1">
      <c r="D89" s="471"/>
      <c r="E89" s="493"/>
      <c r="F89" s="113" t="s">
        <v>91</v>
      </c>
      <c r="G89" s="216"/>
      <c r="H89" s="217"/>
      <c r="I89" s="106">
        <f t="shared" si="1"/>
        <v>0</v>
      </c>
      <c r="J89" s="171"/>
      <c r="K89" s="154"/>
      <c r="L89" s="194"/>
    </row>
    <row r="90" spans="4:12" ht="20.100000000000001" customHeight="1">
      <c r="D90" s="471"/>
      <c r="E90" s="493"/>
      <c r="F90" s="110" t="s">
        <v>93</v>
      </c>
      <c r="G90" s="214"/>
      <c r="H90" s="215"/>
      <c r="I90" s="106">
        <f t="shared" si="1"/>
        <v>0</v>
      </c>
      <c r="J90" s="171"/>
      <c r="K90" s="154"/>
      <c r="L90" s="243"/>
    </row>
    <row r="91" spans="4:12" ht="20.100000000000001" customHeight="1">
      <c r="D91" s="471"/>
      <c r="E91" s="494"/>
      <c r="F91" s="159" t="s">
        <v>94</v>
      </c>
      <c r="G91" s="218"/>
      <c r="H91" s="231"/>
      <c r="I91" s="106">
        <f t="shared" si="1"/>
        <v>0</v>
      </c>
      <c r="J91" s="196"/>
      <c r="K91" s="161"/>
      <c r="L91" s="197"/>
    </row>
    <row r="92" spans="4:12" ht="20.100000000000001" customHeight="1">
      <c r="D92" s="471"/>
      <c r="E92" s="492" t="s">
        <v>193</v>
      </c>
      <c r="F92" s="104" t="s">
        <v>150</v>
      </c>
      <c r="G92" s="213"/>
      <c r="H92" s="213"/>
      <c r="I92" s="106">
        <f t="shared" si="1"/>
        <v>0</v>
      </c>
      <c r="J92" s="106"/>
      <c r="K92" s="192" t="s">
        <v>98</v>
      </c>
      <c r="L92" s="239"/>
    </row>
    <row r="93" spans="4:12" ht="20.100000000000001" customHeight="1">
      <c r="D93" s="471"/>
      <c r="E93" s="493"/>
      <c r="F93" s="110" t="s">
        <v>100</v>
      </c>
      <c r="G93" s="214"/>
      <c r="H93" s="215"/>
      <c r="I93" s="106">
        <f t="shared" si="1"/>
        <v>0</v>
      </c>
      <c r="J93" s="154">
        <v>33</v>
      </c>
      <c r="K93" s="171"/>
      <c r="L93" s="170"/>
    </row>
    <row r="94" spans="4:12" ht="20.100000000000001" customHeight="1">
      <c r="D94" s="471"/>
      <c r="E94" s="493"/>
      <c r="F94" s="110" t="s">
        <v>102</v>
      </c>
      <c r="G94" s="214"/>
      <c r="H94" s="215"/>
      <c r="I94" s="106">
        <f t="shared" si="1"/>
        <v>0</v>
      </c>
      <c r="J94" s="110"/>
      <c r="K94" s="195"/>
      <c r="L94" s="170"/>
    </row>
    <row r="95" spans="4:12" ht="20.100000000000001" customHeight="1">
      <c r="D95" s="471"/>
      <c r="E95" s="493"/>
      <c r="F95" s="113" t="s">
        <v>91</v>
      </c>
      <c r="G95" s="216"/>
      <c r="H95" s="217"/>
      <c r="I95" s="106">
        <f t="shared" si="1"/>
        <v>0</v>
      </c>
      <c r="J95" s="154"/>
      <c r="K95" s="171"/>
      <c r="L95" s="170"/>
    </row>
    <row r="96" spans="4:12" ht="20.100000000000001" customHeight="1">
      <c r="D96" s="471"/>
      <c r="E96" s="493"/>
      <c r="F96" s="110" t="s">
        <v>93</v>
      </c>
      <c r="G96" s="214"/>
      <c r="H96" s="215"/>
      <c r="I96" s="106">
        <f t="shared" si="1"/>
        <v>0</v>
      </c>
      <c r="J96" s="154"/>
      <c r="K96" s="171"/>
      <c r="L96" s="240"/>
    </row>
    <row r="97" spans="4:12" ht="20.100000000000001" customHeight="1" thickBot="1">
      <c r="D97" s="471"/>
      <c r="E97" s="493"/>
      <c r="F97" s="165" t="s">
        <v>94</v>
      </c>
      <c r="G97" s="231"/>
      <c r="H97" s="231"/>
      <c r="I97" s="106">
        <f t="shared" si="1"/>
        <v>0</v>
      </c>
      <c r="J97" s="167"/>
      <c r="K97" s="198"/>
      <c r="L97" s="190"/>
    </row>
    <row r="98" spans="4:12" ht="20.100000000000001" customHeight="1">
      <c r="D98" s="470" t="s">
        <v>95</v>
      </c>
      <c r="E98" s="548" t="s">
        <v>96</v>
      </c>
      <c r="F98" s="120" t="s">
        <v>97</v>
      </c>
      <c r="G98" s="121"/>
      <c r="H98" s="121"/>
      <c r="I98" s="106">
        <f t="shared" si="1"/>
        <v>0</v>
      </c>
      <c r="J98" s="122"/>
      <c r="K98" s="244" t="s">
        <v>98</v>
      </c>
      <c r="L98" s="601"/>
    </row>
    <row r="99" spans="4:12" ht="20.100000000000001" customHeight="1">
      <c r="D99" s="471"/>
      <c r="E99" s="493"/>
      <c r="F99" s="123" t="s">
        <v>100</v>
      </c>
      <c r="G99" s="136" t="s">
        <v>576</v>
      </c>
      <c r="H99" s="136" t="s">
        <v>576</v>
      </c>
      <c r="I99" s="106">
        <f t="shared" si="1"/>
        <v>12</v>
      </c>
      <c r="J99" s="125">
        <v>33</v>
      </c>
      <c r="K99" s="202"/>
      <c r="L99" s="602"/>
    </row>
    <row r="100" spans="4:12" ht="20.100000000000001" customHeight="1">
      <c r="D100" s="471"/>
      <c r="E100" s="493"/>
      <c r="F100" s="123" t="s">
        <v>102</v>
      </c>
      <c r="G100" s="136" t="s">
        <v>680</v>
      </c>
      <c r="H100" s="136" t="s">
        <v>680</v>
      </c>
      <c r="I100" s="106">
        <f t="shared" si="1"/>
        <v>16</v>
      </c>
      <c r="J100" s="123"/>
      <c r="K100" s="203"/>
      <c r="L100" s="602"/>
    </row>
    <row r="101" spans="4:12" ht="18">
      <c r="D101" s="471"/>
      <c r="E101" s="493"/>
      <c r="F101" s="127" t="s">
        <v>91</v>
      </c>
      <c r="G101" s="128" t="s">
        <v>577</v>
      </c>
      <c r="H101" s="83" t="s">
        <v>705</v>
      </c>
      <c r="I101" s="106">
        <f t="shared" si="1"/>
        <v>66</v>
      </c>
      <c r="J101" s="125"/>
      <c r="K101" s="202"/>
      <c r="L101" s="602"/>
    </row>
    <row r="102" spans="4:12" ht="17.649999999999999" customHeight="1">
      <c r="D102" s="471"/>
      <c r="E102" s="493"/>
      <c r="F102" s="123" t="s">
        <v>93</v>
      </c>
      <c r="G102" s="136"/>
      <c r="H102" s="136" t="s">
        <v>576</v>
      </c>
      <c r="I102" s="106">
        <f t="shared" si="1"/>
        <v>12</v>
      </c>
      <c r="J102" s="125"/>
      <c r="K102" s="202"/>
      <c r="L102" s="602"/>
    </row>
    <row r="103" spans="4:12" ht="17.649999999999999" customHeight="1" thickBot="1">
      <c r="D103" s="471"/>
      <c r="E103" s="494"/>
      <c r="F103" s="130" t="s">
        <v>94</v>
      </c>
      <c r="G103" s="139" t="s">
        <v>576</v>
      </c>
      <c r="H103" s="245" t="s">
        <v>576</v>
      </c>
      <c r="I103" s="106">
        <f t="shared" si="1"/>
        <v>12</v>
      </c>
      <c r="J103" s="131"/>
      <c r="K103" s="204"/>
      <c r="L103" s="603"/>
    </row>
    <row r="104" spans="4:12" ht="17.649999999999999" customHeight="1">
      <c r="D104" s="471"/>
      <c r="E104" s="492" t="s">
        <v>107</v>
      </c>
      <c r="F104" s="104" t="s">
        <v>97</v>
      </c>
      <c r="G104" s="246"/>
      <c r="H104" s="247"/>
      <c r="I104" s="106">
        <f t="shared" si="1"/>
        <v>0</v>
      </c>
      <c r="J104" s="248"/>
      <c r="K104" s="249" t="s">
        <v>98</v>
      </c>
      <c r="L104" s="604"/>
    </row>
    <row r="105" spans="4:12" ht="17.649999999999999" customHeight="1">
      <c r="D105" s="471"/>
      <c r="E105" s="493"/>
      <c r="F105" s="110" t="s">
        <v>100</v>
      </c>
      <c r="G105" s="250" t="s">
        <v>578</v>
      </c>
      <c r="H105" s="250" t="s">
        <v>579</v>
      </c>
      <c r="I105" s="106">
        <f t="shared" si="1"/>
        <v>31</v>
      </c>
      <c r="J105" s="251">
        <v>33</v>
      </c>
      <c r="K105" s="252"/>
      <c r="L105" s="600"/>
    </row>
    <row r="106" spans="4:12" ht="17.649999999999999" customHeight="1">
      <c r="D106" s="471"/>
      <c r="E106" s="493"/>
      <c r="F106" s="110" t="s">
        <v>102</v>
      </c>
      <c r="G106" s="250" t="s">
        <v>580</v>
      </c>
      <c r="H106" s="250" t="s">
        <v>580</v>
      </c>
      <c r="I106" s="106">
        <f t="shared" si="1"/>
        <v>26</v>
      </c>
      <c r="J106" s="253"/>
      <c r="K106" s="254"/>
      <c r="L106" s="600"/>
    </row>
    <row r="107" spans="4:12" ht="17.649999999999999" customHeight="1">
      <c r="D107" s="471"/>
      <c r="E107" s="493"/>
      <c r="F107" s="113" t="s">
        <v>91</v>
      </c>
      <c r="G107" s="255" t="s">
        <v>581</v>
      </c>
      <c r="H107" s="255" t="s">
        <v>582</v>
      </c>
      <c r="I107" s="106">
        <f t="shared" si="1"/>
        <v>59</v>
      </c>
      <c r="J107" s="251"/>
      <c r="K107" s="252"/>
      <c r="L107" s="600"/>
    </row>
    <row r="108" spans="4:12" ht="17.649999999999999" customHeight="1">
      <c r="D108" s="471"/>
      <c r="E108" s="493"/>
      <c r="F108" s="110" t="s">
        <v>93</v>
      </c>
      <c r="G108" s="250"/>
      <c r="H108" s="250" t="s">
        <v>579</v>
      </c>
      <c r="I108" s="106">
        <f t="shared" si="1"/>
        <v>31</v>
      </c>
      <c r="J108" s="251"/>
      <c r="K108" s="252"/>
      <c r="L108" s="600"/>
    </row>
    <row r="109" spans="4:12" ht="17.649999999999999" customHeight="1">
      <c r="D109" s="471"/>
      <c r="E109" s="494"/>
      <c r="F109" s="159" t="s">
        <v>94</v>
      </c>
      <c r="G109" s="256" t="s">
        <v>578</v>
      </c>
      <c r="H109" s="250" t="s">
        <v>579</v>
      </c>
      <c r="I109" s="106">
        <f t="shared" si="1"/>
        <v>31</v>
      </c>
      <c r="J109" s="257"/>
      <c r="K109" s="258"/>
      <c r="L109" s="605"/>
    </row>
    <row r="110" spans="4:12" ht="17.649999999999999" customHeight="1">
      <c r="D110" s="471"/>
      <c r="E110" s="492" t="s">
        <v>111</v>
      </c>
      <c r="F110" s="104" t="s">
        <v>97</v>
      </c>
      <c r="G110" s="259"/>
      <c r="H110" s="259"/>
      <c r="I110" s="106">
        <f t="shared" si="1"/>
        <v>0</v>
      </c>
      <c r="J110" s="248"/>
      <c r="K110" s="249" t="s">
        <v>98</v>
      </c>
      <c r="L110" s="604"/>
    </row>
    <row r="111" spans="4:12" ht="17.649999999999999" customHeight="1">
      <c r="D111" s="471"/>
      <c r="E111" s="493"/>
      <c r="F111" s="110" t="s">
        <v>100</v>
      </c>
      <c r="G111" s="250" t="s">
        <v>583</v>
      </c>
      <c r="H111" s="250" t="s">
        <v>584</v>
      </c>
      <c r="I111" s="106">
        <f t="shared" si="1"/>
        <v>33</v>
      </c>
      <c r="J111" s="251">
        <v>33</v>
      </c>
      <c r="K111" s="252"/>
      <c r="L111" s="600"/>
    </row>
    <row r="112" spans="4:12" ht="17.649999999999999" customHeight="1">
      <c r="D112" s="471"/>
      <c r="E112" s="493"/>
      <c r="F112" s="110" t="s">
        <v>102</v>
      </c>
      <c r="G112" s="250" t="s">
        <v>585</v>
      </c>
      <c r="H112" s="250" t="s">
        <v>585</v>
      </c>
      <c r="I112" s="106">
        <f t="shared" si="1"/>
        <v>31</v>
      </c>
      <c r="J112" s="253"/>
      <c r="K112" s="254"/>
      <c r="L112" s="600"/>
    </row>
    <row r="113" spans="4:12" ht="17.649999999999999" customHeight="1">
      <c r="D113" s="471"/>
      <c r="E113" s="493"/>
      <c r="F113" s="113" t="s">
        <v>91</v>
      </c>
      <c r="G113" s="255" t="s">
        <v>586</v>
      </c>
      <c r="H113" s="255" t="s">
        <v>587</v>
      </c>
      <c r="I113" s="106">
        <f t="shared" si="1"/>
        <v>71</v>
      </c>
      <c r="J113" s="251"/>
      <c r="K113" s="252"/>
      <c r="L113" s="600"/>
    </row>
    <row r="114" spans="4:12" ht="17.649999999999999" customHeight="1">
      <c r="D114" s="471"/>
      <c r="E114" s="493"/>
      <c r="F114" s="110" t="s">
        <v>93</v>
      </c>
      <c r="G114" s="250"/>
      <c r="H114" s="250" t="s">
        <v>584</v>
      </c>
      <c r="I114" s="106">
        <f t="shared" si="1"/>
        <v>33</v>
      </c>
      <c r="J114" s="251"/>
      <c r="K114" s="252"/>
      <c r="L114" s="600"/>
    </row>
    <row r="115" spans="4:12" ht="17.649999999999999" customHeight="1">
      <c r="D115" s="471"/>
      <c r="E115" s="494"/>
      <c r="F115" s="159" t="s">
        <v>94</v>
      </c>
      <c r="G115" s="256" t="s">
        <v>583</v>
      </c>
      <c r="H115" s="250" t="s">
        <v>584</v>
      </c>
      <c r="I115" s="106">
        <f t="shared" si="1"/>
        <v>33</v>
      </c>
      <c r="J115" s="257"/>
      <c r="K115" s="258"/>
      <c r="L115" s="605"/>
    </row>
    <row r="116" spans="4:12" ht="17.649999999999999" customHeight="1">
      <c r="D116" s="471"/>
      <c r="E116" s="492" t="s">
        <v>116</v>
      </c>
      <c r="F116" s="104" t="s">
        <v>97</v>
      </c>
      <c r="G116" s="259"/>
      <c r="H116" s="259"/>
      <c r="I116" s="106">
        <f t="shared" si="1"/>
        <v>0</v>
      </c>
      <c r="J116" s="248"/>
      <c r="K116" s="249" t="s">
        <v>98</v>
      </c>
      <c r="L116" s="604"/>
    </row>
    <row r="117" spans="4:12" ht="17.649999999999999" customHeight="1">
      <c r="D117" s="471"/>
      <c r="E117" s="493"/>
      <c r="F117" s="110" t="s">
        <v>100</v>
      </c>
      <c r="G117" s="250" t="s">
        <v>588</v>
      </c>
      <c r="H117" s="250" t="s">
        <v>589</v>
      </c>
      <c r="I117" s="106">
        <f t="shared" si="1"/>
        <v>22</v>
      </c>
      <c r="J117" s="251">
        <v>33</v>
      </c>
      <c r="K117" s="252"/>
      <c r="L117" s="600"/>
    </row>
    <row r="118" spans="4:12" ht="17.649999999999999" customHeight="1">
      <c r="D118" s="471"/>
      <c r="E118" s="493"/>
      <c r="F118" s="110" t="s">
        <v>102</v>
      </c>
      <c r="G118" s="250" t="s">
        <v>590</v>
      </c>
      <c r="H118" s="250" t="s">
        <v>590</v>
      </c>
      <c r="I118" s="106">
        <f t="shared" si="1"/>
        <v>17</v>
      </c>
      <c r="J118" s="253"/>
      <c r="K118" s="254"/>
      <c r="L118" s="600"/>
    </row>
    <row r="119" spans="4:12" ht="17.649999999999999" customHeight="1">
      <c r="D119" s="471"/>
      <c r="E119" s="493"/>
      <c r="F119" s="113" t="s">
        <v>91</v>
      </c>
      <c r="G119" s="255" t="s">
        <v>591</v>
      </c>
      <c r="H119" s="84" t="s">
        <v>706</v>
      </c>
      <c r="I119" s="106">
        <f t="shared" si="1"/>
        <v>50</v>
      </c>
      <c r="J119" s="251"/>
      <c r="K119" s="252"/>
      <c r="L119" s="600"/>
    </row>
    <row r="120" spans="4:12" ht="17.649999999999999" customHeight="1">
      <c r="D120" s="471"/>
      <c r="E120" s="493"/>
      <c r="F120" s="110" t="s">
        <v>93</v>
      </c>
      <c r="G120" s="250"/>
      <c r="H120" s="250" t="s">
        <v>589</v>
      </c>
      <c r="I120" s="106">
        <f t="shared" si="1"/>
        <v>22</v>
      </c>
      <c r="J120" s="251"/>
      <c r="K120" s="252"/>
      <c r="L120" s="600"/>
    </row>
    <row r="121" spans="4:12" ht="17.649999999999999" customHeight="1">
      <c r="D121" s="471"/>
      <c r="E121" s="494"/>
      <c r="F121" s="159" t="s">
        <v>94</v>
      </c>
      <c r="G121" s="256" t="s">
        <v>588</v>
      </c>
      <c r="H121" s="250" t="s">
        <v>589</v>
      </c>
      <c r="I121" s="106">
        <f t="shared" si="1"/>
        <v>22</v>
      </c>
      <c r="J121" s="257"/>
      <c r="K121" s="258"/>
      <c r="L121" s="605"/>
    </row>
    <row r="122" spans="4:12" ht="17.649999999999999" customHeight="1">
      <c r="D122" s="471"/>
      <c r="E122" s="492" t="s">
        <v>122</v>
      </c>
      <c r="F122" s="104" t="s">
        <v>97</v>
      </c>
      <c r="G122" s="436"/>
      <c r="H122" s="213"/>
      <c r="I122" s="106">
        <f t="shared" si="1"/>
        <v>0</v>
      </c>
      <c r="J122" s="248"/>
      <c r="K122" s="249" t="s">
        <v>98</v>
      </c>
      <c r="L122" s="594" t="s">
        <v>712</v>
      </c>
    </row>
    <row r="123" spans="4:12" ht="17.649999999999999" customHeight="1">
      <c r="D123" s="471"/>
      <c r="E123" s="493"/>
      <c r="F123" s="110" t="s">
        <v>100</v>
      </c>
      <c r="G123" s="437" t="s">
        <v>818</v>
      </c>
      <c r="H123" s="214" t="s">
        <v>592</v>
      </c>
      <c r="I123" s="106">
        <f t="shared" si="1"/>
        <v>21</v>
      </c>
      <c r="J123" s="251">
        <v>33</v>
      </c>
      <c r="K123" s="252"/>
      <c r="L123" s="595"/>
    </row>
    <row r="124" spans="4:12" ht="17.649999999999999" customHeight="1">
      <c r="D124" s="471"/>
      <c r="E124" s="493"/>
      <c r="F124" s="110" t="s">
        <v>102</v>
      </c>
      <c r="G124" s="437" t="s">
        <v>818</v>
      </c>
      <c r="H124" s="214" t="s">
        <v>593</v>
      </c>
      <c r="I124" s="106">
        <f t="shared" si="1"/>
        <v>24</v>
      </c>
      <c r="J124" s="253"/>
      <c r="K124" s="254"/>
      <c r="L124" s="595"/>
    </row>
    <row r="125" spans="4:12" ht="17.649999999999999" customHeight="1">
      <c r="D125" s="471"/>
      <c r="E125" s="493"/>
      <c r="F125" s="113" t="s">
        <v>91</v>
      </c>
      <c r="G125" s="255" t="s">
        <v>819</v>
      </c>
      <c r="H125" s="301" t="s">
        <v>594</v>
      </c>
      <c r="I125" s="106">
        <f t="shared" si="1"/>
        <v>52</v>
      </c>
      <c r="J125" s="251"/>
      <c r="K125" s="252"/>
      <c r="L125" s="595"/>
    </row>
    <row r="126" spans="4:12" ht="17.649999999999999" customHeight="1">
      <c r="D126" s="471"/>
      <c r="E126" s="493"/>
      <c r="F126" s="110" t="s">
        <v>93</v>
      </c>
      <c r="G126" s="437"/>
      <c r="H126" s="214" t="s">
        <v>592</v>
      </c>
      <c r="I126" s="106">
        <f t="shared" si="1"/>
        <v>21</v>
      </c>
      <c r="J126" s="251"/>
      <c r="K126" s="252"/>
      <c r="L126" s="595"/>
    </row>
    <row r="127" spans="4:12" ht="17.649999999999999" customHeight="1">
      <c r="D127" s="471"/>
      <c r="E127" s="493"/>
      <c r="F127" s="159" t="s">
        <v>94</v>
      </c>
      <c r="G127" s="256" t="s">
        <v>818</v>
      </c>
      <c r="H127" s="218" t="s">
        <v>592</v>
      </c>
      <c r="I127" s="106">
        <f t="shared" si="1"/>
        <v>21</v>
      </c>
      <c r="J127" s="257"/>
      <c r="K127" s="258"/>
      <c r="L127" s="596"/>
    </row>
    <row r="128" spans="4:12" ht="17.649999999999999" customHeight="1">
      <c r="D128" s="471"/>
      <c r="E128" s="492" t="s">
        <v>127</v>
      </c>
      <c r="F128" s="219" t="s">
        <v>97</v>
      </c>
      <c r="G128" s="436"/>
      <c r="H128" s="247"/>
      <c r="I128" s="106">
        <f t="shared" si="1"/>
        <v>0</v>
      </c>
      <c r="J128" s="260"/>
      <c r="K128" s="261" t="s">
        <v>98</v>
      </c>
      <c r="L128" s="600"/>
    </row>
    <row r="129" spans="4:12" ht="17.649999999999999" customHeight="1">
      <c r="D129" s="471"/>
      <c r="E129" s="493"/>
      <c r="F129" s="222" t="s">
        <v>100</v>
      </c>
      <c r="G129" s="437" t="s">
        <v>595</v>
      </c>
      <c r="H129" s="250" t="s">
        <v>596</v>
      </c>
      <c r="I129" s="106">
        <f t="shared" si="1"/>
        <v>19</v>
      </c>
      <c r="J129" s="251">
        <v>33</v>
      </c>
      <c r="K129" s="252"/>
      <c r="L129" s="600"/>
    </row>
    <row r="130" spans="4:12" ht="17.649999999999999" customHeight="1">
      <c r="D130" s="471"/>
      <c r="E130" s="493"/>
      <c r="F130" s="222" t="s">
        <v>102</v>
      </c>
      <c r="G130" s="437" t="s">
        <v>595</v>
      </c>
      <c r="H130" s="250" t="s">
        <v>597</v>
      </c>
      <c r="I130" s="106">
        <f t="shared" si="1"/>
        <v>20</v>
      </c>
      <c r="J130" s="253"/>
      <c r="K130" s="254"/>
      <c r="L130" s="600"/>
    </row>
    <row r="131" spans="4:12" ht="17.649999999999999" customHeight="1">
      <c r="D131" s="471"/>
      <c r="E131" s="493"/>
      <c r="F131" s="225" t="s">
        <v>91</v>
      </c>
      <c r="G131" s="255" t="s">
        <v>598</v>
      </c>
      <c r="H131" s="446" t="s">
        <v>713</v>
      </c>
      <c r="I131" s="106">
        <f t="shared" si="1"/>
        <v>49</v>
      </c>
      <c r="J131" s="251"/>
      <c r="K131" s="252"/>
      <c r="L131" s="600"/>
    </row>
    <row r="132" spans="4:12" ht="17.649999999999999" customHeight="1">
      <c r="D132" s="471"/>
      <c r="E132" s="493"/>
      <c r="F132" s="222" t="s">
        <v>93</v>
      </c>
      <c r="G132" s="437"/>
      <c r="H132" s="250" t="s">
        <v>596</v>
      </c>
      <c r="I132" s="106">
        <f t="shared" si="1"/>
        <v>19</v>
      </c>
      <c r="J132" s="251"/>
      <c r="K132" s="252"/>
      <c r="L132" s="600"/>
    </row>
    <row r="133" spans="4:12" ht="17.25" customHeight="1" thickBot="1">
      <c r="D133" s="471"/>
      <c r="E133" s="493"/>
      <c r="F133" s="262" t="s">
        <v>94</v>
      </c>
      <c r="G133" s="438" t="s">
        <v>599</v>
      </c>
      <c r="H133" s="250" t="s">
        <v>596</v>
      </c>
      <c r="I133" s="106">
        <f t="shared" si="1"/>
        <v>19</v>
      </c>
      <c r="J133" s="257"/>
      <c r="K133" s="263"/>
      <c r="L133" s="600"/>
    </row>
    <row r="134" spans="4:12" ht="18">
      <c r="D134" s="471"/>
      <c r="E134" s="483" t="s">
        <v>133</v>
      </c>
      <c r="F134" s="104" t="s">
        <v>97</v>
      </c>
      <c r="G134" s="151"/>
      <c r="H134" s="213"/>
      <c r="I134" s="106">
        <f t="shared" si="1"/>
        <v>0</v>
      </c>
      <c r="J134" s="251"/>
      <c r="K134" s="252" t="s">
        <v>98</v>
      </c>
      <c r="L134" s="594" t="s">
        <v>712</v>
      </c>
    </row>
    <row r="135" spans="4:12" ht="18">
      <c r="D135" s="471"/>
      <c r="E135" s="484"/>
      <c r="F135" s="110" t="s">
        <v>100</v>
      </c>
      <c r="G135" s="264"/>
      <c r="H135" s="214" t="s">
        <v>600</v>
      </c>
      <c r="I135" s="106">
        <f t="shared" si="1"/>
        <v>27</v>
      </c>
      <c r="J135" s="251">
        <v>33</v>
      </c>
      <c r="K135" s="252"/>
      <c r="L135" s="595"/>
    </row>
    <row r="136" spans="4:12" ht="18">
      <c r="D136" s="471"/>
      <c r="E136" s="484"/>
      <c r="F136" s="110" t="s">
        <v>102</v>
      </c>
      <c r="G136" s="264"/>
      <c r="H136" s="214" t="s">
        <v>601</v>
      </c>
      <c r="I136" s="106">
        <f t="shared" si="1"/>
        <v>31</v>
      </c>
      <c r="J136" s="251"/>
      <c r="K136" s="252"/>
      <c r="L136" s="595"/>
    </row>
    <row r="137" spans="4:12" ht="18">
      <c r="D137" s="471"/>
      <c r="E137" s="484"/>
      <c r="F137" s="113" t="s">
        <v>91</v>
      </c>
      <c r="G137" s="152"/>
      <c r="H137" s="301" t="s">
        <v>602</v>
      </c>
      <c r="I137" s="106">
        <f t="shared" ref="I137:I145" si="2">LENB(H137)</f>
        <v>47</v>
      </c>
      <c r="J137" s="251"/>
      <c r="K137" s="252"/>
      <c r="L137" s="595"/>
    </row>
    <row r="138" spans="4:12" ht="18">
      <c r="D138" s="471"/>
      <c r="E138" s="484"/>
      <c r="F138" s="110" t="s">
        <v>93</v>
      </c>
      <c r="G138" s="264"/>
      <c r="H138" s="214" t="s">
        <v>600</v>
      </c>
      <c r="I138" s="106">
        <f t="shared" si="2"/>
        <v>27</v>
      </c>
      <c r="J138" s="251"/>
      <c r="K138" s="252"/>
      <c r="L138" s="595"/>
    </row>
    <row r="139" spans="4:12" ht="18">
      <c r="D139" s="471"/>
      <c r="E139" s="554"/>
      <c r="F139" s="159" t="s">
        <v>94</v>
      </c>
      <c r="G139" s="187"/>
      <c r="H139" s="218" t="s">
        <v>600</v>
      </c>
      <c r="I139" s="106">
        <f t="shared" si="2"/>
        <v>27</v>
      </c>
      <c r="J139" s="257"/>
      <c r="K139" s="252"/>
      <c r="L139" s="596"/>
    </row>
    <row r="140" spans="4:12" ht="18">
      <c r="D140" s="471"/>
      <c r="E140" s="492" t="s">
        <v>138</v>
      </c>
      <c r="F140" s="219" t="s">
        <v>97</v>
      </c>
      <c r="G140" s="151"/>
      <c r="H140" s="221"/>
      <c r="I140" s="106">
        <f t="shared" si="2"/>
        <v>0</v>
      </c>
      <c r="J140" s="186"/>
      <c r="K140" s="192" t="s">
        <v>98</v>
      </c>
      <c r="L140" s="597"/>
    </row>
    <row r="141" spans="4:12" ht="18">
      <c r="D141" s="471"/>
      <c r="E141" s="493"/>
      <c r="F141" s="222" t="s">
        <v>100</v>
      </c>
      <c r="G141" s="264"/>
      <c r="H141" s="224"/>
      <c r="I141" s="106">
        <f t="shared" si="2"/>
        <v>0</v>
      </c>
      <c r="J141" s="154">
        <v>33</v>
      </c>
      <c r="K141" s="171"/>
      <c r="L141" s="598"/>
    </row>
    <row r="142" spans="4:12" ht="18">
      <c r="D142" s="471"/>
      <c r="E142" s="493"/>
      <c r="F142" s="222" t="s">
        <v>102</v>
      </c>
      <c r="G142" s="264"/>
      <c r="H142" s="224"/>
      <c r="I142" s="106">
        <f t="shared" si="2"/>
        <v>0</v>
      </c>
      <c r="J142" s="110"/>
      <c r="K142" s="195"/>
      <c r="L142" s="598"/>
    </row>
    <row r="143" spans="4:12" ht="18">
      <c r="D143" s="471"/>
      <c r="E143" s="493"/>
      <c r="F143" s="225" t="s">
        <v>91</v>
      </c>
      <c r="G143" s="152"/>
      <c r="H143" s="227"/>
      <c r="I143" s="106">
        <f t="shared" si="2"/>
        <v>0</v>
      </c>
      <c r="J143" s="154"/>
      <c r="K143" s="171"/>
      <c r="L143" s="598"/>
    </row>
    <row r="144" spans="4:12" ht="18">
      <c r="D144" s="471"/>
      <c r="E144" s="493"/>
      <c r="F144" s="222" t="s">
        <v>93</v>
      </c>
      <c r="G144" s="264"/>
      <c r="H144" s="224"/>
      <c r="I144" s="106">
        <f t="shared" si="2"/>
        <v>0</v>
      </c>
      <c r="J144" s="154"/>
      <c r="K144" s="171"/>
      <c r="L144" s="598"/>
    </row>
    <row r="145" spans="4:12" thickBot="1">
      <c r="D145" s="472"/>
      <c r="E145" s="550"/>
      <c r="F145" s="228" t="s">
        <v>94</v>
      </c>
      <c r="G145" s="265"/>
      <c r="H145" s="230"/>
      <c r="I145" s="176">
        <f t="shared" si="2"/>
        <v>0</v>
      </c>
      <c r="J145" s="178"/>
      <c r="K145" s="177"/>
      <c r="L145" s="599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7" priority="18">
      <formula>I9&gt;J9</formula>
    </cfRule>
  </conditionalFormatting>
  <conditionalFormatting sqref="J15:K15">
    <cfRule type="expression" dxfId="56" priority="35">
      <formula>I15&gt;J15</formula>
    </cfRule>
  </conditionalFormatting>
  <conditionalFormatting sqref="J21:K21">
    <cfRule type="expression" dxfId="55" priority="34">
      <formula>I21&gt;J21</formula>
    </cfRule>
  </conditionalFormatting>
  <conditionalFormatting sqref="J27:K27">
    <cfRule type="expression" dxfId="54" priority="33">
      <formula>I27&gt;J27</formula>
    </cfRule>
  </conditionalFormatting>
  <conditionalFormatting sqref="J33:K33">
    <cfRule type="expression" dxfId="53" priority="32">
      <formula>I33&gt;J33</formula>
    </cfRule>
  </conditionalFormatting>
  <conditionalFormatting sqref="J39:K39">
    <cfRule type="expression" dxfId="52" priority="31">
      <formula>I39&gt;J39</formula>
    </cfRule>
  </conditionalFormatting>
  <conditionalFormatting sqref="J45:K45">
    <cfRule type="expression" dxfId="51" priority="30">
      <formula>I45&gt;J45</formula>
    </cfRule>
  </conditionalFormatting>
  <conditionalFormatting sqref="J51:K51">
    <cfRule type="expression" dxfId="50" priority="29">
      <formula>I51&gt;J51</formula>
    </cfRule>
  </conditionalFormatting>
  <conditionalFormatting sqref="J57:K57">
    <cfRule type="expression" dxfId="49" priority="27">
      <formula>I57&gt;J57</formula>
    </cfRule>
  </conditionalFormatting>
  <conditionalFormatting sqref="J59:K59">
    <cfRule type="expression" dxfId="48" priority="28">
      <formula>I59&gt;J59</formula>
    </cfRule>
  </conditionalFormatting>
  <conditionalFormatting sqref="J63:K63">
    <cfRule type="expression" dxfId="47" priority="26">
      <formula>I63&gt;J63</formula>
    </cfRule>
  </conditionalFormatting>
  <conditionalFormatting sqref="J69:K69">
    <cfRule type="expression" dxfId="46" priority="25">
      <formula>I69&gt;J69</formula>
    </cfRule>
  </conditionalFormatting>
  <conditionalFormatting sqref="J75:K75">
    <cfRule type="expression" dxfId="45" priority="15">
      <formula>I75&gt;J75</formula>
    </cfRule>
  </conditionalFormatting>
  <conditionalFormatting sqref="J81:K81">
    <cfRule type="expression" dxfId="44" priority="13">
      <formula>I81&gt;J81</formula>
    </cfRule>
  </conditionalFormatting>
  <conditionalFormatting sqref="J83:K83">
    <cfRule type="expression" dxfId="43" priority="14">
      <formula>I83&gt;J83</formula>
    </cfRule>
  </conditionalFormatting>
  <conditionalFormatting sqref="J87:K87">
    <cfRule type="expression" dxfId="42" priority="12">
      <formula>I87&gt;J87</formula>
    </cfRule>
  </conditionalFormatting>
  <conditionalFormatting sqref="J93:K93">
    <cfRule type="expression" dxfId="41" priority="11">
      <formula>I93&gt;J93</formula>
    </cfRule>
  </conditionalFormatting>
  <conditionalFormatting sqref="J99:K99">
    <cfRule type="expression" dxfId="40" priority="8">
      <formula>I99&gt;J99</formula>
    </cfRule>
  </conditionalFormatting>
  <conditionalFormatting sqref="J105:K105">
    <cfRule type="expression" dxfId="39" priority="7">
      <formula>I105&gt;J105</formula>
    </cfRule>
  </conditionalFormatting>
  <conditionalFormatting sqref="J111:K111">
    <cfRule type="expression" dxfId="38" priority="6">
      <formula>I111&gt;J111</formula>
    </cfRule>
  </conditionalFormatting>
  <conditionalFormatting sqref="J117:K117">
    <cfRule type="expression" dxfId="37" priority="5">
      <formula>I117&gt;J117</formula>
    </cfRule>
  </conditionalFormatting>
  <conditionalFormatting sqref="J123:K123">
    <cfRule type="expression" dxfId="36" priority="4">
      <formula>I123&gt;J123</formula>
    </cfRule>
  </conditionalFormatting>
  <conditionalFormatting sqref="J129:K129">
    <cfRule type="expression" dxfId="35" priority="3">
      <formula>I129&gt;J129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07" r:id="rId3" xr:uid="{A9F97AE0-DB3E-42FA-B235-32D5700B1944}"/>
    <hyperlink ref="G113" r:id="rId4" xr:uid="{57A71E16-4194-4281-9531-E53E9B98F51F}"/>
    <hyperlink ref="G119" r:id="rId5" xr:uid="{8BA29D40-0ABF-41AB-9E0B-88E4635F1B9B}"/>
    <hyperlink ref="H17" r:id="rId6" xr:uid="{65FDB239-634E-4EA9-9850-093755943943}"/>
    <hyperlink ref="H23" r:id="rId7" xr:uid="{4F76CB8F-FF3D-463E-9D30-E364E3B28D94}"/>
    <hyperlink ref="H29" r:id="rId8" xr:uid="{FA75688D-9146-44C8-BF0D-5E546457C506}"/>
    <hyperlink ref="H35" r:id="rId9" xr:uid="{39FB252D-9759-40EF-B74C-38577E19112C}"/>
    <hyperlink ref="H101" r:id="rId10" xr:uid="{792CC587-8EB8-4452-A490-F96ADADE7F63}"/>
    <hyperlink ref="H107" r:id="rId11" xr:uid="{8F94C601-B71A-4851-BFDE-073344126732}"/>
    <hyperlink ref="H113" r:id="rId12" xr:uid="{5714372C-AF93-4EA3-96DE-C1AF0C29C869}"/>
    <hyperlink ref="H119" r:id="rId13" xr:uid="{BEC0FA5B-E2E8-4B63-BAA2-AA46BF26D435}"/>
    <hyperlink ref="H125" r:id="rId14" xr:uid="{741D45B9-F41E-4AA8-9CF6-7331BBF10E2B}"/>
    <hyperlink ref="H131" r:id="rId15" xr:uid="{AEAA7A84-474C-4FB7-A64E-F0A23338AB19}"/>
    <hyperlink ref="H137" r:id="rId16" xr:uid="{E2537FF6-0609-4B34-A191-C3076EBD514F}"/>
    <hyperlink ref="H11" r:id="rId17" xr:uid="{2303EAFC-2A5F-4022-A742-98AE3FC83807}"/>
    <hyperlink ref="G125" r:id="rId18" xr:uid="{5FB4DDCD-D391-49FB-ABB2-F726DFBA72DE}"/>
  </hyperlinks>
  <pageMargins left="0.7" right="0.7" top="0.75" bottom="0.75" header="0.3" footer="0.3"/>
  <pageSetup paperSize="9" orientation="portrait" r:id="rId19"/>
  <drawing r:id="rId20"/>
  <legacyDrawing r:id="rId2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zoomScale="70" zoomScaleNormal="70" workbookViewId="0">
      <selection activeCell="B3" sqref="B3:G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7" width="75.625" style="45" customWidth="1"/>
    <col min="8" max="8" width="101.375" style="45" customWidth="1"/>
    <col min="9" max="9" width="14.625" style="45" customWidth="1"/>
    <col min="10" max="11" width="18.125" style="45" customWidth="1"/>
    <col min="12" max="12" width="33.875" style="45" customWidth="1"/>
    <col min="13" max="16384" width="8.625" style="26"/>
  </cols>
  <sheetData>
    <row r="2" spans="1:13" ht="36" customHeight="1">
      <c r="B2" s="70" t="s">
        <v>603</v>
      </c>
      <c r="C2" s="72"/>
      <c r="D2" s="62"/>
      <c r="E2" s="62"/>
      <c r="F2" s="60"/>
      <c r="G2" s="60"/>
      <c r="H2" s="60"/>
      <c r="I2" s="60"/>
      <c r="J2" s="60"/>
      <c r="K2" s="60"/>
      <c r="L2" s="26"/>
      <c r="M2" s="73"/>
    </row>
    <row r="3" spans="1:13" s="67" customFormat="1" ht="117.75" customHeight="1">
      <c r="B3" s="551" t="s">
        <v>225</v>
      </c>
      <c r="C3" s="551"/>
      <c r="D3" s="551"/>
      <c r="E3" s="551"/>
      <c r="F3" s="551"/>
      <c r="G3" s="551"/>
      <c r="H3" s="94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12" t="s">
        <v>72</v>
      </c>
      <c r="E6" s="513"/>
      <c r="F6" s="516" t="s">
        <v>73</v>
      </c>
      <c r="G6" s="99" t="s">
        <v>74</v>
      </c>
      <c r="H6" s="100" t="s">
        <v>75</v>
      </c>
      <c r="I6" s="507" t="s">
        <v>76</v>
      </c>
      <c r="J6" s="518" t="s">
        <v>77</v>
      </c>
      <c r="K6" s="99" t="s">
        <v>78</v>
      </c>
      <c r="L6" s="505" t="s">
        <v>79</v>
      </c>
    </row>
    <row r="7" spans="1:13" ht="23.25" customHeight="1">
      <c r="D7" s="514"/>
      <c r="E7" s="515"/>
      <c r="F7" s="517"/>
      <c r="G7" s="101" t="s">
        <v>689</v>
      </c>
      <c r="H7" s="101"/>
      <c r="I7" s="508"/>
      <c r="J7" s="519"/>
      <c r="K7" s="102"/>
      <c r="L7" s="506"/>
    </row>
    <row r="8" spans="1:13" ht="21" customHeight="1">
      <c r="D8" s="520" t="s">
        <v>80</v>
      </c>
      <c r="E8" s="492" t="s">
        <v>81</v>
      </c>
      <c r="F8" s="104" t="s">
        <v>82</v>
      </c>
      <c r="G8" s="105"/>
      <c r="H8" s="105"/>
      <c r="I8" s="106">
        <f>LENB(H8)</f>
        <v>0</v>
      </c>
      <c r="J8" s="107"/>
      <c r="K8" s="108" t="s">
        <v>83</v>
      </c>
      <c r="L8" s="489"/>
    </row>
    <row r="9" spans="1:13" ht="21" customHeight="1">
      <c r="D9" s="471"/>
      <c r="E9" s="493"/>
      <c r="F9" s="110" t="s">
        <v>142</v>
      </c>
      <c r="G9" s="111" t="s">
        <v>604</v>
      </c>
      <c r="H9" s="111" t="s">
        <v>604</v>
      </c>
      <c r="I9" s="106">
        <f t="shared" ref="I9:I72" si="0">LENB(H9)</f>
        <v>9</v>
      </c>
      <c r="J9" s="112">
        <v>10</v>
      </c>
      <c r="K9" s="112"/>
      <c r="L9" s="490"/>
    </row>
    <row r="10" spans="1:13" ht="21" customHeight="1">
      <c r="D10" s="471"/>
      <c r="E10" s="493"/>
      <c r="F10" s="110" t="s">
        <v>145</v>
      </c>
      <c r="G10" s="111" t="s">
        <v>605</v>
      </c>
      <c r="H10" s="111" t="s">
        <v>605</v>
      </c>
      <c r="I10" s="106">
        <f t="shared" si="0"/>
        <v>9</v>
      </c>
      <c r="J10" s="110"/>
      <c r="K10" s="110"/>
      <c r="L10" s="490"/>
    </row>
    <row r="11" spans="1:13" ht="21" customHeight="1">
      <c r="D11" s="471"/>
      <c r="E11" s="493"/>
      <c r="F11" s="113" t="s">
        <v>91</v>
      </c>
      <c r="G11" s="182" t="s">
        <v>606</v>
      </c>
      <c r="H11" s="182" t="s">
        <v>168</v>
      </c>
      <c r="I11" s="106">
        <f t="shared" si="0"/>
        <v>47</v>
      </c>
      <c r="J11" s="116"/>
      <c r="K11" s="116"/>
      <c r="L11" s="490"/>
    </row>
    <row r="12" spans="1:13" ht="21" customHeight="1">
      <c r="D12" s="471"/>
      <c r="E12" s="493"/>
      <c r="F12" s="110" t="s">
        <v>93</v>
      </c>
      <c r="G12" s="111"/>
      <c r="H12" s="111" t="s">
        <v>604</v>
      </c>
      <c r="I12" s="106">
        <f t="shared" si="0"/>
        <v>9</v>
      </c>
      <c r="J12" s="116"/>
      <c r="K12" s="116"/>
      <c r="L12" s="490"/>
    </row>
    <row r="13" spans="1:13" ht="21" customHeight="1">
      <c r="D13" s="540"/>
      <c r="E13" s="494"/>
      <c r="F13" s="159" t="s">
        <v>94</v>
      </c>
      <c r="G13" s="183" t="s">
        <v>604</v>
      </c>
      <c r="H13" s="183" t="s">
        <v>604</v>
      </c>
      <c r="I13" s="106">
        <f t="shared" si="0"/>
        <v>9</v>
      </c>
      <c r="J13" s="184"/>
      <c r="K13" s="184"/>
      <c r="L13" s="491"/>
    </row>
    <row r="14" spans="1:13" ht="21" customHeight="1">
      <c r="D14" s="520" t="s">
        <v>148</v>
      </c>
      <c r="E14" s="492" t="s">
        <v>149</v>
      </c>
      <c r="F14" s="185" t="s">
        <v>150</v>
      </c>
      <c r="G14" s="153"/>
      <c r="H14" s="153"/>
      <c r="I14" s="106">
        <f t="shared" si="0"/>
        <v>0</v>
      </c>
      <c r="J14" s="186"/>
      <c r="K14" s="106" t="s">
        <v>98</v>
      </c>
      <c r="L14" s="489"/>
    </row>
    <row r="15" spans="1:13" ht="21" customHeight="1">
      <c r="D15" s="471"/>
      <c r="E15" s="493"/>
      <c r="F15" s="110" t="s">
        <v>100</v>
      </c>
      <c r="G15" s="111" t="s">
        <v>607</v>
      </c>
      <c r="H15" s="111" t="s">
        <v>607</v>
      </c>
      <c r="I15" s="106">
        <f t="shared" si="0"/>
        <v>12</v>
      </c>
      <c r="J15" s="154">
        <v>33</v>
      </c>
      <c r="K15" s="154"/>
      <c r="L15" s="490"/>
    </row>
    <row r="16" spans="1:13" ht="21" customHeight="1">
      <c r="D16" s="471"/>
      <c r="E16" s="493"/>
      <c r="F16" s="110" t="s">
        <v>102</v>
      </c>
      <c r="G16" s="111" t="s">
        <v>608</v>
      </c>
      <c r="H16" s="111" t="s">
        <v>608</v>
      </c>
      <c r="I16" s="106">
        <f t="shared" si="0"/>
        <v>12</v>
      </c>
      <c r="J16" s="110"/>
      <c r="K16" s="110"/>
      <c r="L16" s="490"/>
    </row>
    <row r="17" spans="2:12" ht="20.100000000000001" customHeight="1">
      <c r="D17" s="471"/>
      <c r="E17" s="493"/>
      <c r="F17" s="113" t="s">
        <v>91</v>
      </c>
      <c r="G17" s="157" t="s">
        <v>606</v>
      </c>
      <c r="H17" s="157" t="s">
        <v>168</v>
      </c>
      <c r="I17" s="106">
        <f t="shared" si="0"/>
        <v>47</v>
      </c>
      <c r="J17" s="154"/>
      <c r="K17" s="154"/>
      <c r="L17" s="490"/>
    </row>
    <row r="18" spans="2:12" ht="20.100000000000001" customHeight="1">
      <c r="D18" s="471"/>
      <c r="E18" s="493"/>
      <c r="F18" s="110" t="s">
        <v>93</v>
      </c>
      <c r="G18" s="111"/>
      <c r="H18" s="111" t="s">
        <v>607</v>
      </c>
      <c r="I18" s="106">
        <f t="shared" si="0"/>
        <v>12</v>
      </c>
      <c r="J18" s="154"/>
      <c r="K18" s="154"/>
      <c r="L18" s="490"/>
    </row>
    <row r="19" spans="2:12" ht="20.100000000000001" customHeight="1">
      <c r="D19" s="471"/>
      <c r="E19" s="494"/>
      <c r="F19" s="159" t="s">
        <v>94</v>
      </c>
      <c r="G19" s="183"/>
      <c r="H19" s="183" t="s">
        <v>607</v>
      </c>
      <c r="I19" s="106">
        <f t="shared" si="0"/>
        <v>12</v>
      </c>
      <c r="J19" s="161"/>
      <c r="K19" s="161"/>
      <c r="L19" s="491"/>
    </row>
    <row r="20" spans="2:12" ht="20.100000000000001" customHeight="1">
      <c r="D20" s="471"/>
      <c r="E20" s="492" t="s">
        <v>154</v>
      </c>
      <c r="F20" s="104" t="s">
        <v>150</v>
      </c>
      <c r="G20" s="162"/>
      <c r="H20" s="162"/>
      <c r="I20" s="106">
        <f t="shared" si="0"/>
        <v>0</v>
      </c>
      <c r="J20" s="106"/>
      <c r="K20" s="106" t="s">
        <v>98</v>
      </c>
      <c r="L20" s="489"/>
    </row>
    <row r="21" spans="2:12" ht="20.100000000000001" customHeight="1">
      <c r="D21" s="471"/>
      <c r="E21" s="493"/>
      <c r="F21" s="110" t="s">
        <v>100</v>
      </c>
      <c r="G21" s="155" t="s">
        <v>609</v>
      </c>
      <c r="H21" s="155" t="s">
        <v>609</v>
      </c>
      <c r="I21" s="106">
        <f t="shared" si="0"/>
        <v>11</v>
      </c>
      <c r="J21" s="154">
        <v>33</v>
      </c>
      <c r="K21" s="154"/>
      <c r="L21" s="490"/>
    </row>
    <row r="22" spans="2:12" ht="20.100000000000001" customHeight="1">
      <c r="D22" s="471"/>
      <c r="E22" s="493"/>
      <c r="F22" s="110" t="s">
        <v>102</v>
      </c>
      <c r="G22" s="155" t="s">
        <v>610</v>
      </c>
      <c r="H22" s="155" t="s">
        <v>610</v>
      </c>
      <c r="I22" s="106">
        <f t="shared" si="0"/>
        <v>11</v>
      </c>
      <c r="J22" s="110"/>
      <c r="K22" s="110"/>
      <c r="L22" s="490"/>
    </row>
    <row r="23" spans="2:12" ht="20.100000000000001" customHeight="1">
      <c r="B23" s="57" t="s">
        <v>105</v>
      </c>
      <c r="D23" s="471"/>
      <c r="E23" s="493"/>
      <c r="F23" s="113" t="s">
        <v>91</v>
      </c>
      <c r="G23" s="157" t="s">
        <v>611</v>
      </c>
      <c r="H23" s="157" t="s">
        <v>173</v>
      </c>
      <c r="I23" s="106">
        <f t="shared" si="0"/>
        <v>55</v>
      </c>
      <c r="J23" s="154"/>
      <c r="K23" s="154"/>
      <c r="L23" s="490"/>
    </row>
    <row r="24" spans="2:12" ht="20.100000000000001" customHeight="1">
      <c r="D24" s="471"/>
      <c r="E24" s="493"/>
      <c r="F24" s="110" t="s">
        <v>93</v>
      </c>
      <c r="G24" s="155"/>
      <c r="H24" s="155" t="s">
        <v>609</v>
      </c>
      <c r="I24" s="106">
        <f t="shared" si="0"/>
        <v>11</v>
      </c>
      <c r="J24" s="154"/>
      <c r="K24" s="154"/>
      <c r="L24" s="490"/>
    </row>
    <row r="25" spans="2:12" ht="20.100000000000001" customHeight="1">
      <c r="D25" s="471"/>
      <c r="E25" s="494"/>
      <c r="F25" s="159" t="s">
        <v>94</v>
      </c>
      <c r="G25" s="160" t="s">
        <v>609</v>
      </c>
      <c r="H25" s="160" t="s">
        <v>609</v>
      </c>
      <c r="I25" s="106">
        <f t="shared" si="0"/>
        <v>11</v>
      </c>
      <c r="J25" s="161"/>
      <c r="K25" s="161"/>
      <c r="L25" s="491"/>
    </row>
    <row r="26" spans="2:12" ht="20.100000000000001" customHeight="1">
      <c r="D26" s="471"/>
      <c r="E26" s="492" t="s">
        <v>159</v>
      </c>
      <c r="F26" s="104" t="s">
        <v>150</v>
      </c>
      <c r="G26" s="162"/>
      <c r="H26" s="162"/>
      <c r="I26" s="106">
        <f t="shared" si="0"/>
        <v>0</v>
      </c>
      <c r="J26" s="106"/>
      <c r="K26" s="106" t="s">
        <v>98</v>
      </c>
      <c r="L26" s="489"/>
    </row>
    <row r="27" spans="2:12" ht="20.100000000000001" customHeight="1">
      <c r="D27" s="471"/>
      <c r="E27" s="493"/>
      <c r="F27" s="110" t="s">
        <v>100</v>
      </c>
      <c r="G27" s="155" t="s">
        <v>612</v>
      </c>
      <c r="H27" s="155" t="s">
        <v>612</v>
      </c>
      <c r="I27" s="106">
        <f t="shared" si="0"/>
        <v>11</v>
      </c>
      <c r="J27" s="154">
        <v>33</v>
      </c>
      <c r="K27" s="154"/>
      <c r="L27" s="490"/>
    </row>
    <row r="28" spans="2:12" ht="20.100000000000001" customHeight="1">
      <c r="D28" s="471"/>
      <c r="E28" s="493"/>
      <c r="F28" s="110" t="s">
        <v>102</v>
      </c>
      <c r="G28" s="155" t="s">
        <v>176</v>
      </c>
      <c r="H28" s="155" t="s">
        <v>176</v>
      </c>
      <c r="I28" s="106">
        <f t="shared" si="0"/>
        <v>11</v>
      </c>
      <c r="J28" s="110"/>
      <c r="K28" s="110"/>
      <c r="L28" s="490"/>
    </row>
    <row r="29" spans="2:12" ht="20.65" customHeight="1">
      <c r="D29" s="471"/>
      <c r="E29" s="493"/>
      <c r="F29" s="113" t="s">
        <v>91</v>
      </c>
      <c r="G29" s="157" t="s">
        <v>613</v>
      </c>
      <c r="H29" s="157" t="s">
        <v>178</v>
      </c>
      <c r="I29" s="106">
        <f t="shared" si="0"/>
        <v>43</v>
      </c>
      <c r="J29" s="154"/>
      <c r="K29" s="154"/>
      <c r="L29" s="490"/>
    </row>
    <row r="30" spans="2:12" ht="20.65" customHeight="1">
      <c r="D30" s="471"/>
      <c r="E30" s="493"/>
      <c r="F30" s="110" t="s">
        <v>93</v>
      </c>
      <c r="G30" s="155"/>
      <c r="H30" s="155" t="s">
        <v>612</v>
      </c>
      <c r="I30" s="106">
        <f t="shared" si="0"/>
        <v>11</v>
      </c>
      <c r="J30" s="154"/>
      <c r="K30" s="154"/>
      <c r="L30" s="490"/>
    </row>
    <row r="31" spans="2:12" ht="20.65" customHeight="1">
      <c r="D31" s="471"/>
      <c r="E31" s="494"/>
      <c r="F31" s="159" t="s">
        <v>94</v>
      </c>
      <c r="G31" s="160" t="s">
        <v>612</v>
      </c>
      <c r="H31" s="160" t="s">
        <v>612</v>
      </c>
      <c r="I31" s="106">
        <f t="shared" si="0"/>
        <v>11</v>
      </c>
      <c r="J31" s="161"/>
      <c r="K31" s="161"/>
      <c r="L31" s="491"/>
    </row>
    <row r="32" spans="2:12" ht="20.65" customHeight="1">
      <c r="D32" s="471"/>
      <c r="E32" s="492" t="s">
        <v>163</v>
      </c>
      <c r="F32" s="104" t="s">
        <v>150</v>
      </c>
      <c r="G32" s="151"/>
      <c r="H32" s="151"/>
      <c r="I32" s="106">
        <f t="shared" si="0"/>
        <v>0</v>
      </c>
      <c r="J32" s="106"/>
      <c r="K32" s="106" t="s">
        <v>98</v>
      </c>
      <c r="L32" s="489"/>
    </row>
    <row r="33" spans="4:12" ht="20.65" customHeight="1">
      <c r="D33" s="471"/>
      <c r="E33" s="493"/>
      <c r="F33" s="110" t="s">
        <v>100</v>
      </c>
      <c r="G33" s="155" t="s">
        <v>614</v>
      </c>
      <c r="H33" s="155" t="s">
        <v>615</v>
      </c>
      <c r="I33" s="106">
        <f t="shared" si="0"/>
        <v>21</v>
      </c>
      <c r="J33" s="154">
        <v>33</v>
      </c>
      <c r="K33" s="154"/>
      <c r="L33" s="490"/>
    </row>
    <row r="34" spans="4:12" ht="20.65" customHeight="1">
      <c r="D34" s="471"/>
      <c r="E34" s="493"/>
      <c r="F34" s="110" t="s">
        <v>102</v>
      </c>
      <c r="G34" s="155" t="s">
        <v>616</v>
      </c>
      <c r="H34" s="155" t="s">
        <v>616</v>
      </c>
      <c r="I34" s="106">
        <f t="shared" si="0"/>
        <v>21</v>
      </c>
      <c r="J34" s="110"/>
      <c r="K34" s="110"/>
      <c r="L34" s="490"/>
    </row>
    <row r="35" spans="4:12" ht="20.65" customHeight="1">
      <c r="D35" s="471"/>
      <c r="E35" s="493"/>
      <c r="F35" s="113" t="s">
        <v>91</v>
      </c>
      <c r="G35" s="69" t="s">
        <v>696</v>
      </c>
      <c r="H35" s="69" t="s">
        <v>697</v>
      </c>
      <c r="I35" s="106">
        <f t="shared" si="0"/>
        <v>94</v>
      </c>
      <c r="J35" s="154"/>
      <c r="K35" s="154"/>
      <c r="L35" s="490"/>
    </row>
    <row r="36" spans="4:12" ht="20.65" customHeight="1">
      <c r="D36" s="471"/>
      <c r="E36" s="493"/>
      <c r="F36" s="110" t="s">
        <v>93</v>
      </c>
      <c r="G36" s="155"/>
      <c r="H36" s="155" t="s">
        <v>615</v>
      </c>
      <c r="I36" s="106">
        <f t="shared" si="0"/>
        <v>21</v>
      </c>
      <c r="J36" s="154"/>
      <c r="K36" s="154"/>
      <c r="L36" s="490"/>
    </row>
    <row r="37" spans="4:12" ht="20.65" customHeight="1">
      <c r="D37" s="471"/>
      <c r="E37" s="494"/>
      <c r="F37" s="159" t="s">
        <v>94</v>
      </c>
      <c r="G37" s="187" t="s">
        <v>614</v>
      </c>
      <c r="H37" s="155" t="s">
        <v>615</v>
      </c>
      <c r="I37" s="106">
        <f t="shared" si="0"/>
        <v>21</v>
      </c>
      <c r="J37" s="161"/>
      <c r="K37" s="161"/>
      <c r="L37" s="491"/>
    </row>
    <row r="38" spans="4:12" ht="20.65" customHeight="1">
      <c r="D38" s="471"/>
      <c r="E38" s="492" t="s">
        <v>169</v>
      </c>
      <c r="F38" s="104" t="s">
        <v>150</v>
      </c>
      <c r="G38" s="213"/>
      <c r="H38" s="213"/>
      <c r="I38" s="106">
        <f t="shared" si="0"/>
        <v>0</v>
      </c>
      <c r="J38" s="106"/>
      <c r="K38" s="106" t="s">
        <v>98</v>
      </c>
      <c r="L38" s="169"/>
    </row>
    <row r="39" spans="4:12" ht="20.65" customHeight="1">
      <c r="D39" s="471"/>
      <c r="E39" s="493"/>
      <c r="F39" s="110" t="s">
        <v>100</v>
      </c>
      <c r="G39" s="214"/>
      <c r="H39" s="215"/>
      <c r="I39" s="106">
        <f t="shared" si="0"/>
        <v>0</v>
      </c>
      <c r="J39" s="154">
        <v>33</v>
      </c>
      <c r="K39" s="154"/>
      <c r="L39" s="170"/>
    </row>
    <row r="40" spans="4:12" ht="20.100000000000001" customHeight="1">
      <c r="D40" s="471"/>
      <c r="E40" s="493"/>
      <c r="F40" s="110" t="s">
        <v>102</v>
      </c>
      <c r="G40" s="214"/>
      <c r="H40" s="215"/>
      <c r="I40" s="106">
        <f t="shared" si="0"/>
        <v>0</v>
      </c>
      <c r="J40" s="110"/>
      <c r="K40" s="110"/>
      <c r="L40" s="170"/>
    </row>
    <row r="41" spans="4:12" ht="20.100000000000001" customHeight="1">
      <c r="D41" s="471"/>
      <c r="E41" s="493"/>
      <c r="F41" s="113" t="s">
        <v>91</v>
      </c>
      <c r="G41" s="216"/>
      <c r="H41" s="217"/>
      <c r="I41" s="106">
        <f t="shared" si="0"/>
        <v>0</v>
      </c>
      <c r="J41" s="154"/>
      <c r="K41" s="154"/>
      <c r="L41" s="170"/>
    </row>
    <row r="42" spans="4:12" ht="20.100000000000001" customHeight="1">
      <c r="D42" s="471"/>
      <c r="E42" s="493"/>
      <c r="F42" s="110" t="s">
        <v>93</v>
      </c>
      <c r="G42" s="214"/>
      <c r="H42" s="215"/>
      <c r="I42" s="106">
        <f t="shared" si="0"/>
        <v>0</v>
      </c>
      <c r="J42" s="154"/>
      <c r="K42" s="154"/>
      <c r="L42" s="188"/>
    </row>
    <row r="43" spans="4:12" ht="20.100000000000001" customHeight="1">
      <c r="D43" s="471"/>
      <c r="E43" s="494"/>
      <c r="F43" s="159" t="s">
        <v>94</v>
      </c>
      <c r="G43" s="218"/>
      <c r="H43" s="231"/>
      <c r="I43" s="106">
        <f t="shared" si="0"/>
        <v>0</v>
      </c>
      <c r="J43" s="161"/>
      <c r="K43" s="161"/>
      <c r="L43" s="189"/>
    </row>
    <row r="44" spans="4:12" ht="20.100000000000001" customHeight="1">
      <c r="D44" s="471"/>
      <c r="E44" s="492" t="s">
        <v>174</v>
      </c>
      <c r="F44" s="104" t="s">
        <v>150</v>
      </c>
      <c r="G44" s="213"/>
      <c r="H44" s="213"/>
      <c r="I44" s="106">
        <f t="shared" si="0"/>
        <v>0</v>
      </c>
      <c r="J44" s="106"/>
      <c r="K44" s="106" t="s">
        <v>98</v>
      </c>
      <c r="L44" s="169"/>
    </row>
    <row r="45" spans="4:12" ht="20.100000000000001" customHeight="1">
      <c r="D45" s="471"/>
      <c r="E45" s="493"/>
      <c r="F45" s="110" t="s">
        <v>100</v>
      </c>
      <c r="G45" s="214"/>
      <c r="H45" s="215"/>
      <c r="I45" s="106">
        <f t="shared" si="0"/>
        <v>0</v>
      </c>
      <c r="J45" s="154">
        <v>33</v>
      </c>
      <c r="K45" s="154"/>
      <c r="L45" s="170"/>
    </row>
    <row r="46" spans="4:12" ht="20.100000000000001" customHeight="1">
      <c r="D46" s="471"/>
      <c r="E46" s="493"/>
      <c r="F46" s="110" t="s">
        <v>102</v>
      </c>
      <c r="G46" s="214"/>
      <c r="H46" s="215"/>
      <c r="I46" s="106">
        <f t="shared" si="0"/>
        <v>0</v>
      </c>
      <c r="J46" s="110"/>
      <c r="K46" s="110"/>
      <c r="L46" s="170"/>
    </row>
    <row r="47" spans="4:12" ht="20.100000000000001" customHeight="1">
      <c r="D47" s="471"/>
      <c r="E47" s="493"/>
      <c r="F47" s="113" t="s">
        <v>91</v>
      </c>
      <c r="G47" s="216"/>
      <c r="H47" s="217"/>
      <c r="I47" s="106">
        <f t="shared" si="0"/>
        <v>0</v>
      </c>
      <c r="J47" s="154"/>
      <c r="K47" s="154"/>
      <c r="L47" s="170"/>
    </row>
    <row r="48" spans="4:12" ht="20.100000000000001" customHeight="1">
      <c r="D48" s="471"/>
      <c r="E48" s="493"/>
      <c r="F48" s="110" t="s">
        <v>93</v>
      </c>
      <c r="G48" s="214"/>
      <c r="H48" s="215"/>
      <c r="I48" s="106">
        <f t="shared" si="0"/>
        <v>0</v>
      </c>
      <c r="J48" s="154"/>
      <c r="K48" s="154"/>
      <c r="L48" s="188"/>
    </row>
    <row r="49" spans="4:12" ht="20.100000000000001" customHeight="1">
      <c r="D49" s="471"/>
      <c r="E49" s="494"/>
      <c r="F49" s="159" t="s">
        <v>94</v>
      </c>
      <c r="G49" s="218"/>
      <c r="H49" s="231"/>
      <c r="I49" s="106">
        <f t="shared" si="0"/>
        <v>0</v>
      </c>
      <c r="J49" s="161"/>
      <c r="K49" s="161"/>
      <c r="L49" s="189"/>
    </row>
    <row r="50" spans="4:12" ht="20.100000000000001" customHeight="1">
      <c r="D50" s="471"/>
      <c r="E50" s="492" t="s">
        <v>179</v>
      </c>
      <c r="F50" s="104" t="s">
        <v>150</v>
      </c>
      <c r="G50" s="213"/>
      <c r="H50" s="213"/>
      <c r="I50" s="106">
        <f t="shared" si="0"/>
        <v>0</v>
      </c>
      <c r="J50" s="106"/>
      <c r="K50" s="106" t="s">
        <v>98</v>
      </c>
      <c r="L50" s="169"/>
    </row>
    <row r="51" spans="4:12" ht="20.100000000000001" customHeight="1">
      <c r="D51" s="471"/>
      <c r="E51" s="493"/>
      <c r="F51" s="110" t="s">
        <v>100</v>
      </c>
      <c r="G51" s="214"/>
      <c r="H51" s="215"/>
      <c r="I51" s="106">
        <f t="shared" si="0"/>
        <v>0</v>
      </c>
      <c r="J51" s="154">
        <v>33</v>
      </c>
      <c r="K51" s="154"/>
      <c r="L51" s="170"/>
    </row>
    <row r="52" spans="4:12" ht="20.100000000000001" customHeight="1">
      <c r="D52" s="471"/>
      <c r="E52" s="493"/>
      <c r="F52" s="110" t="s">
        <v>102</v>
      </c>
      <c r="G52" s="214"/>
      <c r="H52" s="215"/>
      <c r="I52" s="106">
        <f t="shared" si="0"/>
        <v>0</v>
      </c>
      <c r="J52" s="110"/>
      <c r="K52" s="110"/>
      <c r="L52" s="170"/>
    </row>
    <row r="53" spans="4:12" ht="20.100000000000001" customHeight="1">
      <c r="D53" s="471"/>
      <c r="E53" s="493"/>
      <c r="F53" s="113" t="s">
        <v>91</v>
      </c>
      <c r="G53" s="216"/>
      <c r="H53" s="217"/>
      <c r="I53" s="106">
        <f t="shared" si="0"/>
        <v>0</v>
      </c>
      <c r="J53" s="154"/>
      <c r="K53" s="154"/>
      <c r="L53" s="170"/>
    </row>
    <row r="54" spans="4:12" ht="20.100000000000001" customHeight="1">
      <c r="D54" s="471"/>
      <c r="E54" s="493"/>
      <c r="F54" s="110" t="s">
        <v>93</v>
      </c>
      <c r="G54" s="214"/>
      <c r="H54" s="215"/>
      <c r="I54" s="106">
        <f t="shared" si="0"/>
        <v>0</v>
      </c>
      <c r="J54" s="154"/>
      <c r="K54" s="154"/>
      <c r="L54" s="188"/>
    </row>
    <row r="55" spans="4:12" ht="20.100000000000001" customHeight="1">
      <c r="D55" s="471"/>
      <c r="E55" s="494"/>
      <c r="F55" s="159" t="s">
        <v>94</v>
      </c>
      <c r="G55" s="218"/>
      <c r="H55" s="231"/>
      <c r="I55" s="106">
        <f t="shared" si="0"/>
        <v>0</v>
      </c>
      <c r="J55" s="161"/>
      <c r="K55" s="161"/>
      <c r="L55" s="189"/>
    </row>
    <row r="56" spans="4:12" ht="20.100000000000001" customHeight="1">
      <c r="D56" s="471"/>
      <c r="E56" s="492" t="s">
        <v>184</v>
      </c>
      <c r="F56" s="104" t="s">
        <v>150</v>
      </c>
      <c r="G56" s="213"/>
      <c r="H56" s="213"/>
      <c r="I56" s="106">
        <f t="shared" si="0"/>
        <v>0</v>
      </c>
      <c r="J56" s="106"/>
      <c r="K56" s="106" t="s">
        <v>98</v>
      </c>
      <c r="L56" s="169"/>
    </row>
    <row r="57" spans="4:12" ht="20.100000000000001" customHeight="1">
      <c r="D57" s="471"/>
      <c r="E57" s="493"/>
      <c r="F57" s="110" t="s">
        <v>100</v>
      </c>
      <c r="G57" s="214"/>
      <c r="H57" s="215"/>
      <c r="I57" s="106">
        <f t="shared" si="0"/>
        <v>0</v>
      </c>
      <c r="J57" s="154">
        <v>33</v>
      </c>
      <c r="K57" s="154"/>
      <c r="L57" s="170"/>
    </row>
    <row r="58" spans="4:12" ht="20.100000000000001" customHeight="1">
      <c r="D58" s="471"/>
      <c r="E58" s="493"/>
      <c r="F58" s="110" t="s">
        <v>102</v>
      </c>
      <c r="G58" s="214"/>
      <c r="H58" s="215"/>
      <c r="I58" s="106">
        <f t="shared" si="0"/>
        <v>0</v>
      </c>
      <c r="J58" s="110"/>
      <c r="K58" s="110"/>
      <c r="L58" s="170"/>
    </row>
    <row r="59" spans="4:12" ht="20.100000000000001" customHeight="1">
      <c r="D59" s="471"/>
      <c r="E59" s="493"/>
      <c r="F59" s="113" t="s">
        <v>91</v>
      </c>
      <c r="G59" s="216"/>
      <c r="H59" s="217"/>
      <c r="I59" s="106">
        <f t="shared" si="0"/>
        <v>0</v>
      </c>
      <c r="J59" s="154"/>
      <c r="K59" s="154"/>
      <c r="L59" s="170"/>
    </row>
    <row r="60" spans="4:12" ht="17.649999999999999" customHeight="1">
      <c r="D60" s="471"/>
      <c r="E60" s="493"/>
      <c r="F60" s="110" t="s">
        <v>93</v>
      </c>
      <c r="G60" s="214"/>
      <c r="H60" s="215"/>
      <c r="I60" s="106">
        <f t="shared" si="0"/>
        <v>0</v>
      </c>
      <c r="J60" s="154"/>
      <c r="K60" s="154"/>
      <c r="L60" s="188"/>
    </row>
    <row r="61" spans="4:12" ht="16.5" customHeight="1">
      <c r="D61" s="471"/>
      <c r="E61" s="494"/>
      <c r="F61" s="159" t="s">
        <v>94</v>
      </c>
      <c r="G61" s="218"/>
      <c r="H61" s="231"/>
      <c r="I61" s="106">
        <f t="shared" si="0"/>
        <v>0</v>
      </c>
      <c r="J61" s="161"/>
      <c r="K61" s="161"/>
      <c r="L61" s="189"/>
    </row>
    <row r="62" spans="4:12" ht="17.25" customHeight="1">
      <c r="D62" s="471"/>
      <c r="E62" s="492" t="s">
        <v>188</v>
      </c>
      <c r="F62" s="104" t="s">
        <v>150</v>
      </c>
      <c r="G62" s="213"/>
      <c r="H62" s="213"/>
      <c r="I62" s="106">
        <f t="shared" si="0"/>
        <v>0</v>
      </c>
      <c r="J62" s="106"/>
      <c r="K62" s="106" t="s">
        <v>98</v>
      </c>
      <c r="L62" s="169"/>
    </row>
    <row r="63" spans="4:12" ht="16.5" customHeight="1">
      <c r="D63" s="471"/>
      <c r="E63" s="493"/>
      <c r="F63" s="110" t="s">
        <v>100</v>
      </c>
      <c r="G63" s="214"/>
      <c r="H63" s="215"/>
      <c r="I63" s="106">
        <f t="shared" si="0"/>
        <v>0</v>
      </c>
      <c r="J63" s="154">
        <v>33</v>
      </c>
      <c r="K63" s="154"/>
      <c r="L63" s="170"/>
    </row>
    <row r="64" spans="4:12" ht="16.5" customHeight="1">
      <c r="D64" s="471"/>
      <c r="E64" s="493"/>
      <c r="F64" s="110" t="s">
        <v>102</v>
      </c>
      <c r="G64" s="214"/>
      <c r="H64" s="215"/>
      <c r="I64" s="106">
        <f t="shared" si="0"/>
        <v>0</v>
      </c>
      <c r="J64" s="110"/>
      <c r="K64" s="110"/>
      <c r="L64" s="170"/>
    </row>
    <row r="65" spans="4:12" ht="20.100000000000001" customHeight="1">
      <c r="D65" s="471"/>
      <c r="E65" s="493"/>
      <c r="F65" s="113" t="s">
        <v>91</v>
      </c>
      <c r="G65" s="216"/>
      <c r="H65" s="217"/>
      <c r="I65" s="106">
        <f t="shared" si="0"/>
        <v>0</v>
      </c>
      <c r="J65" s="154"/>
      <c r="K65" s="154"/>
      <c r="L65" s="170"/>
    </row>
    <row r="66" spans="4:12" ht="20.100000000000001" customHeight="1">
      <c r="D66" s="471"/>
      <c r="E66" s="493"/>
      <c r="F66" s="110" t="s">
        <v>93</v>
      </c>
      <c r="G66" s="214"/>
      <c r="H66" s="215"/>
      <c r="I66" s="106">
        <f t="shared" si="0"/>
        <v>0</v>
      </c>
      <c r="J66" s="154"/>
      <c r="K66" s="154"/>
      <c r="L66" s="188"/>
    </row>
    <row r="67" spans="4:12" ht="20.100000000000001" customHeight="1">
      <c r="D67" s="471"/>
      <c r="E67" s="494"/>
      <c r="F67" s="159" t="s">
        <v>94</v>
      </c>
      <c r="G67" s="218"/>
      <c r="H67" s="231"/>
      <c r="I67" s="106">
        <f t="shared" si="0"/>
        <v>0</v>
      </c>
      <c r="J67" s="161"/>
      <c r="K67" s="161"/>
      <c r="L67" s="189"/>
    </row>
    <row r="68" spans="4:12" ht="20.100000000000001" customHeight="1">
      <c r="D68" s="471"/>
      <c r="E68" s="492" t="s">
        <v>189</v>
      </c>
      <c r="F68" s="104" t="s">
        <v>150</v>
      </c>
      <c r="G68" s="213"/>
      <c r="H68" s="213"/>
      <c r="I68" s="106">
        <f t="shared" si="0"/>
        <v>0</v>
      </c>
      <c r="J68" s="106"/>
      <c r="K68" s="186" t="s">
        <v>98</v>
      </c>
      <c r="L68" s="169"/>
    </row>
    <row r="69" spans="4:12" ht="20.100000000000001" customHeight="1">
      <c r="D69" s="471"/>
      <c r="E69" s="493"/>
      <c r="F69" s="110" t="s">
        <v>100</v>
      </c>
      <c r="G69" s="214"/>
      <c r="H69" s="215"/>
      <c r="I69" s="106">
        <f t="shared" si="0"/>
        <v>0</v>
      </c>
      <c r="J69" s="154">
        <v>33</v>
      </c>
      <c r="K69" s="154"/>
      <c r="L69" s="170"/>
    </row>
    <row r="70" spans="4:12" ht="20.100000000000001" customHeight="1">
      <c r="D70" s="471"/>
      <c r="E70" s="493"/>
      <c r="F70" s="110" t="s">
        <v>102</v>
      </c>
      <c r="G70" s="214"/>
      <c r="H70" s="215"/>
      <c r="I70" s="106">
        <f t="shared" si="0"/>
        <v>0</v>
      </c>
      <c r="J70" s="110"/>
      <c r="K70" s="110"/>
      <c r="L70" s="170"/>
    </row>
    <row r="71" spans="4:12" ht="20.100000000000001" customHeight="1">
      <c r="D71" s="471"/>
      <c r="E71" s="493"/>
      <c r="F71" s="113" t="s">
        <v>91</v>
      </c>
      <c r="G71" s="216"/>
      <c r="H71" s="217"/>
      <c r="I71" s="106">
        <f t="shared" si="0"/>
        <v>0</v>
      </c>
      <c r="J71" s="154"/>
      <c r="K71" s="154"/>
      <c r="L71" s="170"/>
    </row>
    <row r="72" spans="4:12" ht="20.100000000000001" customHeight="1">
      <c r="D72" s="471"/>
      <c r="E72" s="493"/>
      <c r="F72" s="110" t="s">
        <v>93</v>
      </c>
      <c r="G72" s="214"/>
      <c r="H72" s="215"/>
      <c r="I72" s="106">
        <f t="shared" si="0"/>
        <v>0</v>
      </c>
      <c r="J72" s="154"/>
      <c r="K72" s="154"/>
      <c r="L72" s="188"/>
    </row>
    <row r="73" spans="4:12" ht="20.100000000000001" customHeight="1">
      <c r="D73" s="471"/>
      <c r="E73" s="494"/>
      <c r="F73" s="165" t="s">
        <v>94</v>
      </c>
      <c r="G73" s="231"/>
      <c r="H73" s="231"/>
      <c r="I73" s="106">
        <f t="shared" ref="I73:I136" si="1">LENB(H73)</f>
        <v>0</v>
      </c>
      <c r="J73" s="167"/>
      <c r="K73" s="161"/>
      <c r="L73" s="190"/>
    </row>
    <row r="74" spans="4:12" ht="19.5" customHeight="1">
      <c r="D74" s="471"/>
      <c r="E74" s="492" t="s">
        <v>190</v>
      </c>
      <c r="F74" s="104" t="s">
        <v>150</v>
      </c>
      <c r="G74" s="213"/>
      <c r="H74" s="213"/>
      <c r="I74" s="106">
        <f t="shared" si="1"/>
        <v>0</v>
      </c>
      <c r="J74" s="106"/>
      <c r="K74" s="106" t="s">
        <v>98</v>
      </c>
      <c r="L74" s="191"/>
    </row>
    <row r="75" spans="4:12" ht="20.100000000000001" customHeight="1">
      <c r="D75" s="471"/>
      <c r="E75" s="493"/>
      <c r="F75" s="110" t="s">
        <v>100</v>
      </c>
      <c r="G75" s="214"/>
      <c r="H75" s="215"/>
      <c r="I75" s="106">
        <f t="shared" si="1"/>
        <v>0</v>
      </c>
      <c r="J75" s="154">
        <v>33</v>
      </c>
      <c r="K75" s="154"/>
      <c r="L75" s="170"/>
    </row>
    <row r="76" spans="4:12" ht="20.100000000000001" customHeight="1">
      <c r="D76" s="471"/>
      <c r="E76" s="493"/>
      <c r="F76" s="110" t="s">
        <v>102</v>
      </c>
      <c r="G76" s="214"/>
      <c r="H76" s="215"/>
      <c r="I76" s="106">
        <f t="shared" si="1"/>
        <v>0</v>
      </c>
      <c r="J76" s="110"/>
      <c r="K76" s="110"/>
      <c r="L76" s="170"/>
    </row>
    <row r="77" spans="4:12" ht="20.100000000000001" customHeight="1">
      <c r="D77" s="471"/>
      <c r="E77" s="493"/>
      <c r="F77" s="113" t="s">
        <v>91</v>
      </c>
      <c r="G77" s="216"/>
      <c r="H77" s="217"/>
      <c r="I77" s="106">
        <f t="shared" si="1"/>
        <v>0</v>
      </c>
      <c r="J77" s="154"/>
      <c r="K77" s="154"/>
      <c r="L77" s="170"/>
    </row>
    <row r="78" spans="4:12" ht="20.100000000000001" customHeight="1">
      <c r="D78" s="471"/>
      <c r="E78" s="493"/>
      <c r="F78" s="110" t="s">
        <v>93</v>
      </c>
      <c r="G78" s="214"/>
      <c r="H78" s="215"/>
      <c r="I78" s="106">
        <f t="shared" si="1"/>
        <v>0</v>
      </c>
      <c r="J78" s="154"/>
      <c r="K78" s="154"/>
      <c r="L78" s="188"/>
    </row>
    <row r="79" spans="4:12" ht="20.100000000000001" customHeight="1">
      <c r="D79" s="471"/>
      <c r="E79" s="494"/>
      <c r="F79" s="159" t="s">
        <v>94</v>
      </c>
      <c r="G79" s="218"/>
      <c r="H79" s="231"/>
      <c r="I79" s="106">
        <f t="shared" si="1"/>
        <v>0</v>
      </c>
      <c r="J79" s="161"/>
      <c r="K79" s="161"/>
      <c r="L79" s="189"/>
    </row>
    <row r="80" spans="4:12" ht="20.100000000000001" customHeight="1">
      <c r="D80" s="471"/>
      <c r="E80" s="492" t="s">
        <v>191</v>
      </c>
      <c r="F80" s="104" t="s">
        <v>150</v>
      </c>
      <c r="G80" s="213"/>
      <c r="H80" s="213"/>
      <c r="I80" s="106">
        <f t="shared" si="1"/>
        <v>0</v>
      </c>
      <c r="J80" s="106"/>
      <c r="K80" s="106" t="s">
        <v>98</v>
      </c>
      <c r="L80" s="169"/>
    </row>
    <row r="81" spans="4:12" ht="20.100000000000001" customHeight="1">
      <c r="D81" s="471"/>
      <c r="E81" s="493"/>
      <c r="F81" s="110" t="s">
        <v>100</v>
      </c>
      <c r="G81" s="214"/>
      <c r="H81" s="215"/>
      <c r="I81" s="106">
        <f t="shared" si="1"/>
        <v>0</v>
      </c>
      <c r="J81" s="154">
        <v>33</v>
      </c>
      <c r="K81" s="154"/>
      <c r="L81" s="170"/>
    </row>
    <row r="82" spans="4:12" ht="20.100000000000001" customHeight="1">
      <c r="D82" s="471"/>
      <c r="E82" s="493"/>
      <c r="F82" s="110" t="s">
        <v>102</v>
      </c>
      <c r="G82" s="214"/>
      <c r="H82" s="215"/>
      <c r="I82" s="106">
        <f t="shared" si="1"/>
        <v>0</v>
      </c>
      <c r="J82" s="110"/>
      <c r="K82" s="110"/>
      <c r="L82" s="170"/>
    </row>
    <row r="83" spans="4:12" ht="20.100000000000001" customHeight="1">
      <c r="D83" s="471"/>
      <c r="E83" s="493"/>
      <c r="F83" s="113" t="s">
        <v>91</v>
      </c>
      <c r="G83" s="216"/>
      <c r="H83" s="217"/>
      <c r="I83" s="106">
        <f t="shared" si="1"/>
        <v>0</v>
      </c>
      <c r="J83" s="154"/>
      <c r="K83" s="154"/>
      <c r="L83" s="170"/>
    </row>
    <row r="84" spans="4:12" ht="20.100000000000001" customHeight="1">
      <c r="D84" s="471"/>
      <c r="E84" s="493"/>
      <c r="F84" s="110" t="s">
        <v>93</v>
      </c>
      <c r="G84" s="214"/>
      <c r="H84" s="215"/>
      <c r="I84" s="106">
        <f t="shared" si="1"/>
        <v>0</v>
      </c>
      <c r="J84" s="154"/>
      <c r="K84" s="154"/>
      <c r="L84" s="188"/>
    </row>
    <row r="85" spans="4:12" ht="20.100000000000001" customHeight="1">
      <c r="D85" s="471"/>
      <c r="E85" s="494"/>
      <c r="F85" s="159" t="s">
        <v>94</v>
      </c>
      <c r="G85" s="218"/>
      <c r="H85" s="231"/>
      <c r="I85" s="106">
        <f t="shared" si="1"/>
        <v>0</v>
      </c>
      <c r="J85" s="161"/>
      <c r="K85" s="161"/>
      <c r="L85" s="189"/>
    </row>
    <row r="86" spans="4:12" ht="20.100000000000001" customHeight="1">
      <c r="D86" s="471"/>
      <c r="E86" s="492" t="s">
        <v>192</v>
      </c>
      <c r="F86" s="104" t="s">
        <v>150</v>
      </c>
      <c r="G86" s="213"/>
      <c r="H86" s="213"/>
      <c r="I86" s="106">
        <f t="shared" si="1"/>
        <v>0</v>
      </c>
      <c r="J86" s="192"/>
      <c r="K86" s="106" t="s">
        <v>98</v>
      </c>
      <c r="L86" s="193"/>
    </row>
    <row r="87" spans="4:12" ht="20.100000000000001" customHeight="1">
      <c r="D87" s="471"/>
      <c r="E87" s="493"/>
      <c r="F87" s="110" t="s">
        <v>100</v>
      </c>
      <c r="G87" s="214"/>
      <c r="H87" s="215"/>
      <c r="I87" s="106">
        <f t="shared" si="1"/>
        <v>0</v>
      </c>
      <c r="J87" s="171">
        <v>33</v>
      </c>
      <c r="K87" s="154"/>
      <c r="L87" s="194"/>
    </row>
    <row r="88" spans="4:12" ht="20.100000000000001" customHeight="1">
      <c r="D88" s="471"/>
      <c r="E88" s="493"/>
      <c r="F88" s="110" t="s">
        <v>102</v>
      </c>
      <c r="G88" s="214"/>
      <c r="H88" s="215"/>
      <c r="I88" s="106">
        <f t="shared" si="1"/>
        <v>0</v>
      </c>
      <c r="J88" s="195"/>
      <c r="K88" s="110"/>
      <c r="L88" s="194"/>
    </row>
    <row r="89" spans="4:12" ht="20.100000000000001" customHeight="1">
      <c r="D89" s="471"/>
      <c r="E89" s="493"/>
      <c r="F89" s="113" t="s">
        <v>91</v>
      </c>
      <c r="G89" s="216"/>
      <c r="H89" s="217"/>
      <c r="I89" s="106">
        <f t="shared" si="1"/>
        <v>0</v>
      </c>
      <c r="J89" s="171"/>
      <c r="K89" s="154"/>
      <c r="L89" s="194"/>
    </row>
    <row r="90" spans="4:12" ht="20.100000000000001" customHeight="1">
      <c r="D90" s="471"/>
      <c r="E90" s="493"/>
      <c r="F90" s="110" t="s">
        <v>93</v>
      </c>
      <c r="G90" s="214"/>
      <c r="H90" s="215"/>
      <c r="I90" s="106">
        <f t="shared" si="1"/>
        <v>0</v>
      </c>
      <c r="J90" s="171"/>
      <c r="K90" s="154"/>
      <c r="L90" s="172"/>
    </row>
    <row r="91" spans="4:12" ht="20.100000000000001" customHeight="1">
      <c r="D91" s="471"/>
      <c r="E91" s="494"/>
      <c r="F91" s="159" t="s">
        <v>94</v>
      </c>
      <c r="G91" s="218"/>
      <c r="H91" s="231"/>
      <c r="I91" s="106">
        <f t="shared" si="1"/>
        <v>0</v>
      </c>
      <c r="J91" s="196"/>
      <c r="K91" s="161"/>
      <c r="L91" s="197"/>
    </row>
    <row r="92" spans="4:12" ht="20.100000000000001" customHeight="1">
      <c r="D92" s="471"/>
      <c r="E92" s="492" t="s">
        <v>193</v>
      </c>
      <c r="F92" s="104" t="s">
        <v>150</v>
      </c>
      <c r="G92" s="213"/>
      <c r="H92" s="213"/>
      <c r="I92" s="106">
        <f t="shared" si="1"/>
        <v>0</v>
      </c>
      <c r="J92" s="106"/>
      <c r="K92" s="192" t="s">
        <v>98</v>
      </c>
      <c r="L92" s="169"/>
    </row>
    <row r="93" spans="4:12" ht="20.100000000000001" customHeight="1">
      <c r="D93" s="471"/>
      <c r="E93" s="493"/>
      <c r="F93" s="110" t="s">
        <v>100</v>
      </c>
      <c r="G93" s="214"/>
      <c r="H93" s="215"/>
      <c r="I93" s="106">
        <f t="shared" si="1"/>
        <v>0</v>
      </c>
      <c r="J93" s="154">
        <v>33</v>
      </c>
      <c r="K93" s="171"/>
      <c r="L93" s="170"/>
    </row>
    <row r="94" spans="4:12" ht="20.100000000000001" customHeight="1">
      <c r="D94" s="471"/>
      <c r="E94" s="493"/>
      <c r="F94" s="110" t="s">
        <v>102</v>
      </c>
      <c r="G94" s="214"/>
      <c r="H94" s="215"/>
      <c r="I94" s="106">
        <f t="shared" si="1"/>
        <v>0</v>
      </c>
      <c r="J94" s="110"/>
      <c r="K94" s="195"/>
      <c r="L94" s="170"/>
    </row>
    <row r="95" spans="4:12" ht="20.100000000000001" customHeight="1">
      <c r="D95" s="471"/>
      <c r="E95" s="493"/>
      <c r="F95" s="113" t="s">
        <v>91</v>
      </c>
      <c r="G95" s="216"/>
      <c r="H95" s="217"/>
      <c r="I95" s="106">
        <f t="shared" si="1"/>
        <v>0</v>
      </c>
      <c r="J95" s="154"/>
      <c r="K95" s="171"/>
      <c r="L95" s="170"/>
    </row>
    <row r="96" spans="4:12" ht="20.100000000000001" customHeight="1">
      <c r="D96" s="471"/>
      <c r="E96" s="493"/>
      <c r="F96" s="110" t="s">
        <v>93</v>
      </c>
      <c r="G96" s="214"/>
      <c r="H96" s="215"/>
      <c r="I96" s="106">
        <f t="shared" si="1"/>
        <v>0</v>
      </c>
      <c r="J96" s="154"/>
      <c r="K96" s="171"/>
      <c r="L96" s="188"/>
    </row>
    <row r="97" spans="4:12" ht="20.100000000000001" customHeight="1" thickBot="1">
      <c r="D97" s="471"/>
      <c r="E97" s="493"/>
      <c r="F97" s="165" t="s">
        <v>94</v>
      </c>
      <c r="G97" s="231"/>
      <c r="H97" s="231"/>
      <c r="I97" s="106">
        <f t="shared" si="1"/>
        <v>0</v>
      </c>
      <c r="J97" s="167"/>
      <c r="K97" s="198"/>
      <c r="L97" s="190"/>
    </row>
    <row r="98" spans="4:12" ht="20.100000000000001" customHeight="1">
      <c r="D98" s="470" t="s">
        <v>95</v>
      </c>
      <c r="E98" s="548" t="s">
        <v>96</v>
      </c>
      <c r="F98" s="120" t="s">
        <v>97</v>
      </c>
      <c r="G98" s="120" t="s">
        <v>164</v>
      </c>
      <c r="H98" s="120"/>
      <c r="I98" s="106">
        <f t="shared" si="1"/>
        <v>0</v>
      </c>
      <c r="J98" s="122"/>
      <c r="K98" s="122" t="s">
        <v>98</v>
      </c>
      <c r="L98" s="549"/>
    </row>
    <row r="99" spans="4:12" ht="20.100000000000001" customHeight="1">
      <c r="D99" s="471"/>
      <c r="E99" s="493"/>
      <c r="F99" s="123" t="s">
        <v>100</v>
      </c>
      <c r="G99" s="144" t="s">
        <v>207</v>
      </c>
      <c r="H99" s="144" t="s">
        <v>207</v>
      </c>
      <c r="I99" s="106">
        <f t="shared" si="1"/>
        <v>14</v>
      </c>
      <c r="J99" s="125">
        <v>33</v>
      </c>
      <c r="K99" s="125"/>
      <c r="L99" s="502"/>
    </row>
    <row r="100" spans="4:12" ht="20.100000000000001" customHeight="1">
      <c r="D100" s="471"/>
      <c r="E100" s="493"/>
      <c r="F100" s="123" t="s">
        <v>102</v>
      </c>
      <c r="G100" s="144" t="s">
        <v>208</v>
      </c>
      <c r="H100" s="144" t="s">
        <v>208</v>
      </c>
      <c r="I100" s="106">
        <f t="shared" si="1"/>
        <v>14</v>
      </c>
      <c r="J100" s="123"/>
      <c r="K100" s="123"/>
      <c r="L100" s="502"/>
    </row>
    <row r="101" spans="4:12" ht="19.899999999999999" customHeight="1">
      <c r="D101" s="471"/>
      <c r="E101" s="493"/>
      <c r="F101" s="127" t="s">
        <v>91</v>
      </c>
      <c r="G101" s="199" t="s">
        <v>209</v>
      </c>
      <c r="H101" s="82" t="s">
        <v>704</v>
      </c>
      <c r="I101" s="106">
        <f t="shared" si="1"/>
        <v>47</v>
      </c>
      <c r="J101" s="125"/>
      <c r="K101" s="125"/>
      <c r="L101" s="502"/>
    </row>
    <row r="102" spans="4:12" ht="17.649999999999999" customHeight="1">
      <c r="D102" s="471"/>
      <c r="E102" s="493"/>
      <c r="F102" s="123" t="s">
        <v>93</v>
      </c>
      <c r="G102" s="144"/>
      <c r="H102" s="144" t="s">
        <v>207</v>
      </c>
      <c r="I102" s="106">
        <f t="shared" si="1"/>
        <v>14</v>
      </c>
      <c r="J102" s="125"/>
      <c r="K102" s="125"/>
      <c r="L102" s="502"/>
    </row>
    <row r="103" spans="4:12" ht="17.649999999999999" customHeight="1">
      <c r="D103" s="471"/>
      <c r="E103" s="494"/>
      <c r="F103" s="130" t="s">
        <v>94</v>
      </c>
      <c r="G103" s="147" t="s">
        <v>207</v>
      </c>
      <c r="H103" s="144" t="s">
        <v>207</v>
      </c>
      <c r="I103" s="106">
        <f t="shared" si="1"/>
        <v>14</v>
      </c>
      <c r="J103" s="131"/>
      <c r="K103" s="131"/>
      <c r="L103" s="503"/>
    </row>
    <row r="104" spans="4:12" ht="17.649999999999999" customHeight="1">
      <c r="D104" s="471"/>
      <c r="E104" s="492" t="s">
        <v>107</v>
      </c>
      <c r="F104" s="133" t="s">
        <v>97</v>
      </c>
      <c r="G104" s="133" t="s">
        <v>164</v>
      </c>
      <c r="H104" s="133"/>
      <c r="I104" s="106">
        <f t="shared" si="1"/>
        <v>0</v>
      </c>
      <c r="J104" s="135"/>
      <c r="K104" s="201" t="s">
        <v>98</v>
      </c>
      <c r="L104" s="541"/>
    </row>
    <row r="105" spans="4:12" ht="17.649999999999999" customHeight="1">
      <c r="D105" s="471"/>
      <c r="E105" s="493"/>
      <c r="F105" s="123" t="s">
        <v>100</v>
      </c>
      <c r="G105" s="136" t="s">
        <v>199</v>
      </c>
      <c r="H105" s="136" t="s">
        <v>199</v>
      </c>
      <c r="I105" s="106">
        <f t="shared" si="1"/>
        <v>9</v>
      </c>
      <c r="J105" s="125">
        <v>33</v>
      </c>
      <c r="K105" s="202"/>
      <c r="L105" s="502"/>
    </row>
    <row r="106" spans="4:12" ht="17.649999999999999" customHeight="1">
      <c r="D106" s="471"/>
      <c r="E106" s="493"/>
      <c r="F106" s="123" t="s">
        <v>102</v>
      </c>
      <c r="G106" s="136" t="s">
        <v>200</v>
      </c>
      <c r="H106" s="136" t="s">
        <v>200</v>
      </c>
      <c r="I106" s="106">
        <f t="shared" si="1"/>
        <v>9</v>
      </c>
      <c r="J106" s="123"/>
      <c r="K106" s="203"/>
      <c r="L106" s="502"/>
    </row>
    <row r="107" spans="4:12" ht="17.649999999999999" customHeight="1">
      <c r="D107" s="471"/>
      <c r="E107" s="493"/>
      <c r="F107" s="127" t="s">
        <v>91</v>
      </c>
      <c r="G107" s="128" t="s">
        <v>201</v>
      </c>
      <c r="H107" s="83" t="s">
        <v>703</v>
      </c>
      <c r="I107" s="106">
        <f t="shared" si="1"/>
        <v>37</v>
      </c>
      <c r="J107" s="125"/>
      <c r="K107" s="202"/>
      <c r="L107" s="502"/>
    </row>
    <row r="108" spans="4:12" ht="17.649999999999999" customHeight="1">
      <c r="D108" s="471"/>
      <c r="E108" s="493"/>
      <c r="F108" s="123" t="s">
        <v>93</v>
      </c>
      <c r="G108" s="136"/>
      <c r="H108" s="136" t="s">
        <v>199</v>
      </c>
      <c r="I108" s="106">
        <f t="shared" si="1"/>
        <v>9</v>
      </c>
      <c r="J108" s="125"/>
      <c r="K108" s="202"/>
      <c r="L108" s="502"/>
    </row>
    <row r="109" spans="4:12" ht="17.649999999999999" customHeight="1">
      <c r="D109" s="471"/>
      <c r="E109" s="494"/>
      <c r="F109" s="130" t="s">
        <v>94</v>
      </c>
      <c r="G109" s="147" t="s">
        <v>199</v>
      </c>
      <c r="H109" s="147" t="s">
        <v>199</v>
      </c>
      <c r="I109" s="106">
        <f t="shared" si="1"/>
        <v>9</v>
      </c>
      <c r="J109" s="131"/>
      <c r="K109" s="204"/>
      <c r="L109" s="503"/>
    </row>
    <row r="110" spans="4:12" ht="17.649999999999999" customHeight="1">
      <c r="D110" s="471"/>
      <c r="E110" s="492" t="s">
        <v>111</v>
      </c>
      <c r="F110" s="133" t="s">
        <v>97</v>
      </c>
      <c r="G110" s="134"/>
      <c r="H110" s="134"/>
      <c r="I110" s="106">
        <f t="shared" si="1"/>
        <v>0</v>
      </c>
      <c r="J110" s="135"/>
      <c r="K110" s="201" t="s">
        <v>98</v>
      </c>
      <c r="L110" s="541"/>
    </row>
    <row r="111" spans="4:12" ht="17.649999999999999" customHeight="1">
      <c r="D111" s="471"/>
      <c r="E111" s="493"/>
      <c r="F111" s="123" t="s">
        <v>100</v>
      </c>
      <c r="G111" s="136" t="s">
        <v>211</v>
      </c>
      <c r="H111" s="136" t="s">
        <v>211</v>
      </c>
      <c r="I111" s="106">
        <f t="shared" si="1"/>
        <v>14</v>
      </c>
      <c r="J111" s="125">
        <v>33</v>
      </c>
      <c r="K111" s="202"/>
      <c r="L111" s="502"/>
    </row>
    <row r="112" spans="4:12" ht="17.649999999999999" customHeight="1">
      <c r="D112" s="471"/>
      <c r="E112" s="493"/>
      <c r="F112" s="123" t="s">
        <v>102</v>
      </c>
      <c r="G112" s="136" t="s">
        <v>679</v>
      </c>
      <c r="H112" s="136" t="s">
        <v>679</v>
      </c>
      <c r="I112" s="106">
        <f t="shared" si="1"/>
        <v>16</v>
      </c>
      <c r="J112" s="123"/>
      <c r="K112" s="203"/>
      <c r="L112" s="502"/>
    </row>
    <row r="113" spans="4:12" ht="17.649999999999999" customHeight="1">
      <c r="D113" s="471"/>
      <c r="E113" s="493"/>
      <c r="F113" s="127" t="s">
        <v>91</v>
      </c>
      <c r="G113" s="136" t="s">
        <v>212</v>
      </c>
      <c r="H113" s="97" t="s">
        <v>702</v>
      </c>
      <c r="I113" s="106">
        <f t="shared" si="1"/>
        <v>33</v>
      </c>
      <c r="J113" s="125"/>
      <c r="K113" s="202"/>
      <c r="L113" s="502"/>
    </row>
    <row r="114" spans="4:12" ht="17.649999999999999" customHeight="1">
      <c r="D114" s="471"/>
      <c r="E114" s="493"/>
      <c r="F114" s="123" t="s">
        <v>93</v>
      </c>
      <c r="G114" s="136"/>
      <c r="H114" s="136" t="s">
        <v>211</v>
      </c>
      <c r="I114" s="106">
        <f t="shared" si="1"/>
        <v>14</v>
      </c>
      <c r="J114" s="125"/>
      <c r="K114" s="202"/>
      <c r="L114" s="502"/>
    </row>
    <row r="115" spans="4:12" ht="17.649999999999999" customHeight="1">
      <c r="D115" s="471"/>
      <c r="E115" s="494"/>
      <c r="F115" s="130" t="s">
        <v>94</v>
      </c>
      <c r="G115" s="139" t="s">
        <v>211</v>
      </c>
      <c r="H115" s="136" t="s">
        <v>211</v>
      </c>
      <c r="I115" s="106">
        <f t="shared" si="1"/>
        <v>14</v>
      </c>
      <c r="J115" s="131"/>
      <c r="K115" s="204"/>
      <c r="L115" s="503"/>
    </row>
    <row r="116" spans="4:12" ht="17.649999999999999" customHeight="1">
      <c r="D116" s="471"/>
      <c r="E116" s="492" t="s">
        <v>116</v>
      </c>
      <c r="F116" s="133" t="s">
        <v>97</v>
      </c>
      <c r="G116" s="134"/>
      <c r="H116" s="134"/>
      <c r="I116" s="106">
        <f t="shared" si="1"/>
        <v>0</v>
      </c>
      <c r="J116" s="135"/>
      <c r="K116" s="201" t="s">
        <v>98</v>
      </c>
      <c r="L116" s="541"/>
    </row>
    <row r="117" spans="4:12" ht="17.649999999999999" customHeight="1">
      <c r="D117" s="471"/>
      <c r="E117" s="493"/>
      <c r="F117" s="123" t="s">
        <v>100</v>
      </c>
      <c r="G117" s="136" t="s">
        <v>213</v>
      </c>
      <c r="H117" s="136" t="s">
        <v>213</v>
      </c>
      <c r="I117" s="106">
        <f t="shared" si="1"/>
        <v>10</v>
      </c>
      <c r="J117" s="125">
        <v>33</v>
      </c>
      <c r="K117" s="202"/>
      <c r="L117" s="502"/>
    </row>
    <row r="118" spans="4:12" ht="17.649999999999999" customHeight="1">
      <c r="D118" s="471"/>
      <c r="E118" s="493"/>
      <c r="F118" s="123" t="s">
        <v>102</v>
      </c>
      <c r="G118" s="136" t="s">
        <v>214</v>
      </c>
      <c r="H118" s="136" t="s">
        <v>214</v>
      </c>
      <c r="I118" s="106">
        <f t="shared" si="1"/>
        <v>10</v>
      </c>
      <c r="J118" s="123"/>
      <c r="K118" s="203"/>
      <c r="L118" s="502"/>
    </row>
    <row r="119" spans="4:12" ht="17.649999999999999" customHeight="1">
      <c r="D119" s="471"/>
      <c r="E119" s="493"/>
      <c r="F119" s="127" t="s">
        <v>91</v>
      </c>
      <c r="G119" s="137" t="s">
        <v>215</v>
      </c>
      <c r="H119" s="83" t="s">
        <v>701</v>
      </c>
      <c r="I119" s="106">
        <f t="shared" si="1"/>
        <v>45</v>
      </c>
      <c r="J119" s="125"/>
      <c r="K119" s="202"/>
      <c r="L119" s="502"/>
    </row>
    <row r="120" spans="4:12" ht="17.649999999999999" customHeight="1">
      <c r="D120" s="471"/>
      <c r="E120" s="493"/>
      <c r="F120" s="123" t="s">
        <v>93</v>
      </c>
      <c r="G120" s="136"/>
      <c r="H120" s="136" t="s">
        <v>213</v>
      </c>
      <c r="I120" s="106">
        <f t="shared" si="1"/>
        <v>10</v>
      </c>
      <c r="J120" s="125"/>
      <c r="K120" s="202"/>
      <c r="L120" s="502"/>
    </row>
    <row r="121" spans="4:12" ht="17.649999999999999" customHeight="1">
      <c r="D121" s="471"/>
      <c r="E121" s="494"/>
      <c r="F121" s="130" t="s">
        <v>94</v>
      </c>
      <c r="G121" s="139" t="s">
        <v>213</v>
      </c>
      <c r="H121" s="136" t="s">
        <v>213</v>
      </c>
      <c r="I121" s="106">
        <f t="shared" si="1"/>
        <v>10</v>
      </c>
      <c r="J121" s="131"/>
      <c r="K121" s="204"/>
      <c r="L121" s="503"/>
    </row>
    <row r="122" spans="4:12" ht="17.649999999999999" customHeight="1">
      <c r="D122" s="471"/>
      <c r="E122" s="492" t="s">
        <v>122</v>
      </c>
      <c r="F122" s="133" t="s">
        <v>97</v>
      </c>
      <c r="G122" s="134"/>
      <c r="H122" s="134"/>
      <c r="I122" s="106">
        <f t="shared" si="1"/>
        <v>0</v>
      </c>
      <c r="J122" s="135"/>
      <c r="K122" s="201" t="s">
        <v>98</v>
      </c>
      <c r="L122" s="541"/>
    </row>
    <row r="123" spans="4:12" ht="17.649999999999999" customHeight="1">
      <c r="D123" s="471"/>
      <c r="E123" s="493"/>
      <c r="F123" s="123" t="s">
        <v>100</v>
      </c>
      <c r="G123" s="136" t="s">
        <v>217</v>
      </c>
      <c r="H123" s="136" t="s">
        <v>217</v>
      </c>
      <c r="I123" s="106">
        <f t="shared" si="1"/>
        <v>16</v>
      </c>
      <c r="J123" s="125">
        <v>33</v>
      </c>
      <c r="K123" s="202"/>
      <c r="L123" s="502"/>
    </row>
    <row r="124" spans="4:12" ht="17.649999999999999" customHeight="1">
      <c r="D124" s="471"/>
      <c r="E124" s="493"/>
      <c r="F124" s="123" t="s">
        <v>102</v>
      </c>
      <c r="G124" s="136" t="s">
        <v>218</v>
      </c>
      <c r="H124" s="136" t="s">
        <v>218</v>
      </c>
      <c r="I124" s="106">
        <f t="shared" si="1"/>
        <v>16</v>
      </c>
      <c r="J124" s="123"/>
      <c r="K124" s="203"/>
      <c r="L124" s="502"/>
    </row>
    <row r="125" spans="4:12" ht="17.649999999999999" customHeight="1">
      <c r="D125" s="471"/>
      <c r="E125" s="493"/>
      <c r="F125" s="127" t="s">
        <v>91</v>
      </c>
      <c r="G125" s="137" t="s">
        <v>219</v>
      </c>
      <c r="H125" s="83" t="s">
        <v>700</v>
      </c>
      <c r="I125" s="106">
        <f t="shared" si="1"/>
        <v>51</v>
      </c>
      <c r="J125" s="125"/>
      <c r="K125" s="202"/>
      <c r="L125" s="502"/>
    </row>
    <row r="126" spans="4:12" ht="17.649999999999999" customHeight="1">
      <c r="D126" s="471"/>
      <c r="E126" s="493"/>
      <c r="F126" s="123" t="s">
        <v>93</v>
      </c>
      <c r="G126" s="136"/>
      <c r="H126" s="136" t="s">
        <v>217</v>
      </c>
      <c r="I126" s="106">
        <f t="shared" si="1"/>
        <v>16</v>
      </c>
      <c r="J126" s="125"/>
      <c r="K126" s="202"/>
      <c r="L126" s="502"/>
    </row>
    <row r="127" spans="4:12" ht="17.649999999999999" customHeight="1">
      <c r="D127" s="471"/>
      <c r="E127" s="493"/>
      <c r="F127" s="130" t="s">
        <v>94</v>
      </c>
      <c r="G127" s="139" t="s">
        <v>217</v>
      </c>
      <c r="H127" s="139" t="s">
        <v>217</v>
      </c>
      <c r="I127" s="106">
        <f t="shared" si="1"/>
        <v>16</v>
      </c>
      <c r="J127" s="131"/>
      <c r="K127" s="204"/>
      <c r="L127" s="503"/>
    </row>
    <row r="128" spans="4:12" ht="17.649999999999999" customHeight="1">
      <c r="D128" s="471"/>
      <c r="E128" s="492" t="s">
        <v>127</v>
      </c>
      <c r="F128" s="205" t="s">
        <v>97</v>
      </c>
      <c r="G128" s="206"/>
      <c r="H128" s="206"/>
      <c r="I128" s="106">
        <f t="shared" si="1"/>
        <v>0</v>
      </c>
      <c r="J128" s="149"/>
      <c r="K128" s="201" t="s">
        <v>98</v>
      </c>
      <c r="L128" s="541"/>
    </row>
    <row r="129" spans="4:12" ht="17.649999999999999" customHeight="1">
      <c r="D129" s="471"/>
      <c r="E129" s="493"/>
      <c r="F129" s="207" t="s">
        <v>100</v>
      </c>
      <c r="G129" s="136" t="s">
        <v>221</v>
      </c>
      <c r="H129" s="136" t="s">
        <v>222</v>
      </c>
      <c r="I129" s="106">
        <f t="shared" si="1"/>
        <v>14</v>
      </c>
      <c r="J129" s="125">
        <v>33</v>
      </c>
      <c r="K129" s="202"/>
      <c r="L129" s="502"/>
    </row>
    <row r="130" spans="4:12" ht="17.649999999999999" customHeight="1">
      <c r="D130" s="471"/>
      <c r="E130" s="493"/>
      <c r="F130" s="207" t="s">
        <v>102</v>
      </c>
      <c r="G130" s="136" t="s">
        <v>681</v>
      </c>
      <c r="H130" s="136" t="s">
        <v>681</v>
      </c>
      <c r="I130" s="106">
        <f t="shared" si="1"/>
        <v>16</v>
      </c>
      <c r="J130" s="123"/>
      <c r="K130" s="203"/>
      <c r="L130" s="502"/>
    </row>
    <row r="131" spans="4:12" ht="17.649999999999999" customHeight="1">
      <c r="D131" s="471"/>
      <c r="E131" s="493"/>
      <c r="F131" s="208" t="s">
        <v>91</v>
      </c>
      <c r="G131" s="83" t="s">
        <v>699</v>
      </c>
      <c r="H131" s="83" t="s">
        <v>698</v>
      </c>
      <c r="I131" s="106">
        <f t="shared" si="1"/>
        <v>34</v>
      </c>
      <c r="J131" s="125"/>
      <c r="K131" s="202"/>
      <c r="L131" s="502"/>
    </row>
    <row r="132" spans="4:12" ht="16.5" customHeight="1">
      <c r="D132" s="471"/>
      <c r="E132" s="493"/>
      <c r="F132" s="207" t="s">
        <v>93</v>
      </c>
      <c r="G132" s="136"/>
      <c r="H132" s="136" t="s">
        <v>222</v>
      </c>
      <c r="I132" s="106">
        <f t="shared" si="1"/>
        <v>14</v>
      </c>
      <c r="J132" s="125"/>
      <c r="K132" s="202"/>
      <c r="L132" s="502"/>
    </row>
    <row r="133" spans="4:12" ht="17.25" customHeight="1">
      <c r="D133" s="471"/>
      <c r="E133" s="493"/>
      <c r="F133" s="209" t="s">
        <v>94</v>
      </c>
      <c r="G133" s="210" t="s">
        <v>221</v>
      </c>
      <c r="H133" s="136" t="s">
        <v>222</v>
      </c>
      <c r="I133" s="106">
        <f t="shared" si="1"/>
        <v>14</v>
      </c>
      <c r="J133" s="211"/>
      <c r="K133" s="212"/>
      <c r="L133" s="503"/>
    </row>
    <row r="134" spans="4:12" ht="16.5" customHeight="1">
      <c r="D134" s="471"/>
      <c r="E134" s="492" t="s">
        <v>133</v>
      </c>
      <c r="F134" s="104" t="s">
        <v>97</v>
      </c>
      <c r="G134" s="213"/>
      <c r="H134" s="213"/>
      <c r="I134" s="106">
        <f t="shared" si="1"/>
        <v>0</v>
      </c>
      <c r="J134" s="106"/>
      <c r="K134" s="192" t="s">
        <v>98</v>
      </c>
      <c r="L134" s="489"/>
    </row>
    <row r="135" spans="4:12" ht="16.5" customHeight="1">
      <c r="D135" s="471"/>
      <c r="E135" s="493"/>
      <c r="F135" s="110" t="s">
        <v>100</v>
      </c>
      <c r="G135" s="214"/>
      <c r="H135" s="215"/>
      <c r="I135" s="106">
        <f t="shared" si="1"/>
        <v>0</v>
      </c>
      <c r="J135" s="154">
        <v>33</v>
      </c>
      <c r="K135" s="171"/>
      <c r="L135" s="490"/>
    </row>
    <row r="136" spans="4:12" ht="16.5" customHeight="1">
      <c r="D136" s="471"/>
      <c r="E136" s="493"/>
      <c r="F136" s="110" t="s">
        <v>102</v>
      </c>
      <c r="G136" s="214"/>
      <c r="H136" s="215"/>
      <c r="I136" s="106">
        <f t="shared" si="1"/>
        <v>0</v>
      </c>
      <c r="J136" s="110"/>
      <c r="K136" s="195"/>
      <c r="L136" s="490"/>
    </row>
    <row r="137" spans="4:12" ht="16.5" customHeight="1">
      <c r="D137" s="471"/>
      <c r="E137" s="493"/>
      <c r="F137" s="113" t="s">
        <v>91</v>
      </c>
      <c r="G137" s="216"/>
      <c r="H137" s="217"/>
      <c r="I137" s="106">
        <f t="shared" ref="I137:I145" si="2">LENB(H137)</f>
        <v>0</v>
      </c>
      <c r="J137" s="154"/>
      <c r="K137" s="171"/>
      <c r="L137" s="490"/>
    </row>
    <row r="138" spans="4:12" ht="16.5" customHeight="1">
      <c r="D138" s="471"/>
      <c r="E138" s="493"/>
      <c r="F138" s="110" t="s">
        <v>93</v>
      </c>
      <c r="G138" s="214"/>
      <c r="H138" s="215"/>
      <c r="I138" s="106">
        <f t="shared" si="2"/>
        <v>0</v>
      </c>
      <c r="J138" s="154"/>
      <c r="K138" s="171"/>
      <c r="L138" s="490"/>
    </row>
    <row r="139" spans="4:12" ht="16.5" customHeight="1">
      <c r="D139" s="471"/>
      <c r="E139" s="494"/>
      <c r="F139" s="159" t="s">
        <v>94</v>
      </c>
      <c r="G139" s="218"/>
      <c r="H139" s="218"/>
      <c r="I139" s="106">
        <f t="shared" si="2"/>
        <v>0</v>
      </c>
      <c r="J139" s="161"/>
      <c r="K139" s="196"/>
      <c r="L139" s="491"/>
    </row>
    <row r="140" spans="4:12" ht="18">
      <c r="D140" s="471"/>
      <c r="E140" s="492" t="s">
        <v>138</v>
      </c>
      <c r="F140" s="219" t="s">
        <v>97</v>
      </c>
      <c r="G140" s="220"/>
      <c r="H140" s="221"/>
      <c r="I140" s="106">
        <f t="shared" si="2"/>
        <v>0</v>
      </c>
      <c r="J140" s="186"/>
      <c r="K140" s="192" t="s">
        <v>98</v>
      </c>
      <c r="L140" s="489"/>
    </row>
    <row r="141" spans="4:12" ht="18">
      <c r="D141" s="471"/>
      <c r="E141" s="493"/>
      <c r="F141" s="222" t="s">
        <v>100</v>
      </c>
      <c r="G141" s="223"/>
      <c r="H141" s="224"/>
      <c r="I141" s="106">
        <f t="shared" si="2"/>
        <v>0</v>
      </c>
      <c r="J141" s="154">
        <v>33</v>
      </c>
      <c r="K141" s="171"/>
      <c r="L141" s="490"/>
    </row>
    <row r="142" spans="4:12" ht="18">
      <c r="D142" s="471"/>
      <c r="E142" s="493"/>
      <c r="F142" s="222" t="s">
        <v>102</v>
      </c>
      <c r="G142" s="223"/>
      <c r="H142" s="224"/>
      <c r="I142" s="106">
        <f t="shared" si="2"/>
        <v>0</v>
      </c>
      <c r="J142" s="110"/>
      <c r="K142" s="195"/>
      <c r="L142" s="490"/>
    </row>
    <row r="143" spans="4:12" ht="18">
      <c r="D143" s="471"/>
      <c r="E143" s="493"/>
      <c r="F143" s="225" t="s">
        <v>91</v>
      </c>
      <c r="G143" s="226"/>
      <c r="H143" s="227"/>
      <c r="I143" s="106">
        <f t="shared" si="2"/>
        <v>0</v>
      </c>
      <c r="J143" s="154"/>
      <c r="K143" s="171"/>
      <c r="L143" s="490"/>
    </row>
    <row r="144" spans="4:12" ht="18">
      <c r="D144" s="471"/>
      <c r="E144" s="493"/>
      <c r="F144" s="222" t="s">
        <v>93</v>
      </c>
      <c r="G144" s="223"/>
      <c r="H144" s="224"/>
      <c r="I144" s="106">
        <f t="shared" si="2"/>
        <v>0</v>
      </c>
      <c r="J144" s="154"/>
      <c r="K144" s="171"/>
      <c r="L144" s="490"/>
    </row>
    <row r="145" spans="4:12" thickBot="1">
      <c r="D145" s="472"/>
      <c r="E145" s="550"/>
      <c r="F145" s="228" t="s">
        <v>94</v>
      </c>
      <c r="G145" s="229"/>
      <c r="H145" s="230"/>
      <c r="I145" s="176">
        <f t="shared" si="2"/>
        <v>0</v>
      </c>
      <c r="J145" s="178"/>
      <c r="K145" s="177"/>
      <c r="L145" s="555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xr:uid="{00000000-0004-0000-0700-000005000000}"/>
    <hyperlink ref="G107" r:id="rId6" display="https://www.samsung.com/uk/students-offers/" xr:uid="{00000000-0004-0000-0700-000004000000}"/>
    <hyperlink ref="H11" r:id="rId7" xr:uid="{DF8E800B-FC8F-4EFA-88C1-780B24DC832E}"/>
    <hyperlink ref="H17" r:id="rId8" xr:uid="{91668E75-B820-4A63-A3B9-94FDE4315964}"/>
    <hyperlink ref="H23" r:id="rId9" xr:uid="{799BAB3A-F9EB-4C4D-A78F-56255BF03D18}"/>
    <hyperlink ref="H29" r:id="rId10" xr:uid="{F9186EE2-7FBA-4E15-8A24-E3AA0288E41A}"/>
    <hyperlink ref="H35" r:id="rId11" xr:uid="{1FC92741-2540-43B7-80E3-334F0AA41F5E}"/>
    <hyperlink ref="H131" r:id="rId12" xr:uid="{B8D871F9-279C-4B75-98E4-B5A0C5EBF227}"/>
    <hyperlink ref="G131" r:id="rId13" xr:uid="{96C861DC-07C9-48D4-B6CF-07B615701646}"/>
    <hyperlink ref="H125" r:id="rId14" xr:uid="{AE66E90A-7624-401B-8E19-D15F25D92329}"/>
    <hyperlink ref="H119" r:id="rId15" xr:uid="{4D4C6590-7E1C-4675-8055-BA5B79E6A4FD}"/>
    <hyperlink ref="H113" r:id="rId16" xr:uid="{D035032E-BAAD-431D-BE93-FDC92012D72B}"/>
    <hyperlink ref="H107" r:id="rId17" xr:uid="{B994BD9F-5E9F-49F6-BD82-56BD7F8C46A3}"/>
    <hyperlink ref="H101" r:id="rId18" xr:uid="{6127236D-D86C-4430-91FD-8D49F4795AC3}"/>
  </hyperlinks>
  <pageMargins left="0.7" right="0.7" top="0.75" bottom="0.75" header="0.3" footer="0.3"/>
  <pageSetup paperSize="9" orientation="portrait" r:id="rId19"/>
  <drawing r:id="rId20"/>
  <legacyDrawing r:id="rId2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C1" zoomScale="70" zoomScaleNormal="70" workbookViewId="0">
      <selection activeCell="H89" sqref="H89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7" width="82.5" style="45" customWidth="1"/>
    <col min="8" max="8" width="103.75" style="45" customWidth="1"/>
    <col min="9" max="9" width="14.625" style="45" customWidth="1"/>
    <col min="10" max="11" width="18.125" style="45" customWidth="1"/>
    <col min="12" max="12" width="26.5" style="45" customWidth="1"/>
    <col min="13" max="16384" width="8.625" style="26"/>
  </cols>
  <sheetData>
    <row r="2" spans="1:12" customFormat="1" ht="36" customHeight="1">
      <c r="B2" s="70" t="s">
        <v>618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51" t="s">
        <v>225</v>
      </c>
      <c r="C3" s="551"/>
      <c r="D3" s="551"/>
      <c r="E3" s="551"/>
      <c r="F3" s="551"/>
      <c r="G3" s="551"/>
      <c r="H3" s="95"/>
      <c r="I3" s="95"/>
      <c r="J3" s="95"/>
      <c r="K3" s="80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12" t="s">
        <v>72</v>
      </c>
      <c r="E6" s="513"/>
      <c r="F6" s="516" t="s">
        <v>73</v>
      </c>
      <c r="G6" s="99" t="s">
        <v>74</v>
      </c>
      <c r="H6" s="100" t="s">
        <v>75</v>
      </c>
      <c r="I6" s="507" t="s">
        <v>76</v>
      </c>
      <c r="J6" s="518" t="s">
        <v>77</v>
      </c>
      <c r="K6" s="99" t="s">
        <v>78</v>
      </c>
      <c r="L6" s="505" t="s">
        <v>79</v>
      </c>
    </row>
    <row r="7" spans="1:12" ht="23.25" customHeight="1">
      <c r="D7" s="514"/>
      <c r="E7" s="515"/>
      <c r="F7" s="517"/>
      <c r="G7" s="101" t="s">
        <v>689</v>
      </c>
      <c r="H7" s="101"/>
      <c r="I7" s="508"/>
      <c r="J7" s="519"/>
      <c r="K7" s="102"/>
      <c r="L7" s="506"/>
    </row>
    <row r="8" spans="1:12" ht="21" customHeight="1">
      <c r="D8" s="520" t="s">
        <v>80</v>
      </c>
      <c r="E8" s="492" t="s">
        <v>81</v>
      </c>
      <c r="F8" s="104" t="s">
        <v>82</v>
      </c>
      <c r="G8" s="105"/>
      <c r="H8" s="105"/>
      <c r="I8" s="106">
        <f>LENB(H8)</f>
        <v>0</v>
      </c>
      <c r="J8" s="107"/>
      <c r="K8" s="108" t="s">
        <v>83</v>
      </c>
      <c r="L8" s="610"/>
    </row>
    <row r="9" spans="1:12" ht="21" customHeight="1">
      <c r="D9" s="471"/>
      <c r="E9" s="493"/>
      <c r="F9" s="110" t="s">
        <v>142</v>
      </c>
      <c r="G9" s="111" t="s">
        <v>619</v>
      </c>
      <c r="H9" s="181" t="s">
        <v>620</v>
      </c>
      <c r="I9" s="106">
        <f t="shared" ref="I9:I72" si="0">LENB(H9)</f>
        <v>11</v>
      </c>
      <c r="J9" s="112">
        <v>10</v>
      </c>
      <c r="K9" s="112"/>
      <c r="L9" s="611"/>
    </row>
    <row r="10" spans="1:12" ht="21" customHeight="1">
      <c r="D10" s="471"/>
      <c r="E10" s="493"/>
      <c r="F10" s="110" t="s">
        <v>145</v>
      </c>
      <c r="G10" s="111" t="s">
        <v>621</v>
      </c>
      <c r="H10" s="111" t="s">
        <v>621</v>
      </c>
      <c r="I10" s="106">
        <f t="shared" si="0"/>
        <v>11</v>
      </c>
      <c r="J10" s="110"/>
      <c r="K10" s="110"/>
      <c r="L10" s="611"/>
    </row>
    <row r="11" spans="1:12" ht="21" customHeight="1">
      <c r="D11" s="471"/>
      <c r="E11" s="493"/>
      <c r="F11" s="113" t="s">
        <v>91</v>
      </c>
      <c r="G11" s="114" t="s">
        <v>622</v>
      </c>
      <c r="H11" s="115" t="s">
        <v>623</v>
      </c>
      <c r="I11" s="106">
        <f t="shared" si="0"/>
        <v>39</v>
      </c>
      <c r="J11" s="116"/>
      <c r="K11" s="116"/>
      <c r="L11" s="611"/>
    </row>
    <row r="12" spans="1:12" ht="21" customHeight="1">
      <c r="D12" s="471"/>
      <c r="E12" s="493"/>
      <c r="F12" s="110" t="s">
        <v>93</v>
      </c>
      <c r="G12" s="111"/>
      <c r="H12" s="111" t="s">
        <v>620</v>
      </c>
      <c r="I12" s="106">
        <f t="shared" si="0"/>
        <v>11</v>
      </c>
      <c r="J12" s="116"/>
      <c r="K12" s="116"/>
      <c r="L12" s="611"/>
    </row>
    <row r="13" spans="1:12" ht="21" customHeight="1" thickBot="1">
      <c r="D13" s="471"/>
      <c r="E13" s="493"/>
      <c r="F13" s="117" t="s">
        <v>94</v>
      </c>
      <c r="G13" s="118" t="s">
        <v>619</v>
      </c>
      <c r="H13" s="111" t="s">
        <v>620</v>
      </c>
      <c r="I13" s="106">
        <f t="shared" si="0"/>
        <v>11</v>
      </c>
      <c r="J13" s="119"/>
      <c r="K13" s="119"/>
      <c r="L13" s="611"/>
    </row>
    <row r="14" spans="1:12" ht="21" customHeight="1">
      <c r="D14" s="470" t="s">
        <v>148</v>
      </c>
      <c r="E14" s="548" t="s">
        <v>149</v>
      </c>
      <c r="F14" s="120" t="s">
        <v>150</v>
      </c>
      <c r="G14" s="121"/>
      <c r="H14" s="121"/>
      <c r="I14" s="106">
        <f t="shared" si="0"/>
        <v>0</v>
      </c>
      <c r="J14" s="122"/>
      <c r="K14" s="122" t="s">
        <v>98</v>
      </c>
      <c r="L14" s="549"/>
    </row>
    <row r="15" spans="1:12" ht="21" customHeight="1">
      <c r="D15" s="471"/>
      <c r="E15" s="493"/>
      <c r="F15" s="123" t="s">
        <v>100</v>
      </c>
      <c r="G15" s="124" t="s">
        <v>624</v>
      </c>
      <c r="H15" s="124" t="s">
        <v>625</v>
      </c>
      <c r="I15" s="106">
        <f t="shared" si="0"/>
        <v>23</v>
      </c>
      <c r="J15" s="125">
        <v>33</v>
      </c>
      <c r="K15" s="125"/>
      <c r="L15" s="502"/>
    </row>
    <row r="16" spans="1:12" ht="21" customHeight="1">
      <c r="D16" s="471"/>
      <c r="E16" s="493"/>
      <c r="F16" s="123" t="s">
        <v>102</v>
      </c>
      <c r="G16" s="124" t="s">
        <v>626</v>
      </c>
      <c r="H16" s="124" t="s">
        <v>626</v>
      </c>
      <c r="I16" s="106">
        <f t="shared" si="0"/>
        <v>22</v>
      </c>
      <c r="J16" s="123"/>
      <c r="K16" s="123"/>
      <c r="L16" s="502"/>
    </row>
    <row r="17" spans="2:12" ht="20.100000000000001" customHeight="1">
      <c r="D17" s="471"/>
      <c r="E17" s="493"/>
      <c r="F17" s="127" t="s">
        <v>91</v>
      </c>
      <c r="G17" s="128" t="s">
        <v>627</v>
      </c>
      <c r="H17" s="129" t="s">
        <v>628</v>
      </c>
      <c r="I17" s="106">
        <f t="shared" si="0"/>
        <v>81</v>
      </c>
      <c r="J17" s="125"/>
      <c r="K17" s="125"/>
      <c r="L17" s="502"/>
    </row>
    <row r="18" spans="2:12" ht="20.100000000000001" customHeight="1">
      <c r="D18" s="471"/>
      <c r="E18" s="493"/>
      <c r="F18" s="123" t="s">
        <v>93</v>
      </c>
      <c r="G18" s="124"/>
      <c r="H18" s="124" t="s">
        <v>625</v>
      </c>
      <c r="I18" s="106">
        <f t="shared" si="0"/>
        <v>23</v>
      </c>
      <c r="J18" s="125"/>
      <c r="K18" s="125"/>
      <c r="L18" s="502"/>
    </row>
    <row r="19" spans="2:12" ht="20.100000000000001" customHeight="1">
      <c r="D19" s="471"/>
      <c r="E19" s="494"/>
      <c r="F19" s="130" t="s">
        <v>94</v>
      </c>
      <c r="G19" s="124" t="s">
        <v>624</v>
      </c>
      <c r="H19" s="124" t="s">
        <v>629</v>
      </c>
      <c r="I19" s="106">
        <f t="shared" si="0"/>
        <v>23</v>
      </c>
      <c r="J19" s="131"/>
      <c r="K19" s="131"/>
      <c r="L19" s="503"/>
    </row>
    <row r="20" spans="2:12" ht="20.100000000000001" customHeight="1">
      <c r="D20" s="471"/>
      <c r="E20" s="492" t="s">
        <v>154</v>
      </c>
      <c r="F20" s="133" t="s">
        <v>150</v>
      </c>
      <c r="G20" s="134"/>
      <c r="H20" s="134"/>
      <c r="I20" s="106">
        <f t="shared" si="0"/>
        <v>0</v>
      </c>
      <c r="J20" s="135"/>
      <c r="K20" s="135" t="s">
        <v>98</v>
      </c>
      <c r="L20" s="541"/>
    </row>
    <row r="21" spans="2:12" ht="20.100000000000001" customHeight="1">
      <c r="D21" s="471"/>
      <c r="E21" s="493"/>
      <c r="F21" s="123" t="s">
        <v>100</v>
      </c>
      <c r="G21" s="136" t="s">
        <v>630</v>
      </c>
      <c r="H21" s="136" t="s">
        <v>631</v>
      </c>
      <c r="I21" s="106">
        <f t="shared" si="0"/>
        <v>18</v>
      </c>
      <c r="J21" s="125">
        <v>33</v>
      </c>
      <c r="K21" s="125"/>
      <c r="L21" s="502"/>
    </row>
    <row r="22" spans="2:12" ht="20.100000000000001" customHeight="1">
      <c r="D22" s="471"/>
      <c r="E22" s="493"/>
      <c r="F22" s="123" t="s">
        <v>102</v>
      </c>
      <c r="G22" s="136" t="s">
        <v>632</v>
      </c>
      <c r="H22" s="136" t="s">
        <v>632</v>
      </c>
      <c r="I22" s="106">
        <f t="shared" si="0"/>
        <v>18</v>
      </c>
      <c r="J22" s="123"/>
      <c r="K22" s="123"/>
      <c r="L22" s="502"/>
    </row>
    <row r="23" spans="2:12" ht="20.100000000000001" customHeight="1">
      <c r="B23" s="57" t="s">
        <v>105</v>
      </c>
      <c r="D23" s="471"/>
      <c r="E23" s="493"/>
      <c r="F23" s="127" t="s">
        <v>91</v>
      </c>
      <c r="G23" s="137" t="s">
        <v>633</v>
      </c>
      <c r="H23" s="129" t="s">
        <v>634</v>
      </c>
      <c r="I23" s="106">
        <f t="shared" si="0"/>
        <v>77</v>
      </c>
      <c r="J23" s="125"/>
      <c r="K23" s="125"/>
      <c r="L23" s="502"/>
    </row>
    <row r="24" spans="2:12" ht="20.100000000000001" customHeight="1">
      <c r="D24" s="471"/>
      <c r="E24" s="493"/>
      <c r="F24" s="123" t="s">
        <v>93</v>
      </c>
      <c r="G24" s="136"/>
      <c r="H24" s="136" t="s">
        <v>631</v>
      </c>
      <c r="I24" s="106">
        <f t="shared" si="0"/>
        <v>18</v>
      </c>
      <c r="J24" s="125"/>
      <c r="K24" s="125"/>
      <c r="L24" s="502"/>
    </row>
    <row r="25" spans="2:12" ht="20.100000000000001" customHeight="1">
      <c r="D25" s="471"/>
      <c r="E25" s="494"/>
      <c r="F25" s="130" t="s">
        <v>94</v>
      </c>
      <c r="G25" s="139" t="s">
        <v>630</v>
      </c>
      <c r="H25" s="136" t="s">
        <v>631</v>
      </c>
      <c r="I25" s="106">
        <f t="shared" si="0"/>
        <v>18</v>
      </c>
      <c r="J25" s="131"/>
      <c r="K25" s="131"/>
      <c r="L25" s="503"/>
    </row>
    <row r="26" spans="2:12" ht="20.100000000000001" customHeight="1">
      <c r="D26" s="471"/>
      <c r="E26" s="492" t="s">
        <v>159</v>
      </c>
      <c r="F26" s="133" t="s">
        <v>150</v>
      </c>
      <c r="G26" s="134"/>
      <c r="H26" s="134"/>
      <c r="I26" s="106">
        <f t="shared" si="0"/>
        <v>0</v>
      </c>
      <c r="J26" s="135"/>
      <c r="K26" s="135" t="s">
        <v>98</v>
      </c>
      <c r="L26" s="541"/>
    </row>
    <row r="27" spans="2:12" ht="20.100000000000001" customHeight="1">
      <c r="D27" s="471"/>
      <c r="E27" s="493"/>
      <c r="F27" s="123" t="s">
        <v>100</v>
      </c>
      <c r="G27" s="136" t="s">
        <v>635</v>
      </c>
      <c r="H27" s="136" t="s">
        <v>636</v>
      </c>
      <c r="I27" s="106">
        <f t="shared" si="0"/>
        <v>17</v>
      </c>
      <c r="J27" s="125">
        <v>33</v>
      </c>
      <c r="K27" s="125"/>
      <c r="L27" s="502"/>
    </row>
    <row r="28" spans="2:12" ht="20.100000000000001" customHeight="1">
      <c r="D28" s="471"/>
      <c r="E28" s="493"/>
      <c r="F28" s="123" t="s">
        <v>102</v>
      </c>
      <c r="G28" s="136" t="s">
        <v>637</v>
      </c>
      <c r="H28" s="136" t="s">
        <v>638</v>
      </c>
      <c r="I28" s="106">
        <f t="shared" si="0"/>
        <v>17</v>
      </c>
      <c r="J28" s="123"/>
      <c r="K28" s="123"/>
      <c r="L28" s="502"/>
    </row>
    <row r="29" spans="2:12" ht="20.65" customHeight="1">
      <c r="D29" s="471"/>
      <c r="E29" s="493"/>
      <c r="F29" s="127" t="s">
        <v>91</v>
      </c>
      <c r="G29" s="137" t="s">
        <v>639</v>
      </c>
      <c r="H29" s="140" t="s">
        <v>617</v>
      </c>
      <c r="I29" s="106">
        <f t="shared" si="0"/>
        <v>77</v>
      </c>
      <c r="J29" s="125"/>
      <c r="K29" s="125"/>
      <c r="L29" s="502"/>
    </row>
    <row r="30" spans="2:12" ht="20.65" customHeight="1">
      <c r="D30" s="471"/>
      <c r="E30" s="493"/>
      <c r="F30" s="123" t="s">
        <v>93</v>
      </c>
      <c r="G30" s="136"/>
      <c r="H30" s="136" t="s">
        <v>636</v>
      </c>
      <c r="I30" s="106">
        <f t="shared" si="0"/>
        <v>17</v>
      </c>
      <c r="J30" s="125"/>
      <c r="K30" s="125"/>
      <c r="L30" s="502"/>
    </row>
    <row r="31" spans="2:12" ht="20.65" customHeight="1">
      <c r="D31" s="471"/>
      <c r="E31" s="494"/>
      <c r="F31" s="130" t="s">
        <v>94</v>
      </c>
      <c r="G31" s="139" t="s">
        <v>635</v>
      </c>
      <c r="H31" s="136" t="s">
        <v>636</v>
      </c>
      <c r="I31" s="106">
        <f t="shared" si="0"/>
        <v>17</v>
      </c>
      <c r="J31" s="131"/>
      <c r="K31" s="131"/>
      <c r="L31" s="503"/>
    </row>
    <row r="32" spans="2:12" ht="20.65" customHeight="1">
      <c r="D32" s="471"/>
      <c r="E32" s="492" t="s">
        <v>163</v>
      </c>
      <c r="F32" s="133" t="s">
        <v>150</v>
      </c>
      <c r="G32" s="134"/>
      <c r="H32" s="134"/>
      <c r="I32" s="106">
        <f t="shared" si="0"/>
        <v>0</v>
      </c>
      <c r="J32" s="135"/>
      <c r="K32" s="135" t="s">
        <v>98</v>
      </c>
      <c r="L32" s="541"/>
    </row>
    <row r="33" spans="4:12" ht="20.65" customHeight="1">
      <c r="D33" s="471"/>
      <c r="E33" s="493"/>
      <c r="F33" s="123" t="s">
        <v>100</v>
      </c>
      <c r="G33" s="136" t="s">
        <v>640</v>
      </c>
      <c r="H33" s="136" t="s">
        <v>641</v>
      </c>
      <c r="I33" s="106">
        <f t="shared" si="0"/>
        <v>23</v>
      </c>
      <c r="J33" s="125">
        <v>33</v>
      </c>
      <c r="K33" s="125"/>
      <c r="L33" s="502"/>
    </row>
    <row r="34" spans="4:12" ht="20.65" customHeight="1">
      <c r="D34" s="471"/>
      <c r="E34" s="493"/>
      <c r="F34" s="123" t="s">
        <v>102</v>
      </c>
      <c r="G34" s="136" t="s">
        <v>642</v>
      </c>
      <c r="H34" s="136" t="s">
        <v>642</v>
      </c>
      <c r="I34" s="106">
        <f t="shared" si="0"/>
        <v>23</v>
      </c>
      <c r="J34" s="123"/>
      <c r="K34" s="123"/>
      <c r="L34" s="502"/>
    </row>
    <row r="35" spans="4:12" ht="20.65" customHeight="1">
      <c r="D35" s="471"/>
      <c r="E35" s="493"/>
      <c r="F35" s="127" t="s">
        <v>91</v>
      </c>
      <c r="G35" s="137" t="s">
        <v>643</v>
      </c>
      <c r="H35" s="140" t="s">
        <v>644</v>
      </c>
      <c r="I35" s="106">
        <f t="shared" si="0"/>
        <v>75</v>
      </c>
      <c r="J35" s="125"/>
      <c r="K35" s="125"/>
      <c r="L35" s="502"/>
    </row>
    <row r="36" spans="4:12" ht="20.65" customHeight="1">
      <c r="D36" s="471"/>
      <c r="E36" s="493"/>
      <c r="F36" s="123" t="s">
        <v>93</v>
      </c>
      <c r="G36" s="136"/>
      <c r="H36" s="136" t="s">
        <v>641</v>
      </c>
      <c r="I36" s="106">
        <f t="shared" si="0"/>
        <v>23</v>
      </c>
      <c r="J36" s="125"/>
      <c r="K36" s="125"/>
      <c r="L36" s="502"/>
    </row>
    <row r="37" spans="4:12" ht="20.65" customHeight="1">
      <c r="D37" s="471"/>
      <c r="E37" s="494"/>
      <c r="F37" s="130" t="s">
        <v>94</v>
      </c>
      <c r="G37" s="139" t="s">
        <v>640</v>
      </c>
      <c r="H37" s="136" t="s">
        <v>641</v>
      </c>
      <c r="I37" s="106">
        <f t="shared" si="0"/>
        <v>23</v>
      </c>
      <c r="J37" s="131"/>
      <c r="K37" s="131"/>
      <c r="L37" s="503"/>
    </row>
    <row r="38" spans="4:12" ht="20.65" customHeight="1">
      <c r="D38" s="471"/>
      <c r="E38" s="483" t="s">
        <v>169</v>
      </c>
      <c r="F38" s="141" t="s">
        <v>690</v>
      </c>
      <c r="G38" s="141" t="s">
        <v>645</v>
      </c>
      <c r="H38" s="141"/>
      <c r="I38" s="106">
        <f t="shared" si="0"/>
        <v>0</v>
      </c>
      <c r="J38" s="135"/>
      <c r="K38" s="135"/>
      <c r="L38" s="607"/>
    </row>
    <row r="39" spans="4:12" ht="20.65" customHeight="1">
      <c r="D39" s="471"/>
      <c r="E39" s="484"/>
      <c r="F39" s="123" t="s">
        <v>150</v>
      </c>
      <c r="G39" s="142"/>
      <c r="H39" s="143"/>
      <c r="I39" s="106">
        <f t="shared" si="0"/>
        <v>0</v>
      </c>
      <c r="J39" s="125"/>
      <c r="K39" s="125" t="s">
        <v>98</v>
      </c>
      <c r="L39" s="608"/>
    </row>
    <row r="40" spans="4:12" ht="20.100000000000001" customHeight="1">
      <c r="D40" s="471"/>
      <c r="E40" s="484"/>
      <c r="F40" s="123" t="s">
        <v>100</v>
      </c>
      <c r="G40" s="144" t="s">
        <v>646</v>
      </c>
      <c r="H40" s="144" t="s">
        <v>647</v>
      </c>
      <c r="I40" s="106">
        <f t="shared" si="0"/>
        <v>23</v>
      </c>
      <c r="J40" s="125">
        <v>33</v>
      </c>
      <c r="K40" s="125"/>
      <c r="L40" s="608"/>
    </row>
    <row r="41" spans="4:12" ht="20.100000000000001" customHeight="1">
      <c r="D41" s="471"/>
      <c r="E41" s="484"/>
      <c r="F41" s="123" t="s">
        <v>102</v>
      </c>
      <c r="G41" s="144" t="s">
        <v>648</v>
      </c>
      <c r="H41" s="144" t="s">
        <v>648</v>
      </c>
      <c r="I41" s="106">
        <f t="shared" si="0"/>
        <v>23</v>
      </c>
      <c r="J41" s="123"/>
      <c r="K41" s="123"/>
      <c r="L41" s="608"/>
    </row>
    <row r="42" spans="4:12" ht="20.100000000000001" customHeight="1">
      <c r="D42" s="471"/>
      <c r="E42" s="484"/>
      <c r="F42" s="127" t="s">
        <v>91</v>
      </c>
      <c r="G42" s="145" t="s">
        <v>574</v>
      </c>
      <c r="H42" s="146" t="s">
        <v>575</v>
      </c>
      <c r="I42" s="106">
        <f t="shared" si="0"/>
        <v>73</v>
      </c>
      <c r="J42" s="125"/>
      <c r="K42" s="125"/>
      <c r="L42" s="608"/>
    </row>
    <row r="43" spans="4:12" ht="20.100000000000001" customHeight="1">
      <c r="D43" s="471"/>
      <c r="E43" s="484"/>
      <c r="F43" s="123" t="s">
        <v>93</v>
      </c>
      <c r="G43" s="136"/>
      <c r="H43" s="144" t="s">
        <v>647</v>
      </c>
      <c r="I43" s="106">
        <f t="shared" si="0"/>
        <v>23</v>
      </c>
      <c r="J43" s="125"/>
      <c r="K43" s="125"/>
      <c r="L43" s="608"/>
    </row>
    <row r="44" spans="4:12" ht="20.100000000000001" customHeight="1">
      <c r="D44" s="471"/>
      <c r="E44" s="554"/>
      <c r="F44" s="130" t="s">
        <v>94</v>
      </c>
      <c r="G44" s="147" t="s">
        <v>646</v>
      </c>
      <c r="H44" s="147" t="s">
        <v>647</v>
      </c>
      <c r="I44" s="106">
        <f t="shared" si="0"/>
        <v>23</v>
      </c>
      <c r="J44" s="131"/>
      <c r="K44" s="130"/>
      <c r="L44" s="609"/>
    </row>
    <row r="45" spans="4:12" ht="20.100000000000001" customHeight="1">
      <c r="D45" s="471"/>
      <c r="E45" s="612" t="s">
        <v>174</v>
      </c>
      <c r="F45" s="148" t="s">
        <v>150</v>
      </c>
      <c r="G45" s="143"/>
      <c r="H45" s="143"/>
      <c r="I45" s="106">
        <f t="shared" si="0"/>
        <v>0</v>
      </c>
      <c r="J45" s="149"/>
      <c r="K45" s="149" t="s">
        <v>98</v>
      </c>
      <c r="L45" s="502"/>
    </row>
    <row r="46" spans="4:12" ht="20.100000000000001" customHeight="1">
      <c r="D46" s="471"/>
      <c r="E46" s="612"/>
      <c r="F46" s="123" t="s">
        <v>100</v>
      </c>
      <c r="G46" s="144" t="s">
        <v>649</v>
      </c>
      <c r="H46" s="144" t="s">
        <v>649</v>
      </c>
      <c r="I46" s="106">
        <f t="shared" si="0"/>
        <v>8</v>
      </c>
      <c r="J46" s="125">
        <v>33</v>
      </c>
      <c r="K46" s="125"/>
      <c r="L46" s="502"/>
    </row>
    <row r="47" spans="4:12" ht="20.100000000000001" customHeight="1">
      <c r="D47" s="471"/>
      <c r="E47" s="612"/>
      <c r="F47" s="123" t="s">
        <v>102</v>
      </c>
      <c r="G47" s="144" t="s">
        <v>650</v>
      </c>
      <c r="H47" s="144" t="s">
        <v>650</v>
      </c>
      <c r="I47" s="106">
        <f t="shared" si="0"/>
        <v>8</v>
      </c>
      <c r="J47" s="123"/>
      <c r="K47" s="123"/>
      <c r="L47" s="502"/>
    </row>
    <row r="48" spans="4:12" ht="20.100000000000001" customHeight="1">
      <c r="D48" s="471"/>
      <c r="E48" s="612"/>
      <c r="F48" s="127" t="s">
        <v>91</v>
      </c>
      <c r="G48" s="145" t="s">
        <v>651</v>
      </c>
      <c r="H48" s="146" t="s">
        <v>652</v>
      </c>
      <c r="I48" s="106">
        <f t="shared" si="0"/>
        <v>78</v>
      </c>
      <c r="J48" s="125"/>
      <c r="K48" s="125"/>
      <c r="L48" s="502"/>
    </row>
    <row r="49" spans="4:12" ht="20.100000000000001" customHeight="1">
      <c r="D49" s="471"/>
      <c r="E49" s="612"/>
      <c r="F49" s="123" t="s">
        <v>93</v>
      </c>
      <c r="G49" s="136"/>
      <c r="H49" s="144" t="s">
        <v>649</v>
      </c>
      <c r="I49" s="106">
        <f t="shared" si="0"/>
        <v>8</v>
      </c>
      <c r="J49" s="125"/>
      <c r="K49" s="125"/>
      <c r="L49" s="502"/>
    </row>
    <row r="50" spans="4:12" ht="19.899999999999999" customHeight="1">
      <c r="D50" s="471"/>
      <c r="E50" s="613"/>
      <c r="F50" s="130" t="s">
        <v>94</v>
      </c>
      <c r="G50" s="147" t="s">
        <v>649</v>
      </c>
      <c r="H50" s="144" t="s">
        <v>649</v>
      </c>
      <c r="I50" s="106">
        <f t="shared" si="0"/>
        <v>8</v>
      </c>
      <c r="J50" s="131"/>
      <c r="K50" s="130"/>
      <c r="L50" s="503"/>
    </row>
    <row r="51" spans="4:12" ht="19.899999999999999" customHeight="1">
      <c r="D51" s="471"/>
      <c r="E51" s="492" t="s">
        <v>179</v>
      </c>
      <c r="F51" s="104" t="s">
        <v>691</v>
      </c>
      <c r="G51" s="150" t="s">
        <v>653</v>
      </c>
      <c r="H51" s="150"/>
      <c r="I51" s="106">
        <f t="shared" si="0"/>
        <v>0</v>
      </c>
      <c r="J51" s="106"/>
      <c r="K51" s="151"/>
      <c r="L51" s="489"/>
    </row>
    <row r="52" spans="4:12" ht="19.899999999999999" customHeight="1">
      <c r="D52" s="471"/>
      <c r="E52" s="493"/>
      <c r="F52" s="110" t="s">
        <v>654</v>
      </c>
      <c r="G52" s="152"/>
      <c r="H52" s="153"/>
      <c r="I52" s="106">
        <f t="shared" si="0"/>
        <v>0</v>
      </c>
      <c r="J52" s="154"/>
      <c r="K52" s="154" t="s">
        <v>404</v>
      </c>
      <c r="L52" s="490"/>
    </row>
    <row r="53" spans="4:12" ht="19.899999999999999" customHeight="1">
      <c r="D53" s="471"/>
      <c r="E53" s="493"/>
      <c r="F53" s="110" t="s">
        <v>532</v>
      </c>
      <c r="G53" s="155" t="s">
        <v>283</v>
      </c>
      <c r="H53" s="155" t="s">
        <v>655</v>
      </c>
      <c r="I53" s="106">
        <f t="shared" si="0"/>
        <v>15</v>
      </c>
      <c r="J53" s="154">
        <v>33</v>
      </c>
      <c r="K53" s="154"/>
      <c r="L53" s="490"/>
    </row>
    <row r="54" spans="4:12" ht="20.100000000000001" customHeight="1">
      <c r="D54" s="471"/>
      <c r="E54" s="493"/>
      <c r="F54" s="110" t="s">
        <v>535</v>
      </c>
      <c r="G54" s="155" t="s">
        <v>285</v>
      </c>
      <c r="H54" s="155" t="s">
        <v>285</v>
      </c>
      <c r="I54" s="106">
        <f t="shared" si="0"/>
        <v>14</v>
      </c>
      <c r="J54" s="110"/>
      <c r="K54" s="154"/>
      <c r="L54" s="490"/>
    </row>
    <row r="55" spans="4:12" ht="20.100000000000001" customHeight="1">
      <c r="D55" s="471"/>
      <c r="E55" s="493"/>
      <c r="F55" s="113" t="s">
        <v>91</v>
      </c>
      <c r="G55" s="156" t="s">
        <v>286</v>
      </c>
      <c r="H55" s="157" t="s">
        <v>287</v>
      </c>
      <c r="I55" s="106">
        <f t="shared" si="0"/>
        <v>61</v>
      </c>
      <c r="J55" s="154"/>
      <c r="K55" s="154"/>
      <c r="L55" s="490"/>
    </row>
    <row r="56" spans="4:12" ht="20.100000000000001" customHeight="1">
      <c r="D56" s="471"/>
      <c r="E56" s="493"/>
      <c r="F56" s="110" t="s">
        <v>93</v>
      </c>
      <c r="G56" s="155"/>
      <c r="H56" s="155" t="s">
        <v>655</v>
      </c>
      <c r="I56" s="106">
        <f t="shared" si="0"/>
        <v>15</v>
      </c>
      <c r="J56" s="154"/>
      <c r="K56" s="110"/>
      <c r="L56" s="490"/>
    </row>
    <row r="57" spans="4:12" ht="20.100000000000001" customHeight="1">
      <c r="D57" s="471"/>
      <c r="E57" s="494"/>
      <c r="F57" s="159" t="s">
        <v>539</v>
      </c>
      <c r="G57" s="160" t="s">
        <v>283</v>
      </c>
      <c r="H57" s="155" t="s">
        <v>655</v>
      </c>
      <c r="I57" s="106">
        <f t="shared" si="0"/>
        <v>15</v>
      </c>
      <c r="J57" s="161"/>
      <c r="K57" s="161"/>
      <c r="L57" s="491"/>
    </row>
    <row r="58" spans="4:12" ht="20.100000000000001" customHeight="1">
      <c r="D58" s="471"/>
      <c r="E58" s="492" t="s">
        <v>184</v>
      </c>
      <c r="F58" s="104" t="s">
        <v>654</v>
      </c>
      <c r="G58" s="162"/>
      <c r="H58" s="162"/>
      <c r="I58" s="106">
        <f t="shared" si="0"/>
        <v>0</v>
      </c>
      <c r="J58" s="106"/>
      <c r="K58" s="106" t="s">
        <v>404</v>
      </c>
      <c r="L58" s="489"/>
    </row>
    <row r="59" spans="4:12" ht="20.100000000000001" customHeight="1">
      <c r="D59" s="471"/>
      <c r="E59" s="493"/>
      <c r="F59" s="110" t="s">
        <v>532</v>
      </c>
      <c r="G59" s="155" t="s">
        <v>289</v>
      </c>
      <c r="H59" s="155" t="s">
        <v>290</v>
      </c>
      <c r="I59" s="106">
        <f t="shared" si="0"/>
        <v>17</v>
      </c>
      <c r="J59" s="154">
        <v>33</v>
      </c>
      <c r="K59" s="154"/>
      <c r="L59" s="490"/>
    </row>
    <row r="60" spans="4:12" ht="17.649999999999999" customHeight="1">
      <c r="D60" s="471"/>
      <c r="E60" s="493"/>
      <c r="F60" s="110" t="s">
        <v>535</v>
      </c>
      <c r="G60" s="155" t="s">
        <v>291</v>
      </c>
      <c r="H60" s="155" t="s">
        <v>291</v>
      </c>
      <c r="I60" s="106">
        <f t="shared" si="0"/>
        <v>17</v>
      </c>
      <c r="J60" s="110"/>
      <c r="K60" s="154"/>
      <c r="L60" s="490"/>
    </row>
    <row r="61" spans="4:12" ht="16.5" customHeight="1">
      <c r="D61" s="471"/>
      <c r="E61" s="493"/>
      <c r="F61" s="113" t="s">
        <v>91</v>
      </c>
      <c r="G61" s="156" t="s">
        <v>292</v>
      </c>
      <c r="H61" s="157" t="s">
        <v>293</v>
      </c>
      <c r="I61" s="106">
        <f t="shared" si="0"/>
        <v>67</v>
      </c>
      <c r="J61" s="154"/>
      <c r="K61" s="154"/>
      <c r="L61" s="490"/>
    </row>
    <row r="62" spans="4:12" ht="17.25" customHeight="1">
      <c r="D62" s="471"/>
      <c r="E62" s="493"/>
      <c r="F62" s="110" t="s">
        <v>93</v>
      </c>
      <c r="G62" s="155"/>
      <c r="H62" s="155" t="s">
        <v>290</v>
      </c>
      <c r="I62" s="106">
        <f t="shared" si="0"/>
        <v>17</v>
      </c>
      <c r="J62" s="154"/>
      <c r="K62" s="110"/>
      <c r="L62" s="490"/>
    </row>
    <row r="63" spans="4:12" ht="16.5" customHeight="1">
      <c r="D63" s="471"/>
      <c r="E63" s="494"/>
      <c r="F63" s="159" t="s">
        <v>539</v>
      </c>
      <c r="G63" s="160" t="s">
        <v>289</v>
      </c>
      <c r="H63" s="155" t="s">
        <v>290</v>
      </c>
      <c r="I63" s="106">
        <f t="shared" si="0"/>
        <v>17</v>
      </c>
      <c r="J63" s="161"/>
      <c r="K63" s="161"/>
      <c r="L63" s="491"/>
    </row>
    <row r="64" spans="4:12" ht="16.5" customHeight="1">
      <c r="D64" s="471"/>
      <c r="E64" s="492" t="s">
        <v>188</v>
      </c>
      <c r="F64" s="104" t="s">
        <v>654</v>
      </c>
      <c r="G64" s="162"/>
      <c r="H64" s="162"/>
      <c r="I64" s="106">
        <f t="shared" si="0"/>
        <v>0</v>
      </c>
      <c r="J64" s="106"/>
      <c r="K64" s="106" t="s">
        <v>404</v>
      </c>
      <c r="L64" s="489"/>
    </row>
    <row r="65" spans="4:12" ht="20.100000000000001" customHeight="1">
      <c r="D65" s="471"/>
      <c r="E65" s="493"/>
      <c r="F65" s="110" t="s">
        <v>532</v>
      </c>
      <c r="G65" s="155" t="s">
        <v>656</v>
      </c>
      <c r="H65" s="155" t="s">
        <v>657</v>
      </c>
      <c r="I65" s="106">
        <f t="shared" si="0"/>
        <v>22</v>
      </c>
      <c r="J65" s="154">
        <v>33</v>
      </c>
      <c r="K65" s="154"/>
      <c r="L65" s="490"/>
    </row>
    <row r="66" spans="4:12" ht="20.100000000000001" customHeight="1">
      <c r="D66" s="471"/>
      <c r="E66" s="493"/>
      <c r="F66" s="110" t="s">
        <v>535</v>
      </c>
      <c r="G66" s="155" t="s">
        <v>658</v>
      </c>
      <c r="H66" s="155" t="s">
        <v>658</v>
      </c>
      <c r="I66" s="106">
        <f t="shared" si="0"/>
        <v>21</v>
      </c>
      <c r="J66" s="110"/>
      <c r="K66" s="154"/>
      <c r="L66" s="490"/>
    </row>
    <row r="67" spans="4:12" ht="20.100000000000001" customHeight="1">
      <c r="D67" s="471"/>
      <c r="E67" s="493"/>
      <c r="F67" s="113" t="s">
        <v>91</v>
      </c>
      <c r="G67" s="156" t="s">
        <v>659</v>
      </c>
      <c r="H67" s="163" t="s">
        <v>675</v>
      </c>
      <c r="I67" s="106">
        <f t="shared" si="0"/>
        <v>85</v>
      </c>
      <c r="J67" s="154"/>
      <c r="K67" s="154"/>
      <c r="L67" s="490"/>
    </row>
    <row r="68" spans="4:12" ht="20.100000000000001" customHeight="1">
      <c r="D68" s="471"/>
      <c r="E68" s="493"/>
      <c r="F68" s="110" t="s">
        <v>93</v>
      </c>
      <c r="G68" s="155"/>
      <c r="H68" s="155" t="s">
        <v>657</v>
      </c>
      <c r="I68" s="106">
        <f t="shared" si="0"/>
        <v>22</v>
      </c>
      <c r="J68" s="154"/>
      <c r="K68" s="110"/>
      <c r="L68" s="490"/>
    </row>
    <row r="69" spans="4:12" ht="20.100000000000001" customHeight="1">
      <c r="D69" s="471"/>
      <c r="E69" s="494"/>
      <c r="F69" s="159" t="s">
        <v>539</v>
      </c>
      <c r="G69" s="160" t="s">
        <v>656</v>
      </c>
      <c r="H69" s="155" t="s">
        <v>657</v>
      </c>
      <c r="I69" s="106">
        <f t="shared" si="0"/>
        <v>22</v>
      </c>
      <c r="J69" s="161"/>
      <c r="K69" s="164"/>
      <c r="L69" s="491"/>
    </row>
    <row r="70" spans="4:12" ht="20.100000000000001" customHeight="1">
      <c r="D70" s="471"/>
      <c r="E70" s="492" t="s">
        <v>189</v>
      </c>
      <c r="F70" s="104" t="s">
        <v>654</v>
      </c>
      <c r="G70" s="162"/>
      <c r="H70" s="162"/>
      <c r="I70" s="106">
        <f t="shared" si="0"/>
        <v>0</v>
      </c>
      <c r="J70" s="106"/>
      <c r="K70" s="106" t="s">
        <v>404</v>
      </c>
      <c r="L70" s="489"/>
    </row>
    <row r="71" spans="4:12" ht="20.100000000000001" customHeight="1">
      <c r="D71" s="471"/>
      <c r="E71" s="493"/>
      <c r="F71" s="110" t="s">
        <v>532</v>
      </c>
      <c r="G71" s="155" t="s">
        <v>660</v>
      </c>
      <c r="H71" s="155" t="s">
        <v>661</v>
      </c>
      <c r="I71" s="106">
        <f t="shared" si="0"/>
        <v>20</v>
      </c>
      <c r="J71" s="154">
        <v>33</v>
      </c>
      <c r="K71" s="154"/>
      <c r="L71" s="490"/>
    </row>
    <row r="72" spans="4:12" ht="20.100000000000001" customHeight="1">
      <c r="D72" s="471"/>
      <c r="E72" s="493"/>
      <c r="F72" s="110" t="s">
        <v>535</v>
      </c>
      <c r="G72" s="155" t="s">
        <v>662</v>
      </c>
      <c r="H72" s="155" t="s">
        <v>662</v>
      </c>
      <c r="I72" s="106">
        <f t="shared" si="0"/>
        <v>24</v>
      </c>
      <c r="J72" s="110"/>
      <c r="K72" s="154"/>
      <c r="L72" s="490"/>
    </row>
    <row r="73" spans="4:12" ht="20.100000000000001" customHeight="1">
      <c r="D73" s="471"/>
      <c r="E73" s="493"/>
      <c r="F73" s="113" t="s">
        <v>91</v>
      </c>
      <c r="G73" s="156" t="s">
        <v>663</v>
      </c>
      <c r="H73" s="157" t="s">
        <v>664</v>
      </c>
      <c r="I73" s="106">
        <f t="shared" ref="I73:I87" si="1">LENB(H73)</f>
        <v>98</v>
      </c>
      <c r="J73" s="154"/>
      <c r="K73" s="154"/>
      <c r="L73" s="490"/>
    </row>
    <row r="74" spans="4:12" ht="19.5" customHeight="1">
      <c r="D74" s="471"/>
      <c r="E74" s="493"/>
      <c r="F74" s="110" t="s">
        <v>93</v>
      </c>
      <c r="G74" s="155"/>
      <c r="H74" s="155" t="s">
        <v>661</v>
      </c>
      <c r="I74" s="106">
        <f t="shared" si="1"/>
        <v>20</v>
      </c>
      <c r="J74" s="154"/>
      <c r="K74" s="110"/>
      <c r="L74" s="490"/>
    </row>
    <row r="75" spans="4:12" ht="20.100000000000001" customHeight="1">
      <c r="D75" s="471"/>
      <c r="E75" s="494"/>
      <c r="F75" s="165" t="s">
        <v>539</v>
      </c>
      <c r="G75" s="166" t="s">
        <v>660</v>
      </c>
      <c r="H75" s="155" t="s">
        <v>661</v>
      </c>
      <c r="I75" s="106">
        <f t="shared" si="1"/>
        <v>20</v>
      </c>
      <c r="J75" s="167"/>
      <c r="K75" s="161"/>
      <c r="L75" s="491"/>
    </row>
    <row r="76" spans="4:12" ht="20.100000000000001" customHeight="1">
      <c r="D76" s="471"/>
      <c r="E76" s="492" t="s">
        <v>190</v>
      </c>
      <c r="F76" s="104" t="s">
        <v>654</v>
      </c>
      <c r="G76" s="162"/>
      <c r="H76" s="162"/>
      <c r="I76" s="106">
        <f t="shared" si="1"/>
        <v>0</v>
      </c>
      <c r="J76" s="106"/>
      <c r="K76" s="106" t="s">
        <v>404</v>
      </c>
      <c r="L76" s="489"/>
    </row>
    <row r="77" spans="4:12" ht="20.100000000000001" customHeight="1">
      <c r="D77" s="471"/>
      <c r="E77" s="493"/>
      <c r="F77" s="110" t="s">
        <v>532</v>
      </c>
      <c r="G77" s="155" t="s">
        <v>665</v>
      </c>
      <c r="H77" s="158" t="s">
        <v>667</v>
      </c>
      <c r="I77" s="106">
        <f t="shared" si="1"/>
        <v>22</v>
      </c>
      <c r="J77" s="154">
        <v>33</v>
      </c>
      <c r="K77" s="154"/>
      <c r="L77" s="490"/>
    </row>
    <row r="78" spans="4:12" ht="20.100000000000001" customHeight="1">
      <c r="D78" s="471"/>
      <c r="E78" s="493"/>
      <c r="F78" s="110" t="s">
        <v>535</v>
      </c>
      <c r="G78" s="155" t="s">
        <v>668</v>
      </c>
      <c r="H78" s="155" t="s">
        <v>668</v>
      </c>
      <c r="I78" s="106">
        <f t="shared" si="1"/>
        <v>26</v>
      </c>
      <c r="J78" s="110"/>
      <c r="K78" s="154"/>
      <c r="L78" s="490"/>
    </row>
    <row r="79" spans="4:12" ht="30.75" customHeight="1">
      <c r="D79" s="471"/>
      <c r="E79" s="493"/>
      <c r="F79" s="113" t="s">
        <v>91</v>
      </c>
      <c r="G79" s="69" t="s">
        <v>693</v>
      </c>
      <c r="H79" s="168" t="s">
        <v>669</v>
      </c>
      <c r="I79" s="106">
        <f t="shared" si="1"/>
        <v>110</v>
      </c>
      <c r="J79" s="154"/>
      <c r="K79" s="154"/>
      <c r="L79" s="490"/>
    </row>
    <row r="80" spans="4:12" ht="20.100000000000001" customHeight="1">
      <c r="D80" s="471"/>
      <c r="E80" s="493"/>
      <c r="F80" s="110" t="s">
        <v>93</v>
      </c>
      <c r="G80" s="155"/>
      <c r="H80" s="158" t="s">
        <v>667</v>
      </c>
      <c r="I80" s="106">
        <f t="shared" si="1"/>
        <v>22</v>
      </c>
      <c r="J80" s="154"/>
      <c r="K80" s="110"/>
      <c r="L80" s="490"/>
    </row>
    <row r="81" spans="4:12" ht="20.100000000000001" customHeight="1">
      <c r="D81" s="471"/>
      <c r="E81" s="494"/>
      <c r="F81" s="159" t="s">
        <v>539</v>
      </c>
      <c r="G81" s="160" t="s">
        <v>665</v>
      </c>
      <c r="H81" s="155" t="s">
        <v>666</v>
      </c>
      <c r="I81" s="106">
        <f t="shared" si="1"/>
        <v>21</v>
      </c>
      <c r="J81" s="161"/>
      <c r="K81" s="161"/>
      <c r="L81" s="491"/>
    </row>
    <row r="82" spans="4:12" ht="20.100000000000001" customHeight="1">
      <c r="D82" s="471"/>
      <c r="E82" s="492" t="s">
        <v>191</v>
      </c>
      <c r="F82" s="104" t="s">
        <v>654</v>
      </c>
      <c r="G82" s="162"/>
      <c r="H82" s="162"/>
      <c r="I82" s="106">
        <f t="shared" si="1"/>
        <v>0</v>
      </c>
      <c r="J82" s="106"/>
      <c r="K82" s="106" t="s">
        <v>404</v>
      </c>
      <c r="L82" s="169"/>
    </row>
    <row r="83" spans="4:12" ht="20.100000000000001" customHeight="1">
      <c r="D83" s="471"/>
      <c r="E83" s="493"/>
      <c r="F83" s="110" t="s">
        <v>532</v>
      </c>
      <c r="G83" s="155" t="s">
        <v>670</v>
      </c>
      <c r="H83" s="180" t="s">
        <v>671</v>
      </c>
      <c r="I83" s="106">
        <f t="shared" si="1"/>
        <v>36</v>
      </c>
      <c r="J83" s="154">
        <v>33</v>
      </c>
      <c r="K83" s="154"/>
      <c r="L83" s="170"/>
    </row>
    <row r="84" spans="4:12" ht="17.649999999999999" customHeight="1">
      <c r="D84" s="471"/>
      <c r="E84" s="493"/>
      <c r="F84" s="110" t="s">
        <v>535</v>
      </c>
      <c r="G84" s="155" t="s">
        <v>682</v>
      </c>
      <c r="H84" s="155" t="s">
        <v>682</v>
      </c>
      <c r="I84" s="106">
        <f t="shared" si="1"/>
        <v>28</v>
      </c>
      <c r="J84" s="110"/>
      <c r="K84" s="154"/>
      <c r="L84" s="170"/>
    </row>
    <row r="85" spans="4:12" ht="33">
      <c r="D85" s="471"/>
      <c r="E85" s="493"/>
      <c r="F85" s="113" t="s">
        <v>91</v>
      </c>
      <c r="G85" s="69" t="s">
        <v>694</v>
      </c>
      <c r="H85" s="69" t="s">
        <v>695</v>
      </c>
      <c r="I85" s="106">
        <f t="shared" si="1"/>
        <v>105</v>
      </c>
      <c r="J85" s="154"/>
      <c r="K85" s="154"/>
      <c r="L85" s="170"/>
    </row>
    <row r="86" spans="4:12" ht="17.649999999999999" customHeight="1">
      <c r="D86" s="471"/>
      <c r="E86" s="493"/>
      <c r="F86" s="110" t="s">
        <v>93</v>
      </c>
      <c r="G86" s="155"/>
      <c r="H86" s="158" t="s">
        <v>671</v>
      </c>
      <c r="I86" s="106">
        <f t="shared" si="1"/>
        <v>36</v>
      </c>
      <c r="J86" s="171"/>
      <c r="K86" s="110"/>
      <c r="L86" s="172"/>
    </row>
    <row r="87" spans="4:12" ht="18" customHeight="1" thickBot="1">
      <c r="D87" s="472"/>
      <c r="E87" s="550"/>
      <c r="F87" s="173" t="s">
        <v>539</v>
      </c>
      <c r="G87" s="174" t="s">
        <v>670</v>
      </c>
      <c r="H87" s="175" t="s">
        <v>671</v>
      </c>
      <c r="I87" s="176">
        <f t="shared" si="1"/>
        <v>36</v>
      </c>
      <c r="J87" s="177"/>
      <c r="K87" s="178"/>
      <c r="L87" s="179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xr:uid="{00000000-0004-0000-0800-000003000000}"/>
    <hyperlink ref="G79" r:id="rId5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1" r:id="rId12" xr:uid="{8D5219D1-20A1-48AC-BFF9-9D2FC0A11353}"/>
    <hyperlink ref="H17" r:id="rId13" xr:uid="{22DAD871-2D3C-460D-95D2-11A90297EAD1}"/>
    <hyperlink ref="H23" r:id="rId14" xr:uid="{4308999F-9315-46B1-9120-59428A7F8F1F}"/>
    <hyperlink ref="H29" r:id="rId15" xr:uid="{E7447746-53AA-4F1A-A317-67DF3F645D43}"/>
    <hyperlink ref="H42" r:id="rId16" xr:uid="{018B228A-797D-46F8-B025-1CD400358D5B}"/>
    <hyperlink ref="H55" r:id="rId17" xr:uid="{AE987C72-0EB1-43F7-AFEC-FEDD374EAC23}"/>
    <hyperlink ref="H61" r:id="rId18" xr:uid="{D488DE26-D607-4C5A-B426-1DE504B2816D}"/>
    <hyperlink ref="H73" r:id="rId19" xr:uid="{0249C1EF-EACC-4259-B829-64FEABF50EFE}"/>
    <hyperlink ref="H67" r:id="rId20" xr:uid="{F91201DA-6918-4B4A-BA32-E5DBA187B6B2}"/>
    <hyperlink ref="H79" r:id="rId21" xr:uid="{AE6A1280-EDA0-43B1-98CE-7D7287BBD709}"/>
    <hyperlink ref="H35" r:id="rId22" xr:uid="{275ABB06-549B-49ED-A73C-0A46648C6EAF}"/>
    <hyperlink ref="H48" r:id="rId23" xr:uid="{657A2645-F171-4874-9158-26B9DF963A5E}"/>
    <hyperlink ref="G85" r:id="rId24" xr:uid="{67E0DE00-FFD0-4975-B3EF-DD600F3C9EF8}"/>
    <hyperlink ref="H85" r:id="rId25" xr:uid="{BA5DF885-A050-46BD-A7C9-A717E6AD2736}"/>
  </hyperlinks>
  <pageMargins left="0.7" right="0.7" top="0.75" bottom="0.75" header="0.3" footer="0.3"/>
  <pageSetup paperSize="9" orientation="portrait" r:id="rId26"/>
  <drawing r:id="rId27"/>
  <legacyDrawing r:id="rId2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93653e-5e46-457d-8735-bbe9b8e2c467">
      <Terms xmlns="http://schemas.microsoft.com/office/infopath/2007/PartnerControls"/>
    </lcf76f155ced4ddcb4097134ff3c332f>
    <TaxCatchAll xmlns="586b3f19-ed8b-4079-b095-4a779af405d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BE986B8FEA9F841B0BA71E24A1F3C11" ma:contentTypeVersion="12" ma:contentTypeDescription="새 문서를 만듭니다." ma:contentTypeScope="" ma:versionID="97ff8163c338fdbc50c3fdbebc38629c">
  <xsd:schema xmlns:xsd="http://www.w3.org/2001/XMLSchema" xmlns:xs="http://www.w3.org/2001/XMLSchema" xmlns:p="http://schemas.microsoft.com/office/2006/metadata/properties" xmlns:ns2="e593653e-5e46-457d-8735-bbe9b8e2c467" xmlns:ns3="586b3f19-ed8b-4079-b095-4a779af405da" targetNamespace="http://schemas.microsoft.com/office/2006/metadata/properties" ma:root="true" ma:fieldsID="1529b4baf43a68ca23aba37954aa145c" ns2:_="" ns3:_="">
    <xsd:import namespace="e593653e-5e46-457d-8735-bbe9b8e2c467"/>
    <xsd:import namespace="586b3f19-ed8b-4079-b095-4a779af405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3653e-5e46-457d-8735-bbe9b8e2c4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이미지 태그" ma:readOnly="false" ma:fieldId="{5cf76f15-5ced-4ddc-b409-7134ff3c332f}" ma:taxonomyMulti="true" ma:sspId="4771db62-e625-4a44-9f2e-385d8ff0fc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b3f19-ed8b-4079-b095-4a779af405d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9f21537-f95b-499b-9e4f-164fbb8b2a77}" ma:internalName="TaxCatchAll" ma:showField="CatchAllData" ma:web="586b3f19-ed8b-4079-b095-4a779af405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schemas.microsoft.com/office/2006/metadata/properties"/>
    <ds:schemaRef ds:uri="http://schemas.microsoft.com/office/infopath/2007/PartnerControls"/>
    <ds:schemaRef ds:uri="e593653e-5e46-457d-8735-bbe9b8e2c467"/>
    <ds:schemaRef ds:uri="586b3f19-ed8b-4079-b095-4a779af405da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062BF7-8FA0-4A0C-A346-9E79C9A2E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93653e-5e46-457d-8735-bbe9b8e2c467"/>
    <ds:schemaRef ds:uri="586b3f19-ed8b-4079-b095-4a779af405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Manager/>
  <Company>Samsung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Hye-Min Lee</dc:creator>
  <cp:keywords/>
  <dc:description/>
  <cp:lastModifiedBy>백지희(Heyzl)</cp:lastModifiedBy>
  <cp:revision/>
  <dcterms:created xsi:type="dcterms:W3CDTF">2022-11-17T08:53:53Z</dcterms:created>
  <dcterms:modified xsi:type="dcterms:W3CDTF">2025-05-22T03:55:56Z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0x0101001BE986B8FEA9F841B0BA71E24A1F3C11</vt:lpwstr>
  </property>
  <property fmtid="{D5CDD505-2E9C-101B-9397-08002B2CF9AE}" pid="3" name="MediaServiceImageTags">
    <vt:lpwstr/>
  </property>
</Properties>
</file>