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47CB27F1-2C3F-4586-8311-1CE946F06C1F}" xr6:coauthVersionLast="47" xr6:coauthVersionMax="47" xr10:uidLastSave="{00000000-0000-0000-0000-000000000000}"/>
  <bookViews>
    <workbookView xWindow="-120" yWindow="-120" windowWidth="29040" windowHeight="15720" tabRatio="928" firstSheet="1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1" l="1"/>
  <c r="I106" i="5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48" i="58" l="1"/>
  <c r="I133" i="60" l="1"/>
  <c r="I119" i="58"/>
  <c r="I143" i="58"/>
  <c r="J210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4" i="58"/>
  <c r="I145" i="58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DA766A6A-E03A-4F8A-A401-22E6F4553B04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<sst xmlns="http://schemas.openxmlformats.org/spreadsheetml/2006/main" count="2683" uniqueCount="838">
  <si>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</si>
  <si>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</si>
  <si>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</si>
  <si>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</si>
  <si>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</si>
  <si>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</si>
  <si>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</si>
  <si>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</si>
  <si>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</si>
  <si>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</si>
  <si>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</si>
  <si>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</si>
  <si>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</si>
  <si>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</si>
  <si>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</si>
  <si>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</si>
  <si>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</si>
  <si>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</si>
  <si>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</si>
  <si>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</si>
  <si>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</si>
  <si>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</si>
  <si>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</si>
  <si>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</si>
  <si>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</si>
  <si>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</si>
  <si>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</si>
  <si>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</si>
  <si>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</si>
  <si>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</si>
  <si>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</si>
  <si>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</si>
  <si>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</si>
  <si>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</si>
  <si>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</si>
  <si>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</si>
  <si>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</si>
  <si>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</si>
  <si>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</si>
  <si>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</si>
  <si>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</si>
  <si>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</si>
  <si>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</si>
  <si>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</si>
  <si>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</si>
  <si>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</si>
  <si>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</si>
  <si>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</si>
  <si>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</si>
  <si>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</si>
  <si>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</si>
  <si>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</si>
  <si>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</si>
  <si>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</si>
  <si>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</si>
  <si>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</si>
  <si>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</si>
  <si>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</si>
  <si>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</si>
  <si>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</si>
  <si>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</si>
  <si>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</si>
  <si>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</si>
  <si>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</si>
  <si>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</si>
  <si>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</si>
  <si>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</si>
  <si>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</si>
  <si>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</si>
  <si>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</si>
  <si>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</si>
  <si>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</si>
  <si>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</si>
  <si>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</si>
  <si>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</si>
  <si>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</si>
  <si>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</si>
  <si>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</si>
  <si>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</si>
  <si>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</si>
  <si>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</si>
  <si>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</si>
  <si>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</si>
  <si>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</si>
  <si>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</si>
  <si>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</si>
  <si>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</si>
  <si>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</si>
  <si>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</si>
  <si>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</si>
  <si>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</si>
  <si>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</si>
  <si>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</si>
  <si>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</si>
  <si>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</si>
  <si>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</si>
  <si>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</si>
  <si>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</si>
  <si>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</si>
  <si>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</si>
  <si>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</si>
  <si>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</si>
  <si>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</si>
  <si>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</si>
  <si>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</si>
  <si>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</si>
  <si>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</si>
  <si>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</si>
  <si>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</si>
  <si>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</si>
  <si>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</si>
  <si>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</si>
  <si>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</si>
  <si>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</si>
  <si>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</si>
  <si>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</si>
  <si>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</si>
  <si>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</si>
  <si>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</si>
  <si>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</si>
  <si>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</si>
  <si>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</si>
  <si>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</si>
  <si>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</si>
  <si>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</si>
  <si>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</si>
  <si>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</si>
  <si>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</si>
  <si>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</si>
  <si>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</si>
  <si>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</si>
  <si>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</si>
  <si>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</si>
  <si>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</si>
  <si>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</si>
  <si>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</si>
  <si>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</si>
  <si>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</si>
  <si>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</si>
  <si>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</si>
  <si>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</si>
  <si>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</si>
  <si>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</si>
  <si>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</si>
  <si>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</si>
  <si>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</si>
  <si>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</si>
  <si>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</si>
  <si>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</si>
  <si>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</si>
  <si>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</si>
  <si>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</si>
  <si>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</si>
  <si>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</si>
  <si>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</si>
  <si>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</si>
  <si>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</si>
  <si>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</si>
  <si>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</si>
  <si>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</si>
  <si>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</si>
  <si>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</si>
  <si>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</si>
  <si>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</si>
  <si>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</si>
  <si>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</si>
  <si>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</si>
  <si>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</si>
  <si>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</si>
  <si>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</si>
  <si>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</si>
  <si>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</si>
  <si>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</si>
  <si>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</si>
  <si>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</si>
  <si>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</si>
  <si>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</si>
  <si>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</si>
  <si>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</si>
  <si>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</si>
  <si>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</si>
  <si>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</si>
  <si>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</si>
  <si>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</si>
  <si>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</si>
  <si>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</si>
  <si>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</si>
  <si>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</si>
  <si>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</si>
  <si>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</si>
  <si>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</si>
  <si>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</si>
  <si>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</si>
  <si>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</si>
  <si>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</si>
  <si>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</si>
  <si>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</si>
  <si>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</si>
  <si>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</si>
  <si>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</si>
  <si>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</si>
  <si>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</si>
  <si>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</si>
  <si>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</si>
  <si>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</si>
  <si>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</si>
  <si>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</si>
  <si>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</si>
  <si>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</si>
  <si>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</si>
  <si>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</si>
  <si>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</si>
  <si>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</si>
  <si>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</si>
  <si>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</si>
  <si>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</si>
  <si>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</si>
  <si>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</si>
  <si>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</si>
  <si>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</si>
  <si>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</si>
  <si>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</si>
  <si>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</si>
  <si>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</si>
  <si>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</si>
  <si>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</si>
  <si>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</si>
  <si>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</si>
  <si>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</si>
  <si>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</si>
  <si>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</si>
  <si>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</si>
  <si>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</si>
  <si>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</si>
  <si>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</si>
  <si>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</si>
  <si>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</si>
  <si>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</si>
  <si>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</si>
  <si>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</si>
  <si>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</si>
  <si>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</si>
  <si>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</si>
  <si>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</si>
  <si>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</si>
  <si>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</si>
  <si>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</si>
  <si>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</si>
  <si>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</si>
  <si>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</si>
  <si>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</si>
  <si>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</si>
  <si>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</si>
  <si>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</si>
  <si>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</si>
  <si>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</si>
  <si>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</si>
  <si>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</si>
  <si>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</si>
  <si>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</si>
  <si>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</si>
  <si>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</si>
  <si>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</si>
  <si>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</si>
  <si>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</si>
  <si>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</si>
  <si>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</si>
  <si>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</si>
  <si>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</si>
  <si>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</si>
  <si>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</si>
  <si>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</si>
  <si>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</si>
  <si>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</si>
  <si>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</si>
  <si>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</si>
  <si>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</si>
  <si>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</si>
  <si>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</si>
  <si>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</si>
  <si>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</si>
  <si>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</si>
  <si>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</si>
  <si>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</si>
  <si>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</si>
  <si>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</si>
  <si>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</si>
  <si>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</si>
  <si>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</si>
  <si>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</si>
  <si>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</si>
  <si>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</si>
  <si>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</si>
  <si>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</si>
  <si>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</si>
  <si>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</si>
  <si>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</si>
  <si>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</si>
  <si>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</si>
  <si>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</si>
  <si>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</si>
  <si>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</si>
  <si>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</si>
  <si>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</si>
  <si>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</si>
  <si>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</si>
  <si>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</si>
  <si>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</si>
  <si>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</si>
  <si>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</si>
  <si>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</si>
  <si>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</si>
  <si>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</si>
  <si>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</si>
  <si>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</si>
  <si>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</si>
  <si>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</si>
  <si>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</si>
  <si>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</si>
  <si>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</si>
  <si>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</si>
  <si>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</si>
  <si>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</si>
  <si>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</si>
  <si>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</si>
  <si>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</si>
  <si>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</si>
  <si>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</si>
  <si>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</si>
  <si>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</si>
  <si>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</si>
  <si>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</si>
  <si>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</si>
  <si>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</si>
  <si>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</si>
  <si>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</si>
  <si>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</si>
  <si>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</si>
  <si>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</si>
  <si>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</si>
  <si>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</si>
  <si>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</si>
  <si>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</si>
  <si>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</si>
  <si>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</si>
  <si>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</si>
  <si>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</si>
  <si>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</si>
  <si>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</si>
  <si>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</si>
  <si>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</si>
  <si>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</si>
  <si>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</si>
  <si>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</si>
  <si>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</si>
  <si>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</si>
  <si>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</si>
  <si>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</si>
  <si>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</si>
  <si>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</si>
  <si>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</si>
  <si>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</si>
  <si>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</si>
  <si>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</si>
  <si>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</si>
  <si>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</si>
  <si>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</si>
  <si>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</si>
  <si>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</si>
  <si>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</si>
  <si>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</si>
  <si>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</si>
  <si>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</si>
  <si>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</si>
  <si>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</si>
  <si>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</si>
  <si>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</si>
  <si>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</si>
  <si>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</si>
  <si>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</si>
  <si>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</si>
  <si>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</si>
  <si>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</si>
  <si>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</si>
  <si>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</si>
  <si>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</si>
  <si>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</si>
  <si>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</si>
  <si>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</si>
  <si>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</si>
  <si>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</si>
  <si>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</si>
  <si>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</si>
  <si>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</si>
  <si>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</si>
  <si>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</si>
  <si>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</si>
  <si>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</si>
  <si>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</si>
  <si>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</si>
  <si>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</si>
  <si>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</si>
  <si>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</si>
  <si>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</si>
  <si>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</si>
  <si>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</si>
  <si>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</si>
  <si>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</si>
  <si>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</si>
  <si>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</si>
  <si>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</si>
  <si>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</si>
  <si>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</si>
  <si>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</si>
  <si>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</si>
  <si>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</si>
  <si>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</si>
  <si>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</si>
  <si>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</si>
  <si>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</si>
  <si>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</si>
  <si>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</si>
  <si>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</si>
  <si>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</si>
  <si>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</si>
  <si>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</si>
  <si>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</si>
  <si>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</si>
  <si>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</si>
  <si>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</si>
  <si>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</si>
  <si>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</si>
  <si>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</si>
  <si>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</si>
  <si>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</si>
  <si>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</si>
  <si>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</si>
  <si>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</si>
  <si>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</si>
  <si>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</si>
  <si>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</si>
  <si>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</si>
  <si>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</si>
  <si>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</si>
  <si>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</si>
  <si>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</si>
  <si>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</si>
  <si>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</si>
  <si>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</si>
  <si>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</si>
  <si>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</si>
  <si>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</si>
  <si>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</si>
  <si>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</si>
  <si>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</si>
  <si>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</si>
  <si>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</si>
  <si>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</si>
  <si>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</si>
  <si>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</si>
  <si>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</si>
  <si>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</si>
  <si>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</si>
  <si>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</si>
  <si>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</si>
  <si>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</si>
  <si>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</si>
  <si>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</si>
  <si>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</si>
  <si>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</si>
  <si>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</si>
  <si>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</si>
  <si>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</si>
  <si>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</si>
  <si>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</si>
  <si>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</si>
  <si>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</si>
  <si>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</si>
  <si>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</si>
  <si>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</si>
  <si>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</si>
  <si>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</si>
  <si>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</si>
  <si>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</si>
  <si>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</si>
  <si>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</si>
  <si>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</si>
  <si>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</si>
  <si>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</si>
  <si>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</si>
  <si>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</si>
  <si>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</si>
  <si>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</si>
  <si>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</si>
  <si>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</si>
  <si>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</si>
  <si>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</si>
  <si>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</si>
  <si>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</si>
  <si>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</si>
  <si>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</si>
  <si>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</si>
  <si>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</si>
  <si>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</si>
  <si>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</si>
  <si>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</si>
  <si>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</si>
  <si>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</si>
  <si>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</si>
  <si>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</si>
  <si>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</si>
  <si>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</si>
  <si>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</si>
  <si>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</si>
  <si>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</si>
  <si>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</si>
  <si>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</si>
  <si>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</si>
  <si>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</si>
  <si>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</si>
  <si>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</si>
  <si>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</si>
  <si>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</si>
  <si>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</si>
  <si>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Виж технологии от следващо ниво</t>
  </si>
  <si>
    <t>Открий AI</t>
  </si>
  <si>
    <t>Мобилни</t>
  </si>
  <si>
    <t>Смартфони Galaxy</t>
  </si>
  <si>
    <t>Ансесоари Galaxy</t>
  </si>
  <si>
    <t>Открий мобилните устройства</t>
  </si>
  <si>
    <t>Приложения и услуги</t>
  </si>
  <si>
    <t>Защо Galaxy</t>
  </si>
  <si>
    <t>Премини към Galaxy</t>
  </si>
  <si>
    <t>Програма Samsung Trade-in</t>
  </si>
  <si>
    <t>Аудио устройства</t>
  </si>
  <si>
    <t>Проектори</t>
  </si>
  <si>
    <t>Аксесоари за телевизори</t>
  </si>
  <si>
    <t>Аудио аксесоари</t>
  </si>
  <si>
    <t>Телевизори по размери</t>
  </si>
  <si>
    <t>Телевизори по резолюция</t>
  </si>
  <si>
    <t>Открий</t>
  </si>
  <si>
    <t>Защо Samsung TV</t>
  </si>
  <si>
    <t>Защо OLED</t>
  </si>
  <si>
    <t>Защо Neo QLED</t>
  </si>
  <si>
    <t>Защо The Frame</t>
  </si>
  <si>
    <t>Помощ при избор на телевизор</t>
  </si>
  <si>
    <t>Битова техника</t>
  </si>
  <si>
    <t>Хладилници</t>
  </si>
  <si>
    <t>Фурни</t>
  </si>
  <si>
    <t>Абсорбатори</t>
  </si>
  <si>
    <t>Микровълнови фурни</t>
  </si>
  <si>
    <t>Съдомиялни</t>
  </si>
  <si>
    <t>Перални</t>
  </si>
  <si>
    <t xml:space="preserve">Прахосмукачки стик Jet </t>
  </si>
  <si>
    <t>Прахосмукачки робот Jet Bot</t>
  </si>
  <si>
    <t>Климатици</t>
  </si>
  <si>
    <t>Аксесоари за битова техника</t>
  </si>
  <si>
    <t>AI пестене на енергия</t>
  </si>
  <si>
    <t>Защо битова техника от Samsung</t>
  </si>
  <si>
    <t>Монитори</t>
  </si>
  <si>
    <t>Памет &amp; съхранение</t>
  </si>
  <si>
    <t>Защо гейминг монитор Odyssey</t>
  </si>
  <si>
    <t xml:space="preserve">Защо ViewFinity High Resolution </t>
  </si>
  <si>
    <t>Защо Smart монитор</t>
  </si>
  <si>
    <t>Аксесоари</t>
  </si>
  <si>
    <t>Аксесоари за смартфони</t>
  </si>
  <si>
    <t>Аксесоари за таблети</t>
  </si>
  <si>
    <t>Аксесоари за часовници</t>
  </si>
  <si>
    <t>Аксесоари за аудио устройства</t>
  </si>
  <si>
    <t>Аксесоари за хладилници</t>
  </si>
  <si>
    <t>Аксесоари за перални и сушилни</t>
  </si>
  <si>
    <t>Готварски плотове</t>
  </si>
  <si>
    <t>Магазин</t>
  </si>
  <si>
    <t>N/A</t>
  </si>
  <si>
    <t>Not available in BG, please don’t include</t>
  </si>
  <si>
    <t>https://www.samsung.com/bg/offer/</t>
  </si>
  <si>
    <t>https://www.samsung.com/bg/ai-products/</t>
  </si>
  <si>
    <t>https://www.samsung.com/bg/trade-in/</t>
  </si>
  <si>
    <t>https://www.samsung.com/bg/mobile/why-galaxy/</t>
  </si>
  <si>
    <t>https://www.samsung.com/bg/apps/</t>
  </si>
  <si>
    <t>https://www.samsung.com/bg/apps/samsung-health/</t>
  </si>
  <si>
    <t>https://www.samsung.com/bg/one-ui/</t>
  </si>
  <si>
    <t>https://www.samsung.com/bg/galaxy-ai/</t>
  </si>
  <si>
    <t>https://www.samsung.com/bg/mobile/</t>
  </si>
  <si>
    <t>https://www.samsung.com/bg/mobile-accessories/</t>
  </si>
  <si>
    <t>https://www.samsung.com/bg/rings/all-rings/</t>
  </si>
  <si>
    <t>https://www.samsung.com/bg/audio-sound/all-audio-sound/</t>
  </si>
  <si>
    <t>https://www.samsung.com/bg/watches/all-watches/</t>
  </si>
  <si>
    <t>https://www.samsung.com/bg/tablets/all-tablets/</t>
  </si>
  <si>
    <t>https://www.samsung.com/bg/smartphones/all-smartphones/</t>
  </si>
  <si>
    <t>https://www.samsung.com/bg/tvs/smart-tv/highlights/</t>
  </si>
  <si>
    <t>https://www.samsung.com/bg/lifestyle-tvs/the-frame/highlights/</t>
  </si>
  <si>
    <t>https://www.samsung.com/bg/tvs/help-me-choose/</t>
  </si>
  <si>
    <t>https://www.samsung.com/bg/tvs/qled-tv/highlights/</t>
  </si>
  <si>
    <t>https://www.samsung.com/bg/tvs/oled-tv/highlights/</t>
  </si>
  <si>
    <t>https://www.samsung.com/bg/tvs/why-samsung-tv/</t>
  </si>
  <si>
    <t>https://www.samsung.com/bg/tvs/vision-ai-tv</t>
  </si>
  <si>
    <t>https://www.samsung.com/bg/tvs/full-hd-tv/</t>
  </si>
  <si>
    <t>https://www.samsung.com/bg/tvs/uhd-4k-tv/</t>
  </si>
  <si>
    <t>https://www.samsung.com/bg/tvs/8k-tv/</t>
  </si>
  <si>
    <t>https://www.samsung.com/bg/tvs/43-inch-tvs/</t>
  </si>
  <si>
    <t>https://www.samsung.com/bg/tvs/55-inch-tvs/</t>
  </si>
  <si>
    <t>https://www.samsung.com/bg/tvs/65-inch-tvs/</t>
  </si>
  <si>
    <t>https://www.samsung.com/bg/tvs/75-inch-tvs/</t>
  </si>
  <si>
    <t>https://www.samsung.com/bg/tvs/85-inch-tvs/</t>
  </si>
  <si>
    <t>https://www.samsung.com/bg/audio-accessories/all-audio-accessories/</t>
  </si>
  <si>
    <t>https://www.samsung.com/bg/tv-accessories/all-tv-accessories/</t>
  </si>
  <si>
    <t>https://www.samsung.com/bg/projectors/all-projectors/</t>
  </si>
  <si>
    <t>https://www.samsung.com/bg/audio-devices/all-audio-devices/</t>
  </si>
  <si>
    <t>https://www.samsung.com/bg/lifestyle-tvs/the-sero/</t>
  </si>
  <si>
    <t>https://www.samsung.com/bg/lifestyle-tvs/the-terrace/</t>
  </si>
  <si>
    <t>https://www.samsung.com/bg/lifestyle-tvs/the-serif/</t>
  </si>
  <si>
    <t>https://www.samsung.com/bg/lifestyle-tvs/the-frame/</t>
  </si>
  <si>
    <t>https://www.samsung.com/bg/tvs/all-tvs/?crystal-uhd</t>
  </si>
  <si>
    <t>https://www.samsung.com/bg/tvs/qled-tv/</t>
  </si>
  <si>
    <t>https://www.samsung.com/bg/home-appliances/ai-energy-saving/</t>
  </si>
  <si>
    <t>https://www.samsung.com/bg/home-appliances/bespoke-ai-smartthings/</t>
  </si>
  <si>
    <t>https://www.samsung.com/bg/home-appliances/bespoke-home/</t>
  </si>
  <si>
    <t>https://www.samsung.com/bg/home-appliance-accessories/all-home-appliance-accessories/</t>
  </si>
  <si>
    <t>https://www.samsung.com/bg/air-conditioners/all-air-conditioners/</t>
  </si>
  <si>
    <t>https://www.samsung.com/bg/vacuum-cleaners/robot/?robots</t>
  </si>
  <si>
    <t>https://www.samsung.com/bg/vacuum-cleaners/all-vacuum-cleaners/</t>
  </si>
  <si>
    <t>https://www.samsung.com/bg/dishwashers/all-dishwashers/</t>
  </si>
  <si>
    <t>https://www.samsung.com/bg/microwave-ovens/all-microwave-ovens/</t>
  </si>
  <si>
    <t>https://www.samsung.com/bg/cooking-appliances/hoods/</t>
  </si>
  <si>
    <t>https://www.samsung.com/bg/cooking-appliances/hobs/</t>
  </si>
  <si>
    <t>https://www.samsung.com/bg/cooking-appliances/ovens/</t>
  </si>
  <si>
    <t>https://www.samsung.com/bg/refrigerators/all-refrigerators/</t>
  </si>
  <si>
    <t>https://www.samsung.com/bg/monitors/all-monitors/</t>
  </si>
  <si>
    <t>https://www.samsung.com/bg/memory-storage/all-memory-storage/</t>
  </si>
  <si>
    <t>https://www.samsung.com/bg/monitors/viewfinity-high-resolution-monitor/</t>
  </si>
  <si>
    <t>https://www.samsung.com/bg/monitors/smart-monitor/</t>
  </si>
  <si>
    <t>https://www.samsung.com/bg/mobile-accessories/all-mobile-accessories/?wearables+audio+smarttag</t>
  </si>
  <si>
    <t>https://www.samsung.com/bg/mobile-accessories/all-mobile-accessories/?tablets</t>
  </si>
  <si>
    <t>https://www.samsung.com/bg/mobile-accessories/all-mobile-accessories/?wearables</t>
  </si>
  <si>
    <t>https://www.samsung.com/bg/mobile-accessories/all-mobile-accessories/?smarttag</t>
  </si>
  <si>
    <t>https://www.samsung.com/bg/tvs/gaming-tv/</t>
  </si>
  <si>
    <t>https://www.samsung.com/bg/smartthings/</t>
  </si>
  <si>
    <t>Смарт устройства</t>
  </si>
  <si>
    <t>Aксесоари за смарт устройства</t>
  </si>
  <si>
    <t>https://www.samsung.com/bg/tvs/all-tvs/?neo-qled-tv</t>
  </si>
  <si>
    <t>https://www.samsung.com/bg/tvs/32-inch-tvs/</t>
  </si>
  <si>
    <t>https://www.samsung.com/bg/washers-and-dryers/all-washers-and-dryers/</t>
  </si>
  <si>
    <t>https://www.samsung.com/bg/tvs/all-tvs/?oled</t>
    <phoneticPr fontId="1" type="noConversion"/>
  </si>
  <si>
    <t>https://www.samsung.com/uk/tvs/all-tvs</t>
    <phoneticPr fontId="1" type="noConversion"/>
  </si>
  <si>
    <t>https://www.samsung.com/bg/tvs/all-tvs/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</si>
  <si>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</si>
  <si>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</si>
  <si>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</si>
  <si>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</si>
  <si>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</si>
  <si>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</si>
  <si>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</si>
  <si>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</si>
  <si>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</si>
  <si>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</si>
  <si>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</si>
  <si>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</si>
  <si>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</si>
  <si>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</si>
  <si>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</si>
  <si>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</si>
  <si>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Max char. 초과</t>
    <phoneticPr fontId="1" type="noConversion"/>
  </si>
  <si>
    <r>
      <t xml:space="preserve">Max char. </t>
    </r>
    <r>
      <rPr>
        <sz val="14"/>
        <color theme="1"/>
        <rFont val="맑은 고딕"/>
        <family val="3"/>
        <charset val="129"/>
      </rPr>
      <t>초과</t>
    </r>
    <phoneticPr fontId="1" type="noConversion"/>
  </si>
  <si>
    <t>https://www.samsung.com/bg/home-appliance-accessories/all-home-appliance-accessories/?vacuum-cleaners-accessories</t>
    <phoneticPr fontId="1" type="noConversion"/>
  </si>
  <si>
    <t>washer and dryer accessories</t>
    <phoneticPr fontId="1" type="noConversion"/>
  </si>
  <si>
    <t>Аксесоари за перални и сушилни</t>
    <phoneticPr fontId="1" type="noConversion"/>
  </si>
  <si>
    <t>Аксесоари</t>
    <phoneticPr fontId="1" type="noConversion"/>
  </si>
  <si>
    <t>Аксесоари за смартфони</t>
    <phoneticPr fontId="1" type="noConversion"/>
  </si>
  <si>
    <t>Аксесоари за таблети</t>
    <phoneticPr fontId="1" type="noConversion"/>
  </si>
  <si>
    <t>Аксесоари за часовници</t>
    <phoneticPr fontId="1" type="noConversion"/>
  </si>
  <si>
    <t>SmartTag</t>
    <phoneticPr fontId="1" type="noConversion"/>
  </si>
  <si>
    <t>Аксесоари за телевизори</t>
    <phoneticPr fontId="1" type="noConversion"/>
  </si>
  <si>
    <t>Аксесоари за аудио устройства</t>
    <phoneticPr fontId="1" type="noConversion"/>
  </si>
  <si>
    <t>Аксесоари за хладилници</t>
    <phoneticPr fontId="1" type="noConversion"/>
  </si>
  <si>
    <t>Аксесоари за прахосмукачки</t>
    <phoneticPr fontId="1" type="noConversion"/>
  </si>
  <si>
    <r>
      <t xml:space="preserve">N/A </t>
    </r>
    <r>
      <rPr>
        <sz val="12"/>
        <color theme="1"/>
        <rFont val="맑은 고딕"/>
        <family val="3"/>
        <charset val="129"/>
      </rPr>
      <t>여부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확인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2"/>
        <charset val="129"/>
      </rPr>
      <t xml:space="preserve">필요 </t>
    </r>
    <r>
      <rPr>
        <sz val="12"/>
        <color theme="1"/>
        <rFont val="SamsungOne 400"/>
        <family val="2"/>
      </rPr>
      <t>(</t>
    </r>
    <r>
      <rPr>
        <sz val="12"/>
        <color theme="1"/>
        <rFont val="맑은 고딕"/>
        <family val="3"/>
        <charset val="129"/>
      </rPr>
      <t>다른</t>
    </r>
    <r>
      <rPr>
        <sz val="12"/>
        <color theme="1"/>
        <rFont val="Arial"/>
        <family val="2"/>
      </rPr>
      <t xml:space="preserve"> n/a product</t>
    </r>
    <r>
      <rPr>
        <sz val="12"/>
        <color theme="1"/>
        <rFont val="맑은 고딕"/>
        <family val="3"/>
        <charset val="129"/>
      </rPr>
      <t>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다르게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표시되어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있음</t>
    </r>
    <r>
      <rPr>
        <sz val="12"/>
        <color theme="1"/>
        <rFont val="Arial"/>
        <family val="2"/>
      </rPr>
      <t>)</t>
    </r>
    <phoneticPr fontId="1" type="noConversion"/>
  </si>
  <si>
    <t>https://www.samsung.com/bg/home-appliance-accessories/all-home-appliance-accessories/?washers-and-dryers</t>
    <phoneticPr fontId="1" type="noConversion"/>
  </si>
  <si>
    <t>https://www.samsung.com/bg/home-appliance-accessories/all-home-appliance-accessories/?refrigerators-accessories</t>
    <phoneticPr fontId="1" type="noConversion"/>
  </si>
  <si>
    <t>Product 2-6</t>
    <phoneticPr fontId="1" type="noConversion"/>
  </si>
  <si>
    <t>Смарт устройства</t>
    <phoneticPr fontId="1" type="noConversion"/>
  </si>
  <si>
    <t>Max Char. 초과</t>
    <phoneticPr fontId="1" type="noConversion"/>
  </si>
  <si>
    <t>Aксесоари за смарт устройства</t>
    <phoneticPr fontId="1" type="noConversion"/>
  </si>
  <si>
    <r>
      <t xml:space="preserve">Max Char. </t>
    </r>
    <r>
      <rPr>
        <sz val="12"/>
        <color theme="1"/>
        <rFont val="맑은 고딕"/>
        <family val="3"/>
        <charset val="129"/>
      </rPr>
      <t>초과</t>
    </r>
    <phoneticPr fontId="1" type="noConversion"/>
  </si>
  <si>
    <t>Samsung Health</t>
    <phoneticPr fontId="1" type="noConversion"/>
  </si>
  <si>
    <t>Galaxy AI</t>
    <phoneticPr fontId="1" type="noConversion"/>
  </si>
  <si>
    <t>Приложения и услуги</t>
    <phoneticPr fontId="1" type="noConversion"/>
  </si>
  <si>
    <t>Защо Galaxy</t>
    <phoneticPr fontId="1" type="noConversion"/>
  </si>
  <si>
    <t>Премини към Galaxy</t>
    <phoneticPr fontId="1" type="noConversion"/>
  </si>
  <si>
    <t>Програма Samsung Trade-in</t>
    <phoneticPr fontId="1" type="noConversion"/>
  </si>
  <si>
    <t>samsung trade in</t>
    <phoneticPr fontId="1" type="noConversion"/>
  </si>
  <si>
    <t>https://www.samsung.com/bg/galaxy-ai/</t>
    <phoneticPr fontId="1" type="noConversion"/>
  </si>
  <si>
    <t>https://www.samsung.com/bg/mobile/switch-to-galaxy/</t>
    <phoneticPr fontId="1" type="noConversion"/>
  </si>
  <si>
    <t>Informática &amp; Monitores</t>
    <phoneticPr fontId="1" type="noConversion"/>
  </si>
  <si>
    <t>computing and displays</t>
    <phoneticPr fontId="1" type="noConversion"/>
  </si>
  <si>
    <t>L0 must be filled in.</t>
    <phoneticPr fontId="1" type="noConversion"/>
  </si>
  <si>
    <t>Монитори</t>
    <phoneticPr fontId="1" type="noConversion"/>
  </si>
  <si>
    <t>Памет &amp; съхранение</t>
    <phoneticPr fontId="1" type="noConversion"/>
  </si>
  <si>
    <t>memory and storage</t>
    <phoneticPr fontId="1" type="noConversion"/>
  </si>
  <si>
    <t>https://www.samsung.com/uk/computer-accessories/all-computer-accessories/</t>
    <phoneticPr fontId="1" type="noConversion"/>
  </si>
  <si>
    <t>Защо гейминг монитор Odyssey</t>
    <phoneticPr fontId="1" type="noConversion"/>
  </si>
  <si>
    <t xml:space="preserve">Защо ViewFinity High Resolution </t>
    <phoneticPr fontId="1" type="noConversion"/>
  </si>
  <si>
    <t>Защо Smart монитор</t>
    <phoneticPr fontId="1" type="noConversion"/>
  </si>
  <si>
    <t>why smart monitor</t>
    <phoneticPr fontId="1" type="noConversion"/>
  </si>
  <si>
    <t>why odyssey gaming monitor</t>
    <phoneticPr fontId="1" type="noConversion"/>
  </si>
  <si>
    <t xml:space="preserve">why viewfnity high resolution </t>
    <phoneticPr fontId="1" type="noConversion"/>
  </si>
  <si>
    <t>https://www.samsung.com/bg/monitors/odyssey-gaming-monitor/</t>
    <phoneticPr fontId="1" type="noConversion"/>
  </si>
  <si>
    <t>https://www.samsung.com/bg/home-appliances/why-samsung-appliances/</t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</si>
  <si>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</si>
  <si>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</si>
  <si>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</si>
  <si>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</si>
  <si>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</si>
  <si>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</si>
  <si>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The Terrace</t>
    <phoneticPr fontId="1" type="noConversion"/>
  </si>
  <si>
    <t>Аудио устройства</t>
    <phoneticPr fontId="1" type="noConversion"/>
  </si>
  <si>
    <t>Проектори</t>
    <phoneticPr fontId="1" type="noConversion"/>
  </si>
  <si>
    <t>Аудио аксесоари</t>
    <phoneticPr fontId="1" type="noConversion"/>
  </si>
  <si>
    <t>Телевизори по размери</t>
    <phoneticPr fontId="1" type="noConversion"/>
  </si>
  <si>
    <t>https://www.samsung.com/bg/tvs/98-inch-tvs/</t>
    <phoneticPr fontId="1" type="noConversion"/>
  </si>
  <si>
    <t>83 &amp; 85 инча</t>
    <phoneticPr fontId="1" type="noConversion"/>
  </si>
  <si>
    <t>98 инча</t>
    <phoneticPr fontId="1" type="noConversion"/>
  </si>
  <si>
    <t>75 &amp; 77 инча</t>
    <phoneticPr fontId="1" type="noConversion"/>
  </si>
  <si>
    <t>65 инча</t>
    <phoneticPr fontId="1" type="noConversion"/>
  </si>
  <si>
    <t>55 инча</t>
    <phoneticPr fontId="1" type="noConversion"/>
  </si>
  <si>
    <t>43 инча</t>
    <phoneticPr fontId="1" type="noConversion"/>
  </si>
  <si>
    <t>32 инча</t>
    <phoneticPr fontId="1" type="noConversion"/>
  </si>
  <si>
    <t>Телевизори по резолюция</t>
    <phoneticPr fontId="1" type="noConversion"/>
  </si>
  <si>
    <t>8K телевизори</t>
    <phoneticPr fontId="1" type="noConversion"/>
  </si>
  <si>
    <t>4K телевизори</t>
    <phoneticPr fontId="1" type="noConversion"/>
  </si>
  <si>
    <t>Full HD/HD телевизори</t>
    <phoneticPr fontId="1" type="noConversion"/>
  </si>
  <si>
    <t>Защо Samsung TV</t>
    <phoneticPr fontId="1" type="noConversion"/>
  </si>
  <si>
    <t>Защо OLED</t>
    <phoneticPr fontId="1" type="noConversion"/>
  </si>
  <si>
    <t>Защо Neo QLED</t>
    <phoneticPr fontId="1" type="noConversion"/>
  </si>
  <si>
    <t>Защо The Frame</t>
    <phoneticPr fontId="1" type="noConversion"/>
  </si>
  <si>
    <t>Помощ при избор на телевизор</t>
    <phoneticPr fontId="1" type="noConversion"/>
  </si>
  <si>
    <t>Samsung Smart TV</t>
    <phoneticPr fontId="1" type="noConversion"/>
  </si>
  <si>
    <t>Най-добрият гейминг телевизор</t>
    <phoneticPr fontId="1" type="noConversion"/>
  </si>
  <si>
    <t>Най-добрият ни телевизор за спорт</t>
    <phoneticPr fontId="1" type="noConversion"/>
  </si>
  <si>
    <t>https://www.samsung.com/bg/tvs/sports-tv/</t>
    <phoneticPr fontId="1" type="noConversion"/>
  </si>
  <si>
    <t>Мобилни</t>
    <phoneticPr fontId="1" type="noConversion"/>
  </si>
  <si>
    <t>Смартфони Galaxy</t>
    <phoneticPr fontId="1" type="noConversion"/>
  </si>
  <si>
    <t>Galaxy Tab</t>
    <phoneticPr fontId="1" type="noConversion"/>
  </si>
  <si>
    <t>Аксесоари Galaxy</t>
    <phoneticPr fontId="1" type="noConversion"/>
  </si>
  <si>
    <t>Открий мобилните устройства</t>
    <phoneticPr fontId="1" type="noConversion"/>
  </si>
  <si>
    <t>One UI</t>
    <phoneticPr fontId="1" type="noConversion"/>
  </si>
  <si>
    <t>apps and service</t>
    <phoneticPr fontId="1" type="noConversion"/>
  </si>
  <si>
    <t>https://www.samsung.com/bg/trade-in/</t>
    <phoneticPr fontId="1" type="noConversion"/>
  </si>
  <si>
    <t>Магазин</t>
    <phoneticPr fontId="1" type="noConversion"/>
  </si>
  <si>
    <t>Открий AI</t>
    <phoneticPr fontId="1" type="noConversion"/>
  </si>
  <si>
    <t>https://www.samsung.com/uk/why-buy-from-samsung/</t>
    <phoneticPr fontId="1" type="noConversion"/>
  </si>
  <si>
    <t>https://www.samsung.com/uk/apps/samsung-shop-app/</t>
    <phoneticPr fontId="1" type="noConversion"/>
  </si>
  <si>
    <t>https://www.samsung.com/uk/curated-collections/</t>
    <phoneticPr fontId="1" type="noConversion"/>
  </si>
  <si>
    <t>https://www.samsung.com/uk/key-worker-offers/</t>
    <phoneticPr fontId="1" type="noConversion"/>
  </si>
  <si>
    <t>https://www.samsung.com/bg/computers/all-computers/</t>
    <phoneticPr fontId="1" type="noConversion"/>
  </si>
  <si>
    <t>02. GNB (Revamp2.0 ver).zip</t>
    <phoneticPr fontId="1" type="noConversion"/>
  </si>
  <si>
    <t>Please use default image.</t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</si>
  <si>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</si>
  <si>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</si>
  <si>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</si>
  <si>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</si>
  <si>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</si>
  <si>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</si>
  <si>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</si>
  <si>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 xml:space="preserve"> Product 2-2-1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</si>
  <si>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</si>
  <si>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</si>
  <si>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</si>
  <si>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</si>
  <si>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</si>
  <si>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</si>
  <si>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</si>
  <si>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</si>
  <si>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</si>
  <si>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</si>
  <si>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</si>
  <si>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</si>
  <si>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</si>
  <si>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</si>
  <si>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</si>
  <si>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</si>
  <si>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</si>
  <si>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</si>
  <si>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</si>
  <si>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</si>
  <si>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</si>
  <si>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</si>
  <si>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</si>
  <si>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</si>
  <si>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</si>
  <si>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</si>
  <si>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</si>
  <si>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</si>
  <si>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</si>
  <si>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</si>
  <si>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</si>
  <si>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</si>
  <si>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</si>
  <si>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</si>
  <si>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</si>
  <si>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</si>
  <si>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</si>
  <si>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</si>
  <si>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</si>
  <si>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Q-serie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</si>
  <si>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</si>
  <si>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</si>
  <si>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</si>
  <si>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</si>
  <si>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</si>
  <si>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</si>
  <si>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</si>
  <si>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</si>
  <si>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</si>
  <si>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</si>
  <si>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SpaceMax™</t>
    <phoneticPr fontId="1" type="noConversion"/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</si>
  <si>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</si>
  <si>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</si>
  <si>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</si>
  <si>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</si>
  <si>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</si>
  <si>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</si>
  <si>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</si>
  <si>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https://www.samsung.com/bg/smartphones/galaxy-s25-ultra/buy/</t>
    <phoneticPr fontId="1" type="noConversion"/>
  </si>
  <si>
    <t>https://www.samsung.com/bg/smartphones/galaxy-s25/buy/</t>
    <phoneticPr fontId="1" type="noConversion"/>
  </si>
  <si>
    <t>https://www.samsung.com/bg/smartphones/galaxy-z-fold6/buy/</t>
    <phoneticPr fontId="1" type="noConversion"/>
  </si>
  <si>
    <t>https://www.samsung.com/bg/smartphones/galaxy-z-flip6/buy/</t>
    <phoneticPr fontId="1" type="noConversion"/>
  </si>
  <si>
    <t>https://www.samsung.com/bg/tablets/galaxy-tab-s10/buy/?modelCode=SM-X920NZAREUB</t>
    <phoneticPr fontId="1" type="noConversion"/>
  </si>
  <si>
    <t>https://www.samsung.com/bg/watches/galaxy-watch-ultra/buy/?modelCode=SM-L705FDAAXEF</t>
    <phoneticPr fontId="1" type="noConversion"/>
  </si>
  <si>
    <t>https://www.samsung.com/bg/audio-sound/galaxy-buds/galaxy-buds3-pro-silver-sm-r630nzaaeue/</t>
    <phoneticPr fontId="1" type="noConversion"/>
  </si>
  <si>
    <t>https://www.samsung.com/bg/tvs/qled-tv/qn990f-75-inch-neo-qled-8k-vision-ai-smart-tv-qe75qn990ftxxh/?75-inch</t>
    <phoneticPr fontId="1" type="noConversion"/>
  </si>
  <si>
    <t>https://www.samsung.com/bg/lifestyle-tvs/the-frame/ls03fw-75-inch-black-qe75ls03fwuxxh/</t>
    <phoneticPr fontId="1" type="noConversion"/>
  </si>
  <si>
    <t>https://www.samsung.com/bg/audio-devices/soundbar/q990f-black-hw-q990f-en/</t>
    <phoneticPr fontId="1" type="noConversion"/>
  </si>
  <si>
    <t>https://www.samsung.com/bg/monitors/gaming/odyssey-oled-g8-g80sd-32-inch-240hz-oled-uhd-ls32dg802suxdu/</t>
    <phoneticPr fontId="1" type="noConversion"/>
  </si>
  <si>
    <t>https://www.samsung.com/bg/refrigerators/bottom-mount-freezer/rb7300-bottom-mount-freezer-twin-cooling-plus-387l-black-rb38t607bb1-ef/</t>
    <phoneticPr fontId="1" type="noConversion"/>
  </si>
  <si>
    <t>https://www.samsung.com/bg/washers-and-dryers/washing-machines/ww7000d-front-loading-smartthings-ai-energy-made-a-20-percent-extra-energy-efficiency-ai-ecobubble-11kg-black-ww11db7b34gbu4/</t>
    <phoneticPr fontId="1" type="noConversion"/>
  </si>
  <si>
    <t>N/A</t>
    <phoneticPr fontId="1" type="noConversion"/>
  </si>
  <si>
    <t>https://www.samsung.com/bg/mobile-accessories/all-mobile-accessories/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</si>
</sst>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4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2"/>
      <color theme="1"/>
      <name val="Arial"/>
      <family val="2"/>
    </font>
    <font>
      <sz val="12"/>
      <color theme="1"/>
      <name val="맑은 고딕"/>
      <family val="2"/>
      <charset val="129"/>
    </font>
    <font>
      <sz val="11"/>
      <color theme="0"/>
      <name val="맑은 고딕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rgb="FFFFFF00"/>
        <bgColor rgb="FF6BB0FE"/>
      </patternFill>
    </fill>
    <fill>
      <patternFill patternType="solid">
        <fgColor theme="2" tint="-0.49998474074526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76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1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2" fillId="4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84" fillId="4" borderId="30" xfId="1" applyFont="1" applyFill="1" applyBorder="1" applyAlignment="1">
      <alignment horizontal="left" vertical="center" wrapText="1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36" xfId="0" applyFont="1" applyFill="1" applyBorder="1">
      <alignment vertical="center"/>
    </xf>
    <xf numFmtId="0" fontId="82" fillId="4" borderId="36" xfId="0" applyFont="1" applyFill="1" applyBorder="1">
      <alignment vertical="center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36" xfId="11" applyFont="1" applyFill="1" applyBorder="1" applyAlignment="1" applyProtection="1">
      <alignment vertical="center"/>
      <protection locked="0"/>
    </xf>
    <xf numFmtId="0" fontId="78" fillId="14" borderId="37" xfId="0" applyFont="1" applyFill="1" applyBorder="1">
      <alignment vertical="center"/>
    </xf>
    <xf numFmtId="0" fontId="83" fillId="14" borderId="37" xfId="16" applyFont="1" applyFill="1" applyBorder="1" applyAlignment="1">
      <alignment vertical="center" wrapText="1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2" fillId="14" borderId="30" xfId="0" applyFont="1" applyFill="1" applyBorder="1">
      <alignment vertical="center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3" fillId="14" borderId="30" xfId="16" applyFont="1" applyFill="1" applyBorder="1" applyAlignment="1">
      <alignment horizontal="left" vertical="center" wrapText="1"/>
    </xf>
    <xf numFmtId="0" fontId="84" fillId="14" borderId="30" xfId="1" applyFont="1" applyFill="1" applyBorder="1" applyAlignment="1">
      <alignment horizontal="left" vertical="center" wrapText="1"/>
    </xf>
    <xf numFmtId="0" fontId="78" fillId="14" borderId="32" xfId="0" applyFont="1" applyFill="1" applyBorder="1">
      <alignment vertical="center"/>
    </xf>
    <xf numFmtId="0" fontId="82" fillId="14" borderId="36" xfId="0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28" xfId="0" applyFont="1" applyFill="1" applyBorder="1">
      <alignment vertical="center"/>
    </xf>
    <xf numFmtId="0" fontId="83" fillId="14" borderId="28" xfId="16" applyFont="1" applyFill="1" applyBorder="1" applyAlignment="1">
      <alignment vertical="center" wrapText="1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>
      <alignment vertical="center"/>
    </xf>
    <xf numFmtId="0" fontId="82" fillId="14" borderId="32" xfId="15" applyFont="1" applyFill="1" applyBorder="1">
      <alignment vertical="center"/>
    </xf>
    <xf numFmtId="0" fontId="82" fillId="19" borderId="30" xfId="0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5" fillId="14" borderId="30" xfId="1" applyFont="1" applyFill="1" applyBorder="1" applyAlignment="1">
      <alignment vertical="center" wrapText="1"/>
    </xf>
    <xf numFmtId="0" fontId="82" fillId="14" borderId="30" xfId="15" applyFont="1" applyFill="1" applyBorder="1" applyAlignment="1">
      <alignment vertical="center" wrapText="1"/>
    </xf>
    <xf numFmtId="0" fontId="85" fillId="14" borderId="30" xfId="16" applyFont="1" applyFill="1" applyBorder="1" applyAlignment="1">
      <alignment vertical="center" wrapText="1"/>
    </xf>
    <xf numFmtId="0" fontId="82" fillId="14" borderId="32" xfId="15" applyFont="1" applyFill="1" applyBorder="1" applyAlignment="1">
      <alignment vertical="center" wrapText="1"/>
    </xf>
    <xf numFmtId="0" fontId="78" fillId="14" borderId="39" xfId="0" applyFont="1" applyFill="1" applyBorder="1">
      <alignment vertical="center"/>
    </xf>
    <xf numFmtId="0" fontId="85" fillId="14" borderId="39" xfId="1" applyFont="1" applyFill="1" applyBorder="1" applyAlignment="1">
      <alignment vertical="center" wrapText="1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84" fillId="14" borderId="30" xfId="1" applyFont="1" applyFill="1" applyBorder="1" applyAlignment="1">
      <alignment vertical="center" wrapText="1"/>
    </xf>
    <xf numFmtId="0" fontId="82" fillId="0" borderId="28" xfId="15" applyFont="1" applyBorder="1" applyAlignment="1">
      <alignment vertical="center" wrapText="1"/>
    </xf>
    <xf numFmtId="0" fontId="78" fillId="0" borderId="28" xfId="0" applyFont="1" applyBorder="1">
      <alignment vertical="center"/>
    </xf>
    <xf numFmtId="0" fontId="83" fillId="4" borderId="30" xfId="16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3" fillId="4" borderId="30" xfId="16" applyFont="1" applyFill="1" applyBorder="1" applyAlignment="1">
      <alignment horizontal="left" vertical="center" wrapText="1"/>
    </xf>
    <xf numFmtId="0" fontId="78" fillId="4" borderId="32" xfId="0" applyFont="1" applyFill="1" applyBorder="1">
      <alignment vertical="center"/>
    </xf>
    <xf numFmtId="0" fontId="82" fillId="4" borderId="32" xfId="15" applyFont="1" applyFill="1" applyBorder="1">
      <alignment vertical="center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3" fillId="4" borderId="28" xfId="16" applyFont="1" applyFill="1" applyBorder="1" applyAlignment="1">
      <alignment vertical="center" wrapText="1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78" fillId="4" borderId="9" xfId="0" applyFont="1" applyFill="1" applyBorder="1">
      <alignment vertical="center"/>
    </xf>
    <xf numFmtId="0" fontId="82" fillId="4" borderId="9" xfId="15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0" applyFont="1" applyFill="1" applyBorder="1" applyAlignment="1">
      <alignment horizontal="center" vertical="center" wrapText="1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2" fillId="4" borderId="34" xfId="15" applyFont="1" applyFill="1" applyBorder="1">
      <alignment vertical="center"/>
    </xf>
    <xf numFmtId="0" fontId="78" fillId="4" borderId="74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horizontal="left" vertical="center"/>
    </xf>
    <xf numFmtId="0" fontId="82" fillId="4" borderId="32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39" xfId="0" applyFont="1" applyFill="1" applyBorder="1">
      <alignment vertical="center"/>
    </xf>
    <xf numFmtId="0" fontId="83" fillId="4" borderId="39" xfId="16" applyFont="1" applyFill="1" applyBorder="1" applyAlignment="1">
      <alignment vertical="center" wrapText="1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2" fillId="0" borderId="32" xfId="15" applyFont="1" applyBorder="1" applyAlignment="1">
      <alignment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3" xfId="0" applyFont="1" applyFill="1" applyBorder="1" applyAlignment="1">
      <alignment horizontal="center" vertical="center" wrapText="1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60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0" xfId="0" applyFont="1" applyFill="1" applyBorder="1">
      <alignment vertical="center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61" xfId="0" applyFont="1" applyFill="1" applyBorder="1" applyAlignment="1">
      <alignment horizontal="center" vertical="center" wrapText="1"/>
    </xf>
    <xf numFmtId="0" fontId="78" fillId="4" borderId="62" xfId="11" applyFont="1" applyFill="1" applyBorder="1" applyAlignment="1" applyProtection="1">
      <alignment horizontal="center" vertical="center"/>
      <protection locked="0"/>
    </xf>
    <xf numFmtId="0" fontId="83" fillId="14" borderId="30" xfId="16" applyFont="1" applyFill="1" applyBorder="1" applyAlignment="1">
      <alignment vertical="center" wrapText="1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84" fillId="14" borderId="30" xfId="1" applyFont="1" applyFill="1" applyBorder="1">
      <alignment vertical="center"/>
    </xf>
    <xf numFmtId="0" fontId="78" fillId="14" borderId="43" xfId="0" applyFont="1" applyFill="1" applyBorder="1">
      <alignment vertical="center"/>
    </xf>
    <xf numFmtId="0" fontId="83" fillId="14" borderId="39" xfId="16" applyFont="1" applyFill="1" applyBorder="1" applyAlignment="1">
      <alignment vertical="center" wrapText="1"/>
    </xf>
    <xf numFmtId="0" fontId="82" fillId="14" borderId="39" xfId="15" applyFont="1" applyFill="1" applyBorder="1" applyAlignment="1">
      <alignment vertical="center" wrapText="1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78" fillId="14" borderId="63" xfId="0" applyFont="1" applyFill="1" applyBorder="1">
      <alignment vertical="center"/>
    </xf>
    <xf numFmtId="0" fontId="82" fillId="14" borderId="36" xfId="15" applyFont="1" applyFill="1" applyBorder="1">
      <alignment vertical="center"/>
    </xf>
    <xf numFmtId="0" fontId="78" fillId="14" borderId="36" xfId="11" applyFont="1" applyFill="1" applyBorder="1" applyAlignment="1" applyProtection="1">
      <alignment horizontal="center" vertical="center"/>
      <protection locked="0"/>
    </xf>
    <xf numFmtId="0" fontId="78" fillId="14" borderId="62" xfId="11" applyFont="1" applyFill="1" applyBorder="1" applyAlignment="1" applyProtection="1">
      <alignment horizontal="center" vertical="center"/>
      <protection locked="0"/>
    </xf>
    <xf numFmtId="0" fontId="78" fillId="4" borderId="43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82" fillId="0" borderId="30" xfId="15" applyFont="1" applyBorder="1" applyAlignment="1">
      <alignment vertical="center" wrapText="1"/>
    </xf>
    <xf numFmtId="0" fontId="78" fillId="4" borderId="44" xfId="0" applyFont="1" applyFill="1" applyBorder="1" applyAlignment="1">
      <alignment horizontal="left" vertical="center"/>
    </xf>
    <xf numFmtId="0" fontId="78" fillId="4" borderId="45" xfId="0" applyFont="1" applyFill="1" applyBorder="1">
      <alignment vertical="center"/>
    </xf>
    <xf numFmtId="0" fontId="82" fillId="0" borderId="28" xfId="16" applyFont="1" applyFill="1" applyBorder="1" applyAlignment="1">
      <alignment vertical="center" wrapText="1"/>
    </xf>
    <xf numFmtId="0" fontId="82" fillId="0" borderId="30" xfId="0" applyFont="1" applyBorder="1">
      <alignment vertical="center"/>
    </xf>
    <xf numFmtId="0" fontId="82" fillId="0" borderId="32" xfId="0" applyFont="1" applyBorder="1">
      <alignment vertical="center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0" xfId="11" applyFont="1" applyFill="1" applyBorder="1" applyAlignment="1" applyProtection="1">
      <alignment horizontal="center" vertical="center" wrapText="1"/>
      <protection locked="0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78" fillId="14" borderId="66" xfId="11" applyFont="1" applyFill="1" applyBorder="1" applyAlignment="1" applyProtection="1">
      <alignment horizontal="center" vertical="center"/>
      <protection locked="0"/>
    </xf>
    <xf numFmtId="0" fontId="83" fillId="16" borderId="37" xfId="16" applyFont="1" applyFill="1" applyBorder="1" applyAlignment="1">
      <alignment vertical="center" wrapText="1"/>
    </xf>
    <xf numFmtId="0" fontId="83" fillId="16" borderId="39" xfId="16" applyFont="1" applyFill="1" applyBorder="1" applyAlignment="1">
      <alignment vertical="center" wrapText="1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82" fillId="16" borderId="30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4" fillId="16" borderId="30" xfId="1" applyFont="1" applyFill="1" applyBorder="1" applyAlignment="1">
      <alignment horizontal="left" vertical="center" wrapText="1"/>
    </xf>
    <xf numFmtId="0" fontId="82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3" fillId="16" borderId="28" xfId="16" applyFont="1" applyFill="1" applyBorder="1" applyAlignment="1">
      <alignment vertical="center" wrapText="1"/>
    </xf>
    <xf numFmtId="0" fontId="78" fillId="4" borderId="63" xfId="0" applyFont="1" applyFill="1" applyBorder="1">
      <alignment vertical="center"/>
    </xf>
    <xf numFmtId="0" fontId="84" fillId="0" borderId="30" xfId="1" applyFont="1" applyFill="1" applyBorder="1" applyAlignment="1">
      <alignment vertical="center" wrapText="1"/>
    </xf>
    <xf numFmtId="0" fontId="83" fillId="0" borderId="28" xfId="16" applyFont="1" applyFill="1" applyBorder="1" applyAlignment="1">
      <alignment vertical="center" wrapText="1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82" fillId="0" borderId="30" xfId="15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84" fillId="0" borderId="30" xfId="1" applyFont="1" applyFill="1" applyBorder="1" applyAlignment="1">
      <alignment horizontal="left" vertical="center" wrapText="1"/>
    </xf>
    <xf numFmtId="0" fontId="78" fillId="0" borderId="32" xfId="0" applyFont="1" applyBorder="1">
      <alignment vertical="center"/>
    </xf>
    <xf numFmtId="0" fontId="82" fillId="0" borderId="32" xfId="15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83" fillId="4" borderId="37" xfId="16" applyFont="1" applyFill="1" applyBorder="1" applyAlignment="1">
      <alignment vertical="center" wrapText="1"/>
    </xf>
    <xf numFmtId="0" fontId="78" fillId="4" borderId="66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82" fillId="4" borderId="36" xfId="15" applyFont="1" applyFill="1" applyBorder="1">
      <alignment vertical="center"/>
    </xf>
    <xf numFmtId="0" fontId="78" fillId="4" borderId="64" xfId="0" applyFont="1" applyFill="1" applyBorder="1">
      <alignment vertical="center"/>
    </xf>
    <xf numFmtId="0" fontId="78" fillId="4" borderId="65" xfId="0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78" fillId="2" borderId="47" xfId="0" applyFont="1" applyFill="1" applyBorder="1" applyAlignment="1">
      <alignment horizontal="center" vertical="center" wrapText="1"/>
    </xf>
    <xf numFmtId="0" fontId="82" fillId="4" borderId="28" xfId="16" applyFont="1" applyFill="1" applyBorder="1" applyAlignment="1">
      <alignment vertical="center" wrapText="1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vertical="center" wrapText="1"/>
    </xf>
    <xf numFmtId="0" fontId="82" fillId="15" borderId="30" xfId="15" applyFont="1" applyFill="1" applyBorder="1" applyAlignment="1">
      <alignment vertical="center" wrapText="1"/>
    </xf>
    <xf numFmtId="0" fontId="82" fillId="15" borderId="32" xfId="15" applyFont="1" applyFill="1" applyBorder="1" applyAlignment="1">
      <alignment vertical="center" wrapText="1"/>
    </xf>
    <xf numFmtId="0" fontId="82" fillId="12" borderId="30" xfId="15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82" fillId="4" borderId="30" xfId="15" applyFont="1" applyFill="1" applyBorder="1" applyAlignment="1">
      <alignment vertical="center" wrapText="1"/>
    </xf>
    <xf numFmtId="0" fontId="82" fillId="4" borderId="36" xfId="15" applyFont="1" applyFill="1" applyBorder="1" applyAlignment="1">
      <alignment vertical="center" wrapText="1"/>
    </xf>
    <xf numFmtId="0" fontId="78" fillId="4" borderId="2" xfId="0" applyFont="1" applyFill="1" applyBorder="1">
      <alignment vertical="center"/>
    </xf>
    <xf numFmtId="0" fontId="82" fillId="4" borderId="32" xfId="15" applyFont="1" applyFill="1" applyBorder="1" applyAlignment="1">
      <alignment vertical="center" wrapText="1"/>
    </xf>
    <xf numFmtId="0" fontId="83" fillId="4" borderId="36" xfId="16" applyFont="1" applyFill="1" applyBorder="1" applyAlignment="1">
      <alignment vertical="center" wrapText="1"/>
    </xf>
    <xf numFmtId="0" fontId="82" fillId="4" borderId="28" xfId="15" applyFont="1" applyFill="1" applyBorder="1" applyAlignment="1">
      <alignment vertical="center" wrapText="1"/>
    </xf>
    <xf numFmtId="0" fontId="84" fillId="4" borderId="30" xfId="1" applyFont="1" applyFill="1" applyBorder="1">
      <alignment vertical="center"/>
    </xf>
    <xf numFmtId="0" fontId="84" fillId="4" borderId="36" xfId="1" applyFont="1" applyFill="1" applyBorder="1" applyAlignment="1">
      <alignment vertical="center" wrapText="1"/>
    </xf>
    <xf numFmtId="0" fontId="84" fillId="4" borderId="32" xfId="1" applyFont="1" applyFill="1" applyBorder="1" applyAlignment="1">
      <alignment vertical="center" wrapText="1"/>
    </xf>
    <xf numFmtId="0" fontId="81" fillId="7" borderId="24" xfId="0" applyFont="1" applyFill="1" applyBorder="1" applyAlignment="1">
      <alignment vertical="center" wrapText="1"/>
    </xf>
    <xf numFmtId="0" fontId="81" fillId="7" borderId="75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17" borderId="37" xfId="0" applyFont="1" applyFill="1" applyBorder="1">
      <alignment vertical="center"/>
    </xf>
    <xf numFmtId="0" fontId="78" fillId="17" borderId="28" xfId="0" applyFont="1" applyFill="1" applyBorder="1">
      <alignment vertical="center"/>
    </xf>
    <xf numFmtId="0" fontId="78" fillId="17" borderId="1" xfId="0" applyFont="1" applyFill="1" applyBorder="1">
      <alignment vertical="center"/>
    </xf>
    <xf numFmtId="0" fontId="78" fillId="17" borderId="2" xfId="0" applyFont="1" applyFill="1" applyBorder="1">
      <alignment vertical="center"/>
    </xf>
    <xf numFmtId="0" fontId="82" fillId="0" borderId="1" xfId="15" applyFont="1" applyBorder="1" applyAlignment="1">
      <alignment vertical="center" wrapText="1"/>
    </xf>
    <xf numFmtId="0" fontId="82" fillId="4" borderId="1" xfId="15" applyFont="1" applyFill="1" applyBorder="1" applyAlignment="1">
      <alignment vertical="center" wrapText="1"/>
    </xf>
    <xf numFmtId="0" fontId="84" fillId="4" borderId="1" xfId="1" applyFont="1" applyFill="1" applyBorder="1" applyAlignment="1">
      <alignment vertical="center" wrapText="1"/>
    </xf>
    <xf numFmtId="0" fontId="78" fillId="17" borderId="9" xfId="0" applyFont="1" applyFill="1" applyBorder="1">
      <alignment vertical="center"/>
    </xf>
    <xf numFmtId="0" fontId="82" fillId="0" borderId="36" xfId="15" applyFont="1" applyBorder="1" applyAlignment="1">
      <alignment vertical="center" wrapText="1"/>
    </xf>
    <xf numFmtId="0" fontId="81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82" fillId="20" borderId="1" xfId="15" applyFont="1" applyFill="1" applyBorder="1" applyAlignment="1">
      <alignment vertical="center" wrapText="1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80" xfId="11" applyFont="1" applyFill="1" applyBorder="1" applyAlignment="1" applyProtection="1">
      <alignment horizontal="center" vertical="center"/>
      <protection locked="0"/>
    </xf>
    <xf numFmtId="0" fontId="84" fillId="0" borderId="30" xfId="1" applyFont="1" applyBorder="1" applyAlignment="1">
      <alignment vertical="center" wrapText="1"/>
    </xf>
    <xf numFmtId="0" fontId="82" fillId="14" borderId="28" xfId="0" applyFont="1" applyFill="1" applyBorder="1">
      <alignment vertical="center"/>
    </xf>
    <xf numFmtId="0" fontId="82" fillId="19" borderId="30" xfId="15" applyFont="1" applyFill="1" applyBorder="1">
      <alignment vertical="center"/>
    </xf>
    <xf numFmtId="0" fontId="88" fillId="14" borderId="30" xfId="16" applyFont="1" applyFill="1" applyBorder="1" applyAlignment="1">
      <alignment vertical="center" wrapText="1"/>
    </xf>
    <xf numFmtId="0" fontId="78" fillId="14" borderId="64" xfId="0" applyFont="1" applyFill="1" applyBorder="1">
      <alignment vertical="center"/>
    </xf>
    <xf numFmtId="0" fontId="78" fillId="14" borderId="65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5" xfId="0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2" xfId="11" applyFont="1" applyFill="1" applyBorder="1" applyAlignment="1" applyProtection="1">
      <alignment vertical="center"/>
      <protection locked="0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0" borderId="0" xfId="0" applyFont="1">
      <alignment vertical="center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82" fillId="20" borderId="30" xfId="0" applyFont="1" applyFill="1" applyBorder="1">
      <alignment vertical="center"/>
    </xf>
    <xf numFmtId="0" fontId="82" fillId="20" borderId="30" xfId="15" applyFont="1" applyFill="1" applyBorder="1">
      <alignment vertical="center"/>
    </xf>
    <xf numFmtId="0" fontId="83" fillId="21" borderId="28" xfId="16" applyFont="1" applyFill="1" applyBorder="1" applyAlignment="1">
      <alignment vertical="center" wrapText="1"/>
    </xf>
    <xf numFmtId="0" fontId="82" fillId="21" borderId="30" xfId="15" applyFont="1" applyFill="1" applyBorder="1">
      <alignment vertical="center"/>
    </xf>
    <xf numFmtId="0" fontId="83" fillId="21" borderId="30" xfId="16" applyFont="1" applyFill="1" applyBorder="1" applyAlignment="1">
      <alignment horizontal="left" vertical="center" wrapText="1"/>
    </xf>
    <xf numFmtId="0" fontId="82" fillId="21" borderId="32" xfId="15" applyFont="1" applyFill="1" applyBorder="1">
      <alignment vertical="center"/>
    </xf>
    <xf numFmtId="0" fontId="82" fillId="21" borderId="9" xfId="15" applyFont="1" applyFill="1" applyBorder="1">
      <alignment vertical="center"/>
    </xf>
    <xf numFmtId="0" fontId="82" fillId="20" borderId="30" xfId="15" applyFont="1" applyFill="1" applyBorder="1" applyAlignment="1">
      <alignment vertical="center" wrapText="1"/>
    </xf>
    <xf numFmtId="0" fontId="78" fillId="21" borderId="28" xfId="0" applyFont="1" applyFill="1" applyBorder="1">
      <alignment vertical="center"/>
    </xf>
    <xf numFmtId="0" fontId="78" fillId="21" borderId="39" xfId="0" applyFont="1" applyFill="1" applyBorder="1">
      <alignment vertical="center"/>
    </xf>
    <xf numFmtId="0" fontId="82" fillId="21" borderId="30" xfId="15" applyFont="1" applyFill="1" applyBorder="1" applyAlignment="1">
      <alignment vertical="center" wrapText="1"/>
    </xf>
    <xf numFmtId="0" fontId="83" fillId="21" borderId="30" xfId="16" applyFont="1" applyFill="1" applyBorder="1" applyAlignment="1">
      <alignment vertical="center" wrapText="1"/>
    </xf>
    <xf numFmtId="0" fontId="82" fillId="21" borderId="34" xfId="15" applyFont="1" applyFill="1" applyBorder="1" applyAlignment="1">
      <alignment vertical="center" wrapText="1"/>
    </xf>
    <xf numFmtId="0" fontId="82" fillId="21" borderId="32" xfId="15" applyFont="1" applyFill="1" applyBorder="1" applyAlignment="1">
      <alignment vertical="center" wrapText="1"/>
    </xf>
    <xf numFmtId="0" fontId="78" fillId="21" borderId="30" xfId="0" applyFont="1" applyFill="1" applyBorder="1">
      <alignment vertical="center"/>
    </xf>
    <xf numFmtId="0" fontId="78" fillId="21" borderId="30" xfId="0" applyFont="1" applyFill="1" applyBorder="1" applyAlignment="1">
      <alignment horizontal="left" vertical="center"/>
    </xf>
    <xf numFmtId="0" fontId="84" fillId="21" borderId="30" xfId="1" applyFont="1" applyFill="1" applyBorder="1" applyAlignment="1">
      <alignment horizontal="left" vertical="center" wrapText="1"/>
    </xf>
    <xf numFmtId="0" fontId="78" fillId="21" borderId="32" xfId="0" applyFont="1" applyFill="1" applyBorder="1">
      <alignment vertical="center"/>
    </xf>
    <xf numFmtId="0" fontId="78" fillId="19" borderId="37" xfId="0" applyFont="1" applyFill="1" applyBorder="1">
      <alignment vertical="center"/>
    </xf>
    <xf numFmtId="0" fontId="83" fillId="19" borderId="37" xfId="16" applyFont="1" applyFill="1" applyBorder="1" applyAlignment="1">
      <alignment vertical="center" wrapText="1"/>
    </xf>
    <xf numFmtId="0" fontId="78" fillId="19" borderId="37" xfId="11" applyFont="1" applyFill="1" applyBorder="1" applyAlignment="1" applyProtection="1">
      <alignment horizontal="center" vertical="center"/>
      <protection locked="0"/>
    </xf>
    <xf numFmtId="0" fontId="78" fillId="19" borderId="66" xfId="11" applyFont="1" applyFill="1" applyBorder="1" applyAlignment="1" applyProtection="1">
      <alignment horizontal="center" vertical="center"/>
      <protection locked="0"/>
    </xf>
    <xf numFmtId="0" fontId="78" fillId="19" borderId="30" xfId="0" applyFont="1" applyFill="1" applyBorder="1">
      <alignment vertical="center"/>
    </xf>
    <xf numFmtId="0" fontId="78" fillId="19" borderId="28" xfId="11" applyFont="1" applyFill="1" applyBorder="1" applyAlignment="1" applyProtection="1">
      <alignment horizontal="center" vertical="center"/>
      <protection locked="0"/>
    </xf>
    <xf numFmtId="0" fontId="78" fillId="19" borderId="30" xfId="11" applyFont="1" applyFill="1" applyBorder="1" applyAlignment="1" applyProtection="1">
      <alignment horizontal="center" vertical="center"/>
      <protection locked="0"/>
    </xf>
    <xf numFmtId="0" fontId="78" fillId="19" borderId="50" xfId="11" applyFont="1" applyFill="1" applyBorder="1" applyAlignment="1" applyProtection="1">
      <alignment horizontal="center" vertical="center"/>
      <protection locked="0"/>
    </xf>
    <xf numFmtId="0" fontId="78" fillId="19" borderId="50" xfId="0" applyFont="1" applyFill="1" applyBorder="1">
      <alignment vertical="center"/>
    </xf>
    <xf numFmtId="0" fontId="78" fillId="19" borderId="30" xfId="0" applyFont="1" applyFill="1" applyBorder="1" applyAlignment="1">
      <alignment horizontal="left" vertical="center"/>
    </xf>
    <xf numFmtId="0" fontId="84" fillId="19" borderId="30" xfId="1" applyFont="1" applyFill="1" applyBorder="1" applyAlignment="1">
      <alignment horizontal="left" vertical="center" wrapText="1"/>
    </xf>
    <xf numFmtId="0" fontId="78" fillId="19" borderId="32" xfId="0" applyFont="1" applyFill="1" applyBorder="1">
      <alignment vertical="center"/>
    </xf>
    <xf numFmtId="0" fontId="82" fillId="19" borderId="32" xfId="15" applyFont="1" applyFill="1" applyBorder="1">
      <alignment vertical="center"/>
    </xf>
    <xf numFmtId="0" fontId="78" fillId="19" borderId="32" xfId="11" applyFont="1" applyFill="1" applyBorder="1" applyAlignment="1" applyProtection="1">
      <alignment horizontal="center" vertical="center"/>
      <protection locked="0"/>
    </xf>
    <xf numFmtId="0" fontId="78" fillId="19" borderId="51" xfId="11" applyFont="1" applyFill="1" applyBorder="1" applyAlignment="1" applyProtection="1">
      <alignment horizontal="center" vertical="center"/>
      <protection locked="0"/>
    </xf>
    <xf numFmtId="0" fontId="78" fillId="19" borderId="28" xfId="0" applyFont="1" applyFill="1" applyBorder="1">
      <alignment vertical="center"/>
    </xf>
    <xf numFmtId="0" fontId="83" fillId="19" borderId="28" xfId="16" applyFont="1" applyFill="1" applyBorder="1" applyAlignment="1">
      <alignment vertical="center" wrapText="1"/>
    </xf>
    <xf numFmtId="0" fontId="78" fillId="19" borderId="49" xfId="11" applyFont="1" applyFill="1" applyBorder="1" applyAlignment="1" applyProtection="1">
      <alignment horizontal="center" vertical="center"/>
      <protection locked="0"/>
    </xf>
    <xf numFmtId="0" fontId="78" fillId="19" borderId="43" xfId="0" applyFont="1" applyFill="1" applyBorder="1">
      <alignment vertical="center"/>
    </xf>
    <xf numFmtId="0" fontId="78" fillId="19" borderId="39" xfId="11" applyFont="1" applyFill="1" applyBorder="1" applyAlignment="1" applyProtection="1">
      <alignment horizontal="center" vertical="center"/>
      <protection locked="0"/>
    </xf>
    <xf numFmtId="0" fontId="78" fillId="19" borderId="54" xfId="11" applyFont="1" applyFill="1" applyBorder="1" applyAlignment="1" applyProtection="1">
      <alignment horizontal="center" vertical="center"/>
      <protection locked="0"/>
    </xf>
    <xf numFmtId="0" fontId="78" fillId="19" borderId="44" xfId="0" applyFont="1" applyFill="1" applyBorder="1">
      <alignment vertical="center"/>
    </xf>
    <xf numFmtId="0" fontId="78" fillId="19" borderId="44" xfId="0" applyFont="1" applyFill="1" applyBorder="1" applyAlignment="1">
      <alignment horizontal="left" vertical="center"/>
    </xf>
    <xf numFmtId="0" fontId="78" fillId="19" borderId="63" xfId="0" applyFont="1" applyFill="1" applyBorder="1">
      <alignment vertical="center"/>
    </xf>
    <xf numFmtId="0" fontId="78" fillId="19" borderId="45" xfId="0" applyFont="1" applyFill="1" applyBorder="1">
      <alignment vertical="center"/>
    </xf>
    <xf numFmtId="0" fontId="78" fillId="19" borderId="36" xfId="11" applyFont="1" applyFill="1" applyBorder="1" applyAlignment="1" applyProtection="1">
      <alignment horizontal="center" vertical="center"/>
      <protection locked="0"/>
    </xf>
    <xf numFmtId="0" fontId="78" fillId="19" borderId="62" xfId="11" applyFont="1" applyFill="1" applyBorder="1" applyAlignment="1" applyProtection="1">
      <alignment horizontal="center" vertical="center"/>
      <protection locked="0"/>
    </xf>
    <xf numFmtId="0" fontId="82" fillId="22" borderId="30" xfId="15" applyFont="1" applyFill="1" applyBorder="1" applyAlignment="1">
      <alignment vertical="center" wrapText="1"/>
    </xf>
    <xf numFmtId="0" fontId="82" fillId="4" borderId="28" xfId="0" applyFont="1" applyFill="1" applyBorder="1">
      <alignment vertical="center"/>
    </xf>
    <xf numFmtId="0" fontId="2" fillId="4" borderId="30" xfId="1" applyFill="1" applyBorder="1" applyAlignment="1">
      <alignment vertical="center"/>
    </xf>
    <xf numFmtId="0" fontId="82" fillId="0" borderId="36" xfId="15" applyFont="1" applyBorder="1">
      <alignment vertical="center"/>
    </xf>
    <xf numFmtId="0" fontId="82" fillId="23" borderId="30" xfId="15" applyFont="1" applyFill="1" applyBorder="1" applyAlignment="1">
      <alignment vertical="center" wrapText="1"/>
    </xf>
    <xf numFmtId="0" fontId="78" fillId="4" borderId="30" xfId="16" applyFont="1" applyFill="1" applyBorder="1" applyAlignment="1">
      <alignment vertical="center" wrapText="1"/>
    </xf>
    <xf numFmtId="0" fontId="46" fillId="4" borderId="30" xfId="1" applyFont="1" applyFill="1" applyBorder="1" applyAlignment="1">
      <alignment vertical="center" wrapText="1"/>
    </xf>
    <xf numFmtId="0" fontId="46" fillId="4" borderId="32" xfId="1" applyFont="1" applyFill="1" applyBorder="1" applyAlignment="1">
      <alignment vertical="center" wrapText="1"/>
    </xf>
    <xf numFmtId="0" fontId="78" fillId="20" borderId="28" xfId="0" applyFont="1" applyFill="1" applyBorder="1">
      <alignment vertical="center"/>
    </xf>
    <xf numFmtId="0" fontId="80" fillId="21" borderId="28" xfId="0" applyFont="1" applyFill="1" applyBorder="1">
      <alignment vertical="center"/>
    </xf>
    <xf numFmtId="0" fontId="80" fillId="22" borderId="30" xfId="15" applyFont="1" applyFill="1" applyBorder="1" applyAlignment="1">
      <alignment vertical="center" wrapText="1"/>
    </xf>
    <xf numFmtId="0" fontId="89" fillId="21" borderId="30" xfId="16" applyFont="1" applyFill="1" applyBorder="1" applyAlignment="1">
      <alignment vertical="center" wrapText="1"/>
    </xf>
    <xf numFmtId="0" fontId="80" fillId="22" borderId="32" xfId="15" applyFont="1" applyFill="1" applyBorder="1" applyAlignment="1">
      <alignment vertical="center" wrapText="1"/>
    </xf>
    <xf numFmtId="0" fontId="82" fillId="22" borderId="32" xfId="15" applyFont="1" applyFill="1" applyBorder="1" applyAlignment="1">
      <alignment vertical="center" wrapText="1"/>
    </xf>
    <xf numFmtId="0" fontId="82" fillId="22" borderId="9" xfId="15" applyFont="1" applyFill="1" applyBorder="1" applyAlignment="1">
      <alignment vertical="center" wrapText="1"/>
    </xf>
    <xf numFmtId="0" fontId="78" fillId="0" borderId="30" xfId="11" applyFont="1" applyBorder="1" applyAlignment="1" applyProtection="1">
      <alignment horizontal="center" vertical="center" wrapText="1"/>
      <protection locked="0"/>
    </xf>
    <xf numFmtId="0" fontId="84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0" borderId="28" xfId="17" applyFont="1" applyBorder="1" applyAlignment="1" applyProtection="1">
      <alignment horizontal="center" vertical="center"/>
      <protection locked="0"/>
    </xf>
    <xf numFmtId="0" fontId="78" fillId="4" borderId="21" xfId="17" applyFont="1" applyFill="1" applyBorder="1" applyAlignment="1" applyProtection="1">
      <alignment horizontal="center" vertical="center"/>
      <protection locked="0"/>
    </xf>
    <xf numFmtId="0" fontId="78" fillId="20" borderId="30" xfId="0" applyFont="1" applyFill="1" applyBorder="1">
      <alignment vertical="center"/>
    </xf>
    <xf numFmtId="0" fontId="78" fillId="0" borderId="30" xfId="17" applyFont="1" applyBorder="1" applyAlignment="1" applyProtection="1">
      <alignment horizontal="center" vertical="center"/>
      <protection locked="0"/>
    </xf>
    <xf numFmtId="0" fontId="78" fillId="4" borderId="0" xfId="17" applyFont="1" applyFill="1" applyAlignment="1" applyProtection="1">
      <alignment horizontal="center" vertical="center"/>
      <protection locked="0"/>
    </xf>
    <xf numFmtId="0" fontId="78" fillId="4" borderId="0" xfId="0" applyFont="1" applyFill="1">
      <alignment vertical="center"/>
    </xf>
    <xf numFmtId="0" fontId="78" fillId="20" borderId="30" xfId="0" applyFont="1" applyFill="1" applyBorder="1" applyAlignment="1">
      <alignment horizontal="left" vertical="center"/>
    </xf>
    <xf numFmtId="0" fontId="78" fillId="20" borderId="32" xfId="0" applyFont="1" applyFill="1" applyBorder="1">
      <alignment vertical="center"/>
    </xf>
    <xf numFmtId="0" fontId="78" fillId="0" borderId="32" xfId="17" applyFont="1" applyBorder="1" applyAlignment="1" applyProtection="1">
      <alignment horizontal="center" vertical="center"/>
      <protection locked="0"/>
    </xf>
    <xf numFmtId="0" fontId="78" fillId="4" borderId="11" xfId="17" applyFont="1" applyFill="1" applyBorder="1" applyAlignment="1" applyProtection="1">
      <alignment horizontal="center" vertical="center"/>
      <protection locked="0"/>
    </xf>
    <xf numFmtId="0" fontId="84" fillId="0" borderId="39" xfId="1" applyFont="1" applyFill="1" applyBorder="1" applyAlignment="1">
      <alignment vertical="center" wrapText="1"/>
    </xf>
    <xf numFmtId="0" fontId="84" fillId="21" borderId="39" xfId="1" applyFont="1" applyFill="1" applyBorder="1" applyAlignment="1">
      <alignment vertical="center" wrapText="1"/>
    </xf>
    <xf numFmtId="0" fontId="78" fillId="0" borderId="39" xfId="17" applyFont="1" applyBorder="1" applyAlignment="1" applyProtection="1">
      <alignment horizontal="center" vertical="center"/>
      <protection locked="0"/>
    </xf>
    <xf numFmtId="0" fontId="2" fillId="21" borderId="30" xfId="1" applyFill="1" applyBorder="1" applyAlignment="1">
      <alignment horizontal="left" vertical="center" wrapText="1"/>
    </xf>
    <xf numFmtId="0" fontId="84" fillId="13" borderId="39" xfId="1" applyFont="1" applyFill="1" applyBorder="1" applyAlignment="1">
      <alignment vertical="center" wrapText="1"/>
    </xf>
    <xf numFmtId="0" fontId="82" fillId="13" borderId="30" xfId="15" applyFont="1" applyFill="1" applyBorder="1">
      <alignment vertical="center"/>
    </xf>
    <xf numFmtId="0" fontId="84" fillId="13" borderId="30" xfId="1" applyFont="1" applyFill="1" applyBorder="1" applyAlignment="1">
      <alignment horizontal="left" vertical="center" wrapText="1"/>
    </xf>
    <xf numFmtId="0" fontId="2" fillId="13" borderId="30" xfId="1" applyFill="1" applyBorder="1" applyAlignment="1">
      <alignment horizontal="left" vertical="center" wrapText="1"/>
    </xf>
    <xf numFmtId="0" fontId="82" fillId="13" borderId="32" xfId="15" applyFont="1" applyFill="1" applyBorder="1">
      <alignment vertical="center"/>
    </xf>
    <xf numFmtId="0" fontId="78" fillId="4" borderId="26" xfId="17" applyFont="1" applyFill="1" applyBorder="1" applyAlignment="1" applyProtection="1">
      <alignment horizontal="center" vertical="center"/>
      <protection locked="0"/>
    </xf>
    <xf numFmtId="0" fontId="78" fillId="4" borderId="27" xfId="17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1" xfId="17" applyFont="1" applyFill="1" applyBorder="1" applyAlignment="1" applyProtection="1">
      <alignment horizontal="center" vertical="center"/>
      <protection locked="0"/>
    </xf>
    <xf numFmtId="0" fontId="78" fillId="4" borderId="49" xfId="17" applyFont="1" applyFill="1" applyBorder="1" applyAlignment="1" applyProtection="1">
      <alignment horizontal="center" vertical="center"/>
      <protection locked="0"/>
    </xf>
    <xf numFmtId="0" fontId="78" fillId="4" borderId="50" xfId="17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62" xfId="17" applyFont="1" applyFill="1" applyBorder="1" applyAlignment="1" applyProtection="1">
      <alignment horizontal="center" vertical="center"/>
      <protection locked="0"/>
    </xf>
    <xf numFmtId="0" fontId="78" fillId="4" borderId="51" xfId="17" applyFont="1" applyFill="1" applyBorder="1" applyAlignment="1" applyProtection="1">
      <alignment horizontal="center" vertical="center"/>
      <protection locked="0"/>
    </xf>
    <xf numFmtId="0" fontId="78" fillId="4" borderId="82" xfId="17" applyFont="1" applyFill="1" applyBorder="1" applyAlignment="1" applyProtection="1">
      <alignment horizontal="center" vertical="center"/>
      <protection locked="0"/>
    </xf>
    <xf numFmtId="0" fontId="83" fillId="0" borderId="2" xfId="16" applyFont="1" applyFill="1" applyBorder="1" applyAlignment="1">
      <alignment vertical="center" wrapText="1"/>
    </xf>
    <xf numFmtId="0" fontId="82" fillId="0" borderId="19" xfId="15" applyFont="1" applyBorder="1">
      <alignment vertical="center"/>
    </xf>
    <xf numFmtId="0" fontId="78" fillId="4" borderId="83" xfId="17" applyFont="1" applyFill="1" applyBorder="1" applyAlignment="1" applyProtection="1">
      <alignment horizontal="center" vertical="center"/>
      <protection locked="0"/>
    </xf>
    <xf numFmtId="0" fontId="4" fillId="0" borderId="0" xfId="2" applyNumberFormat="1" applyFont="1" applyBorder="1" applyAlignment="1">
      <alignment horizontal="left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78" fillId="4" borderId="29" xfId="17" applyFont="1" applyFill="1" applyBorder="1" applyAlignment="1" applyProtection="1">
      <alignment horizontal="center" vertical="center"/>
      <protection locked="0"/>
    </xf>
    <xf numFmtId="0" fontId="78" fillId="4" borderId="31" xfId="17" applyFont="1" applyFill="1" applyBorder="1" applyAlignment="1" applyProtection="1">
      <alignment horizontal="center" vertical="center"/>
      <protection locked="0"/>
    </xf>
    <xf numFmtId="0" fontId="78" fillId="4" borderId="33" xfId="17" applyFont="1" applyFill="1" applyBorder="1" applyAlignment="1" applyProtection="1">
      <alignment horizontal="center" vertical="center"/>
      <protection locked="0"/>
    </xf>
    <xf numFmtId="0" fontId="78" fillId="4" borderId="40" xfId="17" applyFont="1" applyFill="1" applyBorder="1" applyAlignment="1" applyProtection="1">
      <alignment horizontal="center" vertical="center"/>
      <protection locked="0"/>
    </xf>
    <xf numFmtId="0" fontId="78" fillId="4" borderId="35" xfId="17" applyFont="1" applyFill="1" applyBorder="1" applyAlignment="1" applyProtection="1">
      <alignment horizontal="center" vertical="center"/>
      <protection locked="0"/>
    </xf>
    <xf numFmtId="0" fontId="94" fillId="21" borderId="2" xfId="1" applyFont="1" applyFill="1" applyBorder="1" applyAlignment="1">
      <alignment horizontal="center" vertical="center" wrapText="1"/>
    </xf>
    <xf numFmtId="0" fontId="84" fillId="21" borderId="9" xfId="1" applyFont="1" applyFill="1" applyBorder="1" applyAlignment="1">
      <alignment horizontal="center" vertical="center" wrapText="1"/>
    </xf>
    <xf numFmtId="0" fontId="84" fillId="21" borderId="3" xfId="1" applyFont="1" applyFill="1" applyBorder="1" applyAlignment="1">
      <alignment horizontal="center" vertical="center" wrapText="1"/>
    </xf>
    <xf numFmtId="0" fontId="78" fillId="4" borderId="22" xfId="17" applyFont="1" applyFill="1" applyBorder="1" applyAlignment="1" applyProtection="1">
      <alignment horizontal="center" vertical="center"/>
      <protection locked="0"/>
    </xf>
    <xf numFmtId="0" fontId="78" fillId="4" borderId="17" xfId="17" applyFont="1" applyFill="1" applyBorder="1" applyAlignment="1" applyProtection="1">
      <alignment horizontal="center" vertical="center"/>
      <protection locked="0"/>
    </xf>
    <xf numFmtId="0" fontId="78" fillId="4" borderId="7" xfId="17" applyFont="1" applyFill="1" applyBorder="1" applyAlignment="1" applyProtection="1">
      <alignment horizontal="center" vertical="center"/>
      <protection locked="0"/>
    </xf>
    <xf numFmtId="0" fontId="77" fillId="21" borderId="2" xfId="0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horizontal="center" vertical="center" wrapText="1"/>
    </xf>
    <xf numFmtId="0" fontId="31" fillId="21" borderId="3" xfId="0" applyFont="1" applyFill="1" applyBorder="1" applyAlignment="1">
      <alignment horizontal="center" vertical="center" wrapText="1"/>
    </xf>
    <xf numFmtId="0" fontId="82" fillId="21" borderId="9" xfId="15" applyFont="1" applyFill="1" applyBorder="1" applyAlignment="1">
      <alignment horizontal="center" vertical="center"/>
    </xf>
    <xf numFmtId="0" fontId="82" fillId="21" borderId="39" xfId="15" applyFont="1" applyFill="1" applyBorder="1" applyAlignment="1">
      <alignment horizontal="center" vertical="center"/>
    </xf>
    <xf numFmtId="0" fontId="82" fillId="21" borderId="2" xfId="15" applyFont="1" applyFill="1" applyBorder="1" applyAlignment="1">
      <alignment horizontal="center" vertical="center"/>
    </xf>
    <xf numFmtId="0" fontId="82" fillId="21" borderId="3" xfId="15" applyFont="1" applyFill="1" applyBorder="1" applyAlignment="1">
      <alignment horizontal="center" vertical="center"/>
    </xf>
    <xf numFmtId="0" fontId="82" fillId="21" borderId="36" xfId="15" applyFont="1" applyFill="1" applyBorder="1" applyAlignment="1">
      <alignment horizontal="center" vertical="center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78" fillId="0" borderId="7" xfId="11" applyFont="1" applyBorder="1" applyAlignment="1" applyProtection="1">
      <alignment horizontal="center" vertical="center"/>
      <protection locked="0"/>
    </xf>
    <xf numFmtId="0" fontId="78" fillId="0" borderId="22" xfId="11" applyFont="1" applyBorder="1" applyAlignment="1" applyProtection="1">
      <alignment horizontal="center" vertical="center"/>
      <protection locked="0"/>
    </xf>
    <xf numFmtId="0" fontId="31" fillId="7" borderId="34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67" xfId="11" applyFont="1" applyFill="1" applyBorder="1" applyAlignment="1" applyProtection="1">
      <alignment horizontal="center" vertical="center"/>
      <protection locked="0"/>
    </xf>
    <xf numFmtId="0" fontId="78" fillId="20" borderId="22" xfId="11" applyFont="1" applyFill="1" applyBorder="1" applyAlignment="1" applyProtection="1">
      <alignment horizontal="center" vertical="center"/>
      <protection locked="0"/>
    </xf>
    <xf numFmtId="0" fontId="78" fillId="20" borderId="17" xfId="11" applyFont="1" applyFill="1" applyBorder="1" applyAlignment="1" applyProtection="1">
      <alignment horizontal="center" vertical="center"/>
      <protection locked="0"/>
    </xf>
    <xf numFmtId="0" fontId="78" fillId="0" borderId="17" xfId="11" applyFont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0" borderId="29" xfId="0" applyFont="1" applyBorder="1" applyAlignment="1">
      <alignment horizontal="center" vertical="center" wrapText="1"/>
    </xf>
    <xf numFmtId="0" fontId="78" fillId="0" borderId="31" xfId="0" applyFont="1" applyBorder="1" applyAlignment="1">
      <alignment horizontal="center" vertical="center" wrapText="1"/>
    </xf>
    <xf numFmtId="0" fontId="78" fillId="0" borderId="35" xfId="0" applyFont="1" applyBorder="1" applyAlignment="1">
      <alignment horizontal="center" vertical="center" wrapText="1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82" fillId="22" borderId="2" xfId="15" applyFont="1" applyFill="1" applyBorder="1" applyAlignment="1">
      <alignment horizontal="center" vertical="center" wrapText="1"/>
    </xf>
    <xf numFmtId="0" fontId="82" fillId="22" borderId="9" xfId="15" applyFont="1" applyFill="1" applyBorder="1" applyAlignment="1">
      <alignment horizontal="center" vertical="center" wrapText="1"/>
    </xf>
    <xf numFmtId="0" fontId="82" fillId="22" borderId="3" xfId="15" applyFont="1" applyFill="1" applyBorder="1" applyAlignment="1">
      <alignment horizontal="center" vertical="center" wrapText="1"/>
    </xf>
    <xf numFmtId="0" fontId="81" fillId="7" borderId="41" xfId="0" applyFont="1" applyFill="1" applyBorder="1" applyAlignment="1">
      <alignment horizontal="center" vertical="center" wrapText="1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4" borderId="46" xfId="11" applyFont="1" applyFill="1" applyBorder="1" applyAlignment="1" applyProtection="1">
      <alignment horizontal="center" vertical="center"/>
      <protection locked="0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31" fillId="7" borderId="6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91" fillId="4" borderId="7" xfId="11" applyFont="1" applyFill="1" applyBorder="1" applyAlignment="1" applyProtection="1">
      <alignment horizontal="center" vertical="center"/>
      <protection locked="0"/>
    </xf>
    <xf numFmtId="0" fontId="81" fillId="7" borderId="1" xfId="0" applyFont="1" applyFill="1" applyBorder="1" applyAlignment="1">
      <alignment horizontal="center" vertical="center" wrapText="1"/>
    </xf>
    <xf numFmtId="0" fontId="81" fillId="7" borderId="74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69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9" xfId="0" applyFont="1" applyFill="1" applyBorder="1" applyAlignment="1">
      <alignment horizontal="center" vertical="center" wrapText="1"/>
    </xf>
    <xf numFmtId="0" fontId="81" fillId="7" borderId="76" xfId="0" applyFont="1" applyFill="1" applyBorder="1" applyAlignment="1">
      <alignment horizontal="center" vertical="center" wrapText="1"/>
    </xf>
    <xf numFmtId="0" fontId="31" fillId="2" borderId="68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7" fillId="7" borderId="23" xfId="0" applyFont="1" applyFill="1" applyBorder="1" applyAlignment="1">
      <alignment horizontal="center" vertical="center" wrapText="1"/>
    </xf>
    <xf numFmtId="0" fontId="87" fillId="7" borderId="20" xfId="0" applyFont="1" applyFill="1" applyBorder="1" applyAlignment="1">
      <alignment horizontal="center" vertical="center" wrapText="1"/>
    </xf>
    <xf numFmtId="0" fontId="87" fillId="7" borderId="70" xfId="0" applyFont="1" applyFill="1" applyBorder="1" applyAlignment="1">
      <alignment horizontal="center" vertical="center" wrapText="1"/>
    </xf>
    <xf numFmtId="0" fontId="82" fillId="22" borderId="19" xfId="15" applyFont="1" applyFill="1" applyBorder="1" applyAlignment="1">
      <alignment horizontal="center" vertical="center" wrapText="1"/>
    </xf>
    <xf numFmtId="0" fontId="82" fillId="21" borderId="2" xfId="0" applyFont="1" applyFill="1" applyBorder="1" applyAlignment="1">
      <alignment horizontal="center" vertical="center"/>
    </xf>
    <xf numFmtId="0" fontId="82" fillId="21" borderId="9" xfId="0" applyFont="1" applyFill="1" applyBorder="1" applyAlignment="1">
      <alignment horizontal="center" vertical="center"/>
    </xf>
    <xf numFmtId="0" fontId="82" fillId="21" borderId="39" xfId="0" applyFont="1" applyFill="1" applyBorder="1" applyAlignment="1">
      <alignment horizontal="center" vertical="center"/>
    </xf>
    <xf numFmtId="0" fontId="82" fillId="22" borderId="39" xfId="15" applyFont="1" applyFill="1" applyBorder="1" applyAlignment="1">
      <alignment horizontal="center" vertical="center" wrapText="1"/>
    </xf>
    <xf numFmtId="0" fontId="82" fillId="22" borderId="36" xfId="15" applyFont="1" applyFill="1" applyBorder="1" applyAlignment="1">
      <alignment horizontal="center" vertical="center" wrapText="1"/>
    </xf>
    <xf numFmtId="0" fontId="78" fillId="4" borderId="33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46" xfId="11" applyFont="1" applyFill="1" applyBorder="1" applyAlignment="1" applyProtection="1">
      <alignment horizontal="center" vertical="center" wrapText="1"/>
      <protection locked="0"/>
    </xf>
    <xf numFmtId="0" fontId="78" fillId="19" borderId="22" xfId="11" applyFont="1" applyFill="1" applyBorder="1" applyAlignment="1" applyProtection="1">
      <alignment horizontal="center" vertical="center" wrapText="1"/>
      <protection locked="0"/>
    </xf>
    <xf numFmtId="0" fontId="78" fillId="19" borderId="16" xfId="11" applyFont="1" applyFill="1" applyBorder="1" applyAlignment="1" applyProtection="1">
      <alignment horizontal="center" vertical="center" wrapText="1"/>
      <protection locked="0"/>
    </xf>
    <xf numFmtId="0" fontId="78" fillId="19" borderId="17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78" fillId="19" borderId="7" xfId="11" applyFont="1" applyFill="1" applyBorder="1" applyAlignment="1" applyProtection="1">
      <alignment horizontal="center" vertical="center" wrapText="1"/>
      <protection locked="0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18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82" fillId="21" borderId="3" xfId="0" applyFont="1" applyFill="1" applyBorder="1" applyAlignment="1">
      <alignment horizontal="center" vertical="center"/>
    </xf>
    <xf numFmtId="0" fontId="78" fillId="14" borderId="29" xfId="11" applyFont="1" applyFill="1" applyBorder="1" applyAlignment="1" applyProtection="1">
      <alignment horizontal="center" vertical="center"/>
      <protection locked="0"/>
    </xf>
    <xf numFmtId="0" fontId="78" fillId="14" borderId="31" xfId="11" applyFont="1" applyFill="1" applyBorder="1" applyAlignment="1" applyProtection="1">
      <alignment horizontal="center" vertical="center"/>
      <protection locked="0"/>
    </xf>
    <xf numFmtId="0" fontId="78" fillId="14" borderId="33" xfId="11" applyFont="1" applyFill="1" applyBorder="1" applyAlignment="1" applyProtection="1">
      <alignment horizontal="center" vertical="center"/>
      <protection locked="0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82" fillId="21" borderId="36" xfId="0" applyFont="1" applyFill="1" applyBorder="1" applyAlignment="1">
      <alignment horizontal="center" vertical="center"/>
    </xf>
    <xf numFmtId="0" fontId="78" fillId="0" borderId="28" xfId="0" applyFont="1" applyFill="1" applyBorder="1" applyAlignment="1">
      <alignment vertical="center" wrapText="1"/>
    </xf>
    <xf numFmtId="0" fontId="82" fillId="0" borderId="30" xfId="0" applyFont="1" applyFill="1" applyBorder="1">
      <alignment vertical="center"/>
    </xf>
    <xf numFmtId="0" fontId="84" fillId="0" borderId="30" xfId="1" applyFont="1" applyFill="1" applyBorder="1" applyAlignment="1">
      <alignment horizontal="left" vertical="center"/>
    </xf>
    <xf numFmtId="0" fontId="82" fillId="0" borderId="34" xfId="0" applyFont="1" applyFill="1" applyBorder="1">
      <alignment vertical="center"/>
    </xf>
    <xf numFmtId="0" fontId="78" fillId="0" borderId="22" xfId="11" applyFont="1" applyFill="1" applyBorder="1" applyAlignment="1" applyProtection="1">
      <alignment horizontal="center" vertical="center"/>
      <protection locked="0"/>
    </xf>
    <xf numFmtId="0" fontId="78" fillId="0" borderId="17" xfId="11" applyFont="1" applyFill="1" applyBorder="1" applyAlignment="1" applyProtection="1">
      <alignment horizontal="center" vertical="center"/>
      <protection locked="0"/>
    </xf>
    <xf numFmtId="0" fontId="82" fillId="24" borderId="1" xfId="15" applyFont="1" applyFill="1" applyBorder="1" applyAlignment="1">
      <alignment vertical="center" wrapText="1"/>
    </xf>
    <xf numFmtId="0" fontId="78" fillId="20" borderId="7" xfId="11" applyFont="1" applyFill="1" applyBorder="1" applyAlignment="1" applyProtection="1">
      <alignment horizontal="center" vertical="center"/>
      <protection locked="0"/>
    </xf>
    <xf numFmtId="0" fontId="78" fillId="20" borderId="46" xfId="11" applyFont="1" applyFill="1" applyBorder="1" applyAlignment="1" applyProtection="1">
      <alignment horizontal="center" vertical="center"/>
      <protection locked="0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163A54DA-5CE6-408F-BCF1-F8DF812F38E9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192005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9086962</xdr:colOff>
      <xdr:row>19</xdr:row>
      <xdr:rowOff>98370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132678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67446"/>
          <a:ext cx="9657709" cy="26415028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56</xdr:row>
      <xdr:rowOff>26471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95E1FB-5699-4969-A469-21945003A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63" y="8278856"/>
          <a:ext cx="3425190" cy="851596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672A272-3346-484C-B36B-9AC4FDEABDBD}"/>
            </a:ext>
          </a:extLst>
        </xdr:cNvPr>
        <xdr:cNvSpPr/>
      </xdr:nvSpPr>
      <xdr:spPr>
        <a:xfrm>
          <a:off x="11614449" y="657920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1E9BA508-9318-4247-850C-8276DD2FC8A9}"/>
            </a:ext>
          </a:extLst>
        </xdr:cNvPr>
        <xdr:cNvSpPr/>
      </xdr:nvSpPr>
      <xdr:spPr>
        <a:xfrm>
          <a:off x="421276" y="1105881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386A611-5862-4966-9C76-EA41ABCE5709}"/>
            </a:ext>
          </a:extLst>
        </xdr:cNvPr>
        <xdr:cNvSpPr/>
      </xdr:nvSpPr>
      <xdr:spPr>
        <a:xfrm>
          <a:off x="676349" y="1103865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397ABB43-2525-4AF3-8C42-5B4B49DA3B6C}"/>
            </a:ext>
          </a:extLst>
        </xdr:cNvPr>
        <xdr:cNvSpPr/>
      </xdr:nvSpPr>
      <xdr:spPr>
        <a:xfrm>
          <a:off x="1096857" y="1105606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2F8F456C-02D4-4B42-93F0-C6D2CBCB8C8F}"/>
            </a:ext>
          </a:extLst>
        </xdr:cNvPr>
        <xdr:cNvSpPr/>
      </xdr:nvSpPr>
      <xdr:spPr>
        <a:xfrm>
          <a:off x="1124853" y="1098328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D066764D-E1EE-4973-83CC-B52620E03880}"/>
            </a:ext>
          </a:extLst>
        </xdr:cNvPr>
        <xdr:cNvGrpSpPr/>
      </xdr:nvGrpSpPr>
      <xdr:grpSpPr>
        <a:xfrm>
          <a:off x="592727" y="13446803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DC4B3B5E-5CA6-85C1-E56F-5FF9BF11CD00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C770DA1-BE92-647B-7E3A-8CEEF241EF9B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A304B7FA-1C1B-7B26-78EF-C8170FBF1550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AD75F30F-3488-827A-4D5D-977A5CE0AE7F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481538B2-2C5A-F18C-85B5-B21A26A5ABCC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3F0D01A6-DCDF-FD11-CAAF-29A1B3F1A92E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308A68B6-5462-F6E2-A91E-BC532DAA7EC4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76C2A595-1B12-16E1-B361-D409FCA62F3E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5308448D-9618-4D69-8888-B0B80F3F3CC5}"/>
            </a:ext>
          </a:extLst>
        </xdr:cNvPr>
        <xdr:cNvSpPr/>
      </xdr:nvSpPr>
      <xdr:spPr>
        <a:xfrm>
          <a:off x="749704" y="15969811"/>
          <a:ext cx="441549" cy="2213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1287E24A-7622-4973-9FC1-1B407FF972AA}"/>
            </a:ext>
          </a:extLst>
        </xdr:cNvPr>
        <xdr:cNvSpPr/>
      </xdr:nvSpPr>
      <xdr:spPr>
        <a:xfrm>
          <a:off x="421276" y="974436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1F4ED38-3B73-48B0-82B3-4E1FA816B092}"/>
            </a:ext>
          </a:extLst>
        </xdr:cNvPr>
        <xdr:cNvSpPr/>
      </xdr:nvSpPr>
      <xdr:spPr>
        <a:xfrm>
          <a:off x="676349" y="972420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E3FA6CFF-0E5C-448C-ABD2-97A3DA29DB2C}"/>
            </a:ext>
          </a:extLst>
        </xdr:cNvPr>
        <xdr:cNvSpPr/>
      </xdr:nvSpPr>
      <xdr:spPr>
        <a:xfrm>
          <a:off x="1096857" y="974161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9CBFA2CE-4CCB-4A66-8B71-2782729749E9}"/>
            </a:ext>
          </a:extLst>
        </xdr:cNvPr>
        <xdr:cNvSpPr/>
      </xdr:nvSpPr>
      <xdr:spPr>
        <a:xfrm>
          <a:off x="1124853" y="966883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9084772</xdr:colOff>
      <xdr:row>60</xdr:row>
      <xdr:rowOff>37743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9083103</xdr:colOff>
      <xdr:row>35</xdr:row>
      <xdr:rowOff>212123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2135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43485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9089026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9089299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1443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1319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485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9085488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bg/tablets/galaxy-tab-s10/buy/?modelCode=SM-X920NZAREUB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samsung.com/uk/monitors/gaming/odyssey-oled-g8-g81sf-32-inch-240hz-oled-uhd-ls32fg810suxxu/" TargetMode="External"/><Relationship Id="rId34" Type="http://schemas.openxmlformats.org/officeDocument/2006/relationships/hyperlink" Target="https://www.samsung.com/bg/audio-devices/soundbar/q990f-black-hw-q990f-en/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lip6/buy/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hyperlink" Target="https://www.samsung.com/bg/smartphones/galaxy-s25/buy/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samsung.com/uk/apps/samsung-shop-app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32" Type="http://schemas.openxmlformats.org/officeDocument/2006/relationships/hyperlink" Target="https://www.samsung.com/bg/monitors/gaming/odyssey-oled-g8-g80sd-32-inch-240hz-oled-uhd-ls32dg802suxdu/" TargetMode="External"/><Relationship Id="rId37" Type="http://schemas.openxmlformats.org/officeDocument/2006/relationships/hyperlink" Target="https://www.samsung.com/bg/washers-and-dryers/washing-machines/ww7000d-front-loading-smartthings-ai-energy-made-a-20-percent-extra-energy-efficiency-ai-ecobubble-11kg-black-ww11db7b34gbu4/" TargetMode="External"/><Relationship Id="rId40" Type="http://schemas.openxmlformats.org/officeDocument/2006/relationships/drawing" Target="../drawings/drawing3.xml"/><Relationship Id="rId5" Type="http://schemas.openxmlformats.org/officeDocument/2006/relationships/hyperlink" Target="https://www.samsung.com/uk/key-worker-offers/" TargetMode="External"/><Relationship Id="rId15" Type="http://schemas.openxmlformats.org/officeDocument/2006/relationships/hyperlink" Target="https://www.samsung.com/uk/smartphones/galaxy-z-fold6/buy/" TargetMode="External"/><Relationship Id="rId23" Type="http://schemas.openxmlformats.org/officeDocument/2006/relationships/hyperlink" Target="https://www.samsung.com/uk/lifestyle-tvs/the-frame/ls03fw-75-inch-the-frame-pro-neo-qled-4k-vision-ai-smart-tv-black-qe75ls03fwuxxu/" TargetMode="External"/><Relationship Id="rId28" Type="http://schemas.openxmlformats.org/officeDocument/2006/relationships/hyperlink" Target="https://www.samsung.com/bg/smartphones/galaxy-z-fold6/buy/" TargetMode="External"/><Relationship Id="rId36" Type="http://schemas.openxmlformats.org/officeDocument/2006/relationships/hyperlink" Target="https://www.samsung.com/uk/smartphones/galaxy-s25-edge/buy/" TargetMode="External"/><Relationship Id="rId10" Type="http://schemas.openxmlformats.org/officeDocument/2006/relationships/hyperlink" Target="https://www.samsung.com/bg/smartthings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bg/audio-sound/galaxy-buds/galaxy-buds3-pro-silver-sm-r630nzaaeue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bg/ai-products/" TargetMode="External"/><Relationship Id="rId14" Type="http://schemas.openxmlformats.org/officeDocument/2006/relationships/hyperlink" Target="https://www.samsung.com/uk/smartphones/galaxy-s25/buy/" TargetMode="External"/><Relationship Id="rId22" Type="http://schemas.openxmlformats.org/officeDocument/2006/relationships/hyperlink" Target="https://www.samsung.com/uk/tvs/qled-tv/qn990f-75-inch-neo-qled-8k-mini-led-smart-tv-qe75qn990ftxxu/" TargetMode="External"/><Relationship Id="rId27" Type="http://schemas.openxmlformats.org/officeDocument/2006/relationships/hyperlink" Target="https://www.samsung.com/bg/smartphones/galaxy-z-flip6/buy/" TargetMode="External"/><Relationship Id="rId30" Type="http://schemas.openxmlformats.org/officeDocument/2006/relationships/hyperlink" Target="https://www.samsung.com/bg/smartphones/galaxy-s25-ultra/buy/" TargetMode="External"/><Relationship Id="rId35" Type="http://schemas.openxmlformats.org/officeDocument/2006/relationships/hyperlink" Target="https://www.samsung.com/bg/watches/galaxy-watch-ultra/buy/?modelCode=SM-L705FDAAXEF" TargetMode="External"/><Relationship Id="rId8" Type="http://schemas.openxmlformats.org/officeDocument/2006/relationships/hyperlink" Target="https://www.samsung.com/bg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bg/tvs/qled-tv/qn990f-75-inch-neo-qled-8k-vision-ai-smart-tv-qe75qn990ftxxh/?75-inch" TargetMode="External"/><Relationship Id="rId33" Type="http://schemas.openxmlformats.org/officeDocument/2006/relationships/hyperlink" Target="https://www.samsung.com/bg/lifestyle-tvs/the-frame/ls03fw-75-inch-black-qe75ls03fwuxxh/" TargetMode="External"/><Relationship Id="rId38" Type="http://schemas.openxmlformats.org/officeDocument/2006/relationships/hyperlink" Target="https://www.samsung.com/bg/refrigerators/bottom-mount-freezer/rb7300-bottom-mount-freezer-twin-cooling-plus-387l-black-rb38t607bb1-e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bg/apps/" TargetMode="External"/><Relationship Id="rId26" Type="http://schemas.openxmlformats.org/officeDocument/2006/relationships/hyperlink" Target="https://www.samsung.com/bg/tablets/all-tablet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bg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bg/mobile/why-galaxy/" TargetMode="External"/><Relationship Id="rId25" Type="http://schemas.openxmlformats.org/officeDocument/2006/relationships/hyperlink" Target="https://www.samsung.com/bg/watches/all-watche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bg/mobile/switch-to-galaxy/" TargetMode="External"/><Relationship Id="rId20" Type="http://schemas.openxmlformats.org/officeDocument/2006/relationships/hyperlink" Target="https://www.samsung.com/bg/one-ui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bg/audio-sound/all-audio-sound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bg/trade-in/" TargetMode="External"/><Relationship Id="rId23" Type="http://schemas.openxmlformats.org/officeDocument/2006/relationships/hyperlink" Target="https://www.samsung.com/bg/rings/all-rings/" TargetMode="External"/><Relationship Id="rId28" Type="http://schemas.openxmlformats.org/officeDocument/2006/relationships/hyperlink" Target="https://www.samsung.com/bg/smartphones/all-smartphones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bg/apps/samsung-health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bg/mobile/" TargetMode="External"/><Relationship Id="rId27" Type="http://schemas.openxmlformats.org/officeDocument/2006/relationships/hyperlink" Target="https://www.samsung.com/bg/smartphones/all-smartphones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bg/tvs/help-me-choose/" TargetMode="External"/><Relationship Id="rId39" Type="http://schemas.openxmlformats.org/officeDocument/2006/relationships/hyperlink" Target="https://www.samsung.com/bg/tvs/75-inch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bg/tvs/8k-tv/" TargetMode="External"/><Relationship Id="rId42" Type="http://schemas.openxmlformats.org/officeDocument/2006/relationships/hyperlink" Target="https://www.samsung.com/bg/audio-accessories/all-audio-accessories/" TargetMode="External"/><Relationship Id="rId47" Type="http://schemas.openxmlformats.org/officeDocument/2006/relationships/hyperlink" Target="https://www.samsung.com/bg/lifestyle-tvs/the-terrace/" TargetMode="External"/><Relationship Id="rId50" Type="http://schemas.openxmlformats.org/officeDocument/2006/relationships/hyperlink" Target="https://www.samsung.com/bg/tvs/all-tvs/?crystal-uhd" TargetMode="External"/><Relationship Id="rId55" Type="http://schemas.openxmlformats.org/officeDocument/2006/relationships/hyperlink" Target="https://www.samsung.com/bg/tvs/all-tvs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bg/tvs/oled-tv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bg/tvs/smart-tv/highlights/" TargetMode="External"/><Relationship Id="rId32" Type="http://schemas.openxmlformats.org/officeDocument/2006/relationships/hyperlink" Target="https://www.samsung.com/bg/tvs/full-hd-tv/" TargetMode="External"/><Relationship Id="rId37" Type="http://schemas.openxmlformats.org/officeDocument/2006/relationships/hyperlink" Target="https://www.samsung.com/bg/tvs/55-inch-tvs/" TargetMode="External"/><Relationship Id="rId40" Type="http://schemas.openxmlformats.org/officeDocument/2006/relationships/hyperlink" Target="https://www.samsung.com/bg/tvs/85-inch-tvs/" TargetMode="External"/><Relationship Id="rId45" Type="http://schemas.openxmlformats.org/officeDocument/2006/relationships/hyperlink" Target="https://www.samsung.com/bg/audio-devices/all-audio-devices/" TargetMode="External"/><Relationship Id="rId53" Type="http://schemas.openxmlformats.org/officeDocument/2006/relationships/hyperlink" Target="https://www.samsung.com/bg/tvs/gaming-tv/" TargetMode="External"/><Relationship Id="rId58" Type="http://schemas.openxmlformats.org/officeDocument/2006/relationships/drawing" Target="../drawings/drawing5.xml"/><Relationship Id="rId5" Type="http://schemas.openxmlformats.org/officeDocument/2006/relationships/hyperlink" Target="https://www.samsung.com/uk/tvs/qled-tv/highlights/" TargetMode="External"/><Relationship Id="rId19" Type="http://schemas.openxmlformats.org/officeDocument/2006/relationships/hyperlink" Target="https://www.samsung.com/uk/lifestyle-tvs/the-sero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bg/lifestyle-tvs/the-frame/highlights/" TargetMode="External"/><Relationship Id="rId30" Type="http://schemas.openxmlformats.org/officeDocument/2006/relationships/hyperlink" Target="https://www.samsung.com/bg/tvs/why-samsung-tv/" TargetMode="External"/><Relationship Id="rId35" Type="http://schemas.openxmlformats.org/officeDocument/2006/relationships/hyperlink" Target="https://www.samsung.com/bg/tvs/8k-tv/" TargetMode="External"/><Relationship Id="rId43" Type="http://schemas.openxmlformats.org/officeDocument/2006/relationships/hyperlink" Target="https://www.samsung.com/bg/tv-accessories/all-tv-accessories/" TargetMode="External"/><Relationship Id="rId48" Type="http://schemas.openxmlformats.org/officeDocument/2006/relationships/hyperlink" Target="https://www.samsung.com/bg/lifestyle-tvs/the-serif/" TargetMode="External"/><Relationship Id="rId56" Type="http://schemas.openxmlformats.org/officeDocument/2006/relationships/hyperlink" Target="https://www.samsung.com/bg/tvs/98-inch-tvs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bg/tvs/qled-tv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bg/lifestyle-tvs/the-frame/highlights/" TargetMode="External"/><Relationship Id="rId33" Type="http://schemas.openxmlformats.org/officeDocument/2006/relationships/hyperlink" Target="https://www.samsung.com/bg/tvs/uhd-4k-tv/" TargetMode="External"/><Relationship Id="rId38" Type="http://schemas.openxmlformats.org/officeDocument/2006/relationships/hyperlink" Target="https://www.samsung.com/bg/tvs/65-inch-tvs/" TargetMode="External"/><Relationship Id="rId46" Type="http://schemas.openxmlformats.org/officeDocument/2006/relationships/hyperlink" Target="https://www.samsung.com/bg/lifestyle-tvs/the-sero/" TargetMode="External"/><Relationship Id="rId59" Type="http://schemas.openxmlformats.org/officeDocument/2006/relationships/vmlDrawing" Target="../drawings/vmlDrawing3.v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bg/tvs/98-inch-tvs/" TargetMode="External"/><Relationship Id="rId54" Type="http://schemas.openxmlformats.org/officeDocument/2006/relationships/hyperlink" Target="https://www.samsung.com/uk/tvs/all-tvs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bg/tvs/sports-tv/" TargetMode="External"/><Relationship Id="rId28" Type="http://schemas.openxmlformats.org/officeDocument/2006/relationships/hyperlink" Target="https://www.samsung.com/bg/tvs/qled-tv/highlights/" TargetMode="External"/><Relationship Id="rId36" Type="http://schemas.openxmlformats.org/officeDocument/2006/relationships/hyperlink" Target="https://www.samsung.com/bg/tvs/43-inch-tvs/" TargetMode="External"/><Relationship Id="rId49" Type="http://schemas.openxmlformats.org/officeDocument/2006/relationships/hyperlink" Target="https://www.samsung.com/bg/lifestyle-tvs/the-frame/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bg/tvs/vision-ai-tv" TargetMode="External"/><Relationship Id="rId44" Type="http://schemas.openxmlformats.org/officeDocument/2006/relationships/hyperlink" Target="https://www.samsung.com/bg/projectors/all-projectors/" TargetMode="External"/><Relationship Id="rId52" Type="http://schemas.openxmlformats.org/officeDocument/2006/relationships/hyperlink" Target="https://www.samsung.com/bg/tvs/all-tvs/?neo-qled-tv" TargetMode="External"/><Relationship Id="rId60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bg/home-appliance-accessories/all-home-appliance-accessories/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bg/cooking-appliances/hob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bg/vacuum-cleaners/all-vacuum-cleaners/" TargetMode="External"/><Relationship Id="rId41" Type="http://schemas.openxmlformats.org/officeDocument/2006/relationships/comments" Target="../comments4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bg/home-appliances/bespoke-ai-smartthings/" TargetMode="External"/><Relationship Id="rId32" Type="http://schemas.openxmlformats.org/officeDocument/2006/relationships/hyperlink" Target="https://www.samsung.com/bg/microwave-ovens/all-microwave-ovens/" TargetMode="External"/><Relationship Id="rId37" Type="http://schemas.openxmlformats.org/officeDocument/2006/relationships/hyperlink" Target="https://www.samsung.com/bg/refrigerators/all-refrigerators/" TargetMode="External"/><Relationship Id="rId40" Type="http://schemas.openxmlformats.org/officeDocument/2006/relationships/vmlDrawing" Target="../drawings/vmlDrawing4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bg/home-appliances/ai-energy-saving/" TargetMode="External"/><Relationship Id="rId28" Type="http://schemas.openxmlformats.org/officeDocument/2006/relationships/hyperlink" Target="https://www.samsung.com/bg/vacuum-cleaners/robot/?robots" TargetMode="External"/><Relationship Id="rId36" Type="http://schemas.openxmlformats.org/officeDocument/2006/relationships/hyperlink" Target="https://www.samsung.com/bg/refrigerators/all-refrigerator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bg/dishwashers/all-dishwash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bg/home-appliances/why-samsung-appliances/" TargetMode="External"/><Relationship Id="rId27" Type="http://schemas.openxmlformats.org/officeDocument/2006/relationships/hyperlink" Target="https://www.samsung.com/bg/air-conditioners/all-air-conditioners/" TargetMode="External"/><Relationship Id="rId30" Type="http://schemas.openxmlformats.org/officeDocument/2006/relationships/hyperlink" Target="https://www.samsung.com/bg/washers-and-dryers/all-washers-and-dryers/" TargetMode="External"/><Relationship Id="rId35" Type="http://schemas.openxmlformats.org/officeDocument/2006/relationships/hyperlink" Target="https://www.samsung.com/bg/cooking-appliances/ovens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bg/home-appliances/bespoke-home/" TargetMode="External"/><Relationship Id="rId33" Type="http://schemas.openxmlformats.org/officeDocument/2006/relationships/hyperlink" Target="https://www.samsung.com/bg/cooking-appliances/hoods/" TargetMode="External"/><Relationship Id="rId38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bg/memory-storage/all-memory-storage/" TargetMode="External"/><Relationship Id="rId13" Type="http://schemas.openxmlformats.org/officeDocument/2006/relationships/hyperlink" Target="https://www.samsung.com/uk/computers/all-computers/" TargetMode="External"/><Relationship Id="rId18" Type="http://schemas.openxmlformats.org/officeDocument/2006/relationships/comments" Target="../comments5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bg/monitors/all-monitors/" TargetMode="External"/><Relationship Id="rId12" Type="http://schemas.openxmlformats.org/officeDocument/2006/relationships/hyperlink" Target="https://www.samsung.com/bg/computers/all-computers/" TargetMode="External"/><Relationship Id="rId17" Type="http://schemas.openxmlformats.org/officeDocument/2006/relationships/vmlDrawing" Target="../drawings/vmlDrawing5.v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drawing" Target="../drawings/drawing7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bg/monitors/smart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www.samsung.com/bg/monitors/viewfinity-high-resolution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bg/monitors/odyssey-gaming-monitor/" TargetMode="External"/><Relationship Id="rId14" Type="http://schemas.openxmlformats.org/officeDocument/2006/relationships/hyperlink" Target="https://www.samsung.com/uk/computer-accessories/all-computer-accessorie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bg/galaxy-ai/" TargetMode="External"/><Relationship Id="rId13" Type="http://schemas.openxmlformats.org/officeDocument/2006/relationships/hyperlink" Target="https://www.samsung.com/bg/mobile-accessories/all-mobile-accessories/?wearables+audio+smarttag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bg/apps/samsung-health/" TargetMode="External"/><Relationship Id="rId12" Type="http://schemas.openxmlformats.org/officeDocument/2006/relationships/hyperlink" Target="https://www.samsung.com/bg/trade-in/" TargetMode="External"/><Relationship Id="rId17" Type="http://schemas.openxmlformats.org/officeDocument/2006/relationships/hyperlink" Target="https://www.samsung.com/bg/watches/all-watches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bg/watches/all-watches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bg/mobile/switch-to-galaxy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bg/audio-sound/all-audio-sound/" TargetMode="External"/><Relationship Id="rId10" Type="http://schemas.openxmlformats.org/officeDocument/2006/relationships/hyperlink" Target="https://www.samsung.com/bg/mobile/why-galaxy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bg/apps/" TargetMode="External"/><Relationship Id="rId14" Type="http://schemas.openxmlformats.org/officeDocument/2006/relationships/hyperlink" Target="https://www.samsung.com/bg/rings/all-ring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bg/mobile-accessories/all-mobile-accessories/?wearables" TargetMode="External"/><Relationship Id="rId18" Type="http://schemas.openxmlformats.org/officeDocument/2006/relationships/hyperlink" Target="https://www.samsung.com/bg/home-appliance-accessories/all-home-appliance-accessories/?washers-and-dryers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drawing" Target="../drawings/drawing9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bg/mobile-accessories/all-mobile-accessories/?tablets" TargetMode="External"/><Relationship Id="rId17" Type="http://schemas.openxmlformats.org/officeDocument/2006/relationships/hyperlink" Target="https://www.samsung.com/bg/home-appliance-accessories/all-home-appliance-accessories/?vacuum-cleaners-accessories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bg/audio-accessories/all-audio-accessories/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bg/tv-accessories/all-tv-accessories/" TargetMode="External"/><Relationship Id="rId23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bg/home-appliance-accessories/all-home-appliance-accessories/?refrigerators-accessories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bg/mobile-accessories/all-mobile-accessories/?smarttag" TargetMode="External"/><Relationship Id="rId2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412" t="s">
        <v>38</v>
      </c>
      <c r="C2" s="412"/>
      <c r="D2" s="412"/>
      <c r="E2" s="2"/>
      <c r="F2" s="3"/>
    </row>
    <row r="3" spans="2:6" s="3" customFormat="1" ht="54" customHeight="1">
      <c r="B3" s="413" t="s">
        <v>0</v>
      </c>
      <c r="C3" s="413"/>
      <c r="D3" s="413"/>
    </row>
    <row r="4" spans="2:6" s="3" customFormat="1" ht="25.15" customHeight="1">
      <c r="C4" s="5"/>
      <c r="D4" s="5"/>
    </row>
    <row r="5" spans="2:6" s="6" customFormat="1" ht="27" customHeight="1">
      <c r="B5" s="411" t="s">
        <v>1</v>
      </c>
      <c r="C5" s="411"/>
      <c r="D5" s="411"/>
    </row>
    <row r="6" spans="2:6" s="6" customFormat="1" ht="27" customHeight="1">
      <c r="B6" s="414" t="s">
        <v>2</v>
      </c>
      <c r="C6" s="414"/>
      <c r="D6" s="7" t="s">
        <v>3</v>
      </c>
      <c r="E6" s="8" t="s">
        <v>4</v>
      </c>
    </row>
    <row r="7" spans="2:6" s="12" customFormat="1" ht="40.9" customHeight="1">
      <c r="B7" s="415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15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15"/>
      <c r="C9" s="9" t="s">
        <v>11</v>
      </c>
      <c r="D9" s="13"/>
      <c r="E9" s="14"/>
    </row>
    <row r="10" spans="2:6" s="12" customFormat="1" ht="40.9" customHeight="1">
      <c r="B10" s="415"/>
      <c r="C10" s="9" t="s">
        <v>12</v>
      </c>
      <c r="D10" s="15" t="s">
        <v>13</v>
      </c>
      <c r="E10" s="14"/>
    </row>
    <row r="11" spans="2:6" s="12" customFormat="1" ht="50.1" customHeight="1">
      <c r="B11" s="415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15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11" t="s">
        <v>20</v>
      </c>
      <c r="C14" s="411"/>
      <c r="D14" s="411"/>
    </row>
    <row r="15" spans="2:6" s="6" customFormat="1" ht="27" customHeight="1">
      <c r="B15" s="414" t="s">
        <v>2</v>
      </c>
      <c r="C15" s="414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16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17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18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11" t="s">
        <v>32</v>
      </c>
      <c r="C21" s="411"/>
      <c r="D21" s="411"/>
    </row>
    <row r="22" spans="2:5" s="6" customFormat="1" ht="27" customHeight="1">
      <c r="B22" s="419" t="s">
        <v>2</v>
      </c>
      <c r="C22" s="419"/>
      <c r="D22" s="7" t="s">
        <v>3</v>
      </c>
      <c r="E22" s="8" t="s">
        <v>4</v>
      </c>
    </row>
    <row r="23" spans="2:5" s="12" customFormat="1" ht="40.9" customHeight="1">
      <c r="B23" s="420" t="s">
        <v>33</v>
      </c>
      <c r="C23" s="24" t="s">
        <v>34</v>
      </c>
      <c r="D23" s="25"/>
      <c r="E23" s="14"/>
    </row>
    <row r="24" spans="2:5" s="12" customFormat="1" ht="40.9" customHeight="1">
      <c r="B24" s="421"/>
      <c r="C24" s="24" t="s">
        <v>35</v>
      </c>
      <c r="D24" s="25"/>
      <c r="E24" s="14"/>
    </row>
    <row r="25" spans="2:5" s="12" customFormat="1" ht="40.9" customHeight="1">
      <c r="B25" s="421"/>
      <c r="C25" s="24" t="s">
        <v>36</v>
      </c>
      <c r="D25" s="25"/>
      <c r="E25" s="14"/>
    </row>
    <row r="26" spans="2:5" s="12" customFormat="1" ht="40.9" customHeight="1">
      <c r="B26" s="422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C17" sqref="C17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23" t="s">
        <v>468</v>
      </c>
      <c r="C2" s="423"/>
      <c r="D2" s="423"/>
      <c r="E2" s="423"/>
      <c r="F2" s="423"/>
      <c r="G2" s="423"/>
      <c r="H2" s="423"/>
    </row>
    <row r="3" spans="2:8" ht="5.25" customHeight="1">
      <c r="B3" s="30"/>
    </row>
    <row r="4" spans="2:8" s="32" customFormat="1" ht="24" customHeight="1">
      <c r="B4" s="424" t="s">
        <v>469</v>
      </c>
      <c r="C4" s="424"/>
      <c r="E4" s="46"/>
      <c r="F4" s="46"/>
      <c r="G4" s="46"/>
      <c r="H4" s="46"/>
    </row>
    <row r="5" spans="2:8" s="32" customFormat="1" ht="51.75" customHeight="1">
      <c r="B5" s="425" t="s">
        <v>470</v>
      </c>
      <c r="C5" s="425"/>
      <c r="D5" s="425"/>
      <c r="E5" s="46"/>
      <c r="F5" s="46"/>
      <c r="G5" s="46"/>
      <c r="H5" s="46"/>
    </row>
    <row r="6" spans="2:8" s="32" customFormat="1" ht="24" customHeight="1">
      <c r="B6" s="426" t="s">
        <v>471</v>
      </c>
      <c r="C6" s="424"/>
      <c r="E6" s="46"/>
      <c r="F6" s="46"/>
      <c r="G6" s="46"/>
      <c r="H6" s="46"/>
    </row>
    <row r="7" spans="2:8" s="32" customFormat="1" ht="24" customHeight="1">
      <c r="B7" s="87" t="s">
        <v>472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473</v>
      </c>
      <c r="C9" s="39" t="s">
        <v>474</v>
      </c>
      <c r="E9" s="46" t="s">
        <v>475</v>
      </c>
      <c r="F9" s="46"/>
      <c r="G9" s="46"/>
      <c r="H9" s="46"/>
    </row>
    <row r="10" spans="2:8" s="32" customFormat="1" ht="24" customHeight="1">
      <c r="B10" s="40"/>
      <c r="C10" s="50" t="s">
        <v>476</v>
      </c>
      <c r="E10" s="88" t="s">
        <v>477</v>
      </c>
      <c r="F10" s="88" t="s">
        <v>478</v>
      </c>
      <c r="G10" s="88" t="s">
        <v>479</v>
      </c>
      <c r="H10" s="88" t="s">
        <v>480</v>
      </c>
    </row>
    <row r="11" spans="2:8" s="32" customFormat="1" ht="24" customHeight="1">
      <c r="B11" s="33"/>
      <c r="C11" s="34"/>
      <c r="E11" s="427" t="s">
        <v>495</v>
      </c>
      <c r="F11" s="427" t="s">
        <v>52</v>
      </c>
      <c r="G11" s="430" t="s">
        <v>481</v>
      </c>
      <c r="H11" s="47" t="s">
        <v>482</v>
      </c>
    </row>
    <row r="12" spans="2:8" s="32" customFormat="1" ht="24" customHeight="1">
      <c r="B12" s="33"/>
      <c r="C12" s="34"/>
      <c r="E12" s="428"/>
      <c r="F12" s="428"/>
      <c r="G12" s="431"/>
      <c r="H12" s="47" t="s">
        <v>483</v>
      </c>
    </row>
    <row r="13" spans="2:8" s="32" customFormat="1" ht="24" customHeight="1">
      <c r="B13" s="33"/>
      <c r="C13" s="34"/>
      <c r="E13" s="428"/>
      <c r="F13" s="428"/>
      <c r="G13" s="431"/>
      <c r="H13" s="47" t="s">
        <v>484</v>
      </c>
    </row>
    <row r="14" spans="2:8" s="32" customFormat="1" ht="24" customHeight="1">
      <c r="B14" s="33"/>
      <c r="C14" s="34"/>
      <c r="E14" s="428"/>
      <c r="F14" s="428"/>
      <c r="G14" s="431"/>
      <c r="H14" s="47" t="s">
        <v>485</v>
      </c>
    </row>
    <row r="15" spans="2:8" s="32" customFormat="1" ht="24" customHeight="1">
      <c r="B15" s="33"/>
      <c r="C15" s="34"/>
      <c r="E15" s="428"/>
      <c r="F15" s="428"/>
      <c r="G15" s="431"/>
      <c r="H15" s="47" t="s">
        <v>486</v>
      </c>
    </row>
    <row r="16" spans="2:8" s="32" customFormat="1" ht="24" customHeight="1">
      <c r="B16" s="33"/>
      <c r="C16" s="34"/>
      <c r="E16" s="429"/>
      <c r="F16" s="429"/>
      <c r="G16" s="432"/>
      <c r="H16" s="47" t="s">
        <v>487</v>
      </c>
    </row>
    <row r="17" spans="2:9" s="32" customFormat="1" ht="24" customHeight="1">
      <c r="B17" s="33"/>
      <c r="C17" s="36"/>
      <c r="E17" s="89"/>
      <c r="F17" s="89"/>
      <c r="G17" s="90"/>
      <c r="H17" s="91"/>
    </row>
    <row r="18" spans="2:9" s="32" customFormat="1" ht="24" customHeight="1">
      <c r="B18" s="33"/>
      <c r="C18" s="36"/>
      <c r="E18" s="89"/>
      <c r="F18" s="89"/>
    </row>
    <row r="19" spans="2:9" s="32" customFormat="1" ht="24" customHeight="1">
      <c r="B19" s="33"/>
      <c r="C19" s="33"/>
      <c r="F19" s="89"/>
    </row>
    <row r="20" spans="2:9" s="32" customFormat="1" ht="24" customHeight="1">
      <c r="B20" s="33"/>
      <c r="C20" s="33"/>
      <c r="E20" s="89"/>
      <c r="F20" s="89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2" t="s">
        <v>488</v>
      </c>
      <c r="C23" s="37"/>
      <c r="F23" s="46"/>
      <c r="G23" s="46"/>
      <c r="H23" s="46"/>
    </row>
    <row r="24" spans="2:9" s="32" customFormat="1" ht="24" customHeight="1">
      <c r="B24" s="93" t="s">
        <v>489</v>
      </c>
      <c r="C24" s="41" t="s">
        <v>490</v>
      </c>
      <c r="F24" s="46"/>
      <c r="G24" s="46"/>
      <c r="H24" s="46"/>
    </row>
    <row r="25" spans="2:9" s="32" customFormat="1" ht="21">
      <c r="B25" s="94" t="s">
        <v>491</v>
      </c>
      <c r="C25" s="95" t="s">
        <v>492</v>
      </c>
      <c r="F25" s="46"/>
      <c r="G25" s="46"/>
      <c r="H25" s="46"/>
      <c r="I25" s="31"/>
    </row>
    <row r="26" spans="2:9" s="32" customFormat="1" ht="21">
      <c r="B26" s="31"/>
      <c r="C26" s="43" t="s">
        <v>493</v>
      </c>
      <c r="F26" s="46"/>
      <c r="G26" s="46"/>
      <c r="H26" s="46"/>
      <c r="I26" s="31"/>
    </row>
    <row r="27" spans="2:9" s="32" customFormat="1" ht="21">
      <c r="C27" s="44" t="s">
        <v>494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D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3.37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55" t="s">
        <v>498</v>
      </c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88" t="s">
        <v>54</v>
      </c>
      <c r="E6" s="489"/>
      <c r="F6" s="492" t="s">
        <v>136</v>
      </c>
      <c r="G6" s="98" t="s">
        <v>46</v>
      </c>
      <c r="H6" s="99" t="s">
        <v>496</v>
      </c>
      <c r="I6" s="483" t="s">
        <v>43</v>
      </c>
      <c r="J6" s="494" t="s">
        <v>47</v>
      </c>
      <c r="K6" s="98" t="s">
        <v>499</v>
      </c>
      <c r="L6" s="481" t="s">
        <v>497</v>
      </c>
    </row>
    <row r="7" spans="1:13" ht="23.25" customHeight="1">
      <c r="D7" s="490"/>
      <c r="E7" s="491"/>
      <c r="F7" s="493"/>
      <c r="G7" s="100" t="s">
        <v>646</v>
      </c>
      <c r="H7" s="100" t="s">
        <v>646</v>
      </c>
      <c r="I7" s="484"/>
      <c r="J7" s="495"/>
      <c r="K7" s="101"/>
      <c r="L7" s="482"/>
    </row>
    <row r="8" spans="1:13" ht="21" customHeight="1">
      <c r="D8" s="496" t="s">
        <v>113</v>
      </c>
      <c r="E8" s="497" t="s">
        <v>152</v>
      </c>
      <c r="F8" s="103" t="s">
        <v>122</v>
      </c>
      <c r="G8" s="104"/>
      <c r="H8" s="567"/>
      <c r="I8" s="105">
        <f>LENB(H8)</f>
        <v>0</v>
      </c>
      <c r="J8" s="106"/>
      <c r="K8" s="303" t="s">
        <v>241</v>
      </c>
      <c r="L8" s="485"/>
    </row>
    <row r="9" spans="1:13" ht="21" customHeight="1">
      <c r="D9" s="457"/>
      <c r="E9" s="497"/>
      <c r="F9" s="109" t="s">
        <v>142</v>
      </c>
      <c r="G9" s="110" t="s">
        <v>52</v>
      </c>
      <c r="H9" s="568" t="s">
        <v>572</v>
      </c>
      <c r="I9" s="105">
        <f t="shared" ref="I9:I16" si="0">LENB(H9)</f>
        <v>14</v>
      </c>
      <c r="J9" s="111">
        <v>10</v>
      </c>
      <c r="K9" s="304"/>
      <c r="L9" s="486"/>
    </row>
    <row r="10" spans="1:13" ht="21" customHeight="1">
      <c r="D10" s="457"/>
      <c r="E10" s="497"/>
      <c r="F10" s="109" t="s">
        <v>143</v>
      </c>
      <c r="G10" s="110" t="s">
        <v>366</v>
      </c>
      <c r="H10" s="568" t="s">
        <v>366</v>
      </c>
      <c r="I10" s="105">
        <f t="shared" si="0"/>
        <v>4</v>
      </c>
      <c r="J10" s="109"/>
      <c r="K10" s="185"/>
      <c r="L10" s="486"/>
    </row>
    <row r="11" spans="1:13" ht="21" customHeight="1">
      <c r="D11" s="457"/>
      <c r="E11" s="497"/>
      <c r="F11" s="109" t="s">
        <v>144</v>
      </c>
      <c r="G11" s="110" t="s">
        <v>52</v>
      </c>
      <c r="H11" s="568" t="s">
        <v>572</v>
      </c>
      <c r="I11" s="105">
        <f t="shared" si="0"/>
        <v>14</v>
      </c>
      <c r="J11" s="151">
        <v>26</v>
      </c>
      <c r="K11" s="164"/>
      <c r="L11" s="486"/>
    </row>
    <row r="12" spans="1:13" ht="21" customHeight="1">
      <c r="D12" s="457"/>
      <c r="E12" s="497"/>
      <c r="F12" s="109" t="s">
        <v>145</v>
      </c>
      <c r="G12" s="110" t="s">
        <v>52</v>
      </c>
      <c r="H12" s="568" t="s">
        <v>366</v>
      </c>
      <c r="I12" s="105">
        <f t="shared" si="0"/>
        <v>4</v>
      </c>
      <c r="J12" s="109"/>
      <c r="K12" s="185"/>
      <c r="L12" s="486"/>
    </row>
    <row r="13" spans="1:13" ht="21" customHeight="1">
      <c r="D13" s="457"/>
      <c r="E13" s="497"/>
      <c r="F13" s="109" t="s">
        <v>48</v>
      </c>
      <c r="G13" s="110" t="s">
        <v>139</v>
      </c>
      <c r="H13" s="316" t="s">
        <v>524</v>
      </c>
      <c r="I13" s="105">
        <f t="shared" si="0"/>
        <v>58</v>
      </c>
      <c r="J13" s="151">
        <v>32</v>
      </c>
      <c r="K13" s="185"/>
      <c r="L13" s="486"/>
    </row>
    <row r="14" spans="1:13" ht="21" customHeight="1">
      <c r="D14" s="457"/>
      <c r="E14" s="497"/>
      <c r="F14" s="112" t="s">
        <v>49</v>
      </c>
      <c r="G14" s="113" t="s">
        <v>51</v>
      </c>
      <c r="H14" s="569" t="s">
        <v>575</v>
      </c>
      <c r="I14" s="105">
        <f t="shared" si="0"/>
        <v>33</v>
      </c>
      <c r="J14" s="115"/>
      <c r="K14" s="305"/>
      <c r="L14" s="486"/>
    </row>
    <row r="15" spans="1:13" ht="21" customHeight="1">
      <c r="D15" s="457"/>
      <c r="E15" s="497"/>
      <c r="F15" s="109" t="s">
        <v>50</v>
      </c>
      <c r="G15" s="110"/>
      <c r="H15" s="568" t="s">
        <v>748</v>
      </c>
      <c r="I15" s="105">
        <f t="shared" si="0"/>
        <v>14</v>
      </c>
      <c r="J15" s="115"/>
      <c r="K15" s="305"/>
      <c r="L15" s="486"/>
    </row>
    <row r="16" spans="1:13" ht="21" customHeight="1" thickBot="1">
      <c r="D16" s="457"/>
      <c r="E16" s="462"/>
      <c r="F16" s="116" t="s">
        <v>73</v>
      </c>
      <c r="G16" s="117" t="s">
        <v>52</v>
      </c>
      <c r="H16" s="570" t="s">
        <v>748</v>
      </c>
      <c r="I16" s="118">
        <f t="shared" si="0"/>
        <v>14</v>
      </c>
      <c r="J16" s="119"/>
      <c r="K16" s="306"/>
      <c r="L16" s="487"/>
    </row>
    <row r="17" spans="2:12" ht="19.899999999999999" customHeight="1">
      <c r="D17" s="102" t="s">
        <v>117</v>
      </c>
      <c r="E17" s="433" t="s">
        <v>119</v>
      </c>
      <c r="F17" s="369" t="s">
        <v>121</v>
      </c>
      <c r="G17" s="377"/>
      <c r="H17" s="378"/>
      <c r="I17" s="379">
        <f t="shared" ref="I17:I80" si="1">LENB(G17)</f>
        <v>0</v>
      </c>
      <c r="J17" s="379" t="s">
        <v>755</v>
      </c>
      <c r="K17" s="380" t="s">
        <v>243</v>
      </c>
      <c r="L17" s="446" t="s">
        <v>756</v>
      </c>
    </row>
    <row r="18" spans="2:12" ht="17.649999999999999" customHeight="1">
      <c r="D18" s="108"/>
      <c r="E18" s="434"/>
      <c r="F18" s="381" t="s">
        <v>55</v>
      </c>
      <c r="G18" s="210" t="s">
        <v>757</v>
      </c>
      <c r="H18" s="311" t="s">
        <v>757</v>
      </c>
      <c r="I18" s="382">
        <f t="shared" si="1"/>
        <v>16</v>
      </c>
      <c r="J18" s="382">
        <v>33</v>
      </c>
      <c r="K18" s="383"/>
      <c r="L18" s="444"/>
    </row>
    <row r="19" spans="2:12" ht="17.649999999999999" customHeight="1">
      <c r="D19" s="108"/>
      <c r="E19" s="434"/>
      <c r="F19" s="381" t="s">
        <v>120</v>
      </c>
      <c r="G19" s="210" t="s">
        <v>758</v>
      </c>
      <c r="H19" s="210" t="s">
        <v>758</v>
      </c>
      <c r="I19" s="382">
        <f t="shared" si="1"/>
        <v>16</v>
      </c>
      <c r="J19" s="236"/>
      <c r="K19" s="384"/>
      <c r="L19" s="444"/>
    </row>
    <row r="20" spans="2:12" ht="17.649999999999999" customHeight="1">
      <c r="D20" s="108"/>
      <c r="E20" s="434"/>
      <c r="F20" s="385" t="s">
        <v>49</v>
      </c>
      <c r="G20" s="240" t="s">
        <v>759</v>
      </c>
      <c r="H20" s="83" t="s">
        <v>823</v>
      </c>
      <c r="I20" s="382">
        <f t="shared" si="1"/>
        <v>60</v>
      </c>
      <c r="J20" s="382"/>
      <c r="K20" s="383"/>
      <c r="L20" s="444"/>
    </row>
    <row r="21" spans="2:12" ht="17.649999999999999" customHeight="1">
      <c r="D21" s="108"/>
      <c r="E21" s="434"/>
      <c r="F21" s="381" t="s">
        <v>50</v>
      </c>
      <c r="G21" s="210" t="s">
        <v>757</v>
      </c>
      <c r="H21" s="210" t="s">
        <v>757</v>
      </c>
      <c r="I21" s="382">
        <f t="shared" si="1"/>
        <v>16</v>
      </c>
      <c r="J21" s="382"/>
      <c r="K21" s="383"/>
      <c r="L21" s="444"/>
    </row>
    <row r="22" spans="2:12" ht="17.649999999999999" customHeight="1">
      <c r="D22" s="108"/>
      <c r="E22" s="435"/>
      <c r="F22" s="386" t="s">
        <v>73</v>
      </c>
      <c r="G22" s="211" t="s">
        <v>757</v>
      </c>
      <c r="H22" s="211" t="s">
        <v>757</v>
      </c>
      <c r="I22" s="387">
        <f t="shared" si="1"/>
        <v>16</v>
      </c>
      <c r="J22" s="387"/>
      <c r="K22" s="388"/>
      <c r="L22" s="445"/>
    </row>
    <row r="23" spans="2:12" ht="17.649999999999999" customHeight="1">
      <c r="B23" s="57" t="s">
        <v>44</v>
      </c>
      <c r="D23" s="108"/>
      <c r="E23" s="433" t="s">
        <v>123</v>
      </c>
      <c r="F23" s="369" t="s">
        <v>121</v>
      </c>
      <c r="G23" s="393"/>
      <c r="H23" s="393"/>
      <c r="I23" s="391">
        <f t="shared" si="1"/>
        <v>0</v>
      </c>
      <c r="J23" s="391" t="s">
        <v>755</v>
      </c>
      <c r="K23" s="380" t="s">
        <v>243</v>
      </c>
      <c r="L23" s="446" t="s">
        <v>756</v>
      </c>
    </row>
    <row r="24" spans="2:12" ht="17.649999999999999" customHeight="1">
      <c r="D24" s="108"/>
      <c r="E24" s="434"/>
      <c r="F24" s="381" t="s">
        <v>55</v>
      </c>
      <c r="G24" s="394" t="s">
        <v>760</v>
      </c>
      <c r="H24" s="394" t="s">
        <v>760</v>
      </c>
      <c r="I24" s="382">
        <f t="shared" si="1"/>
        <v>17</v>
      </c>
      <c r="J24" s="382">
        <v>33</v>
      </c>
      <c r="K24" s="383"/>
      <c r="L24" s="444"/>
    </row>
    <row r="25" spans="2:12" ht="17.649999999999999" customHeight="1">
      <c r="D25" s="108"/>
      <c r="E25" s="434"/>
      <c r="F25" s="381" t="s">
        <v>120</v>
      </c>
      <c r="G25" s="394" t="s">
        <v>761</v>
      </c>
      <c r="H25" s="394" t="s">
        <v>762</v>
      </c>
      <c r="I25" s="382">
        <f t="shared" si="1"/>
        <v>21</v>
      </c>
      <c r="J25" s="236"/>
      <c r="K25" s="384"/>
      <c r="L25" s="444"/>
    </row>
    <row r="26" spans="2:12" ht="17.649999999999999" customHeight="1">
      <c r="D26" s="108"/>
      <c r="E26" s="434"/>
      <c r="F26" s="385" t="s">
        <v>49</v>
      </c>
      <c r="G26" s="395" t="s">
        <v>763</v>
      </c>
      <c r="H26" s="396" t="s">
        <v>824</v>
      </c>
      <c r="I26" s="382">
        <f t="shared" si="1"/>
        <v>54</v>
      </c>
      <c r="J26" s="382"/>
      <c r="K26" s="383"/>
      <c r="L26" s="444"/>
    </row>
    <row r="27" spans="2:12" ht="17.649999999999999" customHeight="1">
      <c r="D27" s="108"/>
      <c r="E27" s="434"/>
      <c r="F27" s="381" t="s">
        <v>50</v>
      </c>
      <c r="G27" s="394" t="s">
        <v>760</v>
      </c>
      <c r="H27" s="394" t="s">
        <v>760</v>
      </c>
      <c r="I27" s="382">
        <f t="shared" si="1"/>
        <v>17</v>
      </c>
      <c r="J27" s="382"/>
      <c r="K27" s="383"/>
      <c r="L27" s="444"/>
    </row>
    <row r="28" spans="2:12" ht="17.649999999999999" customHeight="1">
      <c r="D28" s="108"/>
      <c r="E28" s="435"/>
      <c r="F28" s="386" t="s">
        <v>73</v>
      </c>
      <c r="G28" s="397" t="s">
        <v>760</v>
      </c>
      <c r="H28" s="397" t="s">
        <v>760</v>
      </c>
      <c r="I28" s="387">
        <f t="shared" si="1"/>
        <v>17</v>
      </c>
      <c r="J28" s="387"/>
      <c r="K28" s="388"/>
      <c r="L28" s="445"/>
    </row>
    <row r="29" spans="2:12" ht="17.649999999999999" customHeight="1">
      <c r="D29" s="108"/>
      <c r="E29" s="447" t="s">
        <v>764</v>
      </c>
      <c r="F29" s="324" t="s">
        <v>121</v>
      </c>
      <c r="G29" s="390"/>
      <c r="H29" s="390"/>
      <c r="I29" s="391">
        <f t="shared" si="1"/>
        <v>0</v>
      </c>
      <c r="J29" s="391" t="s">
        <v>765</v>
      </c>
      <c r="K29" s="380" t="s">
        <v>243</v>
      </c>
      <c r="L29" s="446"/>
    </row>
    <row r="30" spans="2:12" ht="17.649999999999999" customHeight="1">
      <c r="D30" s="108"/>
      <c r="E30" s="448"/>
      <c r="F30" s="330" t="s">
        <v>55</v>
      </c>
      <c r="G30" s="319" t="s">
        <v>766</v>
      </c>
      <c r="H30" s="319"/>
      <c r="I30" s="382">
        <f t="shared" si="1"/>
        <v>15</v>
      </c>
      <c r="J30" s="382">
        <v>33</v>
      </c>
      <c r="K30" s="383"/>
      <c r="L30" s="444"/>
    </row>
    <row r="31" spans="2:12" ht="17.649999999999999" customHeight="1">
      <c r="D31" s="108"/>
      <c r="E31" s="448"/>
      <c r="F31" s="330" t="s">
        <v>120</v>
      </c>
      <c r="G31" s="319" t="s">
        <v>766</v>
      </c>
      <c r="H31" s="319"/>
      <c r="I31" s="382">
        <f t="shared" si="1"/>
        <v>15</v>
      </c>
      <c r="J31" s="236"/>
      <c r="K31" s="384"/>
      <c r="L31" s="444"/>
    </row>
    <row r="32" spans="2:12" ht="17.649999999999999" customHeight="1">
      <c r="D32" s="108"/>
      <c r="E32" s="448"/>
      <c r="F32" s="331" t="s">
        <v>49</v>
      </c>
      <c r="G32" s="332" t="s">
        <v>767</v>
      </c>
      <c r="H32" s="392"/>
      <c r="I32" s="382">
        <f t="shared" si="1"/>
        <v>59</v>
      </c>
      <c r="J32" s="382"/>
      <c r="K32" s="383"/>
      <c r="L32" s="444"/>
    </row>
    <row r="33" spans="4:12" ht="17.649999999999999" customHeight="1">
      <c r="D33" s="108"/>
      <c r="E33" s="448"/>
      <c r="F33" s="330" t="s">
        <v>50</v>
      </c>
      <c r="G33" s="319"/>
      <c r="H33" s="319"/>
      <c r="I33" s="382">
        <f t="shared" si="1"/>
        <v>0</v>
      </c>
      <c r="J33" s="382"/>
      <c r="K33" s="383"/>
      <c r="L33" s="444"/>
    </row>
    <row r="34" spans="4:12" ht="17.649999999999999" customHeight="1">
      <c r="D34" s="108"/>
      <c r="E34" s="449"/>
      <c r="F34" s="333" t="s">
        <v>73</v>
      </c>
      <c r="G34" s="321" t="s">
        <v>766</v>
      </c>
      <c r="H34" s="321"/>
      <c r="I34" s="387">
        <f t="shared" si="1"/>
        <v>15</v>
      </c>
      <c r="J34" s="387"/>
      <c r="K34" s="311"/>
      <c r="L34" s="445"/>
    </row>
    <row r="35" spans="4:12" ht="17.649999999999999" customHeight="1">
      <c r="D35" s="108"/>
      <c r="E35" s="433" t="s">
        <v>124</v>
      </c>
      <c r="F35" s="369" t="s">
        <v>121</v>
      </c>
      <c r="G35" s="389"/>
      <c r="H35" s="389"/>
      <c r="I35" s="391">
        <f t="shared" si="1"/>
        <v>0</v>
      </c>
      <c r="J35" s="391" t="s">
        <v>768</v>
      </c>
      <c r="K35" s="380" t="s">
        <v>243</v>
      </c>
      <c r="L35" s="446"/>
    </row>
    <row r="36" spans="4:12" ht="17.649999999999999" customHeight="1">
      <c r="D36" s="108"/>
      <c r="E36" s="434"/>
      <c r="F36" s="381" t="s">
        <v>55</v>
      </c>
      <c r="G36" s="237" t="s">
        <v>769</v>
      </c>
      <c r="H36" s="237" t="s">
        <v>769</v>
      </c>
      <c r="I36" s="382">
        <f t="shared" si="1"/>
        <v>12</v>
      </c>
      <c r="J36" s="382">
        <v>33</v>
      </c>
      <c r="K36" s="383"/>
      <c r="L36" s="444"/>
    </row>
    <row r="37" spans="4:12" ht="17.649999999999999" customHeight="1">
      <c r="D37" s="108"/>
      <c r="E37" s="434"/>
      <c r="F37" s="381" t="s">
        <v>120</v>
      </c>
      <c r="G37" s="237" t="s">
        <v>770</v>
      </c>
      <c r="H37" s="237" t="s">
        <v>770</v>
      </c>
      <c r="I37" s="382">
        <f t="shared" si="1"/>
        <v>12</v>
      </c>
      <c r="J37" s="236"/>
      <c r="K37" s="384"/>
      <c r="L37" s="444"/>
    </row>
    <row r="38" spans="4:12" ht="17.649999999999999" customHeight="1">
      <c r="D38" s="108"/>
      <c r="E38" s="434"/>
      <c r="F38" s="385" t="s">
        <v>49</v>
      </c>
      <c r="G38" s="240" t="s">
        <v>771</v>
      </c>
      <c r="H38" s="83" t="s">
        <v>825</v>
      </c>
      <c r="I38" s="382">
        <f t="shared" si="1"/>
        <v>58</v>
      </c>
      <c r="J38" s="382"/>
      <c r="K38" s="383"/>
      <c r="L38" s="444"/>
    </row>
    <row r="39" spans="4:12" ht="17.649999999999999" customHeight="1">
      <c r="D39" s="108"/>
      <c r="E39" s="434"/>
      <c r="F39" s="381" t="s">
        <v>50</v>
      </c>
      <c r="G39" s="237" t="s">
        <v>769</v>
      </c>
      <c r="H39" s="237" t="s">
        <v>769</v>
      </c>
      <c r="I39" s="382">
        <f t="shared" si="1"/>
        <v>12</v>
      </c>
      <c r="J39" s="382"/>
      <c r="K39" s="383"/>
      <c r="L39" s="444"/>
    </row>
    <row r="40" spans="4:12" ht="17.649999999999999" customHeight="1">
      <c r="D40" s="108"/>
      <c r="E40" s="435"/>
      <c r="F40" s="386" t="s">
        <v>73</v>
      </c>
      <c r="G40" s="242" t="s">
        <v>769</v>
      </c>
      <c r="H40" s="242" t="s">
        <v>769</v>
      </c>
      <c r="I40" s="387">
        <f t="shared" si="1"/>
        <v>12</v>
      </c>
      <c r="J40" s="387"/>
      <c r="K40" s="311"/>
      <c r="L40" s="445"/>
    </row>
    <row r="41" spans="4:12" ht="17.649999999999999" customHeight="1">
      <c r="D41" s="108"/>
      <c r="E41" s="433" t="s">
        <v>125</v>
      </c>
      <c r="F41" s="369" t="s">
        <v>121</v>
      </c>
      <c r="G41" s="389"/>
      <c r="H41" s="389"/>
      <c r="I41" s="391">
        <f t="shared" si="1"/>
        <v>0</v>
      </c>
      <c r="J41" s="391" t="s">
        <v>768</v>
      </c>
      <c r="K41" s="380" t="s">
        <v>243</v>
      </c>
      <c r="L41" s="446" t="s">
        <v>756</v>
      </c>
    </row>
    <row r="42" spans="4:12" ht="17.649999999999999" customHeight="1">
      <c r="D42" s="108"/>
      <c r="E42" s="434"/>
      <c r="F42" s="381" t="s">
        <v>55</v>
      </c>
      <c r="G42" s="237" t="s">
        <v>772</v>
      </c>
      <c r="H42" s="237" t="s">
        <v>772</v>
      </c>
      <c r="I42" s="382">
        <f t="shared" si="1"/>
        <v>12</v>
      </c>
      <c r="J42" s="382">
        <v>33</v>
      </c>
      <c r="K42" s="383"/>
      <c r="L42" s="444"/>
    </row>
    <row r="43" spans="4:12" ht="17.649999999999999" customHeight="1">
      <c r="D43" s="108"/>
      <c r="E43" s="434"/>
      <c r="F43" s="381" t="s">
        <v>120</v>
      </c>
      <c r="G43" s="237" t="s">
        <v>773</v>
      </c>
      <c r="H43" s="237" t="s">
        <v>773</v>
      </c>
      <c r="I43" s="382">
        <f t="shared" si="1"/>
        <v>12</v>
      </c>
      <c r="J43" s="236"/>
      <c r="K43" s="384"/>
      <c r="L43" s="444"/>
    </row>
    <row r="44" spans="4:12" ht="17.649999999999999" customHeight="1">
      <c r="D44" s="108"/>
      <c r="E44" s="434"/>
      <c r="F44" s="385" t="s">
        <v>49</v>
      </c>
      <c r="G44" s="240" t="s">
        <v>774</v>
      </c>
      <c r="H44" s="83" t="s">
        <v>826</v>
      </c>
      <c r="I44" s="382">
        <f t="shared" si="1"/>
        <v>58</v>
      </c>
      <c r="J44" s="382"/>
      <c r="K44" s="383"/>
      <c r="L44" s="444"/>
    </row>
    <row r="45" spans="4:12" ht="17.649999999999999" customHeight="1">
      <c r="D45" s="108"/>
      <c r="E45" s="434"/>
      <c r="F45" s="381" t="s">
        <v>50</v>
      </c>
      <c r="G45" s="237" t="s">
        <v>772</v>
      </c>
      <c r="H45" s="237" t="s">
        <v>772</v>
      </c>
      <c r="I45" s="382">
        <f t="shared" si="1"/>
        <v>12</v>
      </c>
      <c r="J45" s="382"/>
      <c r="K45" s="383"/>
      <c r="L45" s="444"/>
    </row>
    <row r="46" spans="4:12" ht="17.649999999999999" customHeight="1">
      <c r="D46" s="108"/>
      <c r="E46" s="435"/>
      <c r="F46" s="386" t="s">
        <v>73</v>
      </c>
      <c r="G46" s="364" t="s">
        <v>772</v>
      </c>
      <c r="H46" s="364" t="s">
        <v>772</v>
      </c>
      <c r="I46" s="387">
        <f t="shared" si="1"/>
        <v>12</v>
      </c>
      <c r="J46" s="387"/>
      <c r="K46" s="388"/>
      <c r="L46" s="445"/>
    </row>
    <row r="47" spans="4:12" ht="17.649999999999999" customHeight="1">
      <c r="D47" s="108"/>
      <c r="E47" s="433" t="s">
        <v>126</v>
      </c>
      <c r="F47" s="369" t="s">
        <v>121</v>
      </c>
      <c r="G47" s="377"/>
      <c r="H47" s="377"/>
      <c r="I47" s="391">
        <f t="shared" si="1"/>
        <v>0</v>
      </c>
      <c r="J47" s="391" t="s">
        <v>775</v>
      </c>
      <c r="K47" s="380" t="s">
        <v>243</v>
      </c>
      <c r="L47" s="444" t="s">
        <v>756</v>
      </c>
    </row>
    <row r="48" spans="4:12" ht="17.649999999999999" customHeight="1">
      <c r="D48" s="108"/>
      <c r="E48" s="434"/>
      <c r="F48" s="381" t="s">
        <v>55</v>
      </c>
      <c r="G48" s="237" t="s">
        <v>776</v>
      </c>
      <c r="H48" s="237" t="s">
        <v>776</v>
      </c>
      <c r="I48" s="382">
        <f t="shared" si="1"/>
        <v>21</v>
      </c>
      <c r="J48" s="382">
        <v>33</v>
      </c>
      <c r="K48" s="383"/>
      <c r="L48" s="444"/>
    </row>
    <row r="49" spans="4:12" ht="19.899999999999999" customHeight="1">
      <c r="D49" s="108"/>
      <c r="E49" s="434"/>
      <c r="F49" s="381" t="s">
        <v>120</v>
      </c>
      <c r="G49" s="237" t="s">
        <v>777</v>
      </c>
      <c r="H49" s="237" t="s">
        <v>777</v>
      </c>
      <c r="I49" s="382">
        <f t="shared" si="1"/>
        <v>21</v>
      </c>
      <c r="J49" s="236"/>
      <c r="K49" s="384"/>
      <c r="L49" s="444"/>
    </row>
    <row r="50" spans="4:12" ht="16.5" customHeight="1">
      <c r="D50" s="108"/>
      <c r="E50" s="434"/>
      <c r="F50" s="385" t="s">
        <v>49</v>
      </c>
      <c r="G50" s="240" t="s">
        <v>778</v>
      </c>
      <c r="H50" s="83" t="s">
        <v>827</v>
      </c>
      <c r="I50" s="382">
        <f t="shared" si="1"/>
        <v>79</v>
      </c>
      <c r="J50" s="382"/>
      <c r="K50" s="383"/>
      <c r="L50" s="444"/>
    </row>
    <row r="51" spans="4:12" ht="16.5" customHeight="1">
      <c r="D51" s="108"/>
      <c r="E51" s="434"/>
      <c r="F51" s="381" t="s">
        <v>50</v>
      </c>
      <c r="G51" s="237" t="s">
        <v>776</v>
      </c>
      <c r="H51" s="237" t="s">
        <v>779</v>
      </c>
      <c r="I51" s="382">
        <f t="shared" si="1"/>
        <v>21</v>
      </c>
      <c r="J51" s="382"/>
      <c r="K51" s="383"/>
      <c r="L51" s="444"/>
    </row>
    <row r="52" spans="4:12" ht="17.25" customHeight="1">
      <c r="D52" s="108"/>
      <c r="E52" s="435"/>
      <c r="F52" s="386" t="s">
        <v>73</v>
      </c>
      <c r="G52" s="242" t="s">
        <v>776</v>
      </c>
      <c r="H52" s="242" t="s">
        <v>776</v>
      </c>
      <c r="I52" s="387">
        <f t="shared" si="1"/>
        <v>21</v>
      </c>
      <c r="J52" s="387"/>
      <c r="K52" s="388"/>
      <c r="L52" s="445"/>
    </row>
    <row r="53" spans="4:12" ht="15.6" customHeight="1">
      <c r="D53" s="108"/>
      <c r="E53" s="433" t="s">
        <v>127</v>
      </c>
      <c r="F53" s="369" t="s">
        <v>121</v>
      </c>
      <c r="G53" s="389"/>
      <c r="H53" s="389"/>
      <c r="I53" s="391">
        <f t="shared" si="1"/>
        <v>0</v>
      </c>
      <c r="J53" s="379" t="s">
        <v>780</v>
      </c>
      <c r="K53" s="380" t="s">
        <v>243</v>
      </c>
      <c r="L53" s="446"/>
    </row>
    <row r="54" spans="4:12" ht="15.6" customHeight="1">
      <c r="D54" s="108"/>
      <c r="E54" s="434"/>
      <c r="F54" s="381" t="s">
        <v>55</v>
      </c>
      <c r="G54" s="237" t="s">
        <v>781</v>
      </c>
      <c r="H54" s="237" t="s">
        <v>781</v>
      </c>
      <c r="I54" s="382">
        <f t="shared" si="1"/>
        <v>18</v>
      </c>
      <c r="J54" s="382">
        <v>33</v>
      </c>
      <c r="K54" s="383"/>
      <c r="L54" s="444"/>
    </row>
    <row r="55" spans="4:12" ht="15.6" customHeight="1">
      <c r="D55" s="108"/>
      <c r="E55" s="434"/>
      <c r="F55" s="381" t="s">
        <v>120</v>
      </c>
      <c r="G55" s="237" t="s">
        <v>782</v>
      </c>
      <c r="H55" s="237" t="s">
        <v>782</v>
      </c>
      <c r="I55" s="382">
        <f t="shared" si="1"/>
        <v>18</v>
      </c>
      <c r="J55" s="236"/>
      <c r="K55" s="384"/>
      <c r="L55" s="444"/>
    </row>
    <row r="56" spans="4:12" ht="15.6" customHeight="1">
      <c r="D56" s="108"/>
      <c r="E56" s="434"/>
      <c r="F56" s="385" t="s">
        <v>49</v>
      </c>
      <c r="G56" s="240" t="s">
        <v>783</v>
      </c>
      <c r="H56" s="83" t="s">
        <v>828</v>
      </c>
      <c r="I56" s="382">
        <f t="shared" si="1"/>
        <v>83</v>
      </c>
      <c r="J56" s="382"/>
      <c r="K56" s="383"/>
      <c r="L56" s="444"/>
    </row>
    <row r="57" spans="4:12" ht="15.6" customHeight="1">
      <c r="D57" s="108"/>
      <c r="E57" s="434"/>
      <c r="F57" s="381" t="s">
        <v>50</v>
      </c>
      <c r="G57" s="237" t="s">
        <v>781</v>
      </c>
      <c r="H57" s="237" t="s">
        <v>781</v>
      </c>
      <c r="I57" s="382">
        <f t="shared" si="1"/>
        <v>18</v>
      </c>
      <c r="J57" s="382"/>
      <c r="K57" s="383"/>
      <c r="L57" s="444"/>
    </row>
    <row r="58" spans="4:12" ht="15.6" customHeight="1">
      <c r="D58" s="108"/>
      <c r="E58" s="435"/>
      <c r="F58" s="386" t="s">
        <v>73</v>
      </c>
      <c r="G58" s="242" t="s">
        <v>781</v>
      </c>
      <c r="H58" s="242" t="s">
        <v>781</v>
      </c>
      <c r="I58" s="387">
        <f t="shared" si="1"/>
        <v>18</v>
      </c>
      <c r="J58" s="387"/>
      <c r="K58" s="383"/>
      <c r="L58" s="444"/>
    </row>
    <row r="59" spans="4:12" ht="15.6" customHeight="1">
      <c r="D59" s="108"/>
      <c r="E59" s="433" t="s">
        <v>128</v>
      </c>
      <c r="F59" s="369" t="s">
        <v>121</v>
      </c>
      <c r="G59" s="389"/>
      <c r="H59" s="389"/>
      <c r="I59" s="391">
        <f t="shared" si="1"/>
        <v>0</v>
      </c>
      <c r="J59" s="391" t="s">
        <v>784</v>
      </c>
      <c r="K59" s="398" t="s">
        <v>243</v>
      </c>
      <c r="L59" s="436"/>
    </row>
    <row r="60" spans="4:12" ht="15.6" customHeight="1">
      <c r="D60" s="108"/>
      <c r="E60" s="434"/>
      <c r="F60" s="381" t="s">
        <v>55</v>
      </c>
      <c r="G60" s="237" t="s">
        <v>785</v>
      </c>
      <c r="H60" s="237" t="s">
        <v>785</v>
      </c>
      <c r="I60" s="382">
        <f t="shared" si="1"/>
        <v>16</v>
      </c>
      <c r="J60" s="382">
        <v>33</v>
      </c>
      <c r="K60" s="399"/>
      <c r="L60" s="437"/>
    </row>
    <row r="61" spans="4:12" ht="15.6" customHeight="1">
      <c r="D61" s="108"/>
      <c r="E61" s="434"/>
      <c r="F61" s="381" t="s">
        <v>120</v>
      </c>
      <c r="G61" s="237" t="s">
        <v>786</v>
      </c>
      <c r="H61" s="237" t="s">
        <v>786</v>
      </c>
      <c r="I61" s="382">
        <f t="shared" si="1"/>
        <v>16</v>
      </c>
      <c r="J61" s="236"/>
      <c r="K61" s="400"/>
      <c r="L61" s="437"/>
    </row>
    <row r="62" spans="4:12" ht="34.5">
      <c r="D62" s="108"/>
      <c r="E62" s="434"/>
      <c r="F62" s="385" t="s">
        <v>49</v>
      </c>
      <c r="G62" s="240" t="s">
        <v>787</v>
      </c>
      <c r="H62" s="83" t="s">
        <v>829</v>
      </c>
      <c r="I62" s="382">
        <f t="shared" si="1"/>
        <v>90</v>
      </c>
      <c r="J62" s="382"/>
      <c r="K62" s="399"/>
      <c r="L62" s="437"/>
    </row>
    <row r="63" spans="4:12" ht="15.6" customHeight="1">
      <c r="D63" s="108"/>
      <c r="E63" s="434"/>
      <c r="F63" s="381" t="s">
        <v>50</v>
      </c>
      <c r="G63" s="237" t="s">
        <v>785</v>
      </c>
      <c r="H63" s="237" t="s">
        <v>785</v>
      </c>
      <c r="I63" s="382">
        <f t="shared" si="1"/>
        <v>16</v>
      </c>
      <c r="J63" s="382"/>
      <c r="K63" s="399"/>
      <c r="L63" s="437"/>
    </row>
    <row r="64" spans="4:12" ht="16.149999999999999" customHeight="1">
      <c r="D64" s="108"/>
      <c r="E64" s="435"/>
      <c r="F64" s="386" t="s">
        <v>73</v>
      </c>
      <c r="G64" s="242" t="s">
        <v>785</v>
      </c>
      <c r="H64" s="242" t="s">
        <v>785</v>
      </c>
      <c r="I64" s="387">
        <f t="shared" si="1"/>
        <v>16</v>
      </c>
      <c r="J64" s="387"/>
      <c r="K64" s="401"/>
      <c r="L64" s="440"/>
    </row>
    <row r="65" spans="4:12" ht="21">
      <c r="D65" s="108"/>
      <c r="E65" s="433" t="s">
        <v>129</v>
      </c>
      <c r="F65" s="369" t="s">
        <v>121</v>
      </c>
      <c r="G65" s="389"/>
      <c r="H65" s="441" t="s">
        <v>836</v>
      </c>
      <c r="I65" s="391">
        <f t="shared" si="1"/>
        <v>0</v>
      </c>
      <c r="J65" s="391" t="s">
        <v>788</v>
      </c>
      <c r="K65" s="402" t="s">
        <v>789</v>
      </c>
      <c r="L65" s="436"/>
    </row>
    <row r="66" spans="4:12" ht="21">
      <c r="D66" s="108"/>
      <c r="E66" s="434"/>
      <c r="F66" s="381" t="s">
        <v>55</v>
      </c>
      <c r="G66" s="237" t="s">
        <v>790</v>
      </c>
      <c r="H66" s="442"/>
      <c r="I66" s="382">
        <f t="shared" si="1"/>
        <v>16</v>
      </c>
      <c r="J66" s="382">
        <v>33</v>
      </c>
      <c r="K66" s="403"/>
      <c r="L66" s="437"/>
    </row>
    <row r="67" spans="4:12" ht="21">
      <c r="D67" s="108"/>
      <c r="E67" s="434"/>
      <c r="F67" s="381" t="s">
        <v>120</v>
      </c>
      <c r="G67" s="237" t="s">
        <v>791</v>
      </c>
      <c r="H67" s="442"/>
      <c r="I67" s="382">
        <f t="shared" si="1"/>
        <v>16</v>
      </c>
      <c r="J67" s="236"/>
      <c r="K67" s="185"/>
      <c r="L67" s="437"/>
    </row>
    <row r="68" spans="4:12" ht="33">
      <c r="D68" s="108"/>
      <c r="E68" s="434"/>
      <c r="F68" s="385" t="s">
        <v>49</v>
      </c>
      <c r="G68" s="83" t="s">
        <v>792</v>
      </c>
      <c r="H68" s="442"/>
      <c r="I68" s="382">
        <f t="shared" si="1"/>
        <v>95</v>
      </c>
      <c r="J68" s="382"/>
      <c r="K68" s="403"/>
      <c r="L68" s="437"/>
    </row>
    <row r="69" spans="4:12" ht="21">
      <c r="D69" s="108"/>
      <c r="E69" s="434"/>
      <c r="F69" s="381" t="s">
        <v>50</v>
      </c>
      <c r="G69" s="237" t="s">
        <v>790</v>
      </c>
      <c r="H69" s="442"/>
      <c r="I69" s="382">
        <f t="shared" si="1"/>
        <v>16</v>
      </c>
      <c r="J69" s="382"/>
      <c r="K69" s="403"/>
      <c r="L69" s="437"/>
    </row>
    <row r="70" spans="4:12" ht="21">
      <c r="D70" s="108"/>
      <c r="E70" s="435"/>
      <c r="F70" s="386" t="s">
        <v>73</v>
      </c>
      <c r="G70" s="404" t="s">
        <v>790</v>
      </c>
      <c r="H70" s="443"/>
      <c r="I70" s="387">
        <f t="shared" si="1"/>
        <v>16</v>
      </c>
      <c r="J70" s="387"/>
      <c r="K70" s="405"/>
      <c r="L70" s="440"/>
    </row>
    <row r="71" spans="4:12" ht="21">
      <c r="D71" s="108"/>
      <c r="E71" s="433" t="s">
        <v>130</v>
      </c>
      <c r="F71" s="369" t="s">
        <v>121</v>
      </c>
      <c r="G71" s="234" t="s">
        <v>374</v>
      </c>
      <c r="H71" s="234"/>
      <c r="I71" s="379">
        <f t="shared" si="1"/>
        <v>34</v>
      </c>
      <c r="J71" s="379"/>
      <c r="K71" s="402" t="s">
        <v>793</v>
      </c>
      <c r="L71" s="436"/>
    </row>
    <row r="72" spans="4:12" ht="21">
      <c r="D72" s="108"/>
      <c r="E72" s="434"/>
      <c r="F72" s="381" t="s">
        <v>55</v>
      </c>
      <c r="G72" s="237" t="s">
        <v>794</v>
      </c>
      <c r="H72" s="237" t="s">
        <v>794</v>
      </c>
      <c r="I72" s="382">
        <f t="shared" si="1"/>
        <v>14</v>
      </c>
      <c r="J72" s="382">
        <v>33</v>
      </c>
      <c r="K72" s="403"/>
      <c r="L72" s="437"/>
    </row>
    <row r="73" spans="4:12" ht="21">
      <c r="D73" s="108"/>
      <c r="E73" s="434"/>
      <c r="F73" s="381" t="s">
        <v>120</v>
      </c>
      <c r="G73" s="237" t="s">
        <v>795</v>
      </c>
      <c r="H73" s="237" t="s">
        <v>795</v>
      </c>
      <c r="I73" s="382">
        <f t="shared" si="1"/>
        <v>14</v>
      </c>
      <c r="J73" s="236"/>
      <c r="K73" s="185"/>
      <c r="L73" s="437"/>
    </row>
    <row r="74" spans="4:12" ht="34.5">
      <c r="D74" s="108"/>
      <c r="E74" s="434"/>
      <c r="F74" s="385" t="s">
        <v>49</v>
      </c>
      <c r="G74" s="240" t="s">
        <v>796</v>
      </c>
      <c r="H74" s="83" t="s">
        <v>830</v>
      </c>
      <c r="I74" s="382">
        <f t="shared" si="1"/>
        <v>99</v>
      </c>
      <c r="J74" s="382"/>
      <c r="K74" s="403"/>
      <c r="L74" s="437"/>
    </row>
    <row r="75" spans="4:12" ht="21">
      <c r="D75" s="108"/>
      <c r="E75" s="434"/>
      <c r="F75" s="381" t="s">
        <v>50</v>
      </c>
      <c r="G75" s="237"/>
      <c r="H75" s="237" t="s">
        <v>794</v>
      </c>
      <c r="I75" s="382">
        <f t="shared" si="1"/>
        <v>0</v>
      </c>
      <c r="J75" s="382"/>
      <c r="K75" s="403"/>
      <c r="L75" s="437"/>
    </row>
    <row r="76" spans="4:12" ht="21">
      <c r="D76" s="108"/>
      <c r="E76" s="435"/>
      <c r="F76" s="386" t="s">
        <v>73</v>
      </c>
      <c r="G76" s="242" t="s">
        <v>794</v>
      </c>
      <c r="H76" s="242" t="s">
        <v>794</v>
      </c>
      <c r="I76" s="387">
        <f t="shared" si="1"/>
        <v>14</v>
      </c>
      <c r="J76" s="387"/>
      <c r="K76" s="406"/>
      <c r="L76" s="438"/>
    </row>
    <row r="77" spans="4:12" ht="21">
      <c r="D77" s="108"/>
      <c r="E77" s="433" t="s">
        <v>131</v>
      </c>
      <c r="F77" s="369" t="s">
        <v>121</v>
      </c>
      <c r="G77" s="234" t="s">
        <v>797</v>
      </c>
      <c r="H77" s="234"/>
      <c r="I77" s="379">
        <f t="shared" si="1"/>
        <v>42</v>
      </c>
      <c r="J77" s="379"/>
      <c r="K77" s="407" t="s">
        <v>798</v>
      </c>
      <c r="L77" s="439"/>
    </row>
    <row r="78" spans="4:12" ht="21">
      <c r="D78" s="108"/>
      <c r="E78" s="434"/>
      <c r="F78" s="381" t="s">
        <v>55</v>
      </c>
      <c r="G78" s="237" t="s">
        <v>799</v>
      </c>
      <c r="H78" s="237" t="s">
        <v>799</v>
      </c>
      <c r="I78" s="382">
        <f t="shared" si="1"/>
        <v>14</v>
      </c>
      <c r="J78" s="382">
        <v>33</v>
      </c>
      <c r="K78" s="399"/>
      <c r="L78" s="437"/>
    </row>
    <row r="79" spans="4:12" ht="21">
      <c r="D79" s="108"/>
      <c r="E79" s="434"/>
      <c r="F79" s="381" t="s">
        <v>120</v>
      </c>
      <c r="G79" s="237" t="s">
        <v>800</v>
      </c>
      <c r="H79" s="237" t="s">
        <v>800</v>
      </c>
      <c r="I79" s="382">
        <f t="shared" si="1"/>
        <v>14</v>
      </c>
      <c r="J79" s="236"/>
      <c r="K79" s="400"/>
      <c r="L79" s="437"/>
    </row>
    <row r="80" spans="4:12" ht="34.5">
      <c r="D80" s="108"/>
      <c r="E80" s="434"/>
      <c r="F80" s="385" t="s">
        <v>49</v>
      </c>
      <c r="G80" s="240" t="s">
        <v>801</v>
      </c>
      <c r="H80" s="83" t="s">
        <v>831</v>
      </c>
      <c r="I80" s="382">
        <f t="shared" si="1"/>
        <v>132</v>
      </c>
      <c r="J80" s="382"/>
      <c r="K80" s="399"/>
      <c r="L80" s="437"/>
    </row>
    <row r="81" spans="4:12" ht="21">
      <c r="D81" s="108"/>
      <c r="E81" s="434"/>
      <c r="F81" s="381" t="s">
        <v>50</v>
      </c>
      <c r="G81" s="237"/>
      <c r="H81" s="237" t="s">
        <v>799</v>
      </c>
      <c r="I81" s="382">
        <f t="shared" ref="I81:I106" si="2">LENB(G81)</f>
        <v>0</v>
      </c>
      <c r="J81" s="382"/>
      <c r="K81" s="399"/>
      <c r="L81" s="437"/>
    </row>
    <row r="82" spans="4:12" ht="21">
      <c r="D82" s="108"/>
      <c r="E82" s="435"/>
      <c r="F82" s="386" t="s">
        <v>73</v>
      </c>
      <c r="G82" s="242" t="s">
        <v>799</v>
      </c>
      <c r="H82" s="242" t="s">
        <v>799</v>
      </c>
      <c r="I82" s="387">
        <f t="shared" si="2"/>
        <v>14</v>
      </c>
      <c r="J82" s="387"/>
      <c r="K82" s="401"/>
      <c r="L82" s="440"/>
    </row>
    <row r="83" spans="4:12" ht="21">
      <c r="D83" s="108"/>
      <c r="E83" s="433" t="s">
        <v>146</v>
      </c>
      <c r="F83" s="369" t="s">
        <v>121</v>
      </c>
      <c r="G83" s="234" t="s">
        <v>382</v>
      </c>
      <c r="H83" s="234"/>
      <c r="I83" s="379">
        <f t="shared" si="2"/>
        <v>29</v>
      </c>
      <c r="J83" s="379"/>
      <c r="K83" s="402" t="s">
        <v>802</v>
      </c>
      <c r="L83" s="436"/>
    </row>
    <row r="84" spans="4:12" ht="21">
      <c r="D84" s="108"/>
      <c r="E84" s="434"/>
      <c r="F84" s="381" t="s">
        <v>55</v>
      </c>
      <c r="G84" s="237" t="s">
        <v>803</v>
      </c>
      <c r="H84" s="237" t="s">
        <v>804</v>
      </c>
      <c r="I84" s="382">
        <f t="shared" si="2"/>
        <v>17</v>
      </c>
      <c r="J84" s="382">
        <v>33</v>
      </c>
      <c r="K84" s="403"/>
      <c r="L84" s="437"/>
    </row>
    <row r="85" spans="4:12" ht="21">
      <c r="D85" s="108"/>
      <c r="E85" s="434"/>
      <c r="F85" s="381" t="s">
        <v>120</v>
      </c>
      <c r="G85" s="237" t="s">
        <v>805</v>
      </c>
      <c r="H85" s="237" t="s">
        <v>805</v>
      </c>
      <c r="I85" s="382">
        <f t="shared" si="2"/>
        <v>17</v>
      </c>
      <c r="J85" s="236"/>
      <c r="K85" s="185"/>
      <c r="L85" s="437"/>
    </row>
    <row r="86" spans="4:12" ht="34.5">
      <c r="D86" s="108"/>
      <c r="E86" s="434"/>
      <c r="F86" s="385" t="s">
        <v>49</v>
      </c>
      <c r="G86" s="240" t="s">
        <v>806</v>
      </c>
      <c r="H86" s="83" t="s">
        <v>832</v>
      </c>
      <c r="I86" s="382">
        <f t="shared" si="2"/>
        <v>125</v>
      </c>
      <c r="J86" s="382"/>
      <c r="K86" s="403"/>
      <c r="L86" s="437"/>
    </row>
    <row r="87" spans="4:12" ht="21">
      <c r="D87" s="108"/>
      <c r="E87" s="434"/>
      <c r="F87" s="381" t="s">
        <v>50</v>
      </c>
      <c r="G87" s="237"/>
      <c r="H87" s="237" t="s">
        <v>804</v>
      </c>
      <c r="I87" s="382">
        <f t="shared" si="2"/>
        <v>0</v>
      </c>
      <c r="J87" s="382"/>
      <c r="K87" s="403"/>
      <c r="L87" s="437"/>
    </row>
    <row r="88" spans="4:12" ht="21">
      <c r="D88" s="108"/>
      <c r="E88" s="435"/>
      <c r="F88" s="386" t="s">
        <v>73</v>
      </c>
      <c r="G88" s="242" t="s">
        <v>803</v>
      </c>
      <c r="H88" s="237" t="s">
        <v>804</v>
      </c>
      <c r="I88" s="387">
        <f t="shared" si="2"/>
        <v>17</v>
      </c>
      <c r="J88" s="387"/>
      <c r="K88" s="406"/>
      <c r="L88" s="438"/>
    </row>
    <row r="89" spans="4:12" ht="21">
      <c r="D89" s="108"/>
      <c r="E89" s="433" t="s">
        <v>147</v>
      </c>
      <c r="F89" s="369" t="s">
        <v>121</v>
      </c>
      <c r="G89" s="234" t="s">
        <v>807</v>
      </c>
      <c r="H89" s="234"/>
      <c r="I89" s="379">
        <f t="shared" si="2"/>
        <v>31</v>
      </c>
      <c r="J89" s="379"/>
      <c r="K89" s="407" t="s">
        <v>808</v>
      </c>
      <c r="L89" s="439"/>
    </row>
    <row r="90" spans="4:12" ht="21">
      <c r="D90" s="108"/>
      <c r="E90" s="434"/>
      <c r="F90" s="381" t="s">
        <v>55</v>
      </c>
      <c r="G90" s="237" t="s">
        <v>809</v>
      </c>
      <c r="H90" s="237" t="s">
        <v>809</v>
      </c>
      <c r="I90" s="382">
        <f t="shared" si="2"/>
        <v>15</v>
      </c>
      <c r="J90" s="382">
        <v>33</v>
      </c>
      <c r="K90" s="399"/>
      <c r="L90" s="437"/>
    </row>
    <row r="91" spans="4:12" ht="21">
      <c r="D91" s="108"/>
      <c r="E91" s="434"/>
      <c r="F91" s="381" t="s">
        <v>120</v>
      </c>
      <c r="G91" s="237" t="s">
        <v>810</v>
      </c>
      <c r="H91" s="237" t="s">
        <v>810</v>
      </c>
      <c r="I91" s="382">
        <f t="shared" si="2"/>
        <v>15</v>
      </c>
      <c r="J91" s="236"/>
      <c r="K91" s="400"/>
      <c r="L91" s="437"/>
    </row>
    <row r="92" spans="4:12" ht="34.5">
      <c r="D92" s="108"/>
      <c r="E92" s="434"/>
      <c r="F92" s="385" t="s">
        <v>49</v>
      </c>
      <c r="G92" s="240" t="s">
        <v>811</v>
      </c>
      <c r="H92" s="83" t="s">
        <v>833</v>
      </c>
      <c r="I92" s="382">
        <f t="shared" si="2"/>
        <v>103</v>
      </c>
      <c r="J92" s="382"/>
      <c r="K92" s="399"/>
      <c r="L92" s="437"/>
    </row>
    <row r="93" spans="4:12" ht="21">
      <c r="D93" s="108"/>
      <c r="E93" s="434"/>
      <c r="F93" s="381" t="s">
        <v>50</v>
      </c>
      <c r="G93" s="237"/>
      <c r="H93" s="237" t="s">
        <v>809</v>
      </c>
      <c r="I93" s="382">
        <f t="shared" si="2"/>
        <v>0</v>
      </c>
      <c r="J93" s="382"/>
      <c r="K93" s="399"/>
      <c r="L93" s="437"/>
    </row>
    <row r="94" spans="4:12" ht="21">
      <c r="D94" s="108"/>
      <c r="E94" s="435"/>
      <c r="F94" s="386" t="s">
        <v>73</v>
      </c>
      <c r="G94" s="404" t="s">
        <v>809</v>
      </c>
      <c r="H94" s="404" t="s">
        <v>809</v>
      </c>
      <c r="I94" s="387">
        <f t="shared" si="2"/>
        <v>15</v>
      </c>
      <c r="J94" s="387"/>
      <c r="K94" s="401"/>
      <c r="L94" s="440"/>
    </row>
    <row r="95" spans="4:12" ht="17.45" customHeight="1">
      <c r="D95" s="108"/>
      <c r="E95" s="433" t="s">
        <v>148</v>
      </c>
      <c r="F95" s="369" t="s">
        <v>121</v>
      </c>
      <c r="G95" s="234" t="s">
        <v>812</v>
      </c>
      <c r="H95" s="234"/>
      <c r="I95" s="379">
        <f t="shared" si="2"/>
        <v>20</v>
      </c>
      <c r="J95" s="379"/>
      <c r="K95" s="402" t="s">
        <v>813</v>
      </c>
      <c r="L95" s="436"/>
    </row>
    <row r="96" spans="4:12" ht="30" customHeight="1">
      <c r="D96" s="108"/>
      <c r="E96" s="434"/>
      <c r="F96" s="381" t="s">
        <v>55</v>
      </c>
      <c r="G96" s="237" t="s">
        <v>814</v>
      </c>
      <c r="H96" s="237" t="s">
        <v>815</v>
      </c>
      <c r="I96" s="382">
        <f t="shared" si="2"/>
        <v>26</v>
      </c>
      <c r="J96" s="382">
        <v>33</v>
      </c>
      <c r="K96" s="403"/>
      <c r="L96" s="437"/>
    </row>
    <row r="97" spans="2:12" ht="21">
      <c r="D97" s="108"/>
      <c r="E97" s="434"/>
      <c r="F97" s="381" t="s">
        <v>120</v>
      </c>
      <c r="G97" s="237" t="s">
        <v>816</v>
      </c>
      <c r="H97" s="237" t="s">
        <v>816</v>
      </c>
      <c r="I97" s="382">
        <f t="shared" si="2"/>
        <v>24</v>
      </c>
      <c r="J97" s="236"/>
      <c r="K97" s="185"/>
      <c r="L97" s="437"/>
    </row>
    <row r="98" spans="2:12" ht="34.5">
      <c r="D98" s="108"/>
      <c r="E98" s="434"/>
      <c r="F98" s="385" t="s">
        <v>49</v>
      </c>
      <c r="G98" s="240" t="s">
        <v>817</v>
      </c>
      <c r="H98" s="83" t="s">
        <v>834</v>
      </c>
      <c r="I98" s="382">
        <f t="shared" si="2"/>
        <v>139</v>
      </c>
      <c r="J98" s="382"/>
      <c r="K98" s="403"/>
      <c r="L98" s="437"/>
    </row>
    <row r="99" spans="2:12" ht="21">
      <c r="D99" s="108"/>
      <c r="E99" s="434"/>
      <c r="F99" s="381" t="s">
        <v>50</v>
      </c>
      <c r="G99" s="237"/>
      <c r="H99" s="237" t="s">
        <v>815</v>
      </c>
      <c r="I99" s="382">
        <f t="shared" si="2"/>
        <v>0</v>
      </c>
      <c r="J99" s="382"/>
      <c r="K99" s="403"/>
      <c r="L99" s="437"/>
    </row>
    <row r="100" spans="2:12" ht="21">
      <c r="D100" s="108"/>
      <c r="E100" s="435"/>
      <c r="F100" s="386" t="s">
        <v>73</v>
      </c>
      <c r="G100" s="242" t="s">
        <v>814</v>
      </c>
      <c r="H100" s="242" t="s">
        <v>815</v>
      </c>
      <c r="I100" s="387">
        <f t="shared" si="2"/>
        <v>26</v>
      </c>
      <c r="J100" s="387"/>
      <c r="K100" s="406"/>
      <c r="L100" s="438"/>
    </row>
    <row r="101" spans="2:12" ht="21">
      <c r="D101" s="108"/>
      <c r="E101" s="433" t="s">
        <v>149</v>
      </c>
      <c r="F101" s="369" t="s">
        <v>121</v>
      </c>
      <c r="G101" s="234" t="s">
        <v>812</v>
      </c>
      <c r="H101" s="408"/>
      <c r="I101" s="379">
        <f t="shared" si="2"/>
        <v>20</v>
      </c>
      <c r="J101" s="379"/>
      <c r="K101" s="407" t="s">
        <v>818</v>
      </c>
      <c r="L101" s="436"/>
    </row>
    <row r="102" spans="2:12" ht="21">
      <c r="D102" s="108"/>
      <c r="E102" s="434"/>
      <c r="F102" s="381" t="s">
        <v>55</v>
      </c>
      <c r="G102" s="237" t="s">
        <v>819</v>
      </c>
      <c r="H102" s="237" t="s">
        <v>819</v>
      </c>
      <c r="I102" s="382">
        <f t="shared" si="2"/>
        <v>26</v>
      </c>
      <c r="J102" s="382">
        <v>33</v>
      </c>
      <c r="K102" s="399"/>
      <c r="L102" s="437"/>
    </row>
    <row r="103" spans="2:12" ht="21">
      <c r="D103" s="108"/>
      <c r="E103" s="434"/>
      <c r="F103" s="381" t="s">
        <v>120</v>
      </c>
      <c r="G103" s="237" t="s">
        <v>820</v>
      </c>
      <c r="H103" s="237" t="s">
        <v>820</v>
      </c>
      <c r="I103" s="382">
        <f t="shared" si="2"/>
        <v>26</v>
      </c>
      <c r="J103" s="236"/>
      <c r="K103" s="400"/>
      <c r="L103" s="437"/>
    </row>
    <row r="104" spans="2:12" ht="49.5">
      <c r="D104" s="108"/>
      <c r="E104" s="434"/>
      <c r="F104" s="385" t="s">
        <v>49</v>
      </c>
      <c r="G104" s="83" t="s">
        <v>821</v>
      </c>
      <c r="H104" s="74" t="s">
        <v>835</v>
      </c>
      <c r="I104" s="382">
        <f t="shared" si="2"/>
        <v>188</v>
      </c>
      <c r="J104" s="382"/>
      <c r="K104" s="399"/>
      <c r="L104" s="437"/>
    </row>
    <row r="105" spans="2:12" ht="21">
      <c r="D105" s="108"/>
      <c r="E105" s="434"/>
      <c r="F105" s="381" t="s">
        <v>50</v>
      </c>
      <c r="G105" s="237"/>
      <c r="H105" s="237" t="s">
        <v>819</v>
      </c>
      <c r="I105" s="382">
        <f t="shared" si="2"/>
        <v>0</v>
      </c>
      <c r="J105" s="382"/>
      <c r="K105" s="399"/>
      <c r="L105" s="437"/>
    </row>
    <row r="106" spans="2:12" ht="21.75" thickBot="1">
      <c r="D106" s="108"/>
      <c r="E106" s="435"/>
      <c r="F106" s="386" t="s">
        <v>73</v>
      </c>
      <c r="G106" s="404" t="s">
        <v>822</v>
      </c>
      <c r="H106" s="409" t="s">
        <v>819</v>
      </c>
      <c r="I106" s="387">
        <f t="shared" si="2"/>
        <v>26</v>
      </c>
      <c r="J106" s="387"/>
      <c r="K106" s="410"/>
      <c r="L106" s="438"/>
    </row>
    <row r="107" spans="2:12" ht="19.899999999999999" customHeight="1">
      <c r="D107" s="456" t="s">
        <v>118</v>
      </c>
      <c r="E107" s="459" t="s">
        <v>116</v>
      </c>
      <c r="F107" s="244" t="s">
        <v>63</v>
      </c>
      <c r="G107" s="245"/>
      <c r="H107" s="450" t="s">
        <v>573</v>
      </c>
      <c r="I107" s="122">
        <f t="shared" ref="I107:I142" si="3">LENB(H107)</f>
        <v>3</v>
      </c>
      <c r="J107" s="122"/>
      <c r="K107" s="275" t="s">
        <v>243</v>
      </c>
      <c r="L107" s="480"/>
    </row>
    <row r="108" spans="2:12" ht="17.649999999999999" customHeight="1">
      <c r="D108" s="457"/>
      <c r="E108" s="460"/>
      <c r="F108" s="109" t="s">
        <v>55</v>
      </c>
      <c r="G108" s="152" t="s">
        <v>202</v>
      </c>
      <c r="H108" s="450"/>
      <c r="I108" s="105">
        <f t="shared" si="3"/>
        <v>0</v>
      </c>
      <c r="J108" s="151">
        <v>33</v>
      </c>
      <c r="K108" s="307"/>
      <c r="L108" s="476"/>
    </row>
    <row r="109" spans="2:12" ht="17.649999999999999" customHeight="1">
      <c r="D109" s="457"/>
      <c r="E109" s="460"/>
      <c r="F109" s="109" t="s">
        <v>120</v>
      </c>
      <c r="G109" s="152" t="s">
        <v>367</v>
      </c>
      <c r="H109" s="450"/>
      <c r="I109" s="105">
        <f t="shared" si="3"/>
        <v>0</v>
      </c>
      <c r="J109" s="109"/>
      <c r="K109" s="308"/>
      <c r="L109" s="476"/>
    </row>
    <row r="110" spans="2:12" ht="17.649999999999999" customHeight="1">
      <c r="D110" s="457"/>
      <c r="E110" s="460"/>
      <c r="F110" s="112" t="s">
        <v>49</v>
      </c>
      <c r="G110" s="68" t="s">
        <v>750</v>
      </c>
      <c r="H110" s="450"/>
      <c r="I110" s="105">
        <f t="shared" si="3"/>
        <v>0</v>
      </c>
      <c r="J110" s="151"/>
      <c r="K110" s="307"/>
      <c r="L110" s="476"/>
    </row>
    <row r="111" spans="2:12" ht="17.649999999999999" customHeight="1">
      <c r="D111" s="457"/>
      <c r="E111" s="460"/>
      <c r="F111" s="109" t="s">
        <v>50</v>
      </c>
      <c r="G111" s="152"/>
      <c r="H111" s="450"/>
      <c r="I111" s="105">
        <f t="shared" si="3"/>
        <v>0</v>
      </c>
      <c r="J111" s="151"/>
      <c r="K111" s="307"/>
      <c r="L111" s="476"/>
    </row>
    <row r="112" spans="2:12" ht="17.649999999999999" customHeight="1">
      <c r="B112" s="57" t="s">
        <v>44</v>
      </c>
      <c r="D112" s="457"/>
      <c r="E112" s="461"/>
      <c r="F112" s="154" t="s">
        <v>73</v>
      </c>
      <c r="G112" s="155" t="s">
        <v>61</v>
      </c>
      <c r="H112" s="451"/>
      <c r="I112" s="105">
        <f t="shared" si="3"/>
        <v>0</v>
      </c>
      <c r="J112" s="156"/>
      <c r="K112" s="307"/>
      <c r="L112" s="476"/>
    </row>
    <row r="113" spans="4:12" ht="17.649999999999999" customHeight="1">
      <c r="D113" s="457"/>
      <c r="E113" s="462" t="s">
        <v>132</v>
      </c>
      <c r="F113" s="103" t="s">
        <v>63</v>
      </c>
      <c r="G113" s="157"/>
      <c r="H113" s="454" t="s">
        <v>573</v>
      </c>
      <c r="I113" s="105" t="e">
        <f>LENB(#REF!)</f>
        <v>#REF!</v>
      </c>
      <c r="J113" s="105"/>
      <c r="K113" s="309" t="s">
        <v>243</v>
      </c>
      <c r="L113" s="466"/>
    </row>
    <row r="114" spans="4:12" ht="17.649999999999999" customHeight="1">
      <c r="D114" s="457"/>
      <c r="E114" s="460"/>
      <c r="F114" s="109" t="s">
        <v>55</v>
      </c>
      <c r="G114" s="152" t="s">
        <v>368</v>
      </c>
      <c r="H114" s="450"/>
      <c r="I114" s="105">
        <f>LENB(H113)</f>
        <v>3</v>
      </c>
      <c r="J114" s="151">
        <v>33</v>
      </c>
      <c r="K114" s="307"/>
      <c r="L114" s="467"/>
    </row>
    <row r="115" spans="4:12" ht="17.649999999999999" customHeight="1">
      <c r="D115" s="457"/>
      <c r="E115" s="460"/>
      <c r="F115" s="109" t="s">
        <v>120</v>
      </c>
      <c r="G115" s="152" t="s">
        <v>367</v>
      </c>
      <c r="H115" s="450"/>
      <c r="I115" s="105">
        <f t="shared" si="3"/>
        <v>0</v>
      </c>
      <c r="J115" s="109"/>
      <c r="K115" s="308"/>
      <c r="L115" s="467"/>
    </row>
    <row r="116" spans="4:12" ht="17.649999999999999" customHeight="1">
      <c r="D116" s="457"/>
      <c r="E116" s="460"/>
      <c r="F116" s="112" t="s">
        <v>49</v>
      </c>
      <c r="G116" s="68" t="s">
        <v>751</v>
      </c>
      <c r="H116" s="450"/>
      <c r="I116" s="105">
        <f t="shared" si="3"/>
        <v>0</v>
      </c>
      <c r="J116" s="151"/>
      <c r="K116" s="307"/>
      <c r="L116" s="467"/>
    </row>
    <row r="117" spans="4:12" ht="17.649999999999999" customHeight="1">
      <c r="D117" s="457"/>
      <c r="E117" s="460"/>
      <c r="F117" s="109" t="s">
        <v>50</v>
      </c>
      <c r="G117" s="152"/>
      <c r="H117" s="450"/>
      <c r="I117" s="105">
        <f t="shared" si="3"/>
        <v>0</v>
      </c>
      <c r="J117" s="151"/>
      <c r="K117" s="307"/>
      <c r="L117" s="467"/>
    </row>
    <row r="118" spans="4:12" ht="17.649999999999999" customHeight="1">
      <c r="D118" s="457"/>
      <c r="E118" s="461"/>
      <c r="F118" s="154" t="s">
        <v>73</v>
      </c>
      <c r="G118" s="155" t="s">
        <v>58</v>
      </c>
      <c r="H118" s="453"/>
      <c r="I118" s="105">
        <f t="shared" si="3"/>
        <v>0</v>
      </c>
      <c r="J118" s="156"/>
      <c r="K118" s="310"/>
      <c r="L118" s="474"/>
    </row>
    <row r="119" spans="4:12" ht="17.649999999999999" customHeight="1">
      <c r="D119" s="457"/>
      <c r="E119" s="462" t="s">
        <v>133</v>
      </c>
      <c r="F119" s="103" t="s">
        <v>63</v>
      </c>
      <c r="G119" s="157"/>
      <c r="H119" s="452" t="s">
        <v>573</v>
      </c>
      <c r="I119" s="105" t="e">
        <f>LENB(#REF!)</f>
        <v>#REF!</v>
      </c>
      <c r="J119" s="105"/>
      <c r="K119" s="309" t="s">
        <v>243</v>
      </c>
      <c r="L119" s="475"/>
    </row>
    <row r="120" spans="4:12" ht="17.649999999999999" customHeight="1">
      <c r="D120" s="457"/>
      <c r="E120" s="460"/>
      <c r="F120" s="109" t="s">
        <v>55</v>
      </c>
      <c r="G120" s="152" t="s">
        <v>62</v>
      </c>
      <c r="H120" s="450"/>
      <c r="I120" s="105">
        <f>LENB(H119)</f>
        <v>3</v>
      </c>
      <c r="J120" s="151">
        <v>33</v>
      </c>
      <c r="K120" s="307"/>
      <c r="L120" s="476"/>
    </row>
    <row r="121" spans="4:12" ht="17.649999999999999" customHeight="1">
      <c r="D121" s="457"/>
      <c r="E121" s="460"/>
      <c r="F121" s="109" t="s">
        <v>120</v>
      </c>
      <c r="G121" s="152" t="s">
        <v>369</v>
      </c>
      <c r="H121" s="450"/>
      <c r="I121" s="105">
        <f t="shared" si="3"/>
        <v>0</v>
      </c>
      <c r="J121" s="109"/>
      <c r="K121" s="308"/>
      <c r="L121" s="476"/>
    </row>
    <row r="122" spans="4:12" ht="17.649999999999999" customHeight="1">
      <c r="D122" s="457"/>
      <c r="E122" s="460"/>
      <c r="F122" s="112" t="s">
        <v>49</v>
      </c>
      <c r="G122" s="68" t="s">
        <v>752</v>
      </c>
      <c r="H122" s="450"/>
      <c r="I122" s="105">
        <f t="shared" si="3"/>
        <v>0</v>
      </c>
      <c r="J122" s="151"/>
      <c r="K122" s="307"/>
      <c r="L122" s="476"/>
    </row>
    <row r="123" spans="4:12" ht="17.649999999999999" customHeight="1">
      <c r="D123" s="457"/>
      <c r="E123" s="460"/>
      <c r="F123" s="109" t="s">
        <v>50</v>
      </c>
      <c r="G123" s="152"/>
      <c r="H123" s="450"/>
      <c r="I123" s="105">
        <f t="shared" si="3"/>
        <v>0</v>
      </c>
      <c r="J123" s="151"/>
      <c r="K123" s="307"/>
      <c r="L123" s="476"/>
    </row>
    <row r="124" spans="4:12" ht="17.649999999999999" customHeight="1">
      <c r="D124" s="457"/>
      <c r="E124" s="461"/>
      <c r="F124" s="154" t="s">
        <v>73</v>
      </c>
      <c r="G124" s="155" t="s">
        <v>62</v>
      </c>
      <c r="H124" s="453"/>
      <c r="I124" s="105">
        <f t="shared" si="3"/>
        <v>0</v>
      </c>
      <c r="J124" s="156"/>
      <c r="K124" s="311"/>
      <c r="L124" s="477"/>
    </row>
    <row r="125" spans="4:12" ht="17.649999999999999" customHeight="1">
      <c r="D125" s="457"/>
      <c r="E125" s="462" t="s">
        <v>134</v>
      </c>
      <c r="F125" s="103" t="s">
        <v>63</v>
      </c>
      <c r="G125" s="157"/>
      <c r="H125" s="157"/>
      <c r="I125" s="105">
        <f t="shared" si="3"/>
        <v>0</v>
      </c>
      <c r="J125" s="105"/>
      <c r="K125" s="309" t="s">
        <v>243</v>
      </c>
      <c r="L125" s="475"/>
    </row>
    <row r="126" spans="4:12" ht="17.649999999999999" customHeight="1">
      <c r="D126" s="457"/>
      <c r="E126" s="460"/>
      <c r="F126" s="109" t="s">
        <v>55</v>
      </c>
      <c r="G126" s="152" t="s">
        <v>69</v>
      </c>
      <c r="H126" s="152" t="s">
        <v>138</v>
      </c>
      <c r="I126" s="105">
        <f t="shared" si="3"/>
        <v>11</v>
      </c>
      <c r="J126" s="151">
        <v>33</v>
      </c>
      <c r="K126" s="307"/>
      <c r="L126" s="476"/>
    </row>
    <row r="127" spans="4:12" ht="17.649999999999999" customHeight="1">
      <c r="D127" s="457"/>
      <c r="E127" s="460"/>
      <c r="F127" s="109" t="s">
        <v>120</v>
      </c>
      <c r="G127" s="152" t="s">
        <v>370</v>
      </c>
      <c r="H127" s="152" t="s">
        <v>370</v>
      </c>
      <c r="I127" s="105">
        <f t="shared" si="3"/>
        <v>11</v>
      </c>
      <c r="J127" s="109"/>
      <c r="K127" s="308"/>
      <c r="L127" s="476"/>
    </row>
    <row r="128" spans="4:12" ht="17.649999999999999" customHeight="1">
      <c r="D128" s="457"/>
      <c r="E128" s="460"/>
      <c r="F128" s="112" t="s">
        <v>49</v>
      </c>
      <c r="G128" s="114" t="s">
        <v>71</v>
      </c>
      <c r="H128" s="114" t="s">
        <v>637</v>
      </c>
      <c r="I128" s="105">
        <f t="shared" si="3"/>
        <v>39</v>
      </c>
      <c r="J128" s="151"/>
      <c r="K128" s="307"/>
      <c r="L128" s="476"/>
    </row>
    <row r="129" spans="4:12" ht="17.649999999999999" customHeight="1">
      <c r="D129" s="457"/>
      <c r="E129" s="460"/>
      <c r="F129" s="109" t="s">
        <v>50</v>
      </c>
      <c r="G129" s="152"/>
      <c r="H129" s="152" t="s">
        <v>138</v>
      </c>
      <c r="I129" s="105">
        <f t="shared" si="3"/>
        <v>11</v>
      </c>
      <c r="J129" s="151"/>
      <c r="K129" s="307"/>
      <c r="L129" s="476"/>
    </row>
    <row r="130" spans="4:12" ht="17.649999999999999" customHeight="1">
      <c r="D130" s="457"/>
      <c r="E130" s="461"/>
      <c r="F130" s="154" t="s">
        <v>73</v>
      </c>
      <c r="G130" s="177" t="s">
        <v>138</v>
      </c>
      <c r="H130" s="152" t="s">
        <v>69</v>
      </c>
      <c r="I130" s="105">
        <f t="shared" si="3"/>
        <v>11</v>
      </c>
      <c r="J130" s="156"/>
      <c r="K130" s="310"/>
      <c r="L130" s="477"/>
    </row>
    <row r="131" spans="4:12" ht="17.649999999999999" customHeight="1">
      <c r="D131" s="457"/>
      <c r="E131" s="462" t="s">
        <v>135</v>
      </c>
      <c r="F131" s="133" t="s">
        <v>63</v>
      </c>
      <c r="G131" s="134"/>
      <c r="H131" s="134"/>
      <c r="I131" s="105">
        <f t="shared" si="3"/>
        <v>0</v>
      </c>
      <c r="J131" s="135"/>
      <c r="K131" s="312" t="s">
        <v>243</v>
      </c>
      <c r="L131" s="478"/>
    </row>
    <row r="132" spans="4:12" ht="17.649999999999999" customHeight="1">
      <c r="D132" s="457"/>
      <c r="E132" s="460"/>
      <c r="F132" s="124" t="s">
        <v>55</v>
      </c>
      <c r="G132" s="136" t="s">
        <v>280</v>
      </c>
      <c r="H132" s="136" t="s">
        <v>749</v>
      </c>
      <c r="I132" s="105">
        <f t="shared" si="3"/>
        <v>15</v>
      </c>
      <c r="J132" s="126">
        <v>33</v>
      </c>
      <c r="K132" s="313"/>
      <c r="L132" s="478"/>
    </row>
    <row r="133" spans="4:12" ht="17.649999999999999" customHeight="1">
      <c r="D133" s="457"/>
      <c r="E133" s="460"/>
      <c r="F133" s="124" t="s">
        <v>120</v>
      </c>
      <c r="G133" s="136" t="s">
        <v>371</v>
      </c>
      <c r="H133" s="136" t="s">
        <v>371</v>
      </c>
      <c r="I133" s="105">
        <f t="shared" si="3"/>
        <v>11</v>
      </c>
      <c r="J133" s="124"/>
      <c r="K133" s="314"/>
      <c r="L133" s="478"/>
    </row>
    <row r="134" spans="4:12" ht="17.649999999999999" customHeight="1">
      <c r="D134" s="457"/>
      <c r="E134" s="460"/>
      <c r="F134" s="127" t="s">
        <v>49</v>
      </c>
      <c r="G134" s="129" t="s">
        <v>281</v>
      </c>
      <c r="H134" s="129" t="s">
        <v>576</v>
      </c>
      <c r="I134" s="105">
        <f t="shared" si="3"/>
        <v>39</v>
      </c>
      <c r="J134" s="126"/>
      <c r="K134" s="313"/>
      <c r="L134" s="478"/>
    </row>
    <row r="135" spans="4:12" ht="17.649999999999999" customHeight="1">
      <c r="D135" s="457"/>
      <c r="E135" s="460"/>
      <c r="F135" s="124" t="s">
        <v>50</v>
      </c>
      <c r="G135" s="136"/>
      <c r="H135" s="136" t="s">
        <v>749</v>
      </c>
      <c r="I135" s="105">
        <f t="shared" si="3"/>
        <v>15</v>
      </c>
      <c r="J135" s="126"/>
      <c r="K135" s="313"/>
      <c r="L135" s="478"/>
    </row>
    <row r="136" spans="4:12" ht="17.649999999999999" customHeight="1">
      <c r="D136" s="457"/>
      <c r="E136" s="460"/>
      <c r="F136" s="130" t="s">
        <v>73</v>
      </c>
      <c r="G136" s="137" t="s">
        <v>280</v>
      </c>
      <c r="H136" s="136" t="s">
        <v>525</v>
      </c>
      <c r="I136" s="105">
        <f t="shared" si="3"/>
        <v>15</v>
      </c>
      <c r="J136" s="132"/>
      <c r="K136" s="315"/>
      <c r="L136" s="479"/>
    </row>
    <row r="137" spans="4:12" ht="17.649999999999999" customHeight="1">
      <c r="D137" s="457"/>
      <c r="E137" s="462" t="s">
        <v>141</v>
      </c>
      <c r="F137" s="103" t="s">
        <v>63</v>
      </c>
      <c r="G137" s="157"/>
      <c r="H137" s="452" t="s">
        <v>573</v>
      </c>
      <c r="I137" s="105" t="e">
        <f>LENB(#REF!)</f>
        <v>#REF!</v>
      </c>
      <c r="J137" s="105"/>
      <c r="K137" s="309" t="s">
        <v>243</v>
      </c>
      <c r="L137" s="571"/>
    </row>
    <row r="138" spans="4:12" ht="17.649999999999999" customHeight="1">
      <c r="D138" s="457"/>
      <c r="E138" s="460"/>
      <c r="F138" s="109" t="s">
        <v>55</v>
      </c>
      <c r="G138" s="152" t="s">
        <v>59</v>
      </c>
      <c r="H138" s="450"/>
      <c r="I138" s="105">
        <f>LENB(H137)</f>
        <v>3</v>
      </c>
      <c r="J138" s="151">
        <v>33</v>
      </c>
      <c r="K138" s="307"/>
      <c r="L138" s="571"/>
    </row>
    <row r="139" spans="4:12" ht="19.899999999999999" customHeight="1">
      <c r="D139" s="457"/>
      <c r="E139" s="460"/>
      <c r="F139" s="109" t="s">
        <v>120</v>
      </c>
      <c r="G139" s="152" t="s">
        <v>372</v>
      </c>
      <c r="H139" s="450"/>
      <c r="I139" s="105">
        <f t="shared" si="3"/>
        <v>0</v>
      </c>
      <c r="J139" s="109"/>
      <c r="K139" s="308"/>
      <c r="L139" s="571"/>
    </row>
    <row r="140" spans="4:12" ht="16.5" customHeight="1">
      <c r="D140" s="457"/>
      <c r="E140" s="460"/>
      <c r="F140" s="112" t="s">
        <v>49</v>
      </c>
      <c r="G140" s="68" t="s">
        <v>140</v>
      </c>
      <c r="H140" s="450"/>
      <c r="I140" s="105">
        <f t="shared" si="3"/>
        <v>0</v>
      </c>
      <c r="J140" s="151"/>
      <c r="K140" s="307"/>
      <c r="L140" s="571"/>
    </row>
    <row r="141" spans="4:12" ht="16.5" customHeight="1">
      <c r="D141" s="457"/>
      <c r="E141" s="460"/>
      <c r="F141" s="109" t="s">
        <v>50</v>
      </c>
      <c r="G141" s="152"/>
      <c r="H141" s="450"/>
      <c r="I141" s="105">
        <f t="shared" si="3"/>
        <v>0</v>
      </c>
      <c r="J141" s="151"/>
      <c r="K141" s="307"/>
      <c r="L141" s="571"/>
    </row>
    <row r="142" spans="4:12" ht="17.25" customHeight="1">
      <c r="D142" s="457"/>
      <c r="E142" s="460"/>
      <c r="F142" s="154" t="s">
        <v>73</v>
      </c>
      <c r="G142" s="155" t="s">
        <v>59</v>
      </c>
      <c r="H142" s="453"/>
      <c r="I142" s="105">
        <f t="shared" si="3"/>
        <v>0</v>
      </c>
      <c r="J142" s="156"/>
      <c r="K142" s="310"/>
      <c r="L142" s="572"/>
    </row>
    <row r="143" spans="4:12" ht="18">
      <c r="D143" s="457"/>
      <c r="E143" s="463" t="s">
        <v>151</v>
      </c>
      <c r="F143" s="204" t="s">
        <v>63</v>
      </c>
      <c r="G143" s="175"/>
      <c r="H143" s="450" t="s">
        <v>573</v>
      </c>
      <c r="I143" s="105" t="e">
        <f>LENB(#REF!)</f>
        <v>#REF!</v>
      </c>
      <c r="J143" s="176"/>
      <c r="K143" s="309" t="s">
        <v>243</v>
      </c>
      <c r="L143" s="466"/>
    </row>
    <row r="144" spans="4:12" ht="17.45" customHeight="1">
      <c r="D144" s="457"/>
      <c r="E144" s="464"/>
      <c r="F144" s="205" t="s">
        <v>55</v>
      </c>
      <c r="G144" s="152" t="s">
        <v>60</v>
      </c>
      <c r="H144" s="450"/>
      <c r="I144" s="105">
        <f>LENB(H143)</f>
        <v>3</v>
      </c>
      <c r="J144" s="151">
        <v>33</v>
      </c>
      <c r="K144" s="307"/>
      <c r="L144" s="467"/>
    </row>
    <row r="145" spans="4:12" ht="17.45" customHeight="1">
      <c r="D145" s="457"/>
      <c r="E145" s="464"/>
      <c r="F145" s="205" t="s">
        <v>120</v>
      </c>
      <c r="G145" s="152" t="s">
        <v>373</v>
      </c>
      <c r="H145" s="450"/>
      <c r="I145" s="105">
        <f t="shared" ref="I145:I154" si="4">LENB(H145)</f>
        <v>0</v>
      </c>
      <c r="J145" s="109"/>
      <c r="K145" s="308"/>
      <c r="L145" s="467"/>
    </row>
    <row r="146" spans="4:12" ht="17.45" customHeight="1">
      <c r="D146" s="457"/>
      <c r="E146" s="464"/>
      <c r="F146" s="207" t="s">
        <v>49</v>
      </c>
      <c r="G146" s="68" t="s">
        <v>753</v>
      </c>
      <c r="H146" s="450"/>
      <c r="I146" s="105">
        <f t="shared" si="4"/>
        <v>0</v>
      </c>
      <c r="J146" s="151"/>
      <c r="K146" s="307"/>
      <c r="L146" s="467"/>
    </row>
    <row r="147" spans="4:12" ht="17.45" customHeight="1">
      <c r="D147" s="457"/>
      <c r="E147" s="464"/>
      <c r="F147" s="205" t="s">
        <v>50</v>
      </c>
      <c r="G147" s="152"/>
      <c r="H147" s="450"/>
      <c r="I147" s="105">
        <f t="shared" si="4"/>
        <v>0</v>
      </c>
      <c r="J147" s="151"/>
      <c r="K147" s="307"/>
      <c r="L147" s="467"/>
    </row>
    <row r="148" spans="4:12" ht="17.45" customHeight="1">
      <c r="D148" s="457"/>
      <c r="E148" s="465"/>
      <c r="F148" s="232" t="s">
        <v>73</v>
      </c>
      <c r="G148" s="249" t="s">
        <v>60</v>
      </c>
      <c r="H148" s="453"/>
      <c r="I148" s="105">
        <f t="shared" si="4"/>
        <v>0</v>
      </c>
      <c r="J148" s="158"/>
      <c r="K148" s="307"/>
      <c r="L148" s="467"/>
    </row>
    <row r="149" spans="4:12" ht="18">
      <c r="D149" s="457"/>
      <c r="E149" s="463" t="s">
        <v>247</v>
      </c>
      <c r="F149" s="250" t="s">
        <v>63</v>
      </c>
      <c r="G149" s="324"/>
      <c r="H149" s="324"/>
      <c r="I149" s="105">
        <f t="shared" si="4"/>
        <v>0</v>
      </c>
      <c r="J149" s="105"/>
      <c r="K149" s="182" t="s">
        <v>243</v>
      </c>
      <c r="L149" s="469"/>
    </row>
    <row r="150" spans="4:12" ht="18">
      <c r="D150" s="457"/>
      <c r="E150" s="464"/>
      <c r="F150" s="205" t="s">
        <v>55</v>
      </c>
      <c r="G150" s="326"/>
      <c r="H150" s="326"/>
      <c r="I150" s="105">
        <f t="shared" si="4"/>
        <v>0</v>
      </c>
      <c r="J150" s="151">
        <v>33</v>
      </c>
      <c r="K150" s="164"/>
      <c r="L150" s="470"/>
    </row>
    <row r="151" spans="4:12" ht="18">
      <c r="D151" s="457"/>
      <c r="E151" s="464"/>
      <c r="F151" s="205" t="s">
        <v>120</v>
      </c>
      <c r="G151" s="326"/>
      <c r="H151" s="326"/>
      <c r="I151" s="105">
        <f t="shared" si="4"/>
        <v>0</v>
      </c>
      <c r="J151" s="109"/>
      <c r="K151" s="185"/>
      <c r="L151" s="470"/>
    </row>
    <row r="152" spans="4:12" ht="18">
      <c r="D152" s="457"/>
      <c r="E152" s="464"/>
      <c r="F152" s="207" t="s">
        <v>49</v>
      </c>
      <c r="G152" s="327"/>
      <c r="H152" s="327"/>
      <c r="I152" s="105">
        <f t="shared" si="4"/>
        <v>0</v>
      </c>
      <c r="J152" s="151"/>
      <c r="K152" s="164"/>
      <c r="L152" s="470"/>
    </row>
    <row r="153" spans="4:12" ht="18">
      <c r="D153" s="457"/>
      <c r="E153" s="464"/>
      <c r="F153" s="205" t="s">
        <v>50</v>
      </c>
      <c r="G153" s="326"/>
      <c r="H153" s="326"/>
      <c r="I153" s="105">
        <f t="shared" si="4"/>
        <v>0</v>
      </c>
      <c r="J153" s="151"/>
      <c r="K153" s="164"/>
      <c r="L153" s="470"/>
    </row>
    <row r="154" spans="4:12" thickBot="1">
      <c r="D154" s="458"/>
      <c r="E154" s="468"/>
      <c r="F154" s="208" t="s">
        <v>73</v>
      </c>
      <c r="G154" s="328"/>
      <c r="H154" s="328"/>
      <c r="I154" s="168">
        <f t="shared" si="4"/>
        <v>0</v>
      </c>
      <c r="J154" s="170"/>
      <c r="K154" s="169"/>
      <c r="L154" s="471"/>
    </row>
    <row r="186" ht="30" customHeight="1"/>
  </sheetData>
  <mergeCells count="62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H107:H112"/>
    <mergeCell ref="H119:H124"/>
    <mergeCell ref="H137:H142"/>
    <mergeCell ref="H143:H148"/>
    <mergeCell ref="H113:H118"/>
    <mergeCell ref="E35:E40"/>
    <mergeCell ref="L35:L40"/>
    <mergeCell ref="E41:E46"/>
    <mergeCell ref="L41:L46"/>
    <mergeCell ref="E17:E22"/>
    <mergeCell ref="L17:L22"/>
    <mergeCell ref="E23:E28"/>
    <mergeCell ref="L23:L28"/>
    <mergeCell ref="E29:E34"/>
    <mergeCell ref="L29:L34"/>
    <mergeCell ref="E47:E52"/>
    <mergeCell ref="L47:L52"/>
    <mergeCell ref="E53:E58"/>
    <mergeCell ref="L53:L58"/>
    <mergeCell ref="E59:E64"/>
    <mergeCell ref="L59:L64"/>
    <mergeCell ref="E65:E70"/>
    <mergeCell ref="H65:H70"/>
    <mergeCell ref="L65:L70"/>
    <mergeCell ref="E71:E76"/>
    <mergeCell ref="L71:L76"/>
    <mergeCell ref="E95:E100"/>
    <mergeCell ref="L95:L100"/>
    <mergeCell ref="E101:E106"/>
    <mergeCell ref="L101:L106"/>
    <mergeCell ref="E77:E82"/>
    <mergeCell ref="L77:L82"/>
    <mergeCell ref="E83:E88"/>
    <mergeCell ref="L83:L88"/>
    <mergeCell ref="E89:E94"/>
    <mergeCell ref="L89:L94"/>
  </mergeCells>
  <phoneticPr fontId="1" type="noConversion"/>
  <conditionalFormatting sqref="J13">
    <cfRule type="expression" dxfId="185" priority="38">
      <formula>I13&gt;J13</formula>
    </cfRule>
  </conditionalFormatting>
  <conditionalFormatting sqref="J18">
    <cfRule type="expression" dxfId="184" priority="16">
      <formula>I18&gt;J18</formula>
    </cfRule>
  </conditionalFormatting>
  <conditionalFormatting sqref="J24">
    <cfRule type="expression" dxfId="183" priority="15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4">
      <formula>I36&gt;J36</formula>
    </cfRule>
  </conditionalFormatting>
  <conditionalFormatting sqref="J42">
    <cfRule type="expression" dxfId="180" priority="13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20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9">
      <formula>I96&gt;J96</formula>
    </cfRule>
  </conditionalFormatting>
  <conditionalFormatting sqref="J102">
    <cfRule type="expression" dxfId="168" priority="17">
      <formula>I102&gt;J102</formula>
    </cfRule>
  </conditionalFormatting>
  <conditionalFormatting sqref="J104">
    <cfRule type="expression" dxfId="167" priority="18">
      <formula>I104&gt;J104</formula>
    </cfRule>
  </conditionalFormatting>
  <conditionalFormatting sqref="J9:K9">
    <cfRule type="expression" dxfId="166" priority="40">
      <formula>I9&gt;J9</formula>
    </cfRule>
  </conditionalFormatting>
  <conditionalFormatting sqref="J11:K11">
    <cfRule type="expression" dxfId="165" priority="39">
      <formula>I11&gt;J11</formula>
    </cfRule>
  </conditionalFormatting>
  <conditionalFormatting sqref="J108:K108">
    <cfRule type="expression" dxfId="164" priority="46">
      <formula>I108&gt;J108</formula>
    </cfRule>
  </conditionalFormatting>
  <conditionalFormatting sqref="J114:K114">
    <cfRule type="expression" dxfId="163" priority="30">
      <formula>I114&gt;J114</formula>
    </cfRule>
  </conditionalFormatting>
  <conditionalFormatting sqref="J120:K120">
    <cfRule type="expression" dxfId="162" priority="29">
      <formula>I120&gt;J120</formula>
    </cfRule>
  </conditionalFormatting>
  <conditionalFormatting sqref="J126:K126">
    <cfRule type="expression" dxfId="161" priority="45">
      <formula>I126&gt;J126</formula>
    </cfRule>
  </conditionalFormatting>
  <conditionalFormatting sqref="J132:K132">
    <cfRule type="expression" dxfId="160" priority="44">
      <formula>I132&gt;J132</formula>
    </cfRule>
  </conditionalFormatting>
  <conditionalFormatting sqref="J138:K138">
    <cfRule type="expression" dxfId="159" priority="24">
      <formula>I138&gt;J138</formula>
    </cfRule>
  </conditionalFormatting>
  <conditionalFormatting sqref="J144:K144">
    <cfRule type="expression" dxfId="158" priority="23">
      <formula>I144&gt;J144</formula>
    </cfRule>
  </conditionalFormatting>
  <conditionalFormatting sqref="J150:K150">
    <cfRule type="expression" dxfId="157" priority="25">
      <formula>I150&gt;J150</formula>
    </cfRule>
  </conditionalFormatting>
  <conditionalFormatting sqref="K18 K24">
    <cfRule type="expression" dxfId="156" priority="22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1">
      <formula>J138&gt;K48</formula>
    </cfRule>
  </conditionalFormatting>
  <hyperlinks>
    <hyperlink ref="G116" r:id="rId1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AD233CF2-C09E-4AC2-88F2-7D7D30CD541D}"/>
    <hyperlink ref="H134" r:id="rId9" xr:uid="{2BB30367-4236-4D93-B90B-C9FE5D25B854}"/>
    <hyperlink ref="H128" r:id="rId10" xr:uid="{D9E48A3E-03FC-4496-9E7C-E253C720A8A7}"/>
    <hyperlink ref="G98" r:id="rId11" xr:uid="{AEF5E115-34FB-4D9B-AE31-AA67728CCE8B}"/>
    <hyperlink ref="G104" r:id="rId12" xr:uid="{076E0AD1-0F23-4BC7-BC7A-187E3CDBC586}"/>
    <hyperlink ref="G20" r:id="rId13" xr:uid="{42C8F0E7-DE76-425A-9D6D-12CAB75E8CD6}"/>
    <hyperlink ref="G26" r:id="rId14" xr:uid="{73412ECA-8CF2-4E90-8C2C-ED8420B33838}"/>
    <hyperlink ref="G38" r:id="rId15" xr:uid="{542ACCE7-F048-4EE2-B146-5E48EA155CFF}"/>
    <hyperlink ref="G44" r:id="rId16" xr:uid="{10592002-8228-41FB-9380-02A13FAAF70E}"/>
    <hyperlink ref="G50" r:id="rId17" xr:uid="{A92C9FC7-F88A-407D-8E65-79FB7695273A}"/>
    <hyperlink ref="G62" r:id="rId18" xr:uid="{1264643F-0368-4AEC-AA63-FA91BEF2A4C0}"/>
    <hyperlink ref="G68" r:id="rId19" xr:uid="{8DA9516C-3E3E-44CE-BEA5-8BE104E24F21}"/>
    <hyperlink ref="G56" r:id="rId20" xr:uid="{51E4C054-92CD-47BA-BF1A-F1348D704A9D}"/>
    <hyperlink ref="G92" r:id="rId21" xr:uid="{170CA461-5CC7-4335-8D02-E76D021CDB49}"/>
    <hyperlink ref="G74" r:id="rId22" xr:uid="{4E0BB43C-789D-45E8-AD95-6F3AD2C7921B}"/>
    <hyperlink ref="G80" r:id="rId23" xr:uid="{632C22F1-5403-43E8-8BA4-0336E2A3D47D}"/>
    <hyperlink ref="G86" r:id="rId24" xr:uid="{77FB25F4-BD84-41B2-9623-C95DAD80056C}"/>
    <hyperlink ref="H74" r:id="rId25" xr:uid="{B94D5CE8-6CEC-4F87-B855-53985701DAFE}"/>
    <hyperlink ref="H50" r:id="rId26" xr:uid="{993EE1CD-3995-4FC8-8CF8-A2ABDD7D0C95}"/>
    <hyperlink ref="H44" r:id="rId27" xr:uid="{16A0CF81-C543-48A5-B73C-BE7F10F5DBA6}"/>
    <hyperlink ref="H38" r:id="rId28" xr:uid="{13053C77-20E5-4DB4-BBD4-1BE0315A55E0}"/>
    <hyperlink ref="H26" r:id="rId29" xr:uid="{4F77CF27-3BBE-48C3-BFF1-1603E3C49CDB}"/>
    <hyperlink ref="H20" r:id="rId30" xr:uid="{D723E066-EBA0-4FDD-B6C4-E71FD9BC6043}"/>
    <hyperlink ref="H62" r:id="rId31" xr:uid="{5024E173-E59A-4914-BDA0-445CFA3A90B1}"/>
    <hyperlink ref="H92" r:id="rId32" xr:uid="{75F59FF4-69B9-42EA-B148-9E01A4DAE23B}"/>
    <hyperlink ref="H80" r:id="rId33" xr:uid="{80598626-D1F9-4542-A011-4AC44E9428FF}"/>
    <hyperlink ref="H86" r:id="rId34" xr:uid="{A268942F-2FCD-4B7E-B6F7-D75D9FBAE0FD}"/>
    <hyperlink ref="H56" r:id="rId35" xr:uid="{B8A9A8A9-D81A-40FE-8EA3-87FD3097CA91}"/>
    <hyperlink ref="G32" r:id="rId36" xr:uid="{D6775F74-C5C6-4452-B46D-C270A15F1251}"/>
    <hyperlink ref="H104" r:id="rId37" xr:uid="{1F09658C-09E6-4E4D-BAD2-91F3D4360066}"/>
    <hyperlink ref="H98" r:id="rId38" xr:uid="{460B9855-40F5-4127-B195-5FDB63B7B205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70" zoomScaleNormal="70" workbookViewId="0">
      <selection activeCell="K107" sqref="K10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55" t="s">
        <v>498</v>
      </c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88" t="s">
        <v>54</v>
      </c>
      <c r="E6" s="489"/>
      <c r="F6" s="492" t="s">
        <v>136</v>
      </c>
      <c r="G6" s="98" t="s">
        <v>46</v>
      </c>
      <c r="H6" s="99" t="s">
        <v>496</v>
      </c>
      <c r="I6" s="483" t="s">
        <v>43</v>
      </c>
      <c r="J6" s="494" t="s">
        <v>47</v>
      </c>
      <c r="K6" s="98" t="s">
        <v>499</v>
      </c>
      <c r="L6" s="481" t="s">
        <v>497</v>
      </c>
    </row>
    <row r="7" spans="1:14" ht="23.25" customHeight="1">
      <c r="D7" s="490"/>
      <c r="E7" s="491"/>
      <c r="F7" s="493"/>
      <c r="G7" s="100" t="s">
        <v>646</v>
      </c>
      <c r="H7" s="100" t="s">
        <v>646</v>
      </c>
      <c r="I7" s="484"/>
      <c r="J7" s="495"/>
      <c r="K7" s="101"/>
      <c r="L7" s="482"/>
    </row>
    <row r="8" spans="1:14" ht="21" customHeight="1">
      <c r="D8" s="496" t="s">
        <v>113</v>
      </c>
      <c r="E8" s="462" t="s">
        <v>152</v>
      </c>
      <c r="F8" s="103" t="s">
        <v>122</v>
      </c>
      <c r="G8" s="254"/>
      <c r="H8" s="254"/>
      <c r="I8" s="105">
        <f>LENB(H8)</f>
        <v>0</v>
      </c>
      <c r="J8" s="106"/>
      <c r="K8" s="255" t="s">
        <v>241</v>
      </c>
      <c r="L8" s="475" t="s">
        <v>681</v>
      </c>
    </row>
    <row r="9" spans="1:14" ht="21" customHeight="1">
      <c r="D9" s="457"/>
      <c r="E9" s="460"/>
      <c r="F9" s="109" t="s">
        <v>153</v>
      </c>
      <c r="G9" s="210" t="s">
        <v>166</v>
      </c>
      <c r="H9" s="316" t="s">
        <v>740</v>
      </c>
      <c r="I9" s="235">
        <f t="shared" ref="I9:I72" si="0">LENB(H9)</f>
        <v>14</v>
      </c>
      <c r="J9" s="376">
        <v>10</v>
      </c>
      <c r="K9" s="111"/>
      <c r="L9" s="476"/>
    </row>
    <row r="10" spans="1:14" ht="21" customHeight="1">
      <c r="D10" s="457"/>
      <c r="E10" s="460"/>
      <c r="F10" s="109" t="s">
        <v>112</v>
      </c>
      <c r="G10" s="210" t="s">
        <v>356</v>
      </c>
      <c r="H10" s="210" t="s">
        <v>356</v>
      </c>
      <c r="I10" s="105">
        <f t="shared" si="0"/>
        <v>7</v>
      </c>
      <c r="J10" s="109"/>
      <c r="K10" s="109"/>
      <c r="L10" s="476"/>
    </row>
    <row r="11" spans="1:14" ht="21" customHeight="1">
      <c r="D11" s="457"/>
      <c r="E11" s="460"/>
      <c r="F11" s="112" t="s">
        <v>49</v>
      </c>
      <c r="G11" s="292" t="s">
        <v>156</v>
      </c>
      <c r="H11" s="292" t="s">
        <v>589</v>
      </c>
      <c r="I11" s="105">
        <f t="shared" si="0"/>
        <v>55</v>
      </c>
      <c r="J11" s="115"/>
      <c r="K11" s="115"/>
      <c r="L11" s="476"/>
    </row>
    <row r="12" spans="1:14" ht="21" customHeight="1">
      <c r="D12" s="457"/>
      <c r="E12" s="460"/>
      <c r="F12" s="109" t="s">
        <v>50</v>
      </c>
      <c r="G12" s="210"/>
      <c r="H12" s="210" t="s">
        <v>740</v>
      </c>
      <c r="I12" s="105">
        <f t="shared" si="0"/>
        <v>14</v>
      </c>
      <c r="J12" s="115"/>
      <c r="K12" s="115"/>
      <c r="L12" s="476"/>
    </row>
    <row r="13" spans="1:14" ht="21" customHeight="1">
      <c r="D13" s="501"/>
      <c r="E13" s="461"/>
      <c r="F13" s="154" t="s">
        <v>73</v>
      </c>
      <c r="G13" s="211" t="s">
        <v>166</v>
      </c>
      <c r="H13" s="211" t="s">
        <v>526</v>
      </c>
      <c r="I13" s="105">
        <f t="shared" si="0"/>
        <v>14</v>
      </c>
      <c r="J13" s="173"/>
      <c r="K13" s="173"/>
      <c r="L13" s="477"/>
    </row>
    <row r="14" spans="1:14" ht="21" customHeight="1">
      <c r="D14" s="457" t="s">
        <v>117</v>
      </c>
      <c r="E14" s="460" t="s">
        <v>119</v>
      </c>
      <c r="F14" s="144" t="s">
        <v>121</v>
      </c>
      <c r="G14" s="133"/>
      <c r="H14" s="144"/>
      <c r="I14" s="135">
        <f t="shared" si="0"/>
        <v>0</v>
      </c>
      <c r="J14" s="146"/>
      <c r="K14" s="135" t="s">
        <v>243</v>
      </c>
      <c r="L14" s="502"/>
    </row>
    <row r="15" spans="1:14" ht="21" customHeight="1">
      <c r="D15" s="457"/>
      <c r="E15" s="460"/>
      <c r="F15" s="124" t="s">
        <v>55</v>
      </c>
      <c r="G15" s="257" t="s">
        <v>259</v>
      </c>
      <c r="H15" s="257" t="s">
        <v>741</v>
      </c>
      <c r="I15" s="135">
        <f t="shared" si="0"/>
        <v>25</v>
      </c>
      <c r="J15" s="126">
        <v>33</v>
      </c>
      <c r="K15" s="126"/>
      <c r="L15" s="478"/>
    </row>
    <row r="16" spans="1:14" ht="21" customHeight="1">
      <c r="D16" s="457"/>
      <c r="E16" s="460"/>
      <c r="F16" s="124" t="s">
        <v>120</v>
      </c>
      <c r="G16" s="257" t="s">
        <v>357</v>
      </c>
      <c r="H16" s="257" t="s">
        <v>357</v>
      </c>
      <c r="I16" s="135">
        <f t="shared" si="0"/>
        <v>18</v>
      </c>
      <c r="J16" s="124"/>
      <c r="K16" s="124"/>
      <c r="L16" s="478"/>
    </row>
    <row r="17" spans="2:12" ht="20.100000000000001" customHeight="1">
      <c r="D17" s="457"/>
      <c r="E17" s="460"/>
      <c r="F17" s="127" t="s">
        <v>49</v>
      </c>
      <c r="G17" s="147" t="s">
        <v>260</v>
      </c>
      <c r="H17" s="147" t="s">
        <v>589</v>
      </c>
      <c r="I17" s="135">
        <f t="shared" si="0"/>
        <v>55</v>
      </c>
      <c r="J17" s="126"/>
      <c r="K17" s="126"/>
      <c r="L17" s="478"/>
    </row>
    <row r="18" spans="2:12" ht="20.100000000000001" customHeight="1">
      <c r="D18" s="457"/>
      <c r="E18" s="460"/>
      <c r="F18" s="124" t="s">
        <v>50</v>
      </c>
      <c r="G18" s="257"/>
      <c r="H18" s="257" t="s">
        <v>741</v>
      </c>
      <c r="I18" s="135">
        <f t="shared" si="0"/>
        <v>25</v>
      </c>
      <c r="J18" s="126"/>
      <c r="K18" s="126"/>
      <c r="L18" s="478"/>
    </row>
    <row r="19" spans="2:12" ht="20.100000000000001" customHeight="1">
      <c r="D19" s="457"/>
      <c r="E19" s="461"/>
      <c r="F19" s="130" t="s">
        <v>73</v>
      </c>
      <c r="G19" s="258" t="s">
        <v>259</v>
      </c>
      <c r="H19" s="257" t="s">
        <v>527</v>
      </c>
      <c r="I19" s="135">
        <f t="shared" si="0"/>
        <v>25</v>
      </c>
      <c r="J19" s="132"/>
      <c r="K19" s="132"/>
      <c r="L19" s="479"/>
    </row>
    <row r="20" spans="2:12" ht="20.100000000000001" customHeight="1">
      <c r="D20" s="457"/>
      <c r="E20" s="462" t="s">
        <v>123</v>
      </c>
      <c r="F20" s="133" t="s">
        <v>121</v>
      </c>
      <c r="G20" s="133"/>
      <c r="H20" s="133"/>
      <c r="I20" s="135">
        <f t="shared" si="0"/>
        <v>0</v>
      </c>
      <c r="J20" s="135"/>
      <c r="K20" s="135" t="s">
        <v>243</v>
      </c>
      <c r="L20" s="502"/>
    </row>
    <row r="21" spans="2:12" ht="20.100000000000001" customHeight="1">
      <c r="D21" s="457"/>
      <c r="E21" s="460"/>
      <c r="F21" s="124" t="s">
        <v>55</v>
      </c>
      <c r="G21" s="257" t="s">
        <v>261</v>
      </c>
      <c r="H21" s="257" t="s">
        <v>742</v>
      </c>
      <c r="I21" s="135">
        <f t="shared" si="0"/>
        <v>10</v>
      </c>
      <c r="J21" s="126">
        <v>33</v>
      </c>
      <c r="K21" s="126"/>
      <c r="L21" s="478"/>
    </row>
    <row r="22" spans="2:12" ht="20.100000000000001" customHeight="1">
      <c r="D22" s="457"/>
      <c r="E22" s="460"/>
      <c r="F22" s="124" t="s">
        <v>120</v>
      </c>
      <c r="G22" s="257" t="s">
        <v>358</v>
      </c>
      <c r="H22" s="257" t="s">
        <v>358</v>
      </c>
      <c r="I22" s="135">
        <f t="shared" si="0"/>
        <v>11</v>
      </c>
      <c r="J22" s="124"/>
      <c r="K22" s="124"/>
      <c r="L22" s="478"/>
    </row>
    <row r="23" spans="2:12" ht="20.100000000000001" customHeight="1">
      <c r="B23" s="57" t="s">
        <v>44</v>
      </c>
      <c r="D23" s="457"/>
      <c r="E23" s="460"/>
      <c r="F23" s="127" t="s">
        <v>49</v>
      </c>
      <c r="G23" s="147" t="s">
        <v>262</v>
      </c>
      <c r="H23" s="147" t="s">
        <v>588</v>
      </c>
      <c r="I23" s="135">
        <f t="shared" si="0"/>
        <v>47</v>
      </c>
      <c r="J23" s="126"/>
      <c r="K23" s="126"/>
      <c r="L23" s="478"/>
    </row>
    <row r="24" spans="2:12" ht="20.100000000000001" customHeight="1">
      <c r="D24" s="457"/>
      <c r="E24" s="460"/>
      <c r="F24" s="124" t="s">
        <v>50</v>
      </c>
      <c r="G24" s="257"/>
      <c r="H24" s="257" t="s">
        <v>742</v>
      </c>
      <c r="I24" s="135">
        <f t="shared" si="0"/>
        <v>10</v>
      </c>
      <c r="J24" s="126"/>
      <c r="K24" s="126"/>
      <c r="L24" s="478"/>
    </row>
    <row r="25" spans="2:12" ht="20.100000000000001" customHeight="1">
      <c r="D25" s="457"/>
      <c r="E25" s="461"/>
      <c r="F25" s="130" t="s">
        <v>73</v>
      </c>
      <c r="G25" s="258" t="s">
        <v>261</v>
      </c>
      <c r="H25" s="257" t="s">
        <v>261</v>
      </c>
      <c r="I25" s="135">
        <f t="shared" si="0"/>
        <v>10</v>
      </c>
      <c r="J25" s="132"/>
      <c r="K25" s="132"/>
      <c r="L25" s="479"/>
    </row>
    <row r="26" spans="2:12" ht="20.100000000000001" customHeight="1">
      <c r="D26" s="457"/>
      <c r="E26" s="462" t="s">
        <v>124</v>
      </c>
      <c r="F26" s="133" t="s">
        <v>121</v>
      </c>
      <c r="G26" s="133"/>
      <c r="H26" s="498" t="s">
        <v>573</v>
      </c>
      <c r="I26" s="135" t="e">
        <f>LENB(#REF!)</f>
        <v>#REF!</v>
      </c>
      <c r="J26" s="135"/>
      <c r="K26" s="135" t="s">
        <v>243</v>
      </c>
      <c r="L26" s="502" t="s">
        <v>574</v>
      </c>
    </row>
    <row r="27" spans="2:12" ht="20.100000000000001" customHeight="1">
      <c r="D27" s="457"/>
      <c r="E27" s="460"/>
      <c r="F27" s="124" t="s">
        <v>55</v>
      </c>
      <c r="G27" s="257" t="s">
        <v>263</v>
      </c>
      <c r="H27" s="499"/>
      <c r="I27" s="135">
        <f>LENB(H26)</f>
        <v>3</v>
      </c>
      <c r="J27" s="126">
        <v>33</v>
      </c>
      <c r="K27" s="126"/>
      <c r="L27" s="478"/>
    </row>
    <row r="28" spans="2:12" ht="17.45" customHeight="1">
      <c r="D28" s="457"/>
      <c r="E28" s="460"/>
      <c r="F28" s="124" t="s">
        <v>120</v>
      </c>
      <c r="G28" s="257" t="s">
        <v>359</v>
      </c>
      <c r="H28" s="499"/>
      <c r="I28" s="135">
        <f t="shared" si="0"/>
        <v>0</v>
      </c>
      <c r="J28" s="124"/>
      <c r="K28" s="124"/>
      <c r="L28" s="478"/>
    </row>
    <row r="29" spans="2:12" ht="34.5">
      <c r="D29" s="457"/>
      <c r="E29" s="460"/>
      <c r="F29" s="127" t="s">
        <v>49</v>
      </c>
      <c r="G29" s="147" t="s">
        <v>264</v>
      </c>
      <c r="H29" s="499"/>
      <c r="I29" s="135">
        <f t="shared" si="0"/>
        <v>0</v>
      </c>
      <c r="J29" s="126"/>
      <c r="K29" s="126"/>
      <c r="L29" s="478"/>
    </row>
    <row r="30" spans="2:12" ht="20.65" customHeight="1">
      <c r="D30" s="457"/>
      <c r="E30" s="460"/>
      <c r="F30" s="124" t="s">
        <v>50</v>
      </c>
      <c r="G30" s="257"/>
      <c r="H30" s="499"/>
      <c r="I30" s="135">
        <f t="shared" si="0"/>
        <v>0</v>
      </c>
      <c r="J30" s="126"/>
      <c r="K30" s="126"/>
      <c r="L30" s="478"/>
    </row>
    <row r="31" spans="2:12" ht="20.65" customHeight="1">
      <c r="D31" s="457"/>
      <c r="E31" s="461"/>
      <c r="F31" s="130" t="s">
        <v>73</v>
      </c>
      <c r="G31" s="258" t="s">
        <v>263</v>
      </c>
      <c r="H31" s="500"/>
      <c r="I31" s="135">
        <f t="shared" si="0"/>
        <v>0</v>
      </c>
      <c r="J31" s="132"/>
      <c r="K31" s="132"/>
      <c r="L31" s="479"/>
    </row>
    <row r="32" spans="2:12" ht="20.65" customHeight="1">
      <c r="D32" s="457"/>
      <c r="E32" s="462" t="s">
        <v>125</v>
      </c>
      <c r="F32" s="133" t="s">
        <v>121</v>
      </c>
      <c r="G32" s="133" t="s">
        <v>74</v>
      </c>
      <c r="H32" s="133"/>
      <c r="I32" s="135">
        <f t="shared" si="0"/>
        <v>0</v>
      </c>
      <c r="J32" s="135"/>
      <c r="K32" s="135" t="s">
        <v>243</v>
      </c>
      <c r="L32" s="502"/>
    </row>
    <row r="33" spans="4:12" ht="20.65" customHeight="1">
      <c r="D33" s="457"/>
      <c r="E33" s="460"/>
      <c r="F33" s="124" t="s">
        <v>55</v>
      </c>
      <c r="G33" s="257" t="s">
        <v>265</v>
      </c>
      <c r="H33" s="257" t="s">
        <v>244</v>
      </c>
      <c r="I33" s="135">
        <f t="shared" si="0"/>
        <v>12</v>
      </c>
      <c r="J33" s="126">
        <v>33</v>
      </c>
      <c r="K33" s="126"/>
      <c r="L33" s="478"/>
    </row>
    <row r="34" spans="4:12" ht="20.65" customHeight="1">
      <c r="D34" s="457"/>
      <c r="E34" s="460"/>
      <c r="F34" s="124" t="s">
        <v>120</v>
      </c>
      <c r="G34" s="257" t="s">
        <v>360</v>
      </c>
      <c r="H34" s="257" t="s">
        <v>360</v>
      </c>
      <c r="I34" s="135">
        <f t="shared" si="0"/>
        <v>13</v>
      </c>
      <c r="J34" s="124"/>
      <c r="K34" s="124"/>
      <c r="L34" s="478"/>
    </row>
    <row r="35" spans="4:12" ht="20.65" customHeight="1">
      <c r="D35" s="457"/>
      <c r="E35" s="460"/>
      <c r="F35" s="127" t="s">
        <v>49</v>
      </c>
      <c r="G35" s="147" t="s">
        <v>266</v>
      </c>
      <c r="H35" s="147" t="s">
        <v>587</v>
      </c>
      <c r="I35" s="135">
        <f t="shared" si="0"/>
        <v>47</v>
      </c>
      <c r="J35" s="126"/>
      <c r="K35" s="126"/>
      <c r="L35" s="478"/>
    </row>
    <row r="36" spans="4:12" ht="20.65" customHeight="1">
      <c r="D36" s="457"/>
      <c r="E36" s="460"/>
      <c r="F36" s="124" t="s">
        <v>50</v>
      </c>
      <c r="G36" s="257"/>
      <c r="H36" s="257" t="s">
        <v>244</v>
      </c>
      <c r="I36" s="135">
        <f t="shared" si="0"/>
        <v>12</v>
      </c>
      <c r="J36" s="126"/>
      <c r="K36" s="126"/>
      <c r="L36" s="478"/>
    </row>
    <row r="37" spans="4:12" ht="20.65" customHeight="1">
      <c r="D37" s="457"/>
      <c r="E37" s="461"/>
      <c r="F37" s="130" t="s">
        <v>73</v>
      </c>
      <c r="G37" s="258" t="s">
        <v>265</v>
      </c>
      <c r="H37" s="257" t="s">
        <v>265</v>
      </c>
      <c r="I37" s="135">
        <f t="shared" si="0"/>
        <v>12</v>
      </c>
      <c r="J37" s="132"/>
      <c r="K37" s="132"/>
      <c r="L37" s="479"/>
    </row>
    <row r="38" spans="4:12" ht="20.65" customHeight="1">
      <c r="D38" s="457"/>
      <c r="E38" s="462" t="s">
        <v>126</v>
      </c>
      <c r="F38" s="133" t="s">
        <v>121</v>
      </c>
      <c r="G38" s="133"/>
      <c r="H38" s="133"/>
      <c r="I38" s="135">
        <f t="shared" si="0"/>
        <v>0</v>
      </c>
      <c r="J38" s="135"/>
      <c r="K38" s="135" t="s">
        <v>243</v>
      </c>
      <c r="L38" s="502"/>
    </row>
    <row r="39" spans="4:12" ht="20.65" customHeight="1">
      <c r="D39" s="457"/>
      <c r="E39" s="460"/>
      <c r="F39" s="124" t="s">
        <v>55</v>
      </c>
      <c r="G39" s="257" t="s">
        <v>65</v>
      </c>
      <c r="H39" s="257" t="s">
        <v>198</v>
      </c>
      <c r="I39" s="135">
        <f t="shared" si="0"/>
        <v>11</v>
      </c>
      <c r="J39" s="126">
        <v>33</v>
      </c>
      <c r="K39" s="126"/>
      <c r="L39" s="478"/>
    </row>
    <row r="40" spans="4:12" ht="20.100000000000001" customHeight="1">
      <c r="D40" s="457"/>
      <c r="E40" s="460"/>
      <c r="F40" s="124" t="s">
        <v>120</v>
      </c>
      <c r="G40" s="257" t="s">
        <v>361</v>
      </c>
      <c r="H40" s="257" t="s">
        <v>361</v>
      </c>
      <c r="I40" s="135">
        <f t="shared" si="0"/>
        <v>12</v>
      </c>
      <c r="J40" s="124"/>
      <c r="K40" s="124"/>
      <c r="L40" s="478"/>
    </row>
    <row r="41" spans="4:12" ht="20.100000000000001" customHeight="1">
      <c r="D41" s="457"/>
      <c r="E41" s="460"/>
      <c r="F41" s="127" t="s">
        <v>49</v>
      </c>
      <c r="G41" s="189" t="s">
        <v>67</v>
      </c>
      <c r="H41" s="147" t="s">
        <v>586</v>
      </c>
      <c r="I41" s="135">
        <f t="shared" si="0"/>
        <v>55</v>
      </c>
      <c r="J41" s="126"/>
      <c r="K41" s="126"/>
      <c r="L41" s="478"/>
    </row>
    <row r="42" spans="4:12" ht="20.100000000000001" customHeight="1">
      <c r="D42" s="457"/>
      <c r="E42" s="460"/>
      <c r="F42" s="124" t="s">
        <v>50</v>
      </c>
      <c r="G42" s="257"/>
      <c r="H42" s="257" t="s">
        <v>198</v>
      </c>
      <c r="I42" s="135">
        <f t="shared" si="0"/>
        <v>11</v>
      </c>
      <c r="J42" s="126"/>
      <c r="K42" s="126"/>
      <c r="L42" s="478"/>
    </row>
    <row r="43" spans="4:12" ht="20.100000000000001" customHeight="1">
      <c r="D43" s="457"/>
      <c r="E43" s="461"/>
      <c r="F43" s="130" t="s">
        <v>73</v>
      </c>
      <c r="G43" s="258" t="s">
        <v>65</v>
      </c>
      <c r="H43" s="257" t="s">
        <v>65</v>
      </c>
      <c r="I43" s="135">
        <f t="shared" si="0"/>
        <v>11</v>
      </c>
      <c r="J43" s="132"/>
      <c r="K43" s="132"/>
      <c r="L43" s="479"/>
    </row>
    <row r="44" spans="4:12" ht="20.100000000000001" customHeight="1">
      <c r="D44" s="457"/>
      <c r="E44" s="462" t="s">
        <v>127</v>
      </c>
      <c r="F44" s="133" t="s">
        <v>121</v>
      </c>
      <c r="G44" s="133" t="s">
        <v>74</v>
      </c>
      <c r="H44" s="133"/>
      <c r="I44" s="135">
        <f t="shared" si="0"/>
        <v>0</v>
      </c>
      <c r="J44" s="135"/>
      <c r="K44" s="135" t="s">
        <v>243</v>
      </c>
      <c r="L44" s="502"/>
    </row>
    <row r="45" spans="4:12" ht="20.100000000000001" customHeight="1">
      <c r="D45" s="457"/>
      <c r="E45" s="460"/>
      <c r="F45" s="124" t="s">
        <v>55</v>
      </c>
      <c r="G45" s="257" t="s">
        <v>56</v>
      </c>
      <c r="H45" s="257" t="s">
        <v>245</v>
      </c>
      <c r="I45" s="135">
        <f t="shared" si="0"/>
        <v>11</v>
      </c>
      <c r="J45" s="126">
        <v>33</v>
      </c>
      <c r="K45" s="126"/>
      <c r="L45" s="478"/>
    </row>
    <row r="46" spans="4:12" ht="20.100000000000001" customHeight="1">
      <c r="D46" s="457"/>
      <c r="E46" s="460"/>
      <c r="F46" s="124" t="s">
        <v>120</v>
      </c>
      <c r="G46" s="257" t="s">
        <v>320</v>
      </c>
      <c r="H46" s="257" t="s">
        <v>320</v>
      </c>
      <c r="I46" s="135">
        <f t="shared" si="0"/>
        <v>11</v>
      </c>
      <c r="J46" s="124"/>
      <c r="K46" s="124"/>
      <c r="L46" s="478"/>
    </row>
    <row r="47" spans="4:12" ht="20.100000000000001" customHeight="1">
      <c r="D47" s="457"/>
      <c r="E47" s="460"/>
      <c r="F47" s="127" t="s">
        <v>49</v>
      </c>
      <c r="G47" s="189" t="s">
        <v>66</v>
      </c>
      <c r="H47" s="147" t="s">
        <v>585</v>
      </c>
      <c r="I47" s="135">
        <f t="shared" si="0"/>
        <v>43</v>
      </c>
      <c r="J47" s="126"/>
      <c r="K47" s="126"/>
      <c r="L47" s="478"/>
    </row>
    <row r="48" spans="4:12" ht="20.100000000000001" customHeight="1">
      <c r="D48" s="457"/>
      <c r="E48" s="460"/>
      <c r="F48" s="124" t="s">
        <v>50</v>
      </c>
      <c r="G48" s="257"/>
      <c r="H48" s="257" t="s">
        <v>245</v>
      </c>
      <c r="I48" s="135">
        <f t="shared" si="0"/>
        <v>11</v>
      </c>
      <c r="J48" s="126"/>
      <c r="K48" s="126"/>
      <c r="L48" s="478"/>
    </row>
    <row r="49" spans="4:12" ht="20.100000000000001" customHeight="1">
      <c r="D49" s="457"/>
      <c r="E49" s="461"/>
      <c r="F49" s="130" t="s">
        <v>73</v>
      </c>
      <c r="G49" s="258" t="s">
        <v>56</v>
      </c>
      <c r="H49" s="257" t="s">
        <v>56</v>
      </c>
      <c r="I49" s="135">
        <f t="shared" si="0"/>
        <v>11</v>
      </c>
      <c r="J49" s="132"/>
      <c r="K49" s="132"/>
      <c r="L49" s="479"/>
    </row>
    <row r="50" spans="4:12" ht="20.100000000000001" customHeight="1">
      <c r="D50" s="457"/>
      <c r="E50" s="462" t="s">
        <v>128</v>
      </c>
      <c r="F50" s="133" t="s">
        <v>121</v>
      </c>
      <c r="G50" s="133" t="s">
        <v>74</v>
      </c>
      <c r="H50" s="133"/>
      <c r="I50" s="135">
        <f t="shared" si="0"/>
        <v>0</v>
      </c>
      <c r="J50" s="135"/>
      <c r="K50" s="135" t="s">
        <v>243</v>
      </c>
      <c r="L50" s="502"/>
    </row>
    <row r="51" spans="4:12" ht="20.100000000000001" customHeight="1">
      <c r="D51" s="457"/>
      <c r="E51" s="460"/>
      <c r="F51" s="124" t="s">
        <v>55</v>
      </c>
      <c r="G51" s="257" t="s">
        <v>64</v>
      </c>
      <c r="H51" s="257" t="s">
        <v>743</v>
      </c>
      <c r="I51" s="135">
        <f t="shared" si="0"/>
        <v>25</v>
      </c>
      <c r="J51" s="126">
        <v>33</v>
      </c>
      <c r="K51" s="126"/>
      <c r="L51" s="478"/>
    </row>
    <row r="52" spans="4:12" ht="20.100000000000001" customHeight="1">
      <c r="D52" s="457"/>
      <c r="E52" s="460"/>
      <c r="F52" s="124" t="s">
        <v>120</v>
      </c>
      <c r="G52" s="257" t="s">
        <v>362</v>
      </c>
      <c r="H52" s="257" t="s">
        <v>362</v>
      </c>
      <c r="I52" s="135">
        <f t="shared" si="0"/>
        <v>19</v>
      </c>
      <c r="J52" s="124"/>
      <c r="K52" s="124"/>
      <c r="L52" s="478"/>
    </row>
    <row r="53" spans="4:12" ht="20.100000000000001" customHeight="1">
      <c r="D53" s="457"/>
      <c r="E53" s="460"/>
      <c r="F53" s="127" t="s">
        <v>49</v>
      </c>
      <c r="G53" s="189" t="s">
        <v>68</v>
      </c>
      <c r="H53" s="147" t="s">
        <v>837</v>
      </c>
      <c r="I53" s="135">
        <f t="shared" si="0"/>
        <v>69</v>
      </c>
      <c r="J53" s="126"/>
      <c r="K53" s="126"/>
      <c r="L53" s="478"/>
    </row>
    <row r="54" spans="4:12" ht="20.100000000000001" customHeight="1">
      <c r="D54" s="457"/>
      <c r="E54" s="460"/>
      <c r="F54" s="124" t="s">
        <v>50</v>
      </c>
      <c r="G54" s="257"/>
      <c r="H54" s="257" t="s">
        <v>743</v>
      </c>
      <c r="I54" s="135">
        <f t="shared" si="0"/>
        <v>25</v>
      </c>
      <c r="J54" s="126"/>
      <c r="K54" s="126"/>
      <c r="L54" s="478"/>
    </row>
    <row r="55" spans="4:12" ht="20.100000000000001" customHeight="1">
      <c r="D55" s="457"/>
      <c r="E55" s="461"/>
      <c r="F55" s="130" t="s">
        <v>73</v>
      </c>
      <c r="G55" s="258" t="s">
        <v>64</v>
      </c>
      <c r="H55" s="257" t="s">
        <v>528</v>
      </c>
      <c r="I55" s="135">
        <f t="shared" si="0"/>
        <v>25</v>
      </c>
      <c r="J55" s="132"/>
      <c r="K55" s="132"/>
      <c r="L55" s="479"/>
    </row>
    <row r="56" spans="4:12" ht="20.100000000000001" customHeight="1">
      <c r="D56" s="457"/>
      <c r="E56" s="462" t="s">
        <v>129</v>
      </c>
      <c r="F56" s="133" t="s">
        <v>121</v>
      </c>
      <c r="G56" s="293" t="s">
        <v>74</v>
      </c>
      <c r="H56" s="454" t="s">
        <v>573</v>
      </c>
      <c r="I56" s="135">
        <f t="shared" si="0"/>
        <v>3</v>
      </c>
      <c r="J56" s="135"/>
      <c r="K56" s="135" t="s">
        <v>243</v>
      </c>
      <c r="L56" s="502"/>
    </row>
    <row r="57" spans="4:12" ht="20.100000000000001" customHeight="1">
      <c r="D57" s="457"/>
      <c r="E57" s="460"/>
      <c r="F57" s="124" t="s">
        <v>55</v>
      </c>
      <c r="G57" s="257" t="s">
        <v>267</v>
      </c>
      <c r="H57" s="450"/>
      <c r="I57" s="135">
        <f t="shared" si="0"/>
        <v>0</v>
      </c>
      <c r="J57" s="126">
        <v>33</v>
      </c>
      <c r="K57" s="126"/>
      <c r="L57" s="478"/>
    </row>
    <row r="58" spans="4:12" ht="20.100000000000001" customHeight="1">
      <c r="D58" s="457"/>
      <c r="E58" s="460"/>
      <c r="F58" s="124" t="s">
        <v>120</v>
      </c>
      <c r="G58" s="257" t="s">
        <v>363</v>
      </c>
      <c r="H58" s="450"/>
      <c r="I58" s="135">
        <f t="shared" si="0"/>
        <v>0</v>
      </c>
      <c r="J58" s="124"/>
      <c r="K58" s="124"/>
      <c r="L58" s="478"/>
    </row>
    <row r="59" spans="4:12" ht="20.100000000000001" customHeight="1">
      <c r="D59" s="457"/>
      <c r="E59" s="460"/>
      <c r="F59" s="127" t="s">
        <v>49</v>
      </c>
      <c r="G59" s="295" t="s">
        <v>268</v>
      </c>
      <c r="H59" s="450"/>
      <c r="I59" s="135">
        <f t="shared" si="0"/>
        <v>0</v>
      </c>
      <c r="J59" s="126"/>
      <c r="K59" s="126"/>
      <c r="L59" s="478"/>
    </row>
    <row r="60" spans="4:12" ht="17.649999999999999" customHeight="1">
      <c r="D60" s="457"/>
      <c r="E60" s="460"/>
      <c r="F60" s="124" t="s">
        <v>50</v>
      </c>
      <c r="G60" s="257"/>
      <c r="H60" s="450"/>
      <c r="I60" s="135">
        <f t="shared" si="0"/>
        <v>0</v>
      </c>
      <c r="J60" s="126"/>
      <c r="K60" s="126"/>
      <c r="L60" s="478"/>
    </row>
    <row r="61" spans="4:12" ht="16.5" customHeight="1">
      <c r="D61" s="457"/>
      <c r="E61" s="461"/>
      <c r="F61" s="130" t="s">
        <v>73</v>
      </c>
      <c r="G61" s="258" t="s">
        <v>267</v>
      </c>
      <c r="H61" s="453"/>
      <c r="I61" s="135">
        <f t="shared" si="0"/>
        <v>0</v>
      </c>
      <c r="J61" s="132"/>
      <c r="K61" s="132"/>
      <c r="L61" s="479"/>
    </row>
    <row r="62" spans="4:12" ht="17.25" customHeight="1">
      <c r="D62" s="457"/>
      <c r="E62" s="462" t="s">
        <v>130</v>
      </c>
      <c r="F62" s="103" t="s">
        <v>121</v>
      </c>
      <c r="G62" s="370"/>
      <c r="H62" s="370"/>
      <c r="I62" s="105">
        <f t="shared" si="0"/>
        <v>0</v>
      </c>
      <c r="J62" s="105"/>
      <c r="K62" s="105" t="s">
        <v>243</v>
      </c>
      <c r="L62" s="475"/>
    </row>
    <row r="63" spans="4:12" ht="16.5" customHeight="1">
      <c r="D63" s="457"/>
      <c r="E63" s="460"/>
      <c r="F63" s="109" t="s">
        <v>55</v>
      </c>
      <c r="G63" s="371"/>
      <c r="H63" s="371"/>
      <c r="I63" s="105">
        <f t="shared" si="0"/>
        <v>0</v>
      </c>
      <c r="J63" s="151">
        <v>33</v>
      </c>
      <c r="K63" s="151"/>
      <c r="L63" s="476"/>
    </row>
    <row r="64" spans="4:12" ht="16.5" customHeight="1">
      <c r="D64" s="457"/>
      <c r="E64" s="460"/>
      <c r="F64" s="109" t="s">
        <v>120</v>
      </c>
      <c r="G64" s="371"/>
      <c r="H64" s="371"/>
      <c r="I64" s="105">
        <f t="shared" si="0"/>
        <v>0</v>
      </c>
      <c r="J64" s="109"/>
      <c r="K64" s="109"/>
      <c r="L64" s="476"/>
    </row>
    <row r="65" spans="4:12" ht="20.100000000000001" customHeight="1">
      <c r="D65" s="457"/>
      <c r="E65" s="460"/>
      <c r="F65" s="112" t="s">
        <v>49</v>
      </c>
      <c r="G65" s="372"/>
      <c r="H65" s="372"/>
      <c r="I65" s="105">
        <f t="shared" si="0"/>
        <v>0</v>
      </c>
      <c r="J65" s="151"/>
      <c r="K65" s="151"/>
      <c r="L65" s="476"/>
    </row>
    <row r="66" spans="4:12" ht="20.100000000000001" customHeight="1">
      <c r="D66" s="457"/>
      <c r="E66" s="460"/>
      <c r="F66" s="109" t="s">
        <v>50</v>
      </c>
      <c r="G66" s="371"/>
      <c r="H66" s="371"/>
      <c r="I66" s="105">
        <f t="shared" si="0"/>
        <v>0</v>
      </c>
      <c r="J66" s="151"/>
      <c r="K66" s="151"/>
      <c r="L66" s="476"/>
    </row>
    <row r="67" spans="4:12" ht="20.100000000000001" customHeight="1">
      <c r="D67" s="457"/>
      <c r="E67" s="461"/>
      <c r="F67" s="154" t="s">
        <v>73</v>
      </c>
      <c r="G67" s="373"/>
      <c r="H67" s="373"/>
      <c r="I67" s="105">
        <f t="shared" si="0"/>
        <v>0</v>
      </c>
      <c r="J67" s="156"/>
      <c r="K67" s="156"/>
      <c r="L67" s="477"/>
    </row>
    <row r="68" spans="4:12" ht="20.100000000000001" customHeight="1">
      <c r="D68" s="457"/>
      <c r="E68" s="462" t="s">
        <v>131</v>
      </c>
      <c r="F68" s="103" t="s">
        <v>121</v>
      </c>
      <c r="G68" s="324"/>
      <c r="H68" s="324"/>
      <c r="I68" s="105">
        <f t="shared" si="0"/>
        <v>0</v>
      </c>
      <c r="J68" s="105"/>
      <c r="K68" s="176" t="s">
        <v>243</v>
      </c>
      <c r="L68" s="475"/>
    </row>
    <row r="69" spans="4:12" ht="20.100000000000001" customHeight="1">
      <c r="D69" s="457"/>
      <c r="E69" s="460"/>
      <c r="F69" s="109" t="s">
        <v>55</v>
      </c>
      <c r="G69" s="361"/>
      <c r="H69" s="361"/>
      <c r="I69" s="105">
        <f t="shared" si="0"/>
        <v>0</v>
      </c>
      <c r="J69" s="151">
        <v>33</v>
      </c>
      <c r="K69" s="151"/>
      <c r="L69" s="476"/>
    </row>
    <row r="70" spans="4:12" ht="20.100000000000001" customHeight="1">
      <c r="D70" s="457"/>
      <c r="E70" s="460"/>
      <c r="F70" s="109" t="s">
        <v>120</v>
      </c>
      <c r="G70" s="361"/>
      <c r="H70" s="361"/>
      <c r="I70" s="105">
        <f t="shared" si="0"/>
        <v>0</v>
      </c>
      <c r="J70" s="109"/>
      <c r="K70" s="109"/>
      <c r="L70" s="476"/>
    </row>
    <row r="71" spans="4:12" ht="20.100000000000001" customHeight="1">
      <c r="D71" s="457"/>
      <c r="E71" s="460"/>
      <c r="F71" s="112" t="s">
        <v>49</v>
      </c>
      <c r="G71" s="327"/>
      <c r="H71" s="327"/>
      <c r="I71" s="105">
        <f t="shared" si="0"/>
        <v>0</v>
      </c>
      <c r="J71" s="151"/>
      <c r="K71" s="151"/>
      <c r="L71" s="476"/>
    </row>
    <row r="72" spans="4:12" ht="20.100000000000001" customHeight="1">
      <c r="D72" s="457"/>
      <c r="E72" s="460"/>
      <c r="F72" s="109" t="s">
        <v>50</v>
      </c>
      <c r="G72" s="361"/>
      <c r="H72" s="361"/>
      <c r="I72" s="105">
        <f t="shared" si="0"/>
        <v>0</v>
      </c>
      <c r="J72" s="151"/>
      <c r="K72" s="151"/>
      <c r="L72" s="476"/>
    </row>
    <row r="73" spans="4:12" ht="20.100000000000001" customHeight="1">
      <c r="D73" s="457"/>
      <c r="E73" s="461"/>
      <c r="F73" s="159" t="s">
        <v>73</v>
      </c>
      <c r="G73" s="374"/>
      <c r="H73" s="375"/>
      <c r="I73" s="105">
        <f t="shared" ref="I73:I136" si="1">LENB(H73)</f>
        <v>0</v>
      </c>
      <c r="J73" s="161"/>
      <c r="K73" s="156"/>
      <c r="L73" s="477"/>
    </row>
    <row r="74" spans="4:12" ht="19.5" customHeight="1">
      <c r="D74" s="457"/>
      <c r="E74" s="462" t="s">
        <v>146</v>
      </c>
      <c r="F74" s="103" t="s">
        <v>121</v>
      </c>
      <c r="G74" s="324"/>
      <c r="H74" s="324"/>
      <c r="I74" s="105">
        <f t="shared" si="1"/>
        <v>0</v>
      </c>
      <c r="J74" s="105"/>
      <c r="K74" s="105" t="s">
        <v>243</v>
      </c>
      <c r="L74" s="475"/>
    </row>
    <row r="75" spans="4:12" ht="20.100000000000001" customHeight="1">
      <c r="D75" s="457"/>
      <c r="E75" s="460"/>
      <c r="F75" s="109" t="s">
        <v>55</v>
      </c>
      <c r="G75" s="361"/>
      <c r="H75" s="361"/>
      <c r="I75" s="105">
        <f t="shared" si="1"/>
        <v>0</v>
      </c>
      <c r="J75" s="151">
        <v>33</v>
      </c>
      <c r="K75" s="151"/>
      <c r="L75" s="476"/>
    </row>
    <row r="76" spans="4:12" ht="20.100000000000001" customHeight="1">
      <c r="D76" s="457"/>
      <c r="E76" s="460"/>
      <c r="F76" s="109" t="s">
        <v>120</v>
      </c>
      <c r="G76" s="361"/>
      <c r="H76" s="361"/>
      <c r="I76" s="105">
        <f t="shared" si="1"/>
        <v>0</v>
      </c>
      <c r="J76" s="109"/>
      <c r="K76" s="109"/>
      <c r="L76" s="476"/>
    </row>
    <row r="77" spans="4:12" ht="20.100000000000001" customHeight="1">
      <c r="D77" s="457"/>
      <c r="E77" s="460"/>
      <c r="F77" s="112" t="s">
        <v>49</v>
      </c>
      <c r="G77" s="327"/>
      <c r="H77" s="327"/>
      <c r="I77" s="105">
        <f t="shared" si="1"/>
        <v>0</v>
      </c>
      <c r="J77" s="151"/>
      <c r="K77" s="151"/>
      <c r="L77" s="476"/>
    </row>
    <row r="78" spans="4:12" ht="20.100000000000001" customHeight="1">
      <c r="D78" s="457"/>
      <c r="E78" s="460"/>
      <c r="F78" s="109" t="s">
        <v>50</v>
      </c>
      <c r="G78" s="361"/>
      <c r="H78" s="361"/>
      <c r="I78" s="105">
        <f t="shared" si="1"/>
        <v>0</v>
      </c>
      <c r="J78" s="151"/>
      <c r="K78" s="151"/>
      <c r="L78" s="476"/>
    </row>
    <row r="79" spans="4:12" ht="20.100000000000001" customHeight="1">
      <c r="D79" s="457"/>
      <c r="E79" s="461"/>
      <c r="F79" s="154" t="s">
        <v>73</v>
      </c>
      <c r="G79" s="374"/>
      <c r="H79" s="374"/>
      <c r="I79" s="105">
        <f t="shared" si="1"/>
        <v>0</v>
      </c>
      <c r="J79" s="156"/>
      <c r="K79" s="156"/>
      <c r="L79" s="477"/>
    </row>
    <row r="80" spans="4:12" ht="20.100000000000001" customHeight="1">
      <c r="D80" s="457"/>
      <c r="E80" s="462" t="s">
        <v>147</v>
      </c>
      <c r="F80" s="103" t="s">
        <v>121</v>
      </c>
      <c r="G80" s="324"/>
      <c r="H80" s="324"/>
      <c r="I80" s="105">
        <f t="shared" si="1"/>
        <v>0</v>
      </c>
      <c r="J80" s="105"/>
      <c r="K80" s="105" t="s">
        <v>243</v>
      </c>
      <c r="L80" s="475"/>
    </row>
    <row r="81" spans="4:12" ht="20.100000000000001" customHeight="1">
      <c r="D81" s="457"/>
      <c r="E81" s="460"/>
      <c r="F81" s="109" t="s">
        <v>55</v>
      </c>
      <c r="G81" s="361"/>
      <c r="H81" s="361"/>
      <c r="I81" s="105">
        <f t="shared" si="1"/>
        <v>0</v>
      </c>
      <c r="J81" s="151">
        <v>33</v>
      </c>
      <c r="K81" s="151"/>
      <c r="L81" s="476"/>
    </row>
    <row r="82" spans="4:12" ht="20.100000000000001" customHeight="1">
      <c r="D82" s="457"/>
      <c r="E82" s="460"/>
      <c r="F82" s="109" t="s">
        <v>120</v>
      </c>
      <c r="G82" s="361"/>
      <c r="H82" s="361"/>
      <c r="I82" s="105">
        <f t="shared" si="1"/>
        <v>0</v>
      </c>
      <c r="J82" s="109"/>
      <c r="K82" s="109"/>
      <c r="L82" s="476"/>
    </row>
    <row r="83" spans="4:12" ht="20.100000000000001" customHeight="1">
      <c r="D83" s="457"/>
      <c r="E83" s="460"/>
      <c r="F83" s="112" t="s">
        <v>49</v>
      </c>
      <c r="G83" s="327"/>
      <c r="H83" s="327"/>
      <c r="I83" s="105">
        <f t="shared" si="1"/>
        <v>0</v>
      </c>
      <c r="J83" s="151"/>
      <c r="K83" s="151"/>
      <c r="L83" s="476"/>
    </row>
    <row r="84" spans="4:12" ht="20.100000000000001" customHeight="1">
      <c r="D84" s="457"/>
      <c r="E84" s="460"/>
      <c r="F84" s="109" t="s">
        <v>50</v>
      </c>
      <c r="G84" s="361"/>
      <c r="H84" s="361"/>
      <c r="I84" s="105">
        <f t="shared" si="1"/>
        <v>0</v>
      </c>
      <c r="J84" s="151"/>
      <c r="K84" s="151"/>
      <c r="L84" s="476"/>
    </row>
    <row r="85" spans="4:12" ht="20.100000000000001" customHeight="1">
      <c r="D85" s="457"/>
      <c r="E85" s="461"/>
      <c r="F85" s="154" t="s">
        <v>73</v>
      </c>
      <c r="G85" s="374"/>
      <c r="H85" s="374"/>
      <c r="I85" s="105">
        <f t="shared" si="1"/>
        <v>0</v>
      </c>
      <c r="J85" s="156"/>
      <c r="K85" s="156"/>
      <c r="L85" s="477"/>
    </row>
    <row r="86" spans="4:12" ht="20.100000000000001" customHeight="1">
      <c r="D86" s="457"/>
      <c r="E86" s="462" t="s">
        <v>148</v>
      </c>
      <c r="F86" s="103" t="s">
        <v>121</v>
      </c>
      <c r="G86" s="324"/>
      <c r="H86" s="324"/>
      <c r="I86" s="105">
        <f t="shared" si="1"/>
        <v>0</v>
      </c>
      <c r="J86" s="182"/>
      <c r="K86" s="105" t="s">
        <v>243</v>
      </c>
      <c r="L86" s="504"/>
    </row>
    <row r="87" spans="4:12" ht="20.100000000000001" customHeight="1">
      <c r="D87" s="457"/>
      <c r="E87" s="460"/>
      <c r="F87" s="109" t="s">
        <v>55</v>
      </c>
      <c r="G87" s="361"/>
      <c r="H87" s="361"/>
      <c r="I87" s="105">
        <f t="shared" si="1"/>
        <v>0</v>
      </c>
      <c r="J87" s="164">
        <v>33</v>
      </c>
      <c r="K87" s="151"/>
      <c r="L87" s="505"/>
    </row>
    <row r="88" spans="4:12" ht="20.100000000000001" customHeight="1">
      <c r="D88" s="457"/>
      <c r="E88" s="460"/>
      <c r="F88" s="109" t="s">
        <v>120</v>
      </c>
      <c r="G88" s="361"/>
      <c r="H88" s="361"/>
      <c r="I88" s="105">
        <f t="shared" si="1"/>
        <v>0</v>
      </c>
      <c r="J88" s="185"/>
      <c r="K88" s="109"/>
      <c r="L88" s="505"/>
    </row>
    <row r="89" spans="4:12" ht="20.100000000000001" customHeight="1">
      <c r="D89" s="457"/>
      <c r="E89" s="460"/>
      <c r="F89" s="112" t="s">
        <v>49</v>
      </c>
      <c r="G89" s="327"/>
      <c r="H89" s="327"/>
      <c r="I89" s="105">
        <f t="shared" si="1"/>
        <v>0</v>
      </c>
      <c r="J89" s="164"/>
      <c r="K89" s="151"/>
      <c r="L89" s="505"/>
    </row>
    <row r="90" spans="4:12" ht="20.100000000000001" customHeight="1">
      <c r="D90" s="457"/>
      <c r="E90" s="460"/>
      <c r="F90" s="109" t="s">
        <v>50</v>
      </c>
      <c r="G90" s="361"/>
      <c r="H90" s="361"/>
      <c r="I90" s="105">
        <f t="shared" si="1"/>
        <v>0</v>
      </c>
      <c r="J90" s="164"/>
      <c r="K90" s="151"/>
      <c r="L90" s="505"/>
    </row>
    <row r="91" spans="4:12" ht="20.100000000000001" customHeight="1">
      <c r="D91" s="457"/>
      <c r="E91" s="461"/>
      <c r="F91" s="154" t="s">
        <v>73</v>
      </c>
      <c r="G91" s="374"/>
      <c r="H91" s="374"/>
      <c r="I91" s="105">
        <f t="shared" si="1"/>
        <v>0</v>
      </c>
      <c r="J91" s="186"/>
      <c r="K91" s="156"/>
      <c r="L91" s="506"/>
    </row>
    <row r="92" spans="4:12" ht="20.100000000000001" customHeight="1">
      <c r="D92" s="457"/>
      <c r="E92" s="462" t="s">
        <v>149</v>
      </c>
      <c r="F92" s="103" t="s">
        <v>121</v>
      </c>
      <c r="G92" s="318"/>
      <c r="H92" s="318"/>
      <c r="I92" s="105">
        <f t="shared" si="1"/>
        <v>0</v>
      </c>
      <c r="J92" s="105"/>
      <c r="K92" s="182" t="s">
        <v>243</v>
      </c>
      <c r="L92" s="475"/>
    </row>
    <row r="93" spans="4:12" ht="20.100000000000001" customHeight="1">
      <c r="D93" s="457"/>
      <c r="E93" s="460"/>
      <c r="F93" s="109" t="s">
        <v>55</v>
      </c>
      <c r="G93" s="319"/>
      <c r="H93" s="319"/>
      <c r="I93" s="105">
        <f t="shared" si="1"/>
        <v>0</v>
      </c>
      <c r="J93" s="151">
        <v>33</v>
      </c>
      <c r="K93" s="164"/>
      <c r="L93" s="476"/>
    </row>
    <row r="94" spans="4:12" ht="20.100000000000001" customHeight="1">
      <c r="D94" s="457"/>
      <c r="E94" s="460"/>
      <c r="F94" s="109" t="s">
        <v>120</v>
      </c>
      <c r="G94" s="319"/>
      <c r="H94" s="319"/>
      <c r="I94" s="105">
        <f t="shared" si="1"/>
        <v>0</v>
      </c>
      <c r="J94" s="109"/>
      <c r="K94" s="185"/>
      <c r="L94" s="476"/>
    </row>
    <row r="95" spans="4:12" ht="20.100000000000001" customHeight="1">
      <c r="D95" s="457"/>
      <c r="E95" s="460"/>
      <c r="F95" s="112" t="s">
        <v>49</v>
      </c>
      <c r="G95" s="320"/>
      <c r="H95" s="320"/>
      <c r="I95" s="105">
        <f t="shared" si="1"/>
        <v>0</v>
      </c>
      <c r="J95" s="151"/>
      <c r="K95" s="164"/>
      <c r="L95" s="476"/>
    </row>
    <row r="96" spans="4:12" ht="20.100000000000001" customHeight="1">
      <c r="D96" s="457"/>
      <c r="E96" s="460"/>
      <c r="F96" s="109" t="s">
        <v>50</v>
      </c>
      <c r="G96" s="319"/>
      <c r="H96" s="319"/>
      <c r="I96" s="105">
        <f t="shared" si="1"/>
        <v>0</v>
      </c>
      <c r="J96" s="151"/>
      <c r="K96" s="164"/>
      <c r="L96" s="476"/>
    </row>
    <row r="97" spans="4:12" ht="20.100000000000001" customHeight="1" thickBot="1">
      <c r="D97" s="457"/>
      <c r="E97" s="460"/>
      <c r="F97" s="159" t="s">
        <v>73</v>
      </c>
      <c r="G97" s="322"/>
      <c r="H97" s="322"/>
      <c r="I97" s="118">
        <f t="shared" si="1"/>
        <v>0</v>
      </c>
      <c r="J97" s="161"/>
      <c r="K97" s="188"/>
      <c r="L97" s="476"/>
    </row>
    <row r="98" spans="4:12" ht="20.100000000000001" customHeight="1">
      <c r="D98" s="456" t="s">
        <v>118</v>
      </c>
      <c r="E98" s="459" t="s">
        <v>116</v>
      </c>
      <c r="F98" s="120" t="s">
        <v>63</v>
      </c>
      <c r="G98" s="120" t="s">
        <v>74</v>
      </c>
      <c r="H98" s="120"/>
      <c r="I98" s="122">
        <f t="shared" si="1"/>
        <v>0</v>
      </c>
      <c r="J98" s="123"/>
      <c r="K98" s="217" t="s">
        <v>243</v>
      </c>
      <c r="L98" s="507" t="s">
        <v>681</v>
      </c>
    </row>
    <row r="99" spans="4:12" ht="20.100000000000001" customHeight="1">
      <c r="D99" s="457"/>
      <c r="E99" s="460"/>
      <c r="F99" s="124" t="s">
        <v>55</v>
      </c>
      <c r="G99" s="141" t="s">
        <v>269</v>
      </c>
      <c r="H99" s="323" t="s">
        <v>744</v>
      </c>
      <c r="I99" s="105">
        <f t="shared" si="1"/>
        <v>52</v>
      </c>
      <c r="J99" s="126">
        <v>33</v>
      </c>
      <c r="K99" s="191"/>
      <c r="L99" s="478"/>
    </row>
    <row r="100" spans="4:12" ht="20.100000000000001" customHeight="1">
      <c r="D100" s="457"/>
      <c r="E100" s="460"/>
      <c r="F100" s="124" t="s">
        <v>120</v>
      </c>
      <c r="G100" s="141" t="s">
        <v>364</v>
      </c>
      <c r="H100" s="141" t="s">
        <v>364</v>
      </c>
      <c r="I100" s="105">
        <f t="shared" si="1"/>
        <v>15</v>
      </c>
      <c r="J100" s="124"/>
      <c r="K100" s="192"/>
      <c r="L100" s="478"/>
    </row>
    <row r="101" spans="4:12" ht="19.899999999999999" customHeight="1">
      <c r="D101" s="457"/>
      <c r="E101" s="460"/>
      <c r="F101" s="127" t="s">
        <v>49</v>
      </c>
      <c r="G101" s="189" t="s">
        <v>270</v>
      </c>
      <c r="H101" s="147" t="s">
        <v>583</v>
      </c>
      <c r="I101" s="105">
        <f t="shared" si="1"/>
        <v>34</v>
      </c>
      <c r="J101" s="126"/>
      <c r="K101" s="191"/>
      <c r="L101" s="478"/>
    </row>
    <row r="102" spans="4:12" ht="17.649999999999999" customHeight="1">
      <c r="D102" s="457"/>
      <c r="E102" s="460"/>
      <c r="F102" s="124" t="s">
        <v>50</v>
      </c>
      <c r="G102" s="141"/>
      <c r="H102" s="141" t="s">
        <v>744</v>
      </c>
      <c r="I102" s="105">
        <f t="shared" si="1"/>
        <v>52</v>
      </c>
      <c r="J102" s="126"/>
      <c r="K102" s="191"/>
      <c r="L102" s="478"/>
    </row>
    <row r="103" spans="4:12" ht="17.649999999999999" customHeight="1">
      <c r="D103" s="457"/>
      <c r="E103" s="461"/>
      <c r="F103" s="130" t="s">
        <v>73</v>
      </c>
      <c r="G103" s="143" t="s">
        <v>269</v>
      </c>
      <c r="H103" s="141" t="s">
        <v>529</v>
      </c>
      <c r="I103" s="105">
        <f t="shared" si="1"/>
        <v>52</v>
      </c>
      <c r="J103" s="132"/>
      <c r="K103" s="193"/>
      <c r="L103" s="479"/>
    </row>
    <row r="104" spans="4:12" ht="17.649999999999999" customHeight="1">
      <c r="D104" s="457"/>
      <c r="E104" s="462" t="s">
        <v>132</v>
      </c>
      <c r="F104" s="133" t="s">
        <v>63</v>
      </c>
      <c r="G104" s="133" t="s">
        <v>74</v>
      </c>
      <c r="H104" s="133"/>
      <c r="I104" s="105">
        <f t="shared" si="1"/>
        <v>0</v>
      </c>
      <c r="J104" s="135"/>
      <c r="K104" s="190" t="s">
        <v>243</v>
      </c>
      <c r="L104" s="502"/>
    </row>
    <row r="105" spans="4:12" ht="17.649999999999999" customHeight="1">
      <c r="D105" s="457"/>
      <c r="E105" s="460"/>
      <c r="F105" s="124" t="s">
        <v>55</v>
      </c>
      <c r="G105" s="141" t="s">
        <v>271</v>
      </c>
      <c r="H105" s="141" t="s">
        <v>685</v>
      </c>
      <c r="I105" s="105">
        <f t="shared" si="1"/>
        <v>9</v>
      </c>
      <c r="J105" s="126">
        <v>33</v>
      </c>
      <c r="K105" s="191"/>
      <c r="L105" s="478"/>
    </row>
    <row r="106" spans="4:12" ht="17.649999999999999" customHeight="1">
      <c r="D106" s="457"/>
      <c r="E106" s="460"/>
      <c r="F106" s="124" t="s">
        <v>120</v>
      </c>
      <c r="G106" s="141" t="s">
        <v>323</v>
      </c>
      <c r="H106" s="141" t="s">
        <v>323</v>
      </c>
      <c r="I106" s="105">
        <f t="shared" si="1"/>
        <v>9</v>
      </c>
      <c r="J106" s="124"/>
      <c r="K106" s="192"/>
      <c r="L106" s="478"/>
    </row>
    <row r="107" spans="4:12" ht="17.649999999999999" customHeight="1">
      <c r="D107" s="457"/>
      <c r="E107" s="460"/>
      <c r="F107" s="127" t="s">
        <v>49</v>
      </c>
      <c r="G107" s="189" t="s">
        <v>70</v>
      </c>
      <c r="H107" s="147" t="s">
        <v>582</v>
      </c>
      <c r="I107" s="105">
        <f t="shared" si="1"/>
        <v>37</v>
      </c>
      <c r="J107" s="126"/>
      <c r="K107" s="191"/>
      <c r="L107" s="478"/>
    </row>
    <row r="108" spans="4:12" ht="17.649999999999999" customHeight="1">
      <c r="D108" s="457"/>
      <c r="E108" s="460"/>
      <c r="F108" s="124" t="s">
        <v>50</v>
      </c>
      <c r="G108" s="141"/>
      <c r="H108" s="141" t="s">
        <v>685</v>
      </c>
      <c r="I108" s="105">
        <f t="shared" si="1"/>
        <v>9</v>
      </c>
      <c r="J108" s="126"/>
      <c r="K108" s="191"/>
      <c r="L108" s="478"/>
    </row>
    <row r="109" spans="4:12" ht="17.649999999999999" customHeight="1">
      <c r="D109" s="457"/>
      <c r="E109" s="461"/>
      <c r="F109" s="130" t="s">
        <v>73</v>
      </c>
      <c r="G109" s="143" t="s">
        <v>271</v>
      </c>
      <c r="H109" s="143" t="s">
        <v>271</v>
      </c>
      <c r="I109" s="105">
        <f t="shared" si="1"/>
        <v>9</v>
      </c>
      <c r="J109" s="132"/>
      <c r="K109" s="193"/>
      <c r="L109" s="479"/>
    </row>
    <row r="110" spans="4:12" ht="17.649999999999999" customHeight="1">
      <c r="D110" s="457"/>
      <c r="E110" s="462" t="s">
        <v>133</v>
      </c>
      <c r="F110" s="133" t="s">
        <v>63</v>
      </c>
      <c r="G110" s="133" t="s">
        <v>74</v>
      </c>
      <c r="H110" s="133"/>
      <c r="I110" s="105">
        <f t="shared" si="1"/>
        <v>0</v>
      </c>
      <c r="J110" s="135"/>
      <c r="K110" s="190" t="s">
        <v>243</v>
      </c>
      <c r="L110" s="502"/>
    </row>
    <row r="111" spans="4:12" ht="17.649999999999999" customHeight="1">
      <c r="D111" s="457"/>
      <c r="E111" s="460"/>
      <c r="F111" s="124" t="s">
        <v>55</v>
      </c>
      <c r="G111" s="141" t="s">
        <v>157</v>
      </c>
      <c r="H111" s="141" t="s">
        <v>745</v>
      </c>
      <c r="I111" s="105">
        <f t="shared" si="1"/>
        <v>6</v>
      </c>
      <c r="J111" s="126">
        <v>33</v>
      </c>
      <c r="K111" s="191"/>
      <c r="L111" s="478"/>
    </row>
    <row r="112" spans="4:12" ht="17.649999999999999" customHeight="1">
      <c r="D112" s="457"/>
      <c r="E112" s="460"/>
      <c r="F112" s="124" t="s">
        <v>120</v>
      </c>
      <c r="G112" s="141" t="s">
        <v>365</v>
      </c>
      <c r="H112" s="141" t="s">
        <v>365</v>
      </c>
      <c r="I112" s="105">
        <f t="shared" si="1"/>
        <v>6</v>
      </c>
      <c r="J112" s="124"/>
      <c r="K112" s="192"/>
      <c r="L112" s="478"/>
    </row>
    <row r="113" spans="4:12" ht="17.649999999999999" customHeight="1">
      <c r="D113" s="457"/>
      <c r="E113" s="460"/>
      <c r="F113" s="127" t="s">
        <v>49</v>
      </c>
      <c r="G113" s="189" t="s">
        <v>158</v>
      </c>
      <c r="H113" s="147" t="s">
        <v>581</v>
      </c>
      <c r="I113" s="105">
        <f t="shared" si="1"/>
        <v>34</v>
      </c>
      <c r="J113" s="126"/>
      <c r="K113" s="191"/>
      <c r="L113" s="478"/>
    </row>
    <row r="114" spans="4:12" ht="17.649999999999999" customHeight="1">
      <c r="D114" s="457"/>
      <c r="E114" s="460"/>
      <c r="F114" s="124" t="s">
        <v>50</v>
      </c>
      <c r="G114" s="141"/>
      <c r="H114" s="141" t="s">
        <v>745</v>
      </c>
      <c r="I114" s="105">
        <f t="shared" si="1"/>
        <v>6</v>
      </c>
      <c r="J114" s="126"/>
      <c r="K114" s="191"/>
      <c r="L114" s="478"/>
    </row>
    <row r="115" spans="4:12" ht="17.649999999999999" customHeight="1">
      <c r="D115" s="457"/>
      <c r="E115" s="461"/>
      <c r="F115" s="130" t="s">
        <v>73</v>
      </c>
      <c r="G115" s="143" t="s">
        <v>157</v>
      </c>
      <c r="H115" s="143" t="s">
        <v>157</v>
      </c>
      <c r="I115" s="105">
        <f t="shared" si="1"/>
        <v>6</v>
      </c>
      <c r="J115" s="132"/>
      <c r="K115" s="193"/>
      <c r="L115" s="479"/>
    </row>
    <row r="116" spans="4:12" ht="17.649999999999999" customHeight="1">
      <c r="D116" s="457"/>
      <c r="E116" s="462" t="s">
        <v>134</v>
      </c>
      <c r="F116" s="133" t="s">
        <v>63</v>
      </c>
      <c r="G116" s="133" t="s">
        <v>74</v>
      </c>
      <c r="H116" s="133"/>
      <c r="I116" s="105">
        <f t="shared" si="1"/>
        <v>0</v>
      </c>
      <c r="J116" s="135"/>
      <c r="K116" s="190" t="s">
        <v>243</v>
      </c>
      <c r="L116" s="502"/>
    </row>
    <row r="117" spans="4:12" ht="17.649999999999999" customHeight="1">
      <c r="D117" s="457"/>
      <c r="E117" s="460"/>
      <c r="F117" s="124" t="s">
        <v>55</v>
      </c>
      <c r="G117" s="141" t="s">
        <v>159</v>
      </c>
      <c r="H117" s="141" t="s">
        <v>684</v>
      </c>
      <c r="I117" s="105">
        <f t="shared" si="1"/>
        <v>14</v>
      </c>
      <c r="J117" s="126">
        <v>33</v>
      </c>
      <c r="K117" s="191"/>
      <c r="L117" s="478"/>
    </row>
    <row r="118" spans="4:12" ht="17.649999999999999" customHeight="1">
      <c r="D118" s="457"/>
      <c r="E118" s="460"/>
      <c r="F118" s="124" t="s">
        <v>120</v>
      </c>
      <c r="G118" s="141" t="s">
        <v>322</v>
      </c>
      <c r="H118" s="141" t="s">
        <v>322</v>
      </c>
      <c r="I118" s="105">
        <f t="shared" si="1"/>
        <v>14</v>
      </c>
      <c r="J118" s="124"/>
      <c r="K118" s="192"/>
      <c r="L118" s="478"/>
    </row>
    <row r="119" spans="4:12" ht="17.649999999999999" customHeight="1">
      <c r="D119" s="457"/>
      <c r="E119" s="460"/>
      <c r="F119" s="127" t="s">
        <v>49</v>
      </c>
      <c r="G119" s="189" t="s">
        <v>160</v>
      </c>
      <c r="H119" s="147" t="s">
        <v>580</v>
      </c>
      <c r="I119" s="105">
        <f t="shared" si="1"/>
        <v>47</v>
      </c>
      <c r="J119" s="126"/>
      <c r="K119" s="191"/>
      <c r="L119" s="478"/>
    </row>
    <row r="120" spans="4:12" ht="17.649999999999999" customHeight="1">
      <c r="D120" s="457"/>
      <c r="E120" s="460"/>
      <c r="F120" s="124" t="s">
        <v>50</v>
      </c>
      <c r="G120" s="141"/>
      <c r="H120" s="141" t="s">
        <v>684</v>
      </c>
      <c r="I120" s="105">
        <f t="shared" si="1"/>
        <v>14</v>
      </c>
      <c r="J120" s="126"/>
      <c r="K120" s="191"/>
      <c r="L120" s="478"/>
    </row>
    <row r="121" spans="4:12" ht="17.649999999999999" customHeight="1">
      <c r="D121" s="457"/>
      <c r="E121" s="461"/>
      <c r="F121" s="130" t="s">
        <v>73</v>
      </c>
      <c r="G121" s="143" t="s">
        <v>159</v>
      </c>
      <c r="H121" s="143" t="s">
        <v>159</v>
      </c>
      <c r="I121" s="105">
        <f t="shared" si="1"/>
        <v>14</v>
      </c>
      <c r="J121" s="132"/>
      <c r="K121" s="193"/>
      <c r="L121" s="479"/>
    </row>
    <row r="122" spans="4:12" ht="17.649999999999999" customHeight="1">
      <c r="D122" s="457"/>
      <c r="E122" s="462" t="s">
        <v>135</v>
      </c>
      <c r="F122" s="133" t="s">
        <v>63</v>
      </c>
      <c r="G122" s="133"/>
      <c r="H122" s="133"/>
      <c r="I122" s="105">
        <f t="shared" si="1"/>
        <v>0</v>
      </c>
      <c r="J122" s="135"/>
      <c r="K122" s="190" t="s">
        <v>243</v>
      </c>
      <c r="L122" s="502"/>
    </row>
    <row r="123" spans="4:12" ht="17.649999999999999" customHeight="1">
      <c r="D123" s="457"/>
      <c r="E123" s="460"/>
      <c r="F123" s="124" t="s">
        <v>55</v>
      </c>
      <c r="G123" s="141" t="s">
        <v>161</v>
      </c>
      <c r="H123" s="323" t="s">
        <v>686</v>
      </c>
      <c r="I123" s="105">
        <f t="shared" si="1"/>
        <v>36</v>
      </c>
      <c r="J123" s="126">
        <v>33</v>
      </c>
      <c r="K123" s="191"/>
      <c r="L123" s="478"/>
    </row>
    <row r="124" spans="4:12" ht="17.649999999999999" customHeight="1">
      <c r="D124" s="457"/>
      <c r="E124" s="460"/>
      <c r="F124" s="124" t="s">
        <v>120</v>
      </c>
      <c r="G124" s="141" t="s">
        <v>324</v>
      </c>
      <c r="H124" s="141" t="s">
        <v>746</v>
      </c>
      <c r="I124" s="105">
        <f t="shared" si="1"/>
        <v>16</v>
      </c>
      <c r="J124" s="124"/>
      <c r="K124" s="192"/>
      <c r="L124" s="478"/>
    </row>
    <row r="125" spans="4:12" ht="17.649999999999999" customHeight="1">
      <c r="D125" s="457"/>
      <c r="E125" s="460"/>
      <c r="F125" s="127" t="s">
        <v>49</v>
      </c>
      <c r="G125" s="189" t="s">
        <v>162</v>
      </c>
      <c r="H125" s="147" t="s">
        <v>579</v>
      </c>
      <c r="I125" s="105">
        <f t="shared" si="1"/>
        <v>32</v>
      </c>
      <c r="J125" s="126"/>
      <c r="K125" s="191"/>
      <c r="L125" s="478"/>
    </row>
    <row r="126" spans="4:12" ht="17.649999999999999" customHeight="1">
      <c r="D126" s="457"/>
      <c r="E126" s="460"/>
      <c r="F126" s="124" t="s">
        <v>50</v>
      </c>
      <c r="G126" s="141"/>
      <c r="H126" s="141" t="s">
        <v>686</v>
      </c>
      <c r="I126" s="105">
        <f t="shared" si="1"/>
        <v>36</v>
      </c>
      <c r="J126" s="126"/>
      <c r="K126" s="191"/>
      <c r="L126" s="478"/>
    </row>
    <row r="127" spans="4:12" ht="17.649999999999999" customHeight="1">
      <c r="D127" s="457"/>
      <c r="E127" s="460"/>
      <c r="F127" s="130" t="s">
        <v>73</v>
      </c>
      <c r="G127" s="143" t="s">
        <v>161</v>
      </c>
      <c r="H127" s="141" t="s">
        <v>530</v>
      </c>
      <c r="I127" s="105">
        <f t="shared" si="1"/>
        <v>36</v>
      </c>
      <c r="J127" s="132"/>
      <c r="K127" s="193"/>
      <c r="L127" s="479"/>
    </row>
    <row r="128" spans="4:12" ht="17.649999999999999" customHeight="1">
      <c r="D128" s="457"/>
      <c r="E128" s="462" t="s">
        <v>141</v>
      </c>
      <c r="F128" s="296" t="s">
        <v>63</v>
      </c>
      <c r="G128" s="133"/>
      <c r="H128" s="133"/>
      <c r="I128" s="105">
        <f t="shared" si="1"/>
        <v>0</v>
      </c>
      <c r="J128" s="135"/>
      <c r="K128" s="190" t="s">
        <v>243</v>
      </c>
      <c r="L128" s="502"/>
    </row>
    <row r="129" spans="4:12" ht="17.649999999999999" customHeight="1">
      <c r="D129" s="457"/>
      <c r="E129" s="460"/>
      <c r="F129" s="198" t="s">
        <v>55</v>
      </c>
      <c r="G129" s="141" t="s">
        <v>163</v>
      </c>
      <c r="H129" s="141" t="s">
        <v>687</v>
      </c>
      <c r="I129" s="105">
        <f t="shared" si="1"/>
        <v>15</v>
      </c>
      <c r="J129" s="126">
        <v>33</v>
      </c>
      <c r="K129" s="191"/>
      <c r="L129" s="478"/>
    </row>
    <row r="130" spans="4:12" ht="17.649999999999999" customHeight="1">
      <c r="D130" s="457"/>
      <c r="E130" s="460"/>
      <c r="F130" s="198" t="s">
        <v>120</v>
      </c>
      <c r="G130" s="141" t="s">
        <v>325</v>
      </c>
      <c r="H130" s="141" t="s">
        <v>325</v>
      </c>
      <c r="I130" s="105">
        <f t="shared" si="1"/>
        <v>10</v>
      </c>
      <c r="J130" s="124"/>
      <c r="K130" s="192"/>
      <c r="L130" s="478"/>
    </row>
    <row r="131" spans="4:12" ht="17.649999999999999" customHeight="1">
      <c r="D131" s="457"/>
      <c r="E131" s="460"/>
      <c r="F131" s="199" t="s">
        <v>49</v>
      </c>
      <c r="G131" s="189" t="s">
        <v>72</v>
      </c>
      <c r="H131" s="147" t="s">
        <v>578</v>
      </c>
      <c r="I131" s="105">
        <f t="shared" si="1"/>
        <v>45</v>
      </c>
      <c r="J131" s="126"/>
      <c r="K131" s="191"/>
      <c r="L131" s="478"/>
    </row>
    <row r="132" spans="4:12" ht="17.649999999999999" customHeight="1">
      <c r="D132" s="457"/>
      <c r="E132" s="460"/>
      <c r="F132" s="198" t="s">
        <v>50</v>
      </c>
      <c r="G132" s="141"/>
      <c r="H132" s="141" t="s">
        <v>687</v>
      </c>
      <c r="I132" s="105">
        <f t="shared" si="1"/>
        <v>15</v>
      </c>
      <c r="J132" s="126"/>
      <c r="K132" s="191"/>
      <c r="L132" s="478"/>
    </row>
    <row r="133" spans="4:12" ht="18">
      <c r="D133" s="457"/>
      <c r="E133" s="461"/>
      <c r="F133" s="297" t="s">
        <v>73</v>
      </c>
      <c r="G133" s="143" t="s">
        <v>163</v>
      </c>
      <c r="H133" s="143" t="s">
        <v>531</v>
      </c>
      <c r="I133" s="105">
        <f t="shared" si="1"/>
        <v>15</v>
      </c>
      <c r="J133" s="132"/>
      <c r="K133" s="193"/>
      <c r="L133" s="479"/>
    </row>
    <row r="134" spans="4:12" ht="18">
      <c r="D134" s="457"/>
      <c r="E134" s="460" t="s">
        <v>151</v>
      </c>
      <c r="F134" s="144" t="s">
        <v>63</v>
      </c>
      <c r="G134" s="144"/>
      <c r="H134" s="144"/>
      <c r="I134" s="105">
        <f t="shared" si="1"/>
        <v>0</v>
      </c>
      <c r="J134" s="146"/>
      <c r="K134" s="298" t="s">
        <v>243</v>
      </c>
      <c r="L134" s="478"/>
    </row>
    <row r="135" spans="4:12" ht="18">
      <c r="D135" s="457"/>
      <c r="E135" s="460"/>
      <c r="F135" s="124" t="s">
        <v>55</v>
      </c>
      <c r="G135" s="141" t="s">
        <v>164</v>
      </c>
      <c r="H135" s="141" t="s">
        <v>688</v>
      </c>
      <c r="I135" s="105">
        <f t="shared" si="1"/>
        <v>28</v>
      </c>
      <c r="J135" s="126">
        <v>33</v>
      </c>
      <c r="K135" s="191"/>
      <c r="L135" s="478"/>
    </row>
    <row r="136" spans="4:12" ht="18">
      <c r="D136" s="457"/>
      <c r="E136" s="460"/>
      <c r="F136" s="124" t="s">
        <v>120</v>
      </c>
      <c r="G136" s="141" t="s">
        <v>326</v>
      </c>
      <c r="H136" s="141" t="s">
        <v>326</v>
      </c>
      <c r="I136" s="105">
        <f t="shared" si="1"/>
        <v>16</v>
      </c>
      <c r="J136" s="124"/>
      <c r="K136" s="192"/>
      <c r="L136" s="478"/>
    </row>
    <row r="137" spans="4:12" ht="18">
      <c r="D137" s="457"/>
      <c r="E137" s="460"/>
      <c r="F137" s="127" t="s">
        <v>49</v>
      </c>
      <c r="G137" s="147" t="s">
        <v>165</v>
      </c>
      <c r="H137" s="84" t="s">
        <v>692</v>
      </c>
      <c r="I137" s="105">
        <f t="shared" ref="I137:I145" si="2">LENB(H137)</f>
        <v>51</v>
      </c>
      <c r="J137" s="126"/>
      <c r="K137" s="191"/>
      <c r="L137" s="478"/>
    </row>
    <row r="138" spans="4:12" ht="18">
      <c r="D138" s="457"/>
      <c r="E138" s="460"/>
      <c r="F138" s="124" t="s">
        <v>50</v>
      </c>
      <c r="G138" s="141"/>
      <c r="H138" s="141" t="s">
        <v>688</v>
      </c>
      <c r="I138" s="105">
        <f t="shared" si="2"/>
        <v>28</v>
      </c>
      <c r="J138" s="126"/>
      <c r="K138" s="191"/>
      <c r="L138" s="478"/>
    </row>
    <row r="139" spans="4:12" ht="18">
      <c r="D139" s="457"/>
      <c r="E139" s="460"/>
      <c r="F139" s="130" t="s">
        <v>73</v>
      </c>
      <c r="G139" s="143" t="s">
        <v>164</v>
      </c>
      <c r="H139" s="143" t="s">
        <v>532</v>
      </c>
      <c r="I139" s="105">
        <f t="shared" si="2"/>
        <v>28</v>
      </c>
      <c r="J139" s="132"/>
      <c r="K139" s="193"/>
      <c r="L139" s="479"/>
    </row>
    <row r="140" spans="4:12" ht="18">
      <c r="D140" s="457"/>
      <c r="E140" s="462" t="s">
        <v>247</v>
      </c>
      <c r="F140" s="195" t="s">
        <v>63</v>
      </c>
      <c r="G140" s="133"/>
      <c r="H140" s="144"/>
      <c r="I140" s="105">
        <f t="shared" si="2"/>
        <v>0</v>
      </c>
      <c r="J140" s="146"/>
      <c r="K140" s="190" t="s">
        <v>243</v>
      </c>
      <c r="L140" s="502"/>
    </row>
    <row r="141" spans="4:12" ht="18">
      <c r="D141" s="457"/>
      <c r="E141" s="460"/>
      <c r="F141" s="198" t="s">
        <v>55</v>
      </c>
      <c r="G141" s="141" t="s">
        <v>272</v>
      </c>
      <c r="H141" s="141" t="s">
        <v>689</v>
      </c>
      <c r="I141" s="105">
        <f t="shared" si="2"/>
        <v>33</v>
      </c>
      <c r="J141" s="126">
        <v>33</v>
      </c>
      <c r="K141" s="191"/>
      <c r="L141" s="478"/>
    </row>
    <row r="142" spans="4:12" ht="18">
      <c r="D142" s="457"/>
      <c r="E142" s="460"/>
      <c r="F142" s="198" t="s">
        <v>120</v>
      </c>
      <c r="G142" s="141" t="s">
        <v>327</v>
      </c>
      <c r="H142" s="141" t="s">
        <v>690</v>
      </c>
      <c r="I142" s="105">
        <f t="shared" si="2"/>
        <v>16</v>
      </c>
      <c r="J142" s="124"/>
      <c r="K142" s="192"/>
      <c r="L142" s="478"/>
    </row>
    <row r="143" spans="4:12" ht="18">
      <c r="D143" s="457"/>
      <c r="E143" s="460"/>
      <c r="F143" s="199" t="s">
        <v>49</v>
      </c>
      <c r="G143" s="147" t="s">
        <v>273</v>
      </c>
      <c r="H143" s="84" t="s">
        <v>747</v>
      </c>
      <c r="I143" s="105">
        <f t="shared" si="2"/>
        <v>36</v>
      </c>
      <c r="J143" s="126"/>
      <c r="K143" s="191"/>
      <c r="L143" s="478"/>
    </row>
    <row r="144" spans="4:12" ht="18">
      <c r="D144" s="457"/>
      <c r="E144" s="460"/>
      <c r="F144" s="198" t="s">
        <v>50</v>
      </c>
      <c r="G144" s="141"/>
      <c r="H144" s="141" t="s">
        <v>689</v>
      </c>
      <c r="I144" s="105">
        <f t="shared" si="2"/>
        <v>33</v>
      </c>
      <c r="J144" s="126"/>
      <c r="K144" s="191"/>
      <c r="L144" s="478"/>
    </row>
    <row r="145" spans="4:12" thickBot="1">
      <c r="D145" s="458"/>
      <c r="E145" s="508"/>
      <c r="F145" s="299" t="s">
        <v>73</v>
      </c>
      <c r="G145" s="300" t="s">
        <v>272</v>
      </c>
      <c r="H145" s="300" t="s">
        <v>533</v>
      </c>
      <c r="I145" s="168">
        <f t="shared" si="2"/>
        <v>33</v>
      </c>
      <c r="J145" s="301"/>
      <c r="K145" s="302"/>
      <c r="L145" s="503"/>
    </row>
  </sheetData>
  <mergeCells count="57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L50:L55"/>
    <mergeCell ref="E56:E61"/>
    <mergeCell ref="L56:L61"/>
    <mergeCell ref="E62:E67"/>
    <mergeCell ref="L62:L67"/>
    <mergeCell ref="L32:L37"/>
    <mergeCell ref="E38:E43"/>
    <mergeCell ref="L38:L43"/>
    <mergeCell ref="E44:E49"/>
    <mergeCell ref="L44:L49"/>
    <mergeCell ref="L14:L19"/>
    <mergeCell ref="E20:E25"/>
    <mergeCell ref="L20:L25"/>
    <mergeCell ref="E26:E31"/>
    <mergeCell ref="L26:L31"/>
    <mergeCell ref="J6:J7"/>
    <mergeCell ref="L6:L7"/>
    <mergeCell ref="B3:N3"/>
    <mergeCell ref="D8:D13"/>
    <mergeCell ref="E8:E13"/>
    <mergeCell ref="L8:L13"/>
    <mergeCell ref="H26:H31"/>
    <mergeCell ref="H56:H61"/>
    <mergeCell ref="D6:E7"/>
    <mergeCell ref="F6:F7"/>
    <mergeCell ref="I6:I7"/>
    <mergeCell ref="D14:D97"/>
    <mergeCell ref="E14:E19"/>
    <mergeCell ref="E32:E37"/>
    <mergeCell ref="E50:E55"/>
    <mergeCell ref="E68:E73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43" r:id="rId15" xr:uid="{1887F7FB-F789-426E-9043-E4D4BB6A8576}"/>
    <hyperlink ref="H137" r:id="rId16" xr:uid="{0BB1F732-0848-46C2-83C4-7154A65606F8}"/>
    <hyperlink ref="H131" r:id="rId17" xr:uid="{84866529-4282-43FE-9F60-04BEAB1EAFB4}"/>
    <hyperlink ref="H125" r:id="rId18" xr:uid="{DD4D2137-5371-459F-ACD5-4DC51DDAB51A}"/>
    <hyperlink ref="H119" r:id="rId19" xr:uid="{0028A244-DF8B-4620-B220-AAE2BE3038D5}"/>
    <hyperlink ref="H113" r:id="rId20" xr:uid="{74D9EA9F-10FE-494A-AF71-50801CE0E3A5}"/>
    <hyperlink ref="H107" r:id="rId21" xr:uid="{DA2CC85C-C81F-4AEE-B98C-485E34070742}"/>
    <hyperlink ref="H101" r:id="rId22" xr:uid="{169AB335-C9B4-4CDD-B117-A5925272E973}"/>
    <hyperlink ref="H47" r:id="rId23" xr:uid="{3AF4FC75-CEF9-4B0C-AC15-45790E2A66F9}"/>
    <hyperlink ref="H41" r:id="rId24" xr:uid="{E5F2D34D-29F9-4336-8764-7B0165ADF4D9}"/>
    <hyperlink ref="H35" r:id="rId25" xr:uid="{2D784983-0867-4377-B7CB-4B1C3E3FEC15}"/>
    <hyperlink ref="H23" r:id="rId26" xr:uid="{30CD394E-AEE6-4B6C-BBD0-C896A14EE95D}"/>
    <hyperlink ref="H17" r:id="rId27" xr:uid="{F6565612-A76F-4A40-B365-5D7884633166}"/>
    <hyperlink ref="H11" r:id="rId28" xr:uid="{75F3D293-9EB9-4033-B596-BCD304B2C721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M196" sqref="M196:M19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09" t="s">
        <v>500</v>
      </c>
      <c r="C3" s="509"/>
      <c r="D3" s="509"/>
      <c r="E3" s="509"/>
      <c r="F3" s="509"/>
      <c r="G3" s="509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88" t="s">
        <v>54</v>
      </c>
      <c r="E6" s="531"/>
      <c r="F6" s="489"/>
      <c r="G6" s="492" t="s">
        <v>136</v>
      </c>
      <c r="H6" s="98" t="s">
        <v>46</v>
      </c>
      <c r="I6" s="99" t="s">
        <v>496</v>
      </c>
      <c r="J6" s="483" t="s">
        <v>43</v>
      </c>
      <c r="K6" s="494" t="s">
        <v>47</v>
      </c>
      <c r="L6" s="253" t="s">
        <v>651</v>
      </c>
      <c r="M6" s="481" t="s">
        <v>497</v>
      </c>
    </row>
    <row r="7" spans="1:13" ht="23.25" customHeight="1">
      <c r="D7" s="490"/>
      <c r="E7" s="532"/>
      <c r="F7" s="491"/>
      <c r="G7" s="493"/>
      <c r="H7" s="100" t="s">
        <v>646</v>
      </c>
      <c r="I7" s="100" t="s">
        <v>646</v>
      </c>
      <c r="J7" s="484"/>
      <c r="K7" s="495"/>
      <c r="L7" s="101"/>
      <c r="M7" s="482"/>
    </row>
    <row r="8" spans="1:13" ht="21" customHeight="1">
      <c r="D8" s="522" t="s">
        <v>113</v>
      </c>
      <c r="E8" s="523"/>
      <c r="F8" s="462" t="s">
        <v>152</v>
      </c>
      <c r="G8" s="103" t="s">
        <v>122</v>
      </c>
      <c r="H8" s="254"/>
      <c r="I8" s="254"/>
      <c r="J8" s="105">
        <f>LENB(I8)</f>
        <v>0</v>
      </c>
      <c r="K8" s="106"/>
      <c r="L8" s="255" t="s">
        <v>241</v>
      </c>
      <c r="M8" s="475"/>
    </row>
    <row r="9" spans="1:13" ht="21" customHeight="1">
      <c r="D9" s="511"/>
      <c r="E9" s="524"/>
      <c r="F9" s="460"/>
      <c r="G9" s="109" t="s">
        <v>153</v>
      </c>
      <c r="H9" s="210" t="s">
        <v>248</v>
      </c>
      <c r="I9" s="210" t="s">
        <v>248</v>
      </c>
      <c r="J9" s="105">
        <f t="shared" ref="J9:J72" si="0">LENB(I9)</f>
        <v>7</v>
      </c>
      <c r="K9" s="111">
        <v>10</v>
      </c>
      <c r="L9" s="111"/>
      <c r="M9" s="476"/>
    </row>
    <row r="10" spans="1:13" ht="21" customHeight="1">
      <c r="D10" s="511"/>
      <c r="E10" s="524"/>
      <c r="F10" s="460"/>
      <c r="G10" s="109" t="s">
        <v>112</v>
      </c>
      <c r="H10" s="210" t="s">
        <v>464</v>
      </c>
      <c r="I10" s="210" t="s">
        <v>464</v>
      </c>
      <c r="J10" s="105">
        <f t="shared" si="0"/>
        <v>9</v>
      </c>
      <c r="K10" s="109"/>
      <c r="L10" s="109"/>
      <c r="M10" s="476"/>
    </row>
    <row r="11" spans="1:13" ht="21" customHeight="1">
      <c r="D11" s="511"/>
      <c r="E11" s="524"/>
      <c r="F11" s="460"/>
      <c r="G11" s="112" t="s">
        <v>49</v>
      </c>
      <c r="H11" s="256" t="s">
        <v>644</v>
      </c>
      <c r="I11" s="256" t="s">
        <v>645</v>
      </c>
      <c r="J11" s="105">
        <f t="shared" si="0"/>
        <v>39</v>
      </c>
      <c r="K11" s="115"/>
      <c r="L11" s="115"/>
      <c r="M11" s="476"/>
    </row>
    <row r="12" spans="1:13" ht="21" customHeight="1">
      <c r="D12" s="511"/>
      <c r="E12" s="524"/>
      <c r="F12" s="460"/>
      <c r="G12" s="109" t="s">
        <v>50</v>
      </c>
      <c r="H12" s="210"/>
      <c r="I12" s="210" t="s">
        <v>248</v>
      </c>
      <c r="J12" s="105">
        <f t="shared" si="0"/>
        <v>7</v>
      </c>
      <c r="K12" s="115"/>
      <c r="L12" s="115"/>
      <c r="M12" s="476"/>
    </row>
    <row r="13" spans="1:13" ht="21" customHeight="1">
      <c r="D13" s="525"/>
      <c r="E13" s="526"/>
      <c r="F13" s="461"/>
      <c r="G13" s="154" t="s">
        <v>73</v>
      </c>
      <c r="H13" s="210" t="s">
        <v>248</v>
      </c>
      <c r="I13" s="210" t="s">
        <v>248</v>
      </c>
      <c r="J13" s="105">
        <f t="shared" si="0"/>
        <v>7</v>
      </c>
      <c r="K13" s="173"/>
      <c r="L13" s="173"/>
      <c r="M13" s="477"/>
    </row>
    <row r="14" spans="1:13" ht="21" customHeight="1">
      <c r="D14" s="522" t="s">
        <v>117</v>
      </c>
      <c r="E14" s="523"/>
      <c r="F14" s="462" t="s">
        <v>467</v>
      </c>
      <c r="G14" s="174" t="s">
        <v>121</v>
      </c>
      <c r="H14" s="133" t="s">
        <v>374</v>
      </c>
      <c r="I14" s="133"/>
      <c r="J14" s="105">
        <f t="shared" si="0"/>
        <v>0</v>
      </c>
      <c r="K14" s="176"/>
      <c r="L14" s="105" t="s">
        <v>243</v>
      </c>
      <c r="M14" s="475"/>
    </row>
    <row r="15" spans="1:13" ht="21" customHeight="1">
      <c r="D15" s="511"/>
      <c r="E15" s="524"/>
      <c r="F15" s="460"/>
      <c r="G15" s="109" t="s">
        <v>55</v>
      </c>
      <c r="H15" s="257" t="s">
        <v>75</v>
      </c>
      <c r="I15" s="257" t="s">
        <v>708</v>
      </c>
      <c r="J15" s="105">
        <f t="shared" si="0"/>
        <v>8</v>
      </c>
      <c r="K15" s="151">
        <v>33</v>
      </c>
      <c r="L15" s="151"/>
      <c r="M15" s="476"/>
    </row>
    <row r="16" spans="1:13" ht="21" customHeight="1">
      <c r="D16" s="511"/>
      <c r="E16" s="524"/>
      <c r="F16" s="460"/>
      <c r="G16" s="109" t="s">
        <v>120</v>
      </c>
      <c r="H16" s="257" t="s">
        <v>428</v>
      </c>
      <c r="I16" s="257" t="s">
        <v>428</v>
      </c>
      <c r="J16" s="105">
        <f t="shared" si="0"/>
        <v>8</v>
      </c>
      <c r="K16" s="109"/>
      <c r="L16" s="109"/>
      <c r="M16" s="476"/>
    </row>
    <row r="17" spans="2:13" ht="20.100000000000001" customHeight="1">
      <c r="D17" s="511"/>
      <c r="E17" s="524"/>
      <c r="F17" s="460"/>
      <c r="G17" s="112" t="s">
        <v>49</v>
      </c>
      <c r="H17" s="189" t="s">
        <v>86</v>
      </c>
      <c r="I17" s="147" t="s">
        <v>640</v>
      </c>
      <c r="J17" s="105">
        <f t="shared" si="0"/>
        <v>51</v>
      </c>
      <c r="K17" s="151"/>
      <c r="L17" s="151"/>
      <c r="M17" s="476"/>
    </row>
    <row r="18" spans="2:13" ht="20.100000000000001" customHeight="1">
      <c r="D18" s="511"/>
      <c r="E18" s="524"/>
      <c r="F18" s="460"/>
      <c r="G18" s="109" t="s">
        <v>50</v>
      </c>
      <c r="H18" s="257"/>
      <c r="I18" s="257" t="s">
        <v>708</v>
      </c>
      <c r="J18" s="105">
        <f t="shared" si="0"/>
        <v>8</v>
      </c>
      <c r="K18" s="151"/>
      <c r="L18" s="151"/>
      <c r="M18" s="476"/>
    </row>
    <row r="19" spans="2:13" ht="20.100000000000001" customHeight="1">
      <c r="D19" s="511"/>
      <c r="E19" s="524"/>
      <c r="F19" s="461"/>
      <c r="G19" s="154" t="s">
        <v>73</v>
      </c>
      <c r="H19" s="258" t="s">
        <v>75</v>
      </c>
      <c r="I19" s="258" t="s">
        <v>75</v>
      </c>
      <c r="J19" s="105">
        <f t="shared" si="0"/>
        <v>8</v>
      </c>
      <c r="K19" s="156"/>
      <c r="L19" s="156"/>
      <c r="M19" s="477"/>
    </row>
    <row r="20" spans="2:13" ht="20.100000000000001" customHeight="1">
      <c r="D20" s="511"/>
      <c r="E20" s="524"/>
      <c r="F20" s="462" t="s">
        <v>123</v>
      </c>
      <c r="G20" s="103" t="s">
        <v>121</v>
      </c>
      <c r="H20" s="133" t="s">
        <v>375</v>
      </c>
      <c r="I20" s="133"/>
      <c r="J20" s="105">
        <f t="shared" si="0"/>
        <v>0</v>
      </c>
      <c r="K20" s="105"/>
      <c r="L20" s="105" t="s">
        <v>243</v>
      </c>
      <c r="M20" s="475"/>
    </row>
    <row r="21" spans="2:13" ht="20.100000000000001" customHeight="1">
      <c r="D21" s="511"/>
      <c r="E21" s="524"/>
      <c r="F21" s="460"/>
      <c r="G21" s="109" t="s">
        <v>55</v>
      </c>
      <c r="H21" s="257" t="s">
        <v>76</v>
      </c>
      <c r="I21" s="257" t="s">
        <v>709</v>
      </c>
      <c r="J21" s="105">
        <f t="shared" si="0"/>
        <v>4</v>
      </c>
      <c r="K21" s="151">
        <v>33</v>
      </c>
      <c r="L21" s="151"/>
      <c r="M21" s="476"/>
    </row>
    <row r="22" spans="2:13" ht="20.100000000000001" customHeight="1">
      <c r="D22" s="511"/>
      <c r="E22" s="524"/>
      <c r="F22" s="460"/>
      <c r="G22" s="109" t="s">
        <v>120</v>
      </c>
      <c r="H22" s="257" t="s">
        <v>429</v>
      </c>
      <c r="I22" s="257" t="s">
        <v>429</v>
      </c>
      <c r="J22" s="105">
        <f t="shared" si="0"/>
        <v>4</v>
      </c>
      <c r="K22" s="109"/>
      <c r="L22" s="109"/>
      <c r="M22" s="476"/>
    </row>
    <row r="23" spans="2:13" ht="20.100000000000001" customHeight="1">
      <c r="B23" s="57" t="s">
        <v>44</v>
      </c>
      <c r="D23" s="511"/>
      <c r="E23" s="524"/>
      <c r="F23" s="460"/>
      <c r="G23" s="112" t="s">
        <v>49</v>
      </c>
      <c r="H23" s="189" t="s">
        <v>87</v>
      </c>
      <c r="I23" s="147" t="s">
        <v>643</v>
      </c>
      <c r="J23" s="105">
        <f t="shared" si="0"/>
        <v>44</v>
      </c>
      <c r="K23" s="151"/>
      <c r="L23" s="151"/>
      <c r="M23" s="476"/>
    </row>
    <row r="24" spans="2:13" ht="20.100000000000001" customHeight="1">
      <c r="D24" s="511"/>
      <c r="E24" s="524"/>
      <c r="F24" s="460"/>
      <c r="G24" s="109" t="s">
        <v>50</v>
      </c>
      <c r="H24" s="257"/>
      <c r="I24" s="257" t="s">
        <v>709</v>
      </c>
      <c r="J24" s="105">
        <f t="shared" si="0"/>
        <v>4</v>
      </c>
      <c r="K24" s="151"/>
      <c r="L24" s="151"/>
      <c r="M24" s="476"/>
    </row>
    <row r="25" spans="2:13" ht="20.100000000000001" customHeight="1">
      <c r="D25" s="511"/>
      <c r="E25" s="524"/>
      <c r="F25" s="461"/>
      <c r="G25" s="154" t="s">
        <v>73</v>
      </c>
      <c r="H25" s="258" t="s">
        <v>76</v>
      </c>
      <c r="I25" s="258" t="s">
        <v>76</v>
      </c>
      <c r="J25" s="105">
        <f t="shared" si="0"/>
        <v>4</v>
      </c>
      <c r="K25" s="156"/>
      <c r="L25" s="156"/>
      <c r="M25" s="477"/>
    </row>
    <row r="26" spans="2:13" ht="20.100000000000001" customHeight="1">
      <c r="D26" s="511"/>
      <c r="E26" s="524"/>
      <c r="F26" s="462" t="s">
        <v>124</v>
      </c>
      <c r="G26" s="103" t="s">
        <v>121</v>
      </c>
      <c r="H26" s="133" t="s">
        <v>376</v>
      </c>
      <c r="I26" s="133"/>
      <c r="J26" s="105">
        <f t="shared" si="0"/>
        <v>0</v>
      </c>
      <c r="K26" s="105"/>
      <c r="L26" s="105" t="s">
        <v>243</v>
      </c>
      <c r="M26" s="475"/>
    </row>
    <row r="27" spans="2:13" ht="20.100000000000001" customHeight="1">
      <c r="D27" s="511"/>
      <c r="E27" s="524"/>
      <c r="F27" s="460"/>
      <c r="G27" s="109" t="s">
        <v>55</v>
      </c>
      <c r="H27" s="257" t="s">
        <v>77</v>
      </c>
      <c r="I27" s="257" t="s">
        <v>710</v>
      </c>
      <c r="J27" s="105">
        <f t="shared" si="0"/>
        <v>4</v>
      </c>
      <c r="K27" s="151">
        <v>33</v>
      </c>
      <c r="L27" s="151"/>
      <c r="M27" s="476"/>
    </row>
    <row r="28" spans="2:13" ht="20.100000000000001" customHeight="1">
      <c r="D28" s="511"/>
      <c r="E28" s="524"/>
      <c r="F28" s="460"/>
      <c r="G28" s="109" t="s">
        <v>120</v>
      </c>
      <c r="H28" s="257" t="s">
        <v>430</v>
      </c>
      <c r="I28" s="257" t="s">
        <v>430</v>
      </c>
      <c r="J28" s="105">
        <f t="shared" si="0"/>
        <v>4</v>
      </c>
      <c r="K28" s="109"/>
      <c r="L28" s="109"/>
      <c r="M28" s="476"/>
    </row>
    <row r="29" spans="2:13" ht="20.65" customHeight="1">
      <c r="D29" s="511"/>
      <c r="E29" s="524"/>
      <c r="F29" s="460"/>
      <c r="G29" s="112" t="s">
        <v>49</v>
      </c>
      <c r="H29" s="189" t="s">
        <v>88</v>
      </c>
      <c r="I29" s="147" t="s">
        <v>614</v>
      </c>
      <c r="J29" s="105">
        <f t="shared" si="0"/>
        <v>39</v>
      </c>
      <c r="K29" s="151"/>
      <c r="L29" s="151"/>
      <c r="M29" s="476"/>
    </row>
    <row r="30" spans="2:13" ht="20.65" customHeight="1">
      <c r="D30" s="511"/>
      <c r="E30" s="524"/>
      <c r="F30" s="460"/>
      <c r="G30" s="109" t="s">
        <v>50</v>
      </c>
      <c r="H30" s="257"/>
      <c r="I30" s="257" t="s">
        <v>710</v>
      </c>
      <c r="J30" s="105">
        <f t="shared" si="0"/>
        <v>4</v>
      </c>
      <c r="K30" s="151"/>
      <c r="L30" s="151"/>
      <c r="M30" s="476"/>
    </row>
    <row r="31" spans="2:13" ht="20.65" customHeight="1">
      <c r="D31" s="511"/>
      <c r="E31" s="524"/>
      <c r="F31" s="461"/>
      <c r="G31" s="154" t="s">
        <v>73</v>
      </c>
      <c r="H31" s="258" t="s">
        <v>77</v>
      </c>
      <c r="I31" s="258" t="s">
        <v>77</v>
      </c>
      <c r="J31" s="105">
        <f t="shared" si="0"/>
        <v>4</v>
      </c>
      <c r="K31" s="156"/>
      <c r="L31" s="156"/>
      <c r="M31" s="477"/>
    </row>
    <row r="32" spans="2:13" ht="20.65" customHeight="1">
      <c r="D32" s="511"/>
      <c r="E32" s="524"/>
      <c r="F32" s="462" t="s">
        <v>125</v>
      </c>
      <c r="G32" s="103" t="s">
        <v>121</v>
      </c>
      <c r="H32" s="133" t="s">
        <v>377</v>
      </c>
      <c r="I32" s="133"/>
      <c r="J32" s="105">
        <f t="shared" si="0"/>
        <v>0</v>
      </c>
      <c r="K32" s="105"/>
      <c r="L32" s="105" t="s">
        <v>243</v>
      </c>
      <c r="M32" s="475"/>
    </row>
    <row r="33" spans="4:13" ht="20.65" customHeight="1">
      <c r="D33" s="511"/>
      <c r="E33" s="524"/>
      <c r="F33" s="460"/>
      <c r="G33" s="109" t="s">
        <v>55</v>
      </c>
      <c r="H33" s="257" t="s">
        <v>78</v>
      </c>
      <c r="I33" s="257" t="s">
        <v>711</v>
      </c>
      <c r="J33" s="105">
        <f t="shared" si="0"/>
        <v>11</v>
      </c>
      <c r="K33" s="151">
        <v>33</v>
      </c>
      <c r="L33" s="151"/>
      <c r="M33" s="476"/>
    </row>
    <row r="34" spans="4:13" ht="20.65" customHeight="1">
      <c r="D34" s="511"/>
      <c r="E34" s="524"/>
      <c r="F34" s="460"/>
      <c r="G34" s="109" t="s">
        <v>120</v>
      </c>
      <c r="H34" s="257" t="s">
        <v>431</v>
      </c>
      <c r="I34" s="257" t="s">
        <v>431</v>
      </c>
      <c r="J34" s="105">
        <f t="shared" si="0"/>
        <v>11</v>
      </c>
      <c r="K34" s="109"/>
      <c r="L34" s="109"/>
      <c r="M34" s="476"/>
    </row>
    <row r="35" spans="4:13" ht="20.65" customHeight="1">
      <c r="D35" s="511"/>
      <c r="E35" s="524"/>
      <c r="F35" s="460"/>
      <c r="G35" s="112" t="s">
        <v>49</v>
      </c>
      <c r="H35" s="189" t="s">
        <v>89</v>
      </c>
      <c r="I35" s="147" t="s">
        <v>613</v>
      </c>
      <c r="J35" s="105">
        <f t="shared" si="0"/>
        <v>51</v>
      </c>
      <c r="K35" s="151"/>
      <c r="L35" s="151"/>
      <c r="M35" s="476"/>
    </row>
    <row r="36" spans="4:13" ht="20.65" customHeight="1">
      <c r="D36" s="511"/>
      <c r="E36" s="524"/>
      <c r="F36" s="460"/>
      <c r="G36" s="109" t="s">
        <v>50</v>
      </c>
      <c r="H36" s="257"/>
      <c r="I36" s="257" t="s">
        <v>711</v>
      </c>
      <c r="J36" s="105">
        <f t="shared" si="0"/>
        <v>11</v>
      </c>
      <c r="K36" s="151"/>
      <c r="L36" s="151"/>
      <c r="M36" s="476"/>
    </row>
    <row r="37" spans="4:13" ht="20.65" customHeight="1">
      <c r="D37" s="511"/>
      <c r="E37" s="524"/>
      <c r="F37" s="461"/>
      <c r="G37" s="154" t="s">
        <v>73</v>
      </c>
      <c r="H37" s="258" t="s">
        <v>78</v>
      </c>
      <c r="I37" s="258" t="s">
        <v>711</v>
      </c>
      <c r="J37" s="105">
        <f t="shared" si="0"/>
        <v>11</v>
      </c>
      <c r="K37" s="156"/>
      <c r="L37" s="156"/>
      <c r="M37" s="477"/>
    </row>
    <row r="38" spans="4:13" ht="20.65" customHeight="1">
      <c r="D38" s="511"/>
      <c r="E38" s="524"/>
      <c r="F38" s="462" t="s">
        <v>126</v>
      </c>
      <c r="G38" s="103" t="s">
        <v>121</v>
      </c>
      <c r="H38" s="133" t="s">
        <v>378</v>
      </c>
      <c r="I38" s="133"/>
      <c r="J38" s="105">
        <f t="shared" si="0"/>
        <v>0</v>
      </c>
      <c r="K38" s="105"/>
      <c r="L38" s="105" t="s">
        <v>243</v>
      </c>
      <c r="M38" s="475"/>
    </row>
    <row r="39" spans="4:13" ht="20.65" customHeight="1">
      <c r="D39" s="511"/>
      <c r="E39" s="524"/>
      <c r="F39" s="460"/>
      <c r="G39" s="109" t="s">
        <v>55</v>
      </c>
      <c r="H39" s="257" t="s">
        <v>79</v>
      </c>
      <c r="I39" s="257" t="s">
        <v>712</v>
      </c>
      <c r="J39" s="105">
        <f t="shared" si="0"/>
        <v>9</v>
      </c>
      <c r="K39" s="151">
        <v>33</v>
      </c>
      <c r="L39" s="151"/>
      <c r="M39" s="476"/>
    </row>
    <row r="40" spans="4:13" ht="20.100000000000001" customHeight="1">
      <c r="D40" s="511"/>
      <c r="E40" s="524"/>
      <c r="F40" s="460"/>
      <c r="G40" s="109" t="s">
        <v>120</v>
      </c>
      <c r="H40" s="257" t="s">
        <v>432</v>
      </c>
      <c r="I40" s="257" t="s">
        <v>432</v>
      </c>
      <c r="J40" s="105">
        <f t="shared" si="0"/>
        <v>9</v>
      </c>
      <c r="K40" s="109"/>
      <c r="L40" s="109"/>
      <c r="M40" s="476"/>
    </row>
    <row r="41" spans="4:13" ht="20.100000000000001" customHeight="1">
      <c r="D41" s="511"/>
      <c r="E41" s="524"/>
      <c r="F41" s="460"/>
      <c r="G41" s="112" t="s">
        <v>49</v>
      </c>
      <c r="H41" s="147" t="s">
        <v>379</v>
      </c>
      <c r="I41" s="147" t="s">
        <v>612</v>
      </c>
      <c r="J41" s="105">
        <f t="shared" si="0"/>
        <v>51</v>
      </c>
      <c r="K41" s="151"/>
      <c r="L41" s="151"/>
      <c r="M41" s="476"/>
    </row>
    <row r="42" spans="4:13" ht="20.100000000000001" customHeight="1">
      <c r="D42" s="511"/>
      <c r="E42" s="524"/>
      <c r="F42" s="460"/>
      <c r="G42" s="109" t="s">
        <v>50</v>
      </c>
      <c r="H42" s="257"/>
      <c r="I42" s="257" t="s">
        <v>712</v>
      </c>
      <c r="J42" s="105">
        <f t="shared" si="0"/>
        <v>9</v>
      </c>
      <c r="K42" s="151"/>
      <c r="L42" s="151"/>
      <c r="M42" s="476"/>
    </row>
    <row r="43" spans="4:13" ht="20.100000000000001" customHeight="1">
      <c r="D43" s="511"/>
      <c r="E43" s="524"/>
      <c r="F43" s="461"/>
      <c r="G43" s="154" t="s">
        <v>73</v>
      </c>
      <c r="H43" s="258" t="s">
        <v>79</v>
      </c>
      <c r="I43" s="258" t="s">
        <v>712</v>
      </c>
      <c r="J43" s="105">
        <f t="shared" si="0"/>
        <v>9</v>
      </c>
      <c r="K43" s="156"/>
      <c r="L43" s="156"/>
      <c r="M43" s="477"/>
    </row>
    <row r="44" spans="4:13" ht="20.100000000000001" customHeight="1">
      <c r="D44" s="511"/>
      <c r="E44" s="524"/>
      <c r="F44" s="462" t="s">
        <v>127</v>
      </c>
      <c r="G44" s="103" t="s">
        <v>121</v>
      </c>
      <c r="H44" s="133" t="s">
        <v>380</v>
      </c>
      <c r="I44" s="133"/>
      <c r="J44" s="105">
        <f t="shared" si="0"/>
        <v>0</v>
      </c>
      <c r="K44" s="105"/>
      <c r="L44" s="105" t="s">
        <v>243</v>
      </c>
      <c r="M44" s="475"/>
    </row>
    <row r="45" spans="4:13" ht="20.100000000000001" customHeight="1">
      <c r="D45" s="511"/>
      <c r="E45" s="524"/>
      <c r="F45" s="460"/>
      <c r="G45" s="109" t="s">
        <v>55</v>
      </c>
      <c r="H45" s="257" t="s">
        <v>57</v>
      </c>
      <c r="I45" s="257" t="s">
        <v>713</v>
      </c>
      <c r="J45" s="105">
        <f t="shared" si="0"/>
        <v>9</v>
      </c>
      <c r="K45" s="151">
        <v>33</v>
      </c>
      <c r="L45" s="151"/>
      <c r="M45" s="476"/>
    </row>
    <row r="46" spans="4:13" ht="20.100000000000001" customHeight="1">
      <c r="D46" s="511"/>
      <c r="E46" s="524"/>
      <c r="F46" s="460"/>
      <c r="G46" s="109" t="s">
        <v>120</v>
      </c>
      <c r="H46" s="257" t="s">
        <v>433</v>
      </c>
      <c r="I46" s="257" t="s">
        <v>433</v>
      </c>
      <c r="J46" s="105">
        <f t="shared" si="0"/>
        <v>9</v>
      </c>
      <c r="K46" s="109"/>
      <c r="L46" s="109"/>
      <c r="M46" s="476"/>
    </row>
    <row r="47" spans="4:13" ht="20.100000000000001" customHeight="1">
      <c r="D47" s="511"/>
      <c r="E47" s="524"/>
      <c r="F47" s="460"/>
      <c r="G47" s="112" t="s">
        <v>49</v>
      </c>
      <c r="H47" s="189" t="s">
        <v>90</v>
      </c>
      <c r="I47" s="147" t="s">
        <v>611</v>
      </c>
      <c r="J47" s="105">
        <f t="shared" si="0"/>
        <v>51</v>
      </c>
      <c r="K47" s="151"/>
      <c r="L47" s="151"/>
      <c r="M47" s="476"/>
    </row>
    <row r="48" spans="4:13" ht="20.100000000000001" customHeight="1">
      <c r="D48" s="511"/>
      <c r="E48" s="524"/>
      <c r="F48" s="460"/>
      <c r="G48" s="109" t="s">
        <v>50</v>
      </c>
      <c r="H48" s="257"/>
      <c r="I48" s="257" t="s">
        <v>713</v>
      </c>
      <c r="J48" s="105">
        <f t="shared" si="0"/>
        <v>9</v>
      </c>
      <c r="K48" s="151"/>
      <c r="L48" s="151"/>
      <c r="M48" s="476"/>
    </row>
    <row r="49" spans="4:13" ht="20.100000000000001" customHeight="1">
      <c r="D49" s="511"/>
      <c r="E49" s="524"/>
      <c r="F49" s="461"/>
      <c r="G49" s="154" t="s">
        <v>73</v>
      </c>
      <c r="H49" s="258" t="s">
        <v>57</v>
      </c>
      <c r="I49" s="258" t="s">
        <v>57</v>
      </c>
      <c r="J49" s="105">
        <f t="shared" si="0"/>
        <v>9</v>
      </c>
      <c r="K49" s="156"/>
      <c r="L49" s="156"/>
      <c r="M49" s="477"/>
    </row>
    <row r="50" spans="4:13" ht="20.100000000000001" customHeight="1">
      <c r="D50" s="511"/>
      <c r="E50" s="524"/>
      <c r="F50" s="462" t="s">
        <v>128</v>
      </c>
      <c r="G50" s="103" t="s">
        <v>121</v>
      </c>
      <c r="H50" s="133" t="s">
        <v>381</v>
      </c>
      <c r="I50" s="133"/>
      <c r="J50" s="105">
        <f t="shared" si="0"/>
        <v>0</v>
      </c>
      <c r="K50" s="105"/>
      <c r="L50" s="105" t="s">
        <v>243</v>
      </c>
      <c r="M50" s="475"/>
    </row>
    <row r="51" spans="4:13" ht="20.100000000000001" customHeight="1">
      <c r="D51" s="511"/>
      <c r="E51" s="524"/>
      <c r="F51" s="460"/>
      <c r="G51" s="109" t="s">
        <v>55</v>
      </c>
      <c r="H51" s="257" t="s">
        <v>80</v>
      </c>
      <c r="I51" s="257" t="s">
        <v>714</v>
      </c>
      <c r="J51" s="105">
        <f t="shared" si="0"/>
        <v>11</v>
      </c>
      <c r="K51" s="151">
        <v>33</v>
      </c>
      <c r="L51" s="151"/>
      <c r="M51" s="476"/>
    </row>
    <row r="52" spans="4:13" ht="20.100000000000001" customHeight="1">
      <c r="D52" s="511"/>
      <c r="E52" s="524"/>
      <c r="F52" s="460"/>
      <c r="G52" s="109" t="s">
        <v>120</v>
      </c>
      <c r="H52" s="257" t="s">
        <v>434</v>
      </c>
      <c r="I52" s="257" t="s">
        <v>434</v>
      </c>
      <c r="J52" s="105">
        <f t="shared" si="0"/>
        <v>11</v>
      </c>
      <c r="K52" s="109"/>
      <c r="L52" s="109"/>
      <c r="M52" s="476"/>
    </row>
    <row r="53" spans="4:13" ht="20.100000000000001" customHeight="1">
      <c r="D53" s="511"/>
      <c r="E53" s="524"/>
      <c r="F53" s="460"/>
      <c r="G53" s="112" t="s">
        <v>49</v>
      </c>
      <c r="H53" s="189" t="s">
        <v>91</v>
      </c>
      <c r="I53" s="147" t="s">
        <v>610</v>
      </c>
      <c r="J53" s="105">
        <f t="shared" si="0"/>
        <v>53</v>
      </c>
      <c r="K53" s="151"/>
      <c r="L53" s="151"/>
      <c r="M53" s="476"/>
    </row>
    <row r="54" spans="4:13" ht="20.100000000000001" customHeight="1">
      <c r="D54" s="511"/>
      <c r="E54" s="524"/>
      <c r="F54" s="460"/>
      <c r="G54" s="109" t="s">
        <v>50</v>
      </c>
      <c r="H54" s="257"/>
      <c r="I54" s="257" t="s">
        <v>714</v>
      </c>
      <c r="J54" s="105">
        <f t="shared" si="0"/>
        <v>11</v>
      </c>
      <c r="K54" s="151"/>
      <c r="L54" s="151"/>
      <c r="M54" s="476"/>
    </row>
    <row r="55" spans="4:13" ht="20.100000000000001" customHeight="1">
      <c r="D55" s="511"/>
      <c r="E55" s="524"/>
      <c r="F55" s="461"/>
      <c r="G55" s="154" t="s">
        <v>73</v>
      </c>
      <c r="H55" s="258" t="s">
        <v>80</v>
      </c>
      <c r="I55" s="258" t="s">
        <v>80</v>
      </c>
      <c r="J55" s="105">
        <f t="shared" si="0"/>
        <v>11</v>
      </c>
      <c r="K55" s="156"/>
      <c r="L55" s="156"/>
      <c r="M55" s="477"/>
    </row>
    <row r="56" spans="4:13" ht="20.100000000000001" customHeight="1">
      <c r="D56" s="511"/>
      <c r="E56" s="524"/>
      <c r="F56" s="462" t="s">
        <v>129</v>
      </c>
      <c r="G56" s="103" t="s">
        <v>121</v>
      </c>
      <c r="H56" s="133" t="s">
        <v>402</v>
      </c>
      <c r="I56" s="133"/>
      <c r="J56" s="105">
        <f t="shared" si="0"/>
        <v>0</v>
      </c>
      <c r="K56" s="105"/>
      <c r="L56" s="105" t="s">
        <v>243</v>
      </c>
      <c r="M56" s="475"/>
    </row>
    <row r="57" spans="4:13" ht="20.100000000000001" customHeight="1">
      <c r="D57" s="511"/>
      <c r="E57" s="524"/>
      <c r="F57" s="460"/>
      <c r="G57" s="109" t="s">
        <v>55</v>
      </c>
      <c r="H57" s="257" t="s">
        <v>403</v>
      </c>
      <c r="I57" s="257" t="s">
        <v>403</v>
      </c>
      <c r="J57" s="105">
        <f t="shared" si="0"/>
        <v>8</v>
      </c>
      <c r="K57" s="151">
        <v>33</v>
      </c>
      <c r="L57" s="151"/>
      <c r="M57" s="476"/>
    </row>
    <row r="58" spans="4:13" ht="20.100000000000001" customHeight="1">
      <c r="D58" s="511"/>
      <c r="E58" s="524"/>
      <c r="F58" s="460"/>
      <c r="G58" s="109" t="s">
        <v>120</v>
      </c>
      <c r="H58" s="257" t="s">
        <v>435</v>
      </c>
      <c r="I58" s="257" t="s">
        <v>435</v>
      </c>
      <c r="J58" s="105">
        <f t="shared" si="0"/>
        <v>8</v>
      </c>
      <c r="K58" s="109"/>
      <c r="L58" s="109"/>
      <c r="M58" s="476"/>
    </row>
    <row r="59" spans="4:13" ht="20.100000000000001" customHeight="1">
      <c r="D59" s="511"/>
      <c r="E59" s="524"/>
      <c r="F59" s="460"/>
      <c r="G59" s="112" t="s">
        <v>49</v>
      </c>
      <c r="H59" s="147" t="s">
        <v>404</v>
      </c>
      <c r="I59" s="147" t="s">
        <v>609</v>
      </c>
      <c r="J59" s="105">
        <f t="shared" si="0"/>
        <v>50</v>
      </c>
      <c r="K59" s="151"/>
      <c r="L59" s="151"/>
      <c r="M59" s="476"/>
    </row>
    <row r="60" spans="4:13" ht="17.649999999999999" customHeight="1">
      <c r="D60" s="511"/>
      <c r="E60" s="524"/>
      <c r="F60" s="460"/>
      <c r="G60" s="109" t="s">
        <v>50</v>
      </c>
      <c r="H60" s="257"/>
      <c r="I60" s="257" t="s">
        <v>403</v>
      </c>
      <c r="J60" s="105">
        <f t="shared" si="0"/>
        <v>8</v>
      </c>
      <c r="K60" s="151"/>
      <c r="L60" s="151"/>
      <c r="M60" s="476"/>
    </row>
    <row r="61" spans="4:13" ht="16.5" customHeight="1">
      <c r="D61" s="511"/>
      <c r="E61" s="524"/>
      <c r="F61" s="461"/>
      <c r="G61" s="154" t="s">
        <v>73</v>
      </c>
      <c r="H61" s="258" t="s">
        <v>403</v>
      </c>
      <c r="I61" s="258" t="s">
        <v>403</v>
      </c>
      <c r="J61" s="105">
        <f t="shared" si="0"/>
        <v>8</v>
      </c>
      <c r="K61" s="156"/>
      <c r="L61" s="156"/>
      <c r="M61" s="477"/>
    </row>
    <row r="62" spans="4:13" ht="17.25" customHeight="1">
      <c r="D62" s="511"/>
      <c r="E62" s="524"/>
      <c r="F62" s="462" t="s">
        <v>130</v>
      </c>
      <c r="G62" s="103" t="s">
        <v>121</v>
      </c>
      <c r="H62" s="133" t="s">
        <v>382</v>
      </c>
      <c r="I62" s="133"/>
      <c r="J62" s="105">
        <f t="shared" si="0"/>
        <v>0</v>
      </c>
      <c r="K62" s="105"/>
      <c r="L62" s="105" t="s">
        <v>243</v>
      </c>
      <c r="M62" s="475"/>
    </row>
    <row r="63" spans="4:13" ht="16.5" customHeight="1">
      <c r="D63" s="511"/>
      <c r="E63" s="524"/>
      <c r="F63" s="460"/>
      <c r="G63" s="109" t="s">
        <v>55</v>
      </c>
      <c r="H63" s="257" t="s">
        <v>436</v>
      </c>
      <c r="I63" s="257" t="s">
        <v>715</v>
      </c>
      <c r="J63" s="105">
        <f t="shared" si="0"/>
        <v>31</v>
      </c>
      <c r="K63" s="151">
        <v>33</v>
      </c>
      <c r="L63" s="151"/>
      <c r="M63" s="476"/>
    </row>
    <row r="64" spans="4:13" ht="16.5" customHeight="1">
      <c r="D64" s="511"/>
      <c r="E64" s="524"/>
      <c r="F64" s="460"/>
      <c r="G64" s="109" t="s">
        <v>120</v>
      </c>
      <c r="H64" s="257" t="s">
        <v>437</v>
      </c>
      <c r="I64" s="257" t="s">
        <v>437</v>
      </c>
      <c r="J64" s="105">
        <f t="shared" si="0"/>
        <v>13</v>
      </c>
      <c r="K64" s="109"/>
      <c r="L64" s="109"/>
      <c r="M64" s="476"/>
    </row>
    <row r="65" spans="4:13" ht="20.100000000000001" customHeight="1">
      <c r="D65" s="511"/>
      <c r="E65" s="524"/>
      <c r="F65" s="460"/>
      <c r="G65" s="112" t="s">
        <v>49</v>
      </c>
      <c r="H65" s="189" t="s">
        <v>92</v>
      </c>
      <c r="I65" s="147" t="s">
        <v>608</v>
      </c>
      <c r="J65" s="105">
        <f t="shared" si="0"/>
        <v>59</v>
      </c>
      <c r="K65" s="151"/>
      <c r="L65" s="151"/>
      <c r="M65" s="476"/>
    </row>
    <row r="66" spans="4:13" ht="20.100000000000001" customHeight="1">
      <c r="D66" s="511"/>
      <c r="E66" s="524"/>
      <c r="F66" s="460"/>
      <c r="G66" s="109" t="s">
        <v>50</v>
      </c>
      <c r="H66" s="257"/>
      <c r="I66" s="257" t="s">
        <v>715</v>
      </c>
      <c r="J66" s="105">
        <f t="shared" si="0"/>
        <v>31</v>
      </c>
      <c r="K66" s="151"/>
      <c r="L66" s="151"/>
      <c r="M66" s="476"/>
    </row>
    <row r="67" spans="4:13" ht="20.100000000000001" customHeight="1">
      <c r="D67" s="511"/>
      <c r="E67" s="524"/>
      <c r="F67" s="461"/>
      <c r="G67" s="154" t="s">
        <v>73</v>
      </c>
      <c r="H67" s="258" t="s">
        <v>81</v>
      </c>
      <c r="I67" s="257" t="s">
        <v>534</v>
      </c>
      <c r="J67" s="105">
        <f t="shared" si="0"/>
        <v>31</v>
      </c>
      <c r="K67" s="156"/>
      <c r="L67" s="156"/>
      <c r="M67" s="477"/>
    </row>
    <row r="68" spans="4:13" ht="20.100000000000001" customHeight="1">
      <c r="D68" s="511"/>
      <c r="E68" s="524"/>
      <c r="F68" s="462" t="s">
        <v>131</v>
      </c>
      <c r="G68" s="103" t="s">
        <v>121</v>
      </c>
      <c r="H68" s="133" t="s">
        <v>383</v>
      </c>
      <c r="I68" s="133"/>
      <c r="J68" s="105">
        <f t="shared" si="0"/>
        <v>0</v>
      </c>
      <c r="K68" s="105"/>
      <c r="L68" s="176" t="s">
        <v>243</v>
      </c>
      <c r="M68" s="475"/>
    </row>
    <row r="69" spans="4:13" ht="20.100000000000001" customHeight="1">
      <c r="D69" s="511"/>
      <c r="E69" s="524"/>
      <c r="F69" s="460"/>
      <c r="G69" s="109" t="s">
        <v>55</v>
      </c>
      <c r="H69" s="257" t="s">
        <v>82</v>
      </c>
      <c r="I69" s="257" t="s">
        <v>716</v>
      </c>
      <c r="J69" s="105">
        <f t="shared" si="0"/>
        <v>18</v>
      </c>
      <c r="K69" s="151">
        <v>33</v>
      </c>
      <c r="L69" s="151"/>
      <c r="M69" s="476"/>
    </row>
    <row r="70" spans="4:13" ht="20.100000000000001" customHeight="1">
      <c r="D70" s="511"/>
      <c r="E70" s="524"/>
      <c r="F70" s="460"/>
      <c r="G70" s="109" t="s">
        <v>120</v>
      </c>
      <c r="H70" s="257" t="s">
        <v>438</v>
      </c>
      <c r="I70" s="257" t="s">
        <v>438</v>
      </c>
      <c r="J70" s="105">
        <f t="shared" si="0"/>
        <v>10</v>
      </c>
      <c r="K70" s="109"/>
      <c r="L70" s="109"/>
      <c r="M70" s="476"/>
    </row>
    <row r="71" spans="4:13" ht="20.100000000000001" customHeight="1">
      <c r="D71" s="511"/>
      <c r="E71" s="524"/>
      <c r="F71" s="460"/>
      <c r="G71" s="112" t="s">
        <v>49</v>
      </c>
      <c r="H71" s="189" t="s">
        <v>93</v>
      </c>
      <c r="I71" s="147" t="s">
        <v>607</v>
      </c>
      <c r="J71" s="105">
        <f t="shared" si="0"/>
        <v>53</v>
      </c>
      <c r="K71" s="151"/>
      <c r="L71" s="151"/>
      <c r="M71" s="476"/>
    </row>
    <row r="72" spans="4:13" ht="20.100000000000001" customHeight="1">
      <c r="D72" s="511"/>
      <c r="E72" s="524"/>
      <c r="F72" s="460"/>
      <c r="G72" s="109" t="s">
        <v>50</v>
      </c>
      <c r="H72" s="257"/>
      <c r="I72" s="257" t="s">
        <v>716</v>
      </c>
      <c r="J72" s="105">
        <f t="shared" si="0"/>
        <v>18</v>
      </c>
      <c r="K72" s="151"/>
      <c r="L72" s="151"/>
      <c r="M72" s="476"/>
    </row>
    <row r="73" spans="4:13" ht="20.100000000000001" customHeight="1">
      <c r="D73" s="511"/>
      <c r="E73" s="524"/>
      <c r="F73" s="461"/>
      <c r="G73" s="159" t="s">
        <v>73</v>
      </c>
      <c r="H73" s="258" t="s">
        <v>82</v>
      </c>
      <c r="I73" s="257" t="s">
        <v>535</v>
      </c>
      <c r="J73" s="105">
        <f t="shared" ref="J73:J136" si="1">LENB(I73)</f>
        <v>18</v>
      </c>
      <c r="K73" s="161"/>
      <c r="L73" s="156"/>
      <c r="M73" s="477"/>
    </row>
    <row r="74" spans="4:13" ht="19.5" customHeight="1">
      <c r="D74" s="511"/>
      <c r="E74" s="524"/>
      <c r="F74" s="462" t="s">
        <v>146</v>
      </c>
      <c r="G74" s="103" t="s">
        <v>121</v>
      </c>
      <c r="H74" s="133" t="s">
        <v>405</v>
      </c>
      <c r="I74" s="133"/>
      <c r="J74" s="105">
        <f t="shared" si="1"/>
        <v>0</v>
      </c>
      <c r="K74" s="105"/>
      <c r="L74" s="105" t="s">
        <v>243</v>
      </c>
      <c r="M74" s="475" t="s">
        <v>681</v>
      </c>
    </row>
    <row r="75" spans="4:13" ht="20.100000000000001" customHeight="1">
      <c r="D75" s="511"/>
      <c r="E75" s="524"/>
      <c r="F75" s="460"/>
      <c r="G75" s="109" t="s">
        <v>55</v>
      </c>
      <c r="H75" s="257" t="s">
        <v>83</v>
      </c>
      <c r="I75" s="365" t="s">
        <v>672</v>
      </c>
      <c r="J75" s="105">
        <f t="shared" si="1"/>
        <v>44</v>
      </c>
      <c r="K75" s="151">
        <v>33</v>
      </c>
      <c r="L75" s="151"/>
      <c r="M75" s="476"/>
    </row>
    <row r="76" spans="4:13" ht="20.100000000000001" customHeight="1">
      <c r="D76" s="511"/>
      <c r="E76" s="524"/>
      <c r="F76" s="460"/>
      <c r="G76" s="109" t="s">
        <v>120</v>
      </c>
      <c r="H76" s="257" t="s">
        <v>312</v>
      </c>
      <c r="I76" s="257" t="s">
        <v>312</v>
      </c>
      <c r="J76" s="105">
        <f t="shared" si="1"/>
        <v>14</v>
      </c>
      <c r="K76" s="109"/>
      <c r="L76" s="109"/>
      <c r="M76" s="476"/>
    </row>
    <row r="77" spans="4:13" ht="20.100000000000001" customHeight="1">
      <c r="D77" s="511"/>
      <c r="E77" s="524"/>
      <c r="F77" s="460"/>
      <c r="G77" s="112" t="s">
        <v>49</v>
      </c>
      <c r="H77" s="189" t="s">
        <v>94</v>
      </c>
      <c r="I77" s="147" t="s">
        <v>606</v>
      </c>
      <c r="J77" s="105">
        <f t="shared" si="1"/>
        <v>61</v>
      </c>
      <c r="K77" s="151"/>
      <c r="L77" s="151"/>
      <c r="M77" s="476"/>
    </row>
    <row r="78" spans="4:13" ht="20.100000000000001" customHeight="1">
      <c r="D78" s="511"/>
      <c r="E78" s="524"/>
      <c r="F78" s="460"/>
      <c r="G78" s="109" t="s">
        <v>50</v>
      </c>
      <c r="H78" s="257"/>
      <c r="I78" s="257" t="s">
        <v>672</v>
      </c>
      <c r="J78" s="105">
        <f t="shared" si="1"/>
        <v>44</v>
      </c>
      <c r="K78" s="151"/>
      <c r="L78" s="151"/>
      <c r="M78" s="476"/>
    </row>
    <row r="79" spans="4:13" ht="20.100000000000001" customHeight="1">
      <c r="D79" s="511"/>
      <c r="E79" s="524"/>
      <c r="F79" s="461"/>
      <c r="G79" s="154" t="s">
        <v>73</v>
      </c>
      <c r="H79" s="258" t="s">
        <v>83</v>
      </c>
      <c r="I79" s="257" t="s">
        <v>536</v>
      </c>
      <c r="J79" s="105">
        <f t="shared" si="1"/>
        <v>44</v>
      </c>
      <c r="K79" s="156"/>
      <c r="L79" s="156"/>
      <c r="M79" s="477"/>
    </row>
    <row r="80" spans="4:13" ht="20.100000000000001" customHeight="1">
      <c r="D80" s="511"/>
      <c r="E80" s="524"/>
      <c r="F80" s="462" t="s">
        <v>147</v>
      </c>
      <c r="G80" s="103" t="s">
        <v>121</v>
      </c>
      <c r="H80" s="133" t="s">
        <v>406</v>
      </c>
      <c r="I80" s="133"/>
      <c r="J80" s="105">
        <f t="shared" si="1"/>
        <v>0</v>
      </c>
      <c r="K80" s="105"/>
      <c r="L80" s="105" t="s">
        <v>243</v>
      </c>
      <c r="M80" s="475"/>
    </row>
    <row r="81" spans="4:13" ht="20.100000000000001" customHeight="1">
      <c r="D81" s="511"/>
      <c r="E81" s="524"/>
      <c r="F81" s="460"/>
      <c r="G81" s="109" t="s">
        <v>55</v>
      </c>
      <c r="H81" s="257" t="s">
        <v>187</v>
      </c>
      <c r="I81" s="257" t="s">
        <v>717</v>
      </c>
      <c r="J81" s="105">
        <f t="shared" si="1"/>
        <v>29</v>
      </c>
      <c r="K81" s="151">
        <v>33</v>
      </c>
      <c r="L81" s="151"/>
      <c r="M81" s="476"/>
    </row>
    <row r="82" spans="4:13" ht="20.100000000000001" customHeight="1">
      <c r="D82" s="511"/>
      <c r="E82" s="524"/>
      <c r="F82" s="460"/>
      <c r="G82" s="109" t="s">
        <v>120</v>
      </c>
      <c r="H82" s="257" t="s">
        <v>285</v>
      </c>
      <c r="I82" s="257" t="s">
        <v>285</v>
      </c>
      <c r="J82" s="105">
        <f t="shared" si="1"/>
        <v>17</v>
      </c>
      <c r="K82" s="109"/>
      <c r="L82" s="109"/>
      <c r="M82" s="476"/>
    </row>
    <row r="83" spans="4:13" ht="20.100000000000001" customHeight="1">
      <c r="D83" s="511"/>
      <c r="E83" s="524"/>
      <c r="F83" s="460"/>
      <c r="G83" s="112" t="s">
        <v>49</v>
      </c>
      <c r="H83" s="147" t="s">
        <v>188</v>
      </c>
      <c r="I83" s="147" t="s">
        <v>605</v>
      </c>
      <c r="J83" s="105">
        <f t="shared" si="1"/>
        <v>67</v>
      </c>
      <c r="K83" s="151"/>
      <c r="L83" s="151"/>
      <c r="M83" s="476"/>
    </row>
    <row r="84" spans="4:13" ht="20.100000000000001" customHeight="1">
      <c r="D84" s="511"/>
      <c r="E84" s="524"/>
      <c r="F84" s="460"/>
      <c r="G84" s="109" t="s">
        <v>50</v>
      </c>
      <c r="H84" s="257"/>
      <c r="I84" s="257" t="s">
        <v>717</v>
      </c>
      <c r="J84" s="105">
        <f t="shared" si="1"/>
        <v>29</v>
      </c>
      <c r="K84" s="151"/>
      <c r="L84" s="151"/>
      <c r="M84" s="476"/>
    </row>
    <row r="85" spans="4:13" ht="20.100000000000001" customHeight="1">
      <c r="D85" s="511"/>
      <c r="E85" s="524"/>
      <c r="F85" s="461"/>
      <c r="G85" s="154" t="s">
        <v>73</v>
      </c>
      <c r="H85" s="258" t="s">
        <v>187</v>
      </c>
      <c r="I85" s="257" t="s">
        <v>537</v>
      </c>
      <c r="J85" s="105">
        <f t="shared" si="1"/>
        <v>29</v>
      </c>
      <c r="K85" s="156"/>
      <c r="L85" s="156"/>
      <c r="M85" s="477"/>
    </row>
    <row r="86" spans="4:13" ht="20.100000000000001" customHeight="1">
      <c r="D86" s="511"/>
      <c r="E86" s="524"/>
      <c r="F86" s="462" t="s">
        <v>148</v>
      </c>
      <c r="G86" s="103" t="s">
        <v>121</v>
      </c>
      <c r="H86" s="103"/>
      <c r="I86" s="103"/>
      <c r="J86" s="105">
        <f t="shared" si="1"/>
        <v>0</v>
      </c>
      <c r="K86" s="105"/>
      <c r="L86" s="105" t="s">
        <v>243</v>
      </c>
      <c r="M86" s="475" t="s">
        <v>683</v>
      </c>
    </row>
    <row r="87" spans="4:13" ht="20.100000000000001" customHeight="1">
      <c r="D87" s="511"/>
      <c r="E87" s="524"/>
      <c r="F87" s="460"/>
      <c r="G87" s="109" t="s">
        <v>55</v>
      </c>
      <c r="H87" s="259" t="s">
        <v>84</v>
      </c>
      <c r="I87" s="365" t="s">
        <v>718</v>
      </c>
      <c r="J87" s="105">
        <f t="shared" si="1"/>
        <v>40</v>
      </c>
      <c r="K87" s="151">
        <v>33</v>
      </c>
      <c r="L87" s="151"/>
      <c r="M87" s="476"/>
    </row>
    <row r="88" spans="4:13" ht="20.100000000000001" customHeight="1">
      <c r="D88" s="511"/>
      <c r="E88" s="524"/>
      <c r="F88" s="460"/>
      <c r="G88" s="109" t="s">
        <v>120</v>
      </c>
      <c r="H88" s="259" t="s">
        <v>439</v>
      </c>
      <c r="I88" s="259" t="s">
        <v>439</v>
      </c>
      <c r="J88" s="105">
        <f t="shared" si="1"/>
        <v>12</v>
      </c>
      <c r="K88" s="109"/>
      <c r="L88" s="109"/>
      <c r="M88" s="476"/>
    </row>
    <row r="89" spans="4:13" ht="20.100000000000001" customHeight="1">
      <c r="D89" s="511"/>
      <c r="E89" s="524"/>
      <c r="F89" s="460"/>
      <c r="G89" s="112" t="s">
        <v>49</v>
      </c>
      <c r="H89" s="256" t="s">
        <v>652</v>
      </c>
      <c r="I89" s="74" t="s">
        <v>719</v>
      </c>
      <c r="J89" s="105">
        <f t="shared" si="1"/>
        <v>43</v>
      </c>
      <c r="K89" s="151"/>
      <c r="L89" s="151"/>
      <c r="M89" s="476"/>
    </row>
    <row r="90" spans="4:13" ht="20.100000000000001" customHeight="1">
      <c r="D90" s="511"/>
      <c r="E90" s="524"/>
      <c r="F90" s="460"/>
      <c r="G90" s="109" t="s">
        <v>50</v>
      </c>
      <c r="H90" s="259"/>
      <c r="I90" s="259" t="s">
        <v>718</v>
      </c>
      <c r="J90" s="105">
        <f t="shared" si="1"/>
        <v>40</v>
      </c>
      <c r="K90" s="151"/>
      <c r="L90" s="151"/>
      <c r="M90" s="476"/>
    </row>
    <row r="91" spans="4:13" ht="19.899999999999999" customHeight="1">
      <c r="D91" s="511"/>
      <c r="E91" s="524"/>
      <c r="F91" s="461"/>
      <c r="G91" s="154" t="s">
        <v>73</v>
      </c>
      <c r="H91" s="260" t="s">
        <v>84</v>
      </c>
      <c r="I91" s="259" t="s">
        <v>538</v>
      </c>
      <c r="J91" s="105">
        <f t="shared" si="1"/>
        <v>40</v>
      </c>
      <c r="K91" s="156"/>
      <c r="L91" s="156"/>
      <c r="M91" s="477"/>
    </row>
    <row r="92" spans="4:13" ht="20.100000000000001" customHeight="1">
      <c r="D92" s="511"/>
      <c r="E92" s="524"/>
      <c r="F92" s="460" t="s">
        <v>294</v>
      </c>
      <c r="G92" s="109" t="s">
        <v>55</v>
      </c>
      <c r="H92" s="103" t="s">
        <v>407</v>
      </c>
      <c r="I92" s="103" t="s">
        <v>721</v>
      </c>
      <c r="J92" s="105">
        <f t="shared" si="1"/>
        <v>11</v>
      </c>
      <c r="K92" s="164"/>
      <c r="L92" s="151"/>
      <c r="M92" s="476"/>
    </row>
    <row r="93" spans="4:13" ht="20.100000000000001" customHeight="1">
      <c r="D93" s="511"/>
      <c r="E93" s="524"/>
      <c r="F93" s="460"/>
      <c r="G93" s="109" t="s">
        <v>120</v>
      </c>
      <c r="H93" s="110" t="str">
        <f>LOWER(H92)</f>
        <v>98 inch</v>
      </c>
      <c r="I93" s="110" t="s">
        <v>407</v>
      </c>
      <c r="J93" s="105">
        <f t="shared" si="1"/>
        <v>7</v>
      </c>
      <c r="K93" s="185"/>
      <c r="L93" s="109"/>
      <c r="M93" s="476"/>
    </row>
    <row r="94" spans="4:13" ht="20.100000000000001" customHeight="1">
      <c r="D94" s="511"/>
      <c r="E94" s="524"/>
      <c r="F94" s="460"/>
      <c r="G94" s="112" t="s">
        <v>49</v>
      </c>
      <c r="H94" s="261" t="s">
        <v>408</v>
      </c>
      <c r="I94" s="73" t="s">
        <v>719</v>
      </c>
      <c r="J94" s="105">
        <f t="shared" si="1"/>
        <v>43</v>
      </c>
      <c r="K94" s="164"/>
      <c r="L94" s="151"/>
      <c r="M94" s="476"/>
    </row>
    <row r="95" spans="4:13" ht="20.100000000000001" customHeight="1">
      <c r="D95" s="511"/>
      <c r="E95" s="524"/>
      <c r="F95" s="461"/>
      <c r="G95" s="154" t="s">
        <v>73</v>
      </c>
      <c r="H95" s="262"/>
      <c r="I95" s="103" t="s">
        <v>721</v>
      </c>
      <c r="J95" s="105">
        <f t="shared" si="1"/>
        <v>11</v>
      </c>
      <c r="K95" s="186"/>
      <c r="L95" s="156"/>
      <c r="M95" s="477"/>
    </row>
    <row r="96" spans="4:13" ht="20.100000000000001" customHeight="1">
      <c r="D96" s="511"/>
      <c r="E96" s="524"/>
      <c r="F96" s="460" t="s">
        <v>295</v>
      </c>
      <c r="G96" s="109" t="s">
        <v>55</v>
      </c>
      <c r="H96" s="263" t="s">
        <v>409</v>
      </c>
      <c r="I96" s="263" t="s">
        <v>720</v>
      </c>
      <c r="J96" s="105">
        <f t="shared" si="1"/>
        <v>16</v>
      </c>
      <c r="K96" s="164"/>
      <c r="L96" s="151"/>
      <c r="M96" s="476"/>
    </row>
    <row r="97" spans="4:13" ht="20.100000000000001" customHeight="1">
      <c r="D97" s="511"/>
      <c r="E97" s="524"/>
      <c r="F97" s="460"/>
      <c r="G97" s="109" t="s">
        <v>120</v>
      </c>
      <c r="H97" s="124" t="s">
        <v>440</v>
      </c>
      <c r="I97" s="124" t="s">
        <v>440</v>
      </c>
      <c r="J97" s="105">
        <f t="shared" si="1"/>
        <v>14</v>
      </c>
      <c r="K97" s="185"/>
      <c r="L97" s="109"/>
      <c r="M97" s="476"/>
    </row>
    <row r="98" spans="4:13" ht="19.899999999999999" customHeight="1">
      <c r="D98" s="511"/>
      <c r="E98" s="524"/>
      <c r="F98" s="460"/>
      <c r="G98" s="112" t="s">
        <v>49</v>
      </c>
      <c r="H98" s="261" t="s">
        <v>410</v>
      </c>
      <c r="I98" s="256" t="s">
        <v>604</v>
      </c>
      <c r="J98" s="105">
        <f t="shared" si="1"/>
        <v>43</v>
      </c>
      <c r="K98" s="164"/>
      <c r="L98" s="151"/>
      <c r="M98" s="476"/>
    </row>
    <row r="99" spans="4:13" ht="17.649999999999999" customHeight="1">
      <c r="D99" s="511"/>
      <c r="E99" s="524"/>
      <c r="F99" s="461"/>
      <c r="G99" s="154" t="s">
        <v>73</v>
      </c>
      <c r="H99" s="264"/>
      <c r="I99" s="264" t="s">
        <v>720</v>
      </c>
      <c r="J99" s="105">
        <f t="shared" si="1"/>
        <v>16</v>
      </c>
      <c r="K99" s="186"/>
      <c r="L99" s="156"/>
      <c r="M99" s="477"/>
    </row>
    <row r="100" spans="4:13" ht="17.649999999999999" customHeight="1">
      <c r="D100" s="511"/>
      <c r="E100" s="524"/>
      <c r="F100" s="460" t="s">
        <v>296</v>
      </c>
      <c r="G100" s="109" t="s">
        <v>55</v>
      </c>
      <c r="H100" s="263" t="s">
        <v>411</v>
      </c>
      <c r="I100" s="263" t="s">
        <v>722</v>
      </c>
      <c r="J100" s="105">
        <f t="shared" si="1"/>
        <v>16</v>
      </c>
      <c r="K100" s="164"/>
      <c r="L100" s="151"/>
      <c r="M100" s="476"/>
    </row>
    <row r="101" spans="4:13" ht="17.649999999999999" customHeight="1">
      <c r="D101" s="511"/>
      <c r="E101" s="524"/>
      <c r="F101" s="460"/>
      <c r="G101" s="109" t="s">
        <v>120</v>
      </c>
      <c r="H101" s="124" t="s">
        <v>441</v>
      </c>
      <c r="I101" s="124" t="s">
        <v>441</v>
      </c>
      <c r="J101" s="105">
        <f t="shared" si="1"/>
        <v>14</v>
      </c>
      <c r="K101" s="185"/>
      <c r="L101" s="109"/>
      <c r="M101" s="476"/>
    </row>
    <row r="102" spans="4:13" ht="17.649999999999999" customHeight="1">
      <c r="D102" s="511"/>
      <c r="E102" s="524"/>
      <c r="F102" s="460"/>
      <c r="G102" s="112" t="s">
        <v>49</v>
      </c>
      <c r="H102" s="261" t="s">
        <v>412</v>
      </c>
      <c r="I102" s="256" t="s">
        <v>603</v>
      </c>
      <c r="J102" s="105">
        <f t="shared" si="1"/>
        <v>43</v>
      </c>
      <c r="K102" s="164"/>
      <c r="L102" s="151"/>
      <c r="M102" s="476"/>
    </row>
    <row r="103" spans="4:13" ht="17.649999999999999" customHeight="1">
      <c r="D103" s="511"/>
      <c r="E103" s="524"/>
      <c r="F103" s="461"/>
      <c r="G103" s="154" t="s">
        <v>73</v>
      </c>
      <c r="H103" s="264"/>
      <c r="I103" s="264" t="s">
        <v>722</v>
      </c>
      <c r="J103" s="105">
        <f t="shared" si="1"/>
        <v>16</v>
      </c>
      <c r="K103" s="186"/>
      <c r="L103" s="156"/>
      <c r="M103" s="477"/>
    </row>
    <row r="104" spans="4:13" ht="17.649999999999999" customHeight="1">
      <c r="D104" s="511"/>
      <c r="E104" s="524"/>
      <c r="F104" s="460" t="s">
        <v>297</v>
      </c>
      <c r="G104" s="109" t="s">
        <v>55</v>
      </c>
      <c r="H104" s="103" t="s">
        <v>413</v>
      </c>
      <c r="I104" s="103" t="s">
        <v>723</v>
      </c>
      <c r="J104" s="105">
        <f t="shared" si="1"/>
        <v>11</v>
      </c>
      <c r="K104" s="164"/>
      <c r="L104" s="151"/>
      <c r="M104" s="476"/>
    </row>
    <row r="105" spans="4:13" ht="17.649999999999999" customHeight="1">
      <c r="D105" s="511"/>
      <c r="E105" s="524"/>
      <c r="F105" s="460"/>
      <c r="G105" s="109" t="s">
        <v>120</v>
      </c>
      <c r="H105" s="110" t="str">
        <f>LOWER(H104)</f>
        <v>65 inch</v>
      </c>
      <c r="I105" s="110" t="s">
        <v>501</v>
      </c>
      <c r="J105" s="105">
        <f t="shared" si="1"/>
        <v>7</v>
      </c>
      <c r="K105" s="185"/>
      <c r="L105" s="109"/>
      <c r="M105" s="476"/>
    </row>
    <row r="106" spans="4:13" ht="17.649999999999999" customHeight="1">
      <c r="D106" s="511"/>
      <c r="E106" s="524"/>
      <c r="F106" s="460"/>
      <c r="G106" s="112" t="s">
        <v>49</v>
      </c>
      <c r="H106" s="261" t="s">
        <v>414</v>
      </c>
      <c r="I106" s="256" t="s">
        <v>602</v>
      </c>
      <c r="J106" s="105">
        <f t="shared" si="1"/>
        <v>43</v>
      </c>
      <c r="K106" s="164"/>
      <c r="L106" s="151"/>
      <c r="M106" s="476"/>
    </row>
    <row r="107" spans="4:13" ht="17.649999999999999" customHeight="1">
      <c r="D107" s="511"/>
      <c r="E107" s="524"/>
      <c r="F107" s="461"/>
      <c r="G107" s="154" t="s">
        <v>73</v>
      </c>
      <c r="H107" s="265"/>
      <c r="I107" s="366" t="s">
        <v>723</v>
      </c>
      <c r="J107" s="105">
        <f t="shared" si="1"/>
        <v>11</v>
      </c>
      <c r="K107" s="186"/>
      <c r="L107" s="156"/>
      <c r="M107" s="477"/>
    </row>
    <row r="108" spans="4:13" ht="17.649999999999999" customHeight="1">
      <c r="D108" s="511"/>
      <c r="E108" s="524"/>
      <c r="F108" s="460" t="s">
        <v>298</v>
      </c>
      <c r="G108" s="109" t="s">
        <v>55</v>
      </c>
      <c r="H108" s="266" t="s">
        <v>415</v>
      </c>
      <c r="I108" s="266" t="s">
        <v>724</v>
      </c>
      <c r="J108" s="105">
        <f t="shared" si="1"/>
        <v>11</v>
      </c>
      <c r="K108" s="164"/>
      <c r="L108" s="151"/>
      <c r="M108" s="476"/>
    </row>
    <row r="109" spans="4:13" ht="17.649999999999999" customHeight="1">
      <c r="D109" s="511"/>
      <c r="E109" s="524"/>
      <c r="F109" s="460"/>
      <c r="G109" s="109" t="s">
        <v>120</v>
      </c>
      <c r="H109" s="110" t="str">
        <f>LOWER(H108)</f>
        <v>55 inch</v>
      </c>
      <c r="I109" s="110" t="s">
        <v>502</v>
      </c>
      <c r="J109" s="105">
        <f t="shared" si="1"/>
        <v>7</v>
      </c>
      <c r="K109" s="185"/>
      <c r="L109" s="109"/>
      <c r="M109" s="476"/>
    </row>
    <row r="110" spans="4:13" ht="17.649999999999999" customHeight="1">
      <c r="D110" s="511"/>
      <c r="E110" s="524"/>
      <c r="F110" s="460"/>
      <c r="G110" s="112" t="s">
        <v>49</v>
      </c>
      <c r="H110" s="109" t="s">
        <v>416</v>
      </c>
      <c r="I110" s="267" t="s">
        <v>601</v>
      </c>
      <c r="J110" s="105">
        <f t="shared" si="1"/>
        <v>43</v>
      </c>
      <c r="K110" s="164"/>
      <c r="L110" s="151"/>
      <c r="M110" s="476"/>
    </row>
    <row r="111" spans="4:13" ht="17.649999999999999" customHeight="1">
      <c r="D111" s="511"/>
      <c r="E111" s="524"/>
      <c r="F111" s="461"/>
      <c r="G111" s="154" t="s">
        <v>73</v>
      </c>
      <c r="H111" s="264"/>
      <c r="I111" s="264" t="s">
        <v>724</v>
      </c>
      <c r="J111" s="105">
        <f t="shared" si="1"/>
        <v>11</v>
      </c>
      <c r="K111" s="186"/>
      <c r="L111" s="156"/>
      <c r="M111" s="477"/>
    </row>
    <row r="112" spans="4:13" ht="17.649999999999999" customHeight="1">
      <c r="D112" s="511"/>
      <c r="E112" s="524"/>
      <c r="F112" s="460" t="s">
        <v>299</v>
      </c>
      <c r="G112" s="109" t="s">
        <v>55</v>
      </c>
      <c r="H112" s="266" t="s">
        <v>417</v>
      </c>
      <c r="I112" s="498" t="s">
        <v>573</v>
      </c>
      <c r="J112" s="105">
        <f t="shared" si="1"/>
        <v>3</v>
      </c>
      <c r="K112" s="164"/>
      <c r="L112" s="151"/>
      <c r="M112" s="476"/>
    </row>
    <row r="113" spans="4:13" ht="17.649999999999999" customHeight="1">
      <c r="D113" s="511"/>
      <c r="E113" s="524"/>
      <c r="F113" s="460"/>
      <c r="G113" s="109" t="s">
        <v>120</v>
      </c>
      <c r="H113" s="197" t="s">
        <v>442</v>
      </c>
      <c r="I113" s="499"/>
      <c r="J113" s="105">
        <f t="shared" si="1"/>
        <v>0</v>
      </c>
      <c r="K113" s="185"/>
      <c r="L113" s="109"/>
      <c r="M113" s="476"/>
    </row>
    <row r="114" spans="4:13" ht="17.649999999999999" customHeight="1">
      <c r="D114" s="511"/>
      <c r="E114" s="524"/>
      <c r="F114" s="460"/>
      <c r="G114" s="112" t="s">
        <v>49</v>
      </c>
      <c r="H114" s="261" t="s">
        <v>418</v>
      </c>
      <c r="I114" s="499"/>
      <c r="J114" s="105">
        <f t="shared" si="1"/>
        <v>0</v>
      </c>
      <c r="K114" s="164"/>
      <c r="L114" s="151"/>
      <c r="M114" s="476"/>
    </row>
    <row r="115" spans="4:13" ht="17.649999999999999" customHeight="1">
      <c r="D115" s="511"/>
      <c r="E115" s="524"/>
      <c r="F115" s="461"/>
      <c r="G115" s="154" t="s">
        <v>73</v>
      </c>
      <c r="H115" s="264"/>
      <c r="I115" s="500"/>
      <c r="J115" s="105">
        <f t="shared" si="1"/>
        <v>0</v>
      </c>
      <c r="K115" s="186"/>
      <c r="L115" s="156"/>
      <c r="M115" s="477"/>
    </row>
    <row r="116" spans="4:13" ht="17.649999999999999" customHeight="1">
      <c r="D116" s="511"/>
      <c r="E116" s="524"/>
      <c r="F116" s="460" t="s">
        <v>300</v>
      </c>
      <c r="G116" s="109" t="s">
        <v>55</v>
      </c>
      <c r="H116" s="103" t="s">
        <v>419</v>
      </c>
      <c r="I116" s="103" t="s">
        <v>725</v>
      </c>
      <c r="J116" s="105">
        <f t="shared" si="1"/>
        <v>11</v>
      </c>
      <c r="K116" s="164"/>
      <c r="L116" s="151"/>
      <c r="M116" s="476"/>
    </row>
    <row r="117" spans="4:13" ht="17.649999999999999" customHeight="1">
      <c r="D117" s="511"/>
      <c r="E117" s="524"/>
      <c r="F117" s="460"/>
      <c r="G117" s="109" t="s">
        <v>120</v>
      </c>
      <c r="H117" s="125" t="str">
        <f>LOWER(H116)</f>
        <v>43 inch</v>
      </c>
      <c r="I117" s="125" t="s">
        <v>503</v>
      </c>
      <c r="J117" s="105">
        <f t="shared" si="1"/>
        <v>7</v>
      </c>
      <c r="K117" s="185"/>
      <c r="L117" s="109"/>
      <c r="M117" s="476"/>
    </row>
    <row r="118" spans="4:13" ht="17.649999999999999" customHeight="1">
      <c r="D118" s="511"/>
      <c r="E118" s="524"/>
      <c r="F118" s="460"/>
      <c r="G118" s="112" t="s">
        <v>49</v>
      </c>
      <c r="H118" s="261" t="s">
        <v>420</v>
      </c>
      <c r="I118" s="256" t="s">
        <v>600</v>
      </c>
      <c r="J118" s="105">
        <f t="shared" si="1"/>
        <v>43</v>
      </c>
      <c r="K118" s="164"/>
      <c r="L118" s="151"/>
      <c r="M118" s="476"/>
    </row>
    <row r="119" spans="4:13" ht="17.649999999999999" customHeight="1">
      <c r="D119" s="511"/>
      <c r="E119" s="524"/>
      <c r="F119" s="461"/>
      <c r="G119" s="154" t="s">
        <v>73</v>
      </c>
      <c r="H119" s="268"/>
      <c r="I119" s="367" t="s">
        <v>725</v>
      </c>
      <c r="J119" s="105">
        <f t="shared" si="1"/>
        <v>11</v>
      </c>
      <c r="K119" s="186"/>
      <c r="L119" s="156"/>
      <c r="M119" s="477"/>
    </row>
    <row r="120" spans="4:13" ht="17.649999999999999" customHeight="1">
      <c r="D120" s="511"/>
      <c r="E120" s="524"/>
      <c r="F120" s="460" t="s">
        <v>301</v>
      </c>
      <c r="G120" s="109" t="s">
        <v>55</v>
      </c>
      <c r="H120" s="266" t="s">
        <v>421</v>
      </c>
      <c r="I120" s="266" t="s">
        <v>726</v>
      </c>
      <c r="J120" s="105">
        <f t="shared" si="1"/>
        <v>11</v>
      </c>
      <c r="K120" s="164"/>
      <c r="L120" s="151"/>
      <c r="M120" s="476"/>
    </row>
    <row r="121" spans="4:13" ht="18" customHeight="1">
      <c r="D121" s="511"/>
      <c r="E121" s="524"/>
      <c r="F121" s="460"/>
      <c r="G121" s="109" t="s">
        <v>120</v>
      </c>
      <c r="H121" s="125" t="str">
        <f>LOWER(H120)</f>
        <v>32 inch or smaller</v>
      </c>
      <c r="I121" s="125" t="s">
        <v>504</v>
      </c>
      <c r="J121" s="105">
        <f t="shared" si="1"/>
        <v>18</v>
      </c>
      <c r="K121" s="185"/>
      <c r="L121" s="109"/>
      <c r="M121" s="476"/>
    </row>
    <row r="122" spans="4:13" ht="17.649999999999999" customHeight="1">
      <c r="D122" s="511"/>
      <c r="E122" s="524"/>
      <c r="F122" s="460"/>
      <c r="G122" s="112" t="s">
        <v>49</v>
      </c>
      <c r="H122" s="261" t="s">
        <v>422</v>
      </c>
      <c r="I122" s="256" t="s">
        <v>641</v>
      </c>
      <c r="J122" s="105">
        <f t="shared" si="1"/>
        <v>43</v>
      </c>
      <c r="K122" s="164"/>
      <c r="L122" s="151"/>
      <c r="M122" s="476"/>
    </row>
    <row r="123" spans="4:13" ht="17.649999999999999" customHeight="1">
      <c r="D123" s="511"/>
      <c r="E123" s="524"/>
      <c r="F123" s="461"/>
      <c r="G123" s="154" t="s">
        <v>73</v>
      </c>
      <c r="H123" s="154"/>
      <c r="I123" s="154" t="s">
        <v>726</v>
      </c>
      <c r="J123" s="105">
        <f t="shared" si="1"/>
        <v>11</v>
      </c>
      <c r="K123" s="186"/>
      <c r="L123" s="156"/>
      <c r="M123" s="477"/>
    </row>
    <row r="124" spans="4:13" ht="17.649999999999999" customHeight="1">
      <c r="D124" s="511"/>
      <c r="E124" s="524"/>
      <c r="F124" s="462" t="s">
        <v>149</v>
      </c>
      <c r="G124" s="103" t="s">
        <v>121</v>
      </c>
      <c r="H124" s="149" t="s">
        <v>653</v>
      </c>
      <c r="I124" s="149"/>
      <c r="J124" s="105">
        <f t="shared" si="1"/>
        <v>0</v>
      </c>
      <c r="K124" s="182"/>
      <c r="L124" s="105" t="s">
        <v>243</v>
      </c>
      <c r="M124" s="517" t="s">
        <v>681</v>
      </c>
    </row>
    <row r="125" spans="4:13" ht="17.649999999999999" customHeight="1">
      <c r="D125" s="511"/>
      <c r="E125" s="524"/>
      <c r="F125" s="460"/>
      <c r="G125" s="109" t="s">
        <v>55</v>
      </c>
      <c r="H125" s="152" t="s">
        <v>85</v>
      </c>
      <c r="I125" s="317" t="s">
        <v>727</v>
      </c>
      <c r="J125" s="105">
        <f t="shared" si="1"/>
        <v>44</v>
      </c>
      <c r="K125" s="164">
        <v>33</v>
      </c>
      <c r="L125" s="151"/>
      <c r="M125" s="476"/>
    </row>
    <row r="126" spans="4:13" ht="17.649999999999999" customHeight="1">
      <c r="D126" s="511"/>
      <c r="E126" s="524"/>
      <c r="F126" s="460"/>
      <c r="G126" s="109" t="s">
        <v>120</v>
      </c>
      <c r="H126" s="136" t="s">
        <v>463</v>
      </c>
      <c r="I126" s="136" t="s">
        <v>463</v>
      </c>
      <c r="J126" s="105">
        <f t="shared" si="1"/>
        <v>17</v>
      </c>
      <c r="K126" s="185"/>
      <c r="L126" s="109"/>
      <c r="M126" s="476"/>
    </row>
    <row r="127" spans="4:13" ht="17.649999999999999" customHeight="1">
      <c r="D127" s="511"/>
      <c r="E127" s="524"/>
      <c r="F127" s="460"/>
      <c r="G127" s="112" t="s">
        <v>49</v>
      </c>
      <c r="H127" s="153" t="s">
        <v>95</v>
      </c>
      <c r="I127" s="114" t="s">
        <v>599</v>
      </c>
      <c r="J127" s="105">
        <f t="shared" si="1"/>
        <v>37</v>
      </c>
      <c r="K127" s="164"/>
      <c r="L127" s="151"/>
      <c r="M127" s="476"/>
    </row>
    <row r="128" spans="4:13" ht="17.649999999999999" customHeight="1">
      <c r="D128" s="511"/>
      <c r="E128" s="524"/>
      <c r="F128" s="460"/>
      <c r="G128" s="109" t="s">
        <v>50</v>
      </c>
      <c r="H128" s="152"/>
      <c r="I128" s="152" t="s">
        <v>727</v>
      </c>
      <c r="J128" s="105">
        <f t="shared" si="1"/>
        <v>44</v>
      </c>
      <c r="K128" s="164"/>
      <c r="L128" s="151"/>
      <c r="M128" s="476"/>
    </row>
    <row r="129" spans="4:13" ht="17.649999999999999" customHeight="1">
      <c r="D129" s="511"/>
      <c r="E129" s="524"/>
      <c r="F129" s="460"/>
      <c r="G129" s="154" t="s">
        <v>73</v>
      </c>
      <c r="H129" s="160" t="s">
        <v>85</v>
      </c>
      <c r="I129" s="152" t="s">
        <v>539</v>
      </c>
      <c r="J129" s="105">
        <f t="shared" si="1"/>
        <v>44</v>
      </c>
      <c r="K129" s="186"/>
      <c r="L129" s="156"/>
      <c r="M129" s="477"/>
    </row>
    <row r="130" spans="4:13" ht="17.649999999999999" customHeight="1">
      <c r="D130" s="511"/>
      <c r="E130" s="524"/>
      <c r="F130" s="463" t="s">
        <v>302</v>
      </c>
      <c r="G130" s="174" t="s">
        <v>55</v>
      </c>
      <c r="H130" s="266" t="s">
        <v>423</v>
      </c>
      <c r="I130" s="266" t="s">
        <v>728</v>
      </c>
      <c r="J130" s="105">
        <f t="shared" si="1"/>
        <v>23</v>
      </c>
      <c r="K130" s="252">
        <v>33</v>
      </c>
      <c r="L130" s="176"/>
      <c r="M130" s="476"/>
    </row>
    <row r="131" spans="4:13" ht="17.649999999999999" customHeight="1">
      <c r="D131" s="511"/>
      <c r="E131" s="524"/>
      <c r="F131" s="464"/>
      <c r="G131" s="109" t="s">
        <v>120</v>
      </c>
      <c r="H131" s="110" t="str">
        <f>LOWER(H130)</f>
        <v>8k tvs</v>
      </c>
      <c r="I131" s="110" t="s">
        <v>505</v>
      </c>
      <c r="J131" s="105">
        <f t="shared" si="1"/>
        <v>6</v>
      </c>
      <c r="K131" s="185"/>
      <c r="L131" s="109"/>
      <c r="M131" s="476"/>
    </row>
    <row r="132" spans="4:13" ht="17.649999999999999" customHeight="1">
      <c r="D132" s="511"/>
      <c r="E132" s="524"/>
      <c r="F132" s="464"/>
      <c r="G132" s="112" t="s">
        <v>49</v>
      </c>
      <c r="H132" s="261" t="s">
        <v>95</v>
      </c>
      <c r="I132" s="256" t="s">
        <v>599</v>
      </c>
      <c r="J132" s="105">
        <f t="shared" si="1"/>
        <v>37</v>
      </c>
      <c r="K132" s="164"/>
      <c r="L132" s="151"/>
      <c r="M132" s="476"/>
    </row>
    <row r="133" spans="4:13" ht="17.649999999999999" customHeight="1">
      <c r="D133" s="511"/>
      <c r="E133" s="524"/>
      <c r="F133" s="512"/>
      <c r="G133" s="154" t="s">
        <v>73</v>
      </c>
      <c r="H133" s="264"/>
      <c r="I133" s="264" t="s">
        <v>728</v>
      </c>
      <c r="J133" s="105">
        <f t="shared" si="1"/>
        <v>23</v>
      </c>
      <c r="K133" s="186"/>
      <c r="L133" s="156"/>
      <c r="M133" s="477"/>
    </row>
    <row r="134" spans="4:13" ht="17.649999999999999" customHeight="1">
      <c r="D134" s="511"/>
      <c r="E134" s="524"/>
      <c r="F134" s="462" t="s">
        <v>303</v>
      </c>
      <c r="G134" s="109" t="s">
        <v>55</v>
      </c>
      <c r="H134" s="103" t="s">
        <v>424</v>
      </c>
      <c r="I134" s="103" t="s">
        <v>729</v>
      </c>
      <c r="J134" s="105">
        <f t="shared" si="1"/>
        <v>23</v>
      </c>
      <c r="K134" s="164">
        <v>33</v>
      </c>
      <c r="L134" s="151"/>
      <c r="M134" s="476"/>
    </row>
    <row r="135" spans="4:13" ht="17.649999999999999" customHeight="1">
      <c r="D135" s="511"/>
      <c r="E135" s="524"/>
      <c r="F135" s="460"/>
      <c r="G135" s="109" t="s">
        <v>120</v>
      </c>
      <c r="H135" s="110" t="str">
        <f>LOWER(H134)</f>
        <v>4k tvs</v>
      </c>
      <c r="I135" s="110" t="s">
        <v>506</v>
      </c>
      <c r="J135" s="105">
        <f t="shared" si="1"/>
        <v>6</v>
      </c>
      <c r="K135" s="185"/>
      <c r="L135" s="109"/>
      <c r="M135" s="476"/>
    </row>
    <row r="136" spans="4:13" ht="17.649999999999999" customHeight="1">
      <c r="D136" s="511"/>
      <c r="E136" s="524"/>
      <c r="F136" s="460"/>
      <c r="G136" s="112" t="s">
        <v>49</v>
      </c>
      <c r="H136" s="261" t="s">
        <v>425</v>
      </c>
      <c r="I136" s="256" t="s">
        <v>598</v>
      </c>
      <c r="J136" s="105">
        <f t="shared" si="1"/>
        <v>41</v>
      </c>
      <c r="K136" s="164"/>
      <c r="L136" s="151"/>
      <c r="M136" s="476"/>
    </row>
    <row r="137" spans="4:13" ht="17.649999999999999" customHeight="1">
      <c r="D137" s="511"/>
      <c r="E137" s="524"/>
      <c r="F137" s="461"/>
      <c r="G137" s="154" t="s">
        <v>73</v>
      </c>
      <c r="H137" s="269"/>
      <c r="I137" s="368" t="s">
        <v>729</v>
      </c>
      <c r="J137" s="105">
        <f t="shared" ref="J137:J200" si="2">LENB(I137)</f>
        <v>23</v>
      </c>
      <c r="K137" s="186"/>
      <c r="L137" s="156"/>
      <c r="M137" s="477"/>
    </row>
    <row r="138" spans="4:13" ht="17.649999999999999" customHeight="1">
      <c r="D138" s="511"/>
      <c r="E138" s="524"/>
      <c r="F138" s="462" t="s">
        <v>304</v>
      </c>
      <c r="G138" s="109" t="s">
        <v>55</v>
      </c>
      <c r="H138" s="266" t="s">
        <v>426</v>
      </c>
      <c r="I138" s="266" t="s">
        <v>730</v>
      </c>
      <c r="J138" s="105">
        <f t="shared" si="2"/>
        <v>31</v>
      </c>
      <c r="K138" s="164">
        <v>33</v>
      </c>
      <c r="L138" s="151"/>
      <c r="M138" s="476"/>
    </row>
    <row r="139" spans="4:13" ht="17.649999999999999" customHeight="1">
      <c r="D139" s="511"/>
      <c r="E139" s="524"/>
      <c r="F139" s="460"/>
      <c r="G139" s="109" t="s">
        <v>120</v>
      </c>
      <c r="H139" s="125" t="s">
        <v>443</v>
      </c>
      <c r="I139" s="125" t="s">
        <v>443</v>
      </c>
      <c r="J139" s="105">
        <f t="shared" si="2"/>
        <v>14</v>
      </c>
      <c r="K139" s="185"/>
      <c r="L139" s="109"/>
      <c r="M139" s="476"/>
    </row>
    <row r="140" spans="4:13" ht="17.649999999999999" customHeight="1">
      <c r="D140" s="511"/>
      <c r="E140" s="524"/>
      <c r="F140" s="460"/>
      <c r="G140" s="112" t="s">
        <v>49</v>
      </c>
      <c r="H140" s="109" t="s">
        <v>427</v>
      </c>
      <c r="I140" s="267" t="s">
        <v>597</v>
      </c>
      <c r="J140" s="105">
        <f t="shared" si="2"/>
        <v>42</v>
      </c>
      <c r="K140" s="164"/>
      <c r="L140" s="151"/>
      <c r="M140" s="476"/>
    </row>
    <row r="141" spans="4:13" ht="17.649999999999999" customHeight="1" thickBot="1">
      <c r="D141" s="527"/>
      <c r="E141" s="528"/>
      <c r="F141" s="460"/>
      <c r="G141" s="116" t="s">
        <v>73</v>
      </c>
      <c r="H141" s="262"/>
      <c r="I141" s="262" t="s">
        <v>730</v>
      </c>
      <c r="J141" s="105">
        <f t="shared" si="2"/>
        <v>31</v>
      </c>
      <c r="K141" s="188"/>
      <c r="L141" s="158"/>
      <c r="M141" s="476"/>
    </row>
    <row r="142" spans="4:13" ht="17.649999999999999" customHeight="1" thickBot="1">
      <c r="D142" s="270"/>
      <c r="E142" s="271"/>
      <c r="F142" s="272" t="s">
        <v>116</v>
      </c>
      <c r="G142" s="273" t="s">
        <v>55</v>
      </c>
      <c r="H142" s="274" t="s">
        <v>465</v>
      </c>
      <c r="I142" s="274" t="s">
        <v>540</v>
      </c>
      <c r="J142" s="118">
        <f t="shared" si="2"/>
        <v>12</v>
      </c>
      <c r="K142" s="275"/>
      <c r="L142" s="276"/>
      <c r="M142" s="247"/>
    </row>
    <row r="143" spans="4:13" ht="17.649999999999999" customHeight="1">
      <c r="D143" s="510" t="s">
        <v>118</v>
      </c>
      <c r="E143" s="529">
        <v>1</v>
      </c>
      <c r="F143" s="533" t="s">
        <v>516</v>
      </c>
      <c r="G143" s="244" t="s">
        <v>63</v>
      </c>
      <c r="H143" s="277" t="s">
        <v>654</v>
      </c>
      <c r="I143" s="277"/>
      <c r="J143" s="122">
        <f t="shared" si="2"/>
        <v>0</v>
      </c>
      <c r="K143" s="122"/>
      <c r="L143" s="122" t="s">
        <v>243</v>
      </c>
      <c r="M143" s="480"/>
    </row>
    <row r="144" spans="4:13" ht="17.649999999999999" customHeight="1">
      <c r="D144" s="511"/>
      <c r="E144" s="530"/>
      <c r="F144" s="534"/>
      <c r="G144" s="109" t="s">
        <v>55</v>
      </c>
      <c r="H144" s="206" t="s">
        <v>384</v>
      </c>
      <c r="I144" s="206" t="s">
        <v>384</v>
      </c>
      <c r="J144" s="105">
        <f t="shared" si="2"/>
        <v>17</v>
      </c>
      <c r="K144" s="151">
        <v>33</v>
      </c>
      <c r="L144" s="151"/>
      <c r="M144" s="476"/>
    </row>
    <row r="145" spans="4:13" ht="17.649999999999999" customHeight="1">
      <c r="D145" s="511"/>
      <c r="E145" s="530"/>
      <c r="F145" s="534"/>
      <c r="G145" s="109" t="s">
        <v>120</v>
      </c>
      <c r="H145" s="261" t="s">
        <v>444</v>
      </c>
      <c r="I145" s="261" t="s">
        <v>444</v>
      </c>
      <c r="J145" s="105">
        <f t="shared" si="2"/>
        <v>17</v>
      </c>
      <c r="K145" s="109"/>
      <c r="L145" s="109"/>
      <c r="M145" s="476"/>
    </row>
    <row r="146" spans="4:13" ht="17.649999999999999" customHeight="1">
      <c r="D146" s="511"/>
      <c r="E146" s="530"/>
      <c r="F146" s="534"/>
      <c r="G146" s="112" t="s">
        <v>49</v>
      </c>
      <c r="H146" s="256" t="s">
        <v>385</v>
      </c>
      <c r="I146" s="256" t="s">
        <v>596</v>
      </c>
      <c r="J146" s="105">
        <f t="shared" si="2"/>
        <v>43</v>
      </c>
      <c r="K146" s="151"/>
      <c r="L146" s="151"/>
      <c r="M146" s="476"/>
    </row>
    <row r="147" spans="4:13" ht="17.649999999999999" customHeight="1">
      <c r="D147" s="511"/>
      <c r="E147" s="530"/>
      <c r="F147" s="534"/>
      <c r="G147" s="109" t="s">
        <v>50</v>
      </c>
      <c r="H147" s="206"/>
      <c r="I147" s="206" t="s">
        <v>384</v>
      </c>
      <c r="J147" s="105">
        <f t="shared" si="2"/>
        <v>17</v>
      </c>
      <c r="K147" s="151"/>
      <c r="L147" s="151"/>
      <c r="M147" s="476"/>
    </row>
    <row r="148" spans="4:13" ht="17.649999999999999" customHeight="1">
      <c r="D148" s="511"/>
      <c r="E148" s="530"/>
      <c r="F148" s="535"/>
      <c r="G148" s="154" t="s">
        <v>73</v>
      </c>
      <c r="H148" s="206" t="s">
        <v>386</v>
      </c>
      <c r="I148" s="206" t="s">
        <v>386</v>
      </c>
      <c r="J148" s="105">
        <f t="shared" si="2"/>
        <v>13</v>
      </c>
      <c r="K148" s="156"/>
      <c r="L148" s="156"/>
      <c r="M148" s="477"/>
    </row>
    <row r="149" spans="4:13" ht="17.649999999999999" customHeight="1">
      <c r="D149" s="511"/>
      <c r="E149" s="520">
        <v>2</v>
      </c>
      <c r="F149" s="514" t="s">
        <v>517</v>
      </c>
      <c r="G149" s="103" t="s">
        <v>63</v>
      </c>
      <c r="H149" s="278" t="s">
        <v>655</v>
      </c>
      <c r="I149" s="278"/>
      <c r="J149" s="105">
        <f t="shared" si="2"/>
        <v>0</v>
      </c>
      <c r="K149" s="105"/>
      <c r="L149" s="182" t="s">
        <v>243</v>
      </c>
      <c r="M149" s="475"/>
    </row>
    <row r="150" spans="4:13" ht="17.649999999999999" customHeight="1">
      <c r="D150" s="511"/>
      <c r="E150" s="520"/>
      <c r="F150" s="515"/>
      <c r="G150" s="109" t="s">
        <v>55</v>
      </c>
      <c r="H150" s="206" t="s">
        <v>387</v>
      </c>
      <c r="I150" s="206" t="s">
        <v>731</v>
      </c>
      <c r="J150" s="105">
        <f t="shared" si="2"/>
        <v>19</v>
      </c>
      <c r="K150" s="151">
        <v>33</v>
      </c>
      <c r="L150" s="164"/>
      <c r="M150" s="476"/>
    </row>
    <row r="151" spans="4:13" ht="17.649999999999999" customHeight="1">
      <c r="D151" s="511"/>
      <c r="E151" s="520"/>
      <c r="F151" s="515"/>
      <c r="G151" s="109" t="s">
        <v>120</v>
      </c>
      <c r="H151" s="261" t="s">
        <v>445</v>
      </c>
      <c r="I151" s="261" t="s">
        <v>445</v>
      </c>
      <c r="J151" s="105">
        <f t="shared" si="2"/>
        <v>14</v>
      </c>
      <c r="K151" s="109"/>
      <c r="L151" s="185"/>
      <c r="M151" s="476"/>
    </row>
    <row r="152" spans="4:13" ht="17.649999999999999" customHeight="1">
      <c r="D152" s="511"/>
      <c r="E152" s="520"/>
      <c r="F152" s="515"/>
      <c r="G152" s="112" t="s">
        <v>49</v>
      </c>
      <c r="H152" s="150" t="s">
        <v>388</v>
      </c>
      <c r="I152" s="256" t="s">
        <v>595</v>
      </c>
      <c r="J152" s="105">
        <f t="shared" si="2"/>
        <v>46</v>
      </c>
      <c r="K152" s="151"/>
      <c r="L152" s="164"/>
      <c r="M152" s="476"/>
    </row>
    <row r="153" spans="4:13" ht="17.649999999999999" customHeight="1">
      <c r="D153" s="511"/>
      <c r="E153" s="520"/>
      <c r="F153" s="515"/>
      <c r="G153" s="109" t="s">
        <v>50</v>
      </c>
      <c r="H153" s="206"/>
      <c r="I153" s="206" t="s">
        <v>731</v>
      </c>
      <c r="J153" s="105">
        <f t="shared" si="2"/>
        <v>19</v>
      </c>
      <c r="K153" s="151"/>
      <c r="L153" s="164"/>
      <c r="M153" s="476"/>
    </row>
    <row r="154" spans="4:13" ht="17.649999999999999" customHeight="1">
      <c r="D154" s="511"/>
      <c r="E154" s="520"/>
      <c r="F154" s="516"/>
      <c r="G154" s="154" t="s">
        <v>73</v>
      </c>
      <c r="H154" s="206" t="s">
        <v>387</v>
      </c>
      <c r="I154" s="206" t="s">
        <v>541</v>
      </c>
      <c r="J154" s="105">
        <f t="shared" si="2"/>
        <v>19</v>
      </c>
      <c r="K154" s="156"/>
      <c r="L154" s="186"/>
      <c r="M154" s="477"/>
    </row>
    <row r="155" spans="4:13" ht="17.649999999999999" customHeight="1">
      <c r="D155" s="511"/>
      <c r="E155" s="520">
        <v>3</v>
      </c>
      <c r="F155" s="514" t="s">
        <v>518</v>
      </c>
      <c r="G155" s="103" t="s">
        <v>63</v>
      </c>
      <c r="H155" s="278" t="s">
        <v>656</v>
      </c>
      <c r="I155" s="278"/>
      <c r="J155" s="105">
        <f t="shared" si="2"/>
        <v>0</v>
      </c>
      <c r="K155" s="105"/>
      <c r="L155" s="182" t="s">
        <v>243</v>
      </c>
      <c r="M155" s="475"/>
    </row>
    <row r="156" spans="4:13" ht="17.649999999999999" customHeight="1">
      <c r="D156" s="511"/>
      <c r="E156" s="520"/>
      <c r="F156" s="515"/>
      <c r="G156" s="109" t="s">
        <v>55</v>
      </c>
      <c r="H156" s="206" t="s">
        <v>389</v>
      </c>
      <c r="I156" s="206" t="s">
        <v>732</v>
      </c>
      <c r="J156" s="105">
        <f t="shared" si="2"/>
        <v>13</v>
      </c>
      <c r="K156" s="151">
        <v>33</v>
      </c>
      <c r="L156" s="164"/>
      <c r="M156" s="476"/>
    </row>
    <row r="157" spans="4:13" ht="17.649999999999999" customHeight="1">
      <c r="D157" s="511"/>
      <c r="E157" s="520"/>
      <c r="F157" s="515"/>
      <c r="G157" s="109" t="s">
        <v>120</v>
      </c>
      <c r="H157" s="261" t="s">
        <v>446</v>
      </c>
      <c r="I157" s="261" t="s">
        <v>446</v>
      </c>
      <c r="J157" s="105">
        <f t="shared" si="2"/>
        <v>8</v>
      </c>
      <c r="K157" s="109"/>
      <c r="L157" s="185"/>
      <c r="M157" s="476"/>
    </row>
    <row r="158" spans="4:13" ht="17.649999999999999" customHeight="1">
      <c r="D158" s="511"/>
      <c r="E158" s="520"/>
      <c r="F158" s="515"/>
      <c r="G158" s="112" t="s">
        <v>49</v>
      </c>
      <c r="H158" s="256" t="s">
        <v>290</v>
      </c>
      <c r="I158" s="256" t="s">
        <v>594</v>
      </c>
      <c r="J158" s="105">
        <f t="shared" si="2"/>
        <v>50</v>
      </c>
      <c r="K158" s="151"/>
      <c r="L158" s="164"/>
      <c r="M158" s="476"/>
    </row>
    <row r="159" spans="4:13" ht="17.649999999999999" customHeight="1">
      <c r="D159" s="511"/>
      <c r="E159" s="520"/>
      <c r="F159" s="515"/>
      <c r="G159" s="109" t="s">
        <v>50</v>
      </c>
      <c r="H159" s="206"/>
      <c r="I159" s="206" t="s">
        <v>732</v>
      </c>
      <c r="J159" s="105">
        <f t="shared" si="2"/>
        <v>13</v>
      </c>
      <c r="K159" s="151"/>
      <c r="L159" s="164"/>
      <c r="M159" s="476"/>
    </row>
    <row r="160" spans="4:13" ht="18" customHeight="1">
      <c r="D160" s="511"/>
      <c r="E160" s="520"/>
      <c r="F160" s="516"/>
      <c r="G160" s="154" t="s">
        <v>73</v>
      </c>
      <c r="H160" s="177" t="s">
        <v>389</v>
      </c>
      <c r="I160" s="177" t="s">
        <v>542</v>
      </c>
      <c r="J160" s="105">
        <f t="shared" si="2"/>
        <v>13</v>
      </c>
      <c r="K160" s="156"/>
      <c r="L160" s="186"/>
      <c r="M160" s="477"/>
    </row>
    <row r="161" spans="4:13" ht="15.6" customHeight="1">
      <c r="D161" s="511"/>
      <c r="E161" s="520">
        <v>4</v>
      </c>
      <c r="F161" s="514" t="s">
        <v>519</v>
      </c>
      <c r="G161" s="103" t="s">
        <v>63</v>
      </c>
      <c r="H161" s="278" t="s">
        <v>657</v>
      </c>
      <c r="I161" s="278"/>
      <c r="J161" s="105">
        <f t="shared" si="2"/>
        <v>0</v>
      </c>
      <c r="K161" s="105"/>
      <c r="L161" s="182" t="s">
        <v>243</v>
      </c>
      <c r="M161" s="475"/>
    </row>
    <row r="162" spans="4:13" ht="15.6" customHeight="1">
      <c r="D162" s="511"/>
      <c r="E162" s="520"/>
      <c r="F162" s="515"/>
      <c r="G162" s="109" t="s">
        <v>55</v>
      </c>
      <c r="H162" s="206" t="s">
        <v>287</v>
      </c>
      <c r="I162" s="206" t="s">
        <v>733</v>
      </c>
      <c r="J162" s="105">
        <f t="shared" si="2"/>
        <v>17</v>
      </c>
      <c r="K162" s="151">
        <v>33</v>
      </c>
      <c r="L162" s="164"/>
      <c r="M162" s="476"/>
    </row>
    <row r="163" spans="4:13" ht="15.6" customHeight="1">
      <c r="D163" s="511"/>
      <c r="E163" s="520"/>
      <c r="F163" s="515"/>
      <c r="G163" s="109" t="s">
        <v>120</v>
      </c>
      <c r="H163" s="261" t="s">
        <v>447</v>
      </c>
      <c r="I163" s="261" t="s">
        <v>447</v>
      </c>
      <c r="J163" s="105">
        <f t="shared" si="2"/>
        <v>12</v>
      </c>
      <c r="K163" s="109"/>
      <c r="L163" s="185"/>
      <c r="M163" s="476"/>
    </row>
    <row r="164" spans="4:13" ht="18">
      <c r="D164" s="511"/>
      <c r="E164" s="520"/>
      <c r="F164" s="515"/>
      <c r="G164" s="112" t="s">
        <v>49</v>
      </c>
      <c r="H164" s="256" t="s">
        <v>289</v>
      </c>
      <c r="I164" s="256" t="s">
        <v>593</v>
      </c>
      <c r="J164" s="105">
        <f t="shared" si="2"/>
        <v>50</v>
      </c>
      <c r="K164" s="151"/>
      <c r="L164" s="164"/>
      <c r="M164" s="476"/>
    </row>
    <row r="165" spans="4:13" ht="15.6" customHeight="1">
      <c r="D165" s="511"/>
      <c r="E165" s="520"/>
      <c r="F165" s="515"/>
      <c r="G165" s="109" t="s">
        <v>50</v>
      </c>
      <c r="H165" s="206"/>
      <c r="I165" s="206" t="s">
        <v>733</v>
      </c>
      <c r="J165" s="105">
        <f t="shared" si="2"/>
        <v>17</v>
      </c>
      <c r="K165" s="151"/>
      <c r="L165" s="164"/>
      <c r="M165" s="476"/>
    </row>
    <row r="166" spans="4:13" ht="15.6" customHeight="1">
      <c r="D166" s="511"/>
      <c r="E166" s="520"/>
      <c r="F166" s="516"/>
      <c r="G166" s="154" t="s">
        <v>73</v>
      </c>
      <c r="H166" s="206" t="s">
        <v>287</v>
      </c>
      <c r="I166" s="206" t="s">
        <v>543</v>
      </c>
      <c r="J166" s="105">
        <f t="shared" si="2"/>
        <v>17</v>
      </c>
      <c r="K166" s="156"/>
      <c r="L166" s="186"/>
      <c r="M166" s="477"/>
    </row>
    <row r="167" spans="4:13" ht="15.6" customHeight="1">
      <c r="D167" s="511"/>
      <c r="E167" s="520">
        <v>5</v>
      </c>
      <c r="F167" s="514" t="s">
        <v>520</v>
      </c>
      <c r="G167" s="103" t="s">
        <v>63</v>
      </c>
      <c r="H167" s="279" t="s">
        <v>658</v>
      </c>
      <c r="I167" s="280"/>
      <c r="J167" s="105">
        <f t="shared" si="2"/>
        <v>0</v>
      </c>
      <c r="K167" s="105"/>
      <c r="L167" s="182" t="s">
        <v>243</v>
      </c>
      <c r="M167" s="475"/>
    </row>
    <row r="168" spans="4:13" ht="15.6" customHeight="1">
      <c r="D168" s="511"/>
      <c r="E168" s="520"/>
      <c r="F168" s="515"/>
      <c r="G168" s="109" t="s">
        <v>55</v>
      </c>
      <c r="H168" s="281" t="s">
        <v>390</v>
      </c>
      <c r="I168" s="281" t="s">
        <v>734</v>
      </c>
      <c r="J168" s="105">
        <f t="shared" si="2"/>
        <v>18</v>
      </c>
      <c r="K168" s="151">
        <v>33</v>
      </c>
      <c r="L168" s="164"/>
      <c r="M168" s="476"/>
    </row>
    <row r="169" spans="4:13" ht="15.6" customHeight="1">
      <c r="D169" s="511"/>
      <c r="E169" s="520"/>
      <c r="F169" s="515"/>
      <c r="G169" s="109" t="s">
        <v>120</v>
      </c>
      <c r="H169" s="282" t="s">
        <v>448</v>
      </c>
      <c r="I169" s="282" t="s">
        <v>448</v>
      </c>
      <c r="J169" s="105">
        <f t="shared" si="2"/>
        <v>13</v>
      </c>
      <c r="K169" s="109"/>
      <c r="L169" s="185"/>
      <c r="M169" s="476"/>
    </row>
    <row r="170" spans="4:13" ht="18">
      <c r="D170" s="511"/>
      <c r="E170" s="520"/>
      <c r="F170" s="515"/>
      <c r="G170" s="112" t="s">
        <v>49</v>
      </c>
      <c r="H170" s="283" t="s">
        <v>286</v>
      </c>
      <c r="I170" s="283" t="s">
        <v>591</v>
      </c>
      <c r="J170" s="105">
        <f t="shared" si="2"/>
        <v>62</v>
      </c>
      <c r="K170" s="151"/>
      <c r="L170" s="164"/>
      <c r="M170" s="476"/>
    </row>
    <row r="171" spans="4:13" ht="15.6" customHeight="1">
      <c r="D171" s="511"/>
      <c r="E171" s="520"/>
      <c r="F171" s="515"/>
      <c r="G171" s="109" t="s">
        <v>50</v>
      </c>
      <c r="H171" s="281"/>
      <c r="I171" s="206" t="s">
        <v>734</v>
      </c>
      <c r="J171" s="105">
        <f t="shared" si="2"/>
        <v>18</v>
      </c>
      <c r="K171" s="151"/>
      <c r="L171" s="164"/>
      <c r="M171" s="476"/>
    </row>
    <row r="172" spans="4:13" ht="15.6" customHeight="1">
      <c r="D172" s="511"/>
      <c r="E172" s="520"/>
      <c r="F172" s="516"/>
      <c r="G172" s="154" t="s">
        <v>73</v>
      </c>
      <c r="H172" s="281" t="s">
        <v>390</v>
      </c>
      <c r="I172" s="281" t="s">
        <v>544</v>
      </c>
      <c r="J172" s="105">
        <f t="shared" si="2"/>
        <v>18</v>
      </c>
      <c r="K172" s="156"/>
      <c r="L172" s="186"/>
      <c r="M172" s="477"/>
    </row>
    <row r="173" spans="4:13" ht="15.6" customHeight="1">
      <c r="D173" s="511"/>
      <c r="E173" s="520">
        <v>6</v>
      </c>
      <c r="F173" s="514" t="s">
        <v>521</v>
      </c>
      <c r="G173" s="174" t="s">
        <v>63</v>
      </c>
      <c r="H173" s="279" t="s">
        <v>659</v>
      </c>
      <c r="I173" s="284"/>
      <c r="J173" s="105">
        <f t="shared" si="2"/>
        <v>0</v>
      </c>
      <c r="K173" s="176"/>
      <c r="L173" s="182" t="s">
        <v>243</v>
      </c>
      <c r="M173" s="475" t="s">
        <v>683</v>
      </c>
    </row>
    <row r="174" spans="4:13" ht="15.6" customHeight="1">
      <c r="D174" s="511"/>
      <c r="E174" s="520"/>
      <c r="F174" s="515"/>
      <c r="G174" s="109" t="s">
        <v>55</v>
      </c>
      <c r="H174" s="281" t="s">
        <v>288</v>
      </c>
      <c r="I174" s="289" t="s">
        <v>735</v>
      </c>
      <c r="J174" s="105">
        <f t="shared" si="2"/>
        <v>52</v>
      </c>
      <c r="K174" s="151">
        <v>33</v>
      </c>
      <c r="L174" s="164"/>
      <c r="M174" s="476"/>
    </row>
    <row r="175" spans="4:13" ht="15.6" customHeight="1">
      <c r="D175" s="511"/>
      <c r="E175" s="520"/>
      <c r="F175" s="515"/>
      <c r="G175" s="109" t="s">
        <v>120</v>
      </c>
      <c r="H175" s="282" t="s">
        <v>449</v>
      </c>
      <c r="I175" s="282" t="s">
        <v>449</v>
      </c>
      <c r="J175" s="105">
        <f t="shared" si="2"/>
        <v>17</v>
      </c>
      <c r="K175" s="109"/>
      <c r="L175" s="185"/>
      <c r="M175" s="476"/>
    </row>
    <row r="176" spans="4:13" ht="18">
      <c r="D176" s="511"/>
      <c r="E176" s="520"/>
      <c r="F176" s="515"/>
      <c r="G176" s="112" t="s">
        <v>49</v>
      </c>
      <c r="H176" s="283" t="s">
        <v>291</v>
      </c>
      <c r="I176" s="283" t="s">
        <v>592</v>
      </c>
      <c r="J176" s="105">
        <f t="shared" si="2"/>
        <v>46</v>
      </c>
      <c r="K176" s="151"/>
      <c r="L176" s="164"/>
      <c r="M176" s="476"/>
    </row>
    <row r="177" spans="4:13" ht="19.149999999999999" customHeight="1">
      <c r="D177" s="511"/>
      <c r="E177" s="520"/>
      <c r="F177" s="515"/>
      <c r="G177" s="109" t="s">
        <v>50</v>
      </c>
      <c r="H177" s="281"/>
      <c r="I177" s="206" t="s">
        <v>735</v>
      </c>
      <c r="J177" s="105">
        <f t="shared" si="2"/>
        <v>52</v>
      </c>
      <c r="K177" s="151"/>
      <c r="L177" s="164"/>
      <c r="M177" s="476"/>
    </row>
    <row r="178" spans="4:13" ht="15.6" customHeight="1">
      <c r="D178" s="511"/>
      <c r="E178" s="520"/>
      <c r="F178" s="516"/>
      <c r="G178" s="116" t="s">
        <v>73</v>
      </c>
      <c r="H178" s="281" t="s">
        <v>288</v>
      </c>
      <c r="I178" s="281" t="s">
        <v>545</v>
      </c>
      <c r="J178" s="105">
        <f t="shared" si="2"/>
        <v>52</v>
      </c>
      <c r="K178" s="158"/>
      <c r="L178" s="186"/>
      <c r="M178" s="477"/>
    </row>
    <row r="179" spans="4:13" ht="15.6" customHeight="1">
      <c r="D179" s="511"/>
      <c r="E179" s="520">
        <v>7</v>
      </c>
      <c r="F179" s="514" t="s">
        <v>522</v>
      </c>
      <c r="G179" s="103" t="s">
        <v>63</v>
      </c>
      <c r="H179" s="279" t="s">
        <v>660</v>
      </c>
      <c r="I179" s="498" t="s">
        <v>573</v>
      </c>
      <c r="J179" s="105" t="e">
        <f>LENB(#REF!)</f>
        <v>#REF!</v>
      </c>
      <c r="K179" s="105"/>
      <c r="L179" s="182" t="s">
        <v>243</v>
      </c>
      <c r="M179" s="475"/>
    </row>
    <row r="180" spans="4:13" ht="15.6" customHeight="1">
      <c r="D180" s="511"/>
      <c r="E180" s="520"/>
      <c r="F180" s="515"/>
      <c r="G180" s="109" t="s">
        <v>55</v>
      </c>
      <c r="H180" s="206" t="s">
        <v>391</v>
      </c>
      <c r="I180" s="499"/>
      <c r="J180" s="105">
        <f>LENB(I179)</f>
        <v>3</v>
      </c>
      <c r="K180" s="151">
        <v>33</v>
      </c>
      <c r="L180" s="164"/>
      <c r="M180" s="476"/>
    </row>
    <row r="181" spans="4:13" ht="15.6" customHeight="1">
      <c r="D181" s="511"/>
      <c r="E181" s="520"/>
      <c r="F181" s="515"/>
      <c r="G181" s="109" t="s">
        <v>120</v>
      </c>
      <c r="H181" s="261" t="s">
        <v>450</v>
      </c>
      <c r="I181" s="499"/>
      <c r="J181" s="105">
        <f t="shared" si="2"/>
        <v>0</v>
      </c>
      <c r="K181" s="109"/>
      <c r="L181" s="185"/>
      <c r="M181" s="476"/>
    </row>
    <row r="182" spans="4:13" ht="17.45" customHeight="1">
      <c r="D182" s="511"/>
      <c r="E182" s="520"/>
      <c r="F182" s="515"/>
      <c r="G182" s="112" t="s">
        <v>49</v>
      </c>
      <c r="H182" s="256" t="s">
        <v>292</v>
      </c>
      <c r="I182" s="499"/>
      <c r="J182" s="105">
        <f t="shared" si="2"/>
        <v>0</v>
      </c>
      <c r="K182" s="151"/>
      <c r="L182" s="164"/>
      <c r="M182" s="476"/>
    </row>
    <row r="183" spans="4:13" ht="15.6" customHeight="1">
      <c r="D183" s="511"/>
      <c r="E183" s="520"/>
      <c r="F183" s="515"/>
      <c r="G183" s="109" t="s">
        <v>50</v>
      </c>
      <c r="H183" s="206"/>
      <c r="I183" s="499"/>
      <c r="J183" s="105">
        <f t="shared" si="2"/>
        <v>0</v>
      </c>
      <c r="K183" s="151"/>
      <c r="L183" s="164"/>
      <c r="M183" s="476"/>
    </row>
    <row r="184" spans="4:13" ht="15.6" customHeight="1">
      <c r="D184" s="511"/>
      <c r="E184" s="520"/>
      <c r="F184" s="516"/>
      <c r="G184" s="154" t="s">
        <v>73</v>
      </c>
      <c r="H184" s="285" t="s">
        <v>391</v>
      </c>
      <c r="I184" s="500"/>
      <c r="J184" s="105">
        <f t="shared" si="2"/>
        <v>0</v>
      </c>
      <c r="K184" s="156"/>
      <c r="L184" s="186"/>
      <c r="M184" s="477"/>
    </row>
    <row r="185" spans="4:13" ht="15.6" customHeight="1">
      <c r="D185" s="511"/>
      <c r="E185" s="520">
        <v>8</v>
      </c>
      <c r="F185" s="514" t="s">
        <v>523</v>
      </c>
      <c r="G185" s="103" t="s">
        <v>63</v>
      </c>
      <c r="H185" s="279" t="s">
        <v>661</v>
      </c>
      <c r="I185" s="498" t="s">
        <v>573</v>
      </c>
      <c r="J185" s="105" t="e">
        <f>LENB(#REF!)</f>
        <v>#REF!</v>
      </c>
      <c r="K185" s="105"/>
      <c r="L185" s="105" t="s">
        <v>242</v>
      </c>
      <c r="M185" s="475"/>
    </row>
    <row r="186" spans="4:13" ht="15.6" customHeight="1">
      <c r="D186" s="511"/>
      <c r="E186" s="520"/>
      <c r="F186" s="515"/>
      <c r="G186" s="109" t="s">
        <v>55</v>
      </c>
      <c r="H186" s="206" t="s">
        <v>392</v>
      </c>
      <c r="I186" s="499"/>
      <c r="J186" s="105">
        <f>LENB(I185)</f>
        <v>3</v>
      </c>
      <c r="K186" s="151">
        <v>33</v>
      </c>
      <c r="L186" s="151"/>
      <c r="M186" s="476"/>
    </row>
    <row r="187" spans="4:13" ht="15.6" customHeight="1">
      <c r="D187" s="511"/>
      <c r="E187" s="520"/>
      <c r="F187" s="515"/>
      <c r="G187" s="109" t="s">
        <v>120</v>
      </c>
      <c r="H187" s="261" t="s">
        <v>451</v>
      </c>
      <c r="I187" s="499"/>
      <c r="J187" s="105">
        <f t="shared" si="2"/>
        <v>0</v>
      </c>
      <c r="K187" s="109"/>
      <c r="L187" s="109"/>
      <c r="M187" s="476"/>
    </row>
    <row r="188" spans="4:13" ht="17.45" customHeight="1">
      <c r="D188" s="511"/>
      <c r="E188" s="520"/>
      <c r="F188" s="515"/>
      <c r="G188" s="112" t="s">
        <v>49</v>
      </c>
      <c r="H188" s="256" t="s">
        <v>293</v>
      </c>
      <c r="I188" s="499"/>
      <c r="J188" s="105">
        <f t="shared" si="2"/>
        <v>0</v>
      </c>
      <c r="K188" s="151"/>
      <c r="L188" s="151"/>
      <c r="M188" s="476"/>
    </row>
    <row r="189" spans="4:13" ht="15.6" customHeight="1">
      <c r="D189" s="511"/>
      <c r="E189" s="520"/>
      <c r="F189" s="515"/>
      <c r="G189" s="109" t="s">
        <v>50</v>
      </c>
      <c r="H189" s="206"/>
      <c r="I189" s="499"/>
      <c r="J189" s="105">
        <f t="shared" si="2"/>
        <v>0</v>
      </c>
      <c r="K189" s="151"/>
      <c r="L189" s="151"/>
      <c r="M189" s="476"/>
    </row>
    <row r="190" spans="4:13" ht="15.6" customHeight="1" thickBot="1">
      <c r="D190" s="511"/>
      <c r="E190" s="521"/>
      <c r="F190" s="515"/>
      <c r="G190" s="116" t="s">
        <v>73</v>
      </c>
      <c r="H190" s="285" t="s">
        <v>392</v>
      </c>
      <c r="I190" s="500"/>
      <c r="J190" s="105">
        <f t="shared" si="2"/>
        <v>0</v>
      </c>
      <c r="K190" s="158"/>
      <c r="L190" s="158"/>
      <c r="M190" s="476"/>
    </row>
    <row r="191" spans="4:13" ht="21">
      <c r="D191" s="457"/>
      <c r="E191" s="286"/>
      <c r="F191" s="287" t="s">
        <v>132</v>
      </c>
      <c r="G191" s="288" t="s">
        <v>55</v>
      </c>
      <c r="H191" s="281" t="s">
        <v>466</v>
      </c>
      <c r="I191" s="573"/>
      <c r="J191" s="105">
        <f t="shared" si="2"/>
        <v>0</v>
      </c>
      <c r="K191" s="290"/>
      <c r="L191" s="290"/>
      <c r="M191" s="291"/>
    </row>
    <row r="192" spans="4:13" ht="15.6" customHeight="1">
      <c r="D192" s="457"/>
      <c r="E192" s="518"/>
      <c r="F192" s="460" t="s">
        <v>510</v>
      </c>
      <c r="G192" s="174" t="s">
        <v>55</v>
      </c>
      <c r="H192" s="174" t="s">
        <v>452</v>
      </c>
      <c r="I192" s="498" t="s">
        <v>573</v>
      </c>
      <c r="J192" s="105">
        <f t="shared" si="2"/>
        <v>3</v>
      </c>
      <c r="K192" s="176">
        <v>33</v>
      </c>
      <c r="L192" s="176"/>
      <c r="M192" s="476"/>
    </row>
    <row r="193" spans="4:13" ht="15.6" customHeight="1">
      <c r="D193" s="457"/>
      <c r="E193" s="518"/>
      <c r="F193" s="460"/>
      <c r="G193" s="109" t="s">
        <v>120</v>
      </c>
      <c r="H193" s="110" t="str">
        <f>LOWER(H192)</f>
        <v>soundbar buying guide</v>
      </c>
      <c r="I193" s="499"/>
      <c r="J193" s="105">
        <f t="shared" si="2"/>
        <v>0</v>
      </c>
      <c r="K193" s="109"/>
      <c r="L193" s="109"/>
      <c r="M193" s="476"/>
    </row>
    <row r="194" spans="4:13" ht="17.649999999999999" customHeight="1">
      <c r="D194" s="457"/>
      <c r="E194" s="518"/>
      <c r="F194" s="460"/>
      <c r="G194" s="112" t="s">
        <v>49</v>
      </c>
      <c r="H194" s="171" t="s">
        <v>453</v>
      </c>
      <c r="I194" s="499"/>
      <c r="J194" s="105">
        <f t="shared" si="2"/>
        <v>0</v>
      </c>
      <c r="K194" s="151"/>
      <c r="L194" s="151"/>
      <c r="M194" s="476"/>
    </row>
    <row r="195" spans="4:13" ht="15.6" customHeight="1">
      <c r="D195" s="457"/>
      <c r="E195" s="518"/>
      <c r="F195" s="461"/>
      <c r="G195" s="154" t="s">
        <v>73</v>
      </c>
      <c r="H195" s="154"/>
      <c r="I195" s="500"/>
      <c r="J195" s="105">
        <f t="shared" si="2"/>
        <v>0</v>
      </c>
      <c r="K195" s="156"/>
      <c r="L195" s="156"/>
      <c r="M195" s="477"/>
    </row>
    <row r="196" spans="4:13" ht="16.149999999999999" customHeight="1">
      <c r="D196" s="457"/>
      <c r="E196" s="518"/>
      <c r="F196" s="460" t="s">
        <v>511</v>
      </c>
      <c r="G196" s="109" t="s">
        <v>55</v>
      </c>
      <c r="H196" s="103" t="s">
        <v>454</v>
      </c>
      <c r="I196" s="103" t="s">
        <v>734</v>
      </c>
      <c r="J196" s="105">
        <f t="shared" si="2"/>
        <v>18</v>
      </c>
      <c r="K196" s="151">
        <v>33</v>
      </c>
      <c r="L196" s="151"/>
      <c r="M196" s="475"/>
    </row>
    <row r="197" spans="4:13" ht="16.149999999999999" customHeight="1">
      <c r="D197" s="457"/>
      <c r="E197" s="518"/>
      <c r="F197" s="460"/>
      <c r="G197" s="109" t="s">
        <v>120</v>
      </c>
      <c r="H197" s="110" t="str">
        <f>LOWER(H196)</f>
        <v>why the frame</v>
      </c>
      <c r="I197" s="110" t="s">
        <v>448</v>
      </c>
      <c r="J197" s="105">
        <f t="shared" si="2"/>
        <v>13</v>
      </c>
      <c r="K197" s="109"/>
      <c r="L197" s="109"/>
      <c r="M197" s="476"/>
    </row>
    <row r="198" spans="4:13" ht="17.649999999999999" customHeight="1">
      <c r="D198" s="457"/>
      <c r="E198" s="518"/>
      <c r="F198" s="460"/>
      <c r="G198" s="112" t="s">
        <v>49</v>
      </c>
      <c r="H198" s="112" t="s">
        <v>286</v>
      </c>
      <c r="I198" s="171" t="s">
        <v>591</v>
      </c>
      <c r="J198" s="105">
        <f t="shared" si="2"/>
        <v>62</v>
      </c>
      <c r="K198" s="151"/>
      <c r="L198" s="151"/>
      <c r="M198" s="476"/>
    </row>
    <row r="199" spans="4:13" ht="16.149999999999999" customHeight="1">
      <c r="D199" s="457"/>
      <c r="E199" s="518"/>
      <c r="F199" s="461"/>
      <c r="G199" s="154" t="s">
        <v>73</v>
      </c>
      <c r="H199" s="154"/>
      <c r="I199" s="154" t="s">
        <v>734</v>
      </c>
      <c r="J199" s="105">
        <f t="shared" si="2"/>
        <v>18</v>
      </c>
      <c r="K199" s="156"/>
      <c r="L199" s="156"/>
      <c r="M199" s="477"/>
    </row>
    <row r="200" spans="4:13" ht="16.149999999999999" customHeight="1">
      <c r="D200" s="457"/>
      <c r="E200" s="518"/>
      <c r="F200" s="460" t="s">
        <v>512</v>
      </c>
      <c r="G200" s="109" t="s">
        <v>55</v>
      </c>
      <c r="H200" s="103" t="s">
        <v>455</v>
      </c>
      <c r="I200" s="103" t="s">
        <v>736</v>
      </c>
      <c r="J200" s="105">
        <f t="shared" si="2"/>
        <v>16</v>
      </c>
      <c r="K200" s="151">
        <v>33</v>
      </c>
      <c r="L200" s="151"/>
      <c r="M200" s="475"/>
    </row>
    <row r="201" spans="4:13" ht="16.149999999999999" customHeight="1">
      <c r="D201" s="457"/>
      <c r="E201" s="518"/>
      <c r="F201" s="460"/>
      <c r="G201" s="109" t="s">
        <v>120</v>
      </c>
      <c r="H201" s="110" t="str">
        <f>LOWER(H200)</f>
        <v>samsung smart tv</v>
      </c>
      <c r="I201" s="110" t="s">
        <v>507</v>
      </c>
      <c r="J201" s="105">
        <f t="shared" ref="J201:J214" si="3">LENB(I201)</f>
        <v>16</v>
      </c>
      <c r="K201" s="109"/>
      <c r="L201" s="109"/>
      <c r="M201" s="476"/>
    </row>
    <row r="202" spans="4:13" ht="17.649999999999999" customHeight="1">
      <c r="D202" s="457"/>
      <c r="E202" s="518"/>
      <c r="F202" s="460"/>
      <c r="G202" s="112" t="s">
        <v>49</v>
      </c>
      <c r="H202" s="112" t="s">
        <v>456</v>
      </c>
      <c r="I202" s="171" t="s">
        <v>590</v>
      </c>
      <c r="J202" s="105">
        <f t="shared" si="3"/>
        <v>51</v>
      </c>
      <c r="K202" s="151"/>
      <c r="L202" s="151"/>
      <c r="M202" s="476"/>
    </row>
    <row r="203" spans="4:13" ht="16.149999999999999" customHeight="1">
      <c r="D203" s="457"/>
      <c r="E203" s="518"/>
      <c r="F203" s="461"/>
      <c r="G203" s="116" t="s">
        <v>73</v>
      </c>
      <c r="H203" s="154"/>
      <c r="I203" s="116" t="s">
        <v>736</v>
      </c>
      <c r="J203" s="105">
        <f t="shared" si="3"/>
        <v>16</v>
      </c>
      <c r="K203" s="158"/>
      <c r="L203" s="158"/>
      <c r="M203" s="476"/>
    </row>
    <row r="204" spans="4:13" ht="16.149999999999999" customHeight="1">
      <c r="D204" s="457"/>
      <c r="E204" s="518"/>
      <c r="F204" s="460" t="s">
        <v>513</v>
      </c>
      <c r="G204" s="103" t="s">
        <v>55</v>
      </c>
      <c r="H204" s="103" t="s">
        <v>457</v>
      </c>
      <c r="I204" s="369" t="s">
        <v>737</v>
      </c>
      <c r="J204" s="105">
        <f t="shared" si="3"/>
        <v>55</v>
      </c>
      <c r="K204" s="105">
        <v>33</v>
      </c>
      <c r="L204" s="105"/>
      <c r="M204" s="574" t="s">
        <v>681</v>
      </c>
    </row>
    <row r="205" spans="4:13" ht="16.149999999999999" customHeight="1">
      <c r="D205" s="457"/>
      <c r="E205" s="518"/>
      <c r="F205" s="460"/>
      <c r="G205" s="109" t="s">
        <v>120</v>
      </c>
      <c r="H205" s="110" t="str">
        <f>LOWER(H204)</f>
        <v>best gaming tv</v>
      </c>
      <c r="I205" s="110" t="s">
        <v>508</v>
      </c>
      <c r="J205" s="105">
        <f t="shared" si="3"/>
        <v>14</v>
      </c>
      <c r="K205" s="109"/>
      <c r="L205" s="109"/>
      <c r="M205" s="472"/>
    </row>
    <row r="206" spans="4:13" ht="17.649999999999999" customHeight="1">
      <c r="D206" s="457"/>
      <c r="E206" s="518"/>
      <c r="F206" s="460"/>
      <c r="G206" s="112" t="s">
        <v>49</v>
      </c>
      <c r="H206" s="112" t="s">
        <v>458</v>
      </c>
      <c r="I206" s="171" t="s">
        <v>636</v>
      </c>
      <c r="J206" s="105">
        <f t="shared" si="3"/>
        <v>41</v>
      </c>
      <c r="K206" s="151"/>
      <c r="L206" s="151"/>
      <c r="M206" s="472"/>
    </row>
    <row r="207" spans="4:13" ht="16.149999999999999" customHeight="1">
      <c r="D207" s="457"/>
      <c r="E207" s="518"/>
      <c r="F207" s="461"/>
      <c r="G207" s="154" t="s">
        <v>73</v>
      </c>
      <c r="H207" s="154"/>
      <c r="I207" s="154" t="s">
        <v>737</v>
      </c>
      <c r="J207" s="105">
        <f t="shared" si="3"/>
        <v>55</v>
      </c>
      <c r="K207" s="156"/>
      <c r="L207" s="156"/>
      <c r="M207" s="473"/>
    </row>
    <row r="208" spans="4:13" ht="16.149999999999999" customHeight="1">
      <c r="D208" s="457"/>
      <c r="E208" s="518"/>
      <c r="F208" s="460" t="s">
        <v>514</v>
      </c>
      <c r="G208" s="109" t="s">
        <v>55</v>
      </c>
      <c r="H208" s="103" t="s">
        <v>459</v>
      </c>
      <c r="I208" s="498" t="s">
        <v>573</v>
      </c>
      <c r="J208" s="105">
        <f t="shared" si="3"/>
        <v>3</v>
      </c>
      <c r="K208" s="151">
        <v>33</v>
      </c>
      <c r="L208" s="151"/>
      <c r="M208" s="475"/>
    </row>
    <row r="209" spans="4:13" ht="16.149999999999999" customHeight="1">
      <c r="D209" s="457"/>
      <c r="E209" s="518"/>
      <c r="F209" s="460"/>
      <c r="G209" s="109" t="s">
        <v>120</v>
      </c>
      <c r="H209" s="110" t="str">
        <f>LOWER(H208)</f>
        <v>super big tv</v>
      </c>
      <c r="I209" s="499"/>
      <c r="J209" s="105">
        <f t="shared" si="3"/>
        <v>0</v>
      </c>
      <c r="K209" s="109"/>
      <c r="L209" s="109"/>
      <c r="M209" s="476"/>
    </row>
    <row r="210" spans="4:13" ht="17.649999999999999" customHeight="1">
      <c r="D210" s="457"/>
      <c r="E210" s="518"/>
      <c r="F210" s="460"/>
      <c r="G210" s="112" t="s">
        <v>49</v>
      </c>
      <c r="H210" s="112" t="s">
        <v>460</v>
      </c>
      <c r="I210" s="499"/>
      <c r="J210" s="105">
        <f t="shared" si="3"/>
        <v>0</v>
      </c>
      <c r="K210" s="151"/>
      <c r="L210" s="151"/>
      <c r="M210" s="476"/>
    </row>
    <row r="211" spans="4:13" ht="16.149999999999999" customHeight="1">
      <c r="D211" s="457"/>
      <c r="E211" s="518"/>
      <c r="F211" s="461"/>
      <c r="G211" s="154" t="s">
        <v>73</v>
      </c>
      <c r="H211" s="154"/>
      <c r="I211" s="500"/>
      <c r="J211" s="105">
        <f t="shared" si="3"/>
        <v>0</v>
      </c>
      <c r="K211" s="156"/>
      <c r="L211" s="156"/>
      <c r="M211" s="477"/>
    </row>
    <row r="212" spans="4:13" ht="15.6" customHeight="1">
      <c r="D212" s="457"/>
      <c r="E212" s="518"/>
      <c r="F212" s="460" t="s">
        <v>515</v>
      </c>
      <c r="G212" s="109" t="s">
        <v>55</v>
      </c>
      <c r="H212" s="103" t="s">
        <v>461</v>
      </c>
      <c r="I212" s="369" t="s">
        <v>738</v>
      </c>
      <c r="J212" s="105">
        <f t="shared" si="3"/>
        <v>61</v>
      </c>
      <c r="K212" s="151">
        <v>33</v>
      </c>
      <c r="L212" s="151"/>
      <c r="M212" s="574" t="s">
        <v>681</v>
      </c>
    </row>
    <row r="213" spans="4:13" ht="15.6" customHeight="1">
      <c r="D213" s="457"/>
      <c r="E213" s="518"/>
      <c r="F213" s="460"/>
      <c r="G213" s="109" t="s">
        <v>120</v>
      </c>
      <c r="H213" s="110" t="str">
        <f>LOWER(H212)</f>
        <v>best samsung tv for sports</v>
      </c>
      <c r="I213" s="110" t="s">
        <v>509</v>
      </c>
      <c r="J213" s="105">
        <f t="shared" si="3"/>
        <v>26</v>
      </c>
      <c r="K213" s="109"/>
      <c r="L213" s="109"/>
      <c r="M213" s="472"/>
    </row>
    <row r="214" spans="4:13" ht="15.6" customHeight="1">
      <c r="D214" s="457"/>
      <c r="E214" s="518"/>
      <c r="F214" s="460"/>
      <c r="G214" s="112" t="s">
        <v>49</v>
      </c>
      <c r="H214" s="112" t="s">
        <v>462</v>
      </c>
      <c r="I214" s="75" t="s">
        <v>739</v>
      </c>
      <c r="J214" s="105">
        <f t="shared" si="3"/>
        <v>41</v>
      </c>
      <c r="K214" s="151"/>
      <c r="L214" s="151"/>
      <c r="M214" s="472"/>
    </row>
    <row r="215" spans="4:13" ht="16.149999999999999" customHeight="1" thickBot="1">
      <c r="D215" s="458"/>
      <c r="E215" s="519"/>
      <c r="F215" s="508"/>
      <c r="G215" s="166" t="s">
        <v>73</v>
      </c>
      <c r="H215" s="166"/>
      <c r="I215" s="166" t="s">
        <v>738</v>
      </c>
      <c r="J215" s="170">
        <f>LENB(I215)</f>
        <v>61</v>
      </c>
      <c r="K215" s="170"/>
      <c r="L215" s="170"/>
      <c r="M215" s="575"/>
    </row>
  </sheetData>
  <mergeCells count="108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J6:J7"/>
    <mergeCell ref="K6:K7"/>
    <mergeCell ref="M6:M7"/>
    <mergeCell ref="M8:M13"/>
    <mergeCell ref="M14:M19"/>
    <mergeCell ref="M20:M25"/>
    <mergeCell ref="M26:M31"/>
    <mergeCell ref="M32:M37"/>
    <mergeCell ref="F8:F13"/>
    <mergeCell ref="F14:F19"/>
    <mergeCell ref="F20:F25"/>
    <mergeCell ref="F26:F31"/>
    <mergeCell ref="F32:F37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149:F154"/>
    <mergeCell ref="I179:I184"/>
    <mergeCell ref="I185:I190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I192:I195"/>
    <mergeCell ref="I208:I211"/>
    <mergeCell ref="I112:I115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214" r:id="rId23" xr:uid="{801949C3-693B-4C3C-9176-4B5A3B677FE7}"/>
    <hyperlink ref="I202" r:id="rId24" xr:uid="{354A463B-2ED2-485B-B73D-7C9732DE830B}"/>
    <hyperlink ref="I198" r:id="rId25" xr:uid="{C3CE439F-9DBC-4571-AA73-3F5AB666F380}"/>
    <hyperlink ref="I176" r:id="rId26" xr:uid="{117975D2-DF29-4B7F-B98F-B068B12E2DD9}"/>
    <hyperlink ref="I170" r:id="rId27" xr:uid="{4DA53A04-A3D4-4CEC-9948-1B1839E99057}"/>
    <hyperlink ref="I164" r:id="rId28" xr:uid="{F07F3FA1-A71E-4496-B4A2-26571B9088C4}"/>
    <hyperlink ref="I158" r:id="rId29" xr:uid="{3D472133-AEE4-4591-B404-B28101338DE8}"/>
    <hyperlink ref="I152" r:id="rId30" xr:uid="{EE3D5974-66FE-4B17-931C-99868BF53A39}"/>
    <hyperlink ref="I146" r:id="rId31" xr:uid="{098B14CC-A4E7-4115-B16C-68371F5AA9AD}"/>
    <hyperlink ref="I140" r:id="rId32" xr:uid="{967B9B48-F4FC-4808-A846-4DD554CED867}"/>
    <hyperlink ref="I136" r:id="rId33" xr:uid="{28B7C9C0-7C8A-4484-BEF9-B9799AC98741}"/>
    <hyperlink ref="I132" r:id="rId34" xr:uid="{4F2DA810-CF57-423C-8876-BA12CB52DD90}"/>
    <hyperlink ref="I127" r:id="rId35" xr:uid="{24271AC1-99E0-4873-B974-3B2ED11083E1}"/>
    <hyperlink ref="I118" r:id="rId36" xr:uid="{386EBDB4-29EE-4777-B39A-9B72B1B42FC0}"/>
    <hyperlink ref="I110" r:id="rId37" xr:uid="{6FE253E3-FAB4-4799-B52C-8F72B764BF86}"/>
    <hyperlink ref="I106" r:id="rId38" xr:uid="{F4804833-B433-4C84-A63B-618E47BD7589}"/>
    <hyperlink ref="I102" r:id="rId39" xr:uid="{0F2DF5BE-AEE2-46CE-B794-110625C35962}"/>
    <hyperlink ref="I98" r:id="rId40" xr:uid="{48D24881-A8D5-4219-B298-1A3B05358972}"/>
    <hyperlink ref="I94" r:id="rId41" xr:uid="{28CE73CF-BE33-472F-9F4D-BB0AE814C4CA}"/>
    <hyperlink ref="I83" r:id="rId42" xr:uid="{3F114A9D-4F63-41FA-AAF1-8825382F500C}"/>
    <hyperlink ref="I77" r:id="rId43" xr:uid="{C4E1268E-6608-484A-AF1D-AB248E71BC33}"/>
    <hyperlink ref="I71" r:id="rId44" xr:uid="{C7801307-FF11-4351-9DF5-C24A7D6EC5D3}"/>
    <hyperlink ref="I65" r:id="rId45" xr:uid="{3F1A073B-71F8-4575-B84C-703B93FD0FFF}"/>
    <hyperlink ref="I59" r:id="rId46" xr:uid="{62128752-66C4-4717-93EB-49BB45F20A80}"/>
    <hyperlink ref="I53" r:id="rId47" xr:uid="{E0097EF0-17D1-43A2-80BE-2F61357133FA}"/>
    <hyperlink ref="I47" r:id="rId48" xr:uid="{9FFD1DAB-9732-4B46-B5BC-84B483DA23C0}"/>
    <hyperlink ref="I41" r:id="rId49" xr:uid="{821B5F90-2698-4597-8594-281641BA04E5}"/>
    <hyperlink ref="I35" r:id="rId50" xr:uid="{51CA6E2E-BEAF-40BF-914B-19FCC57F5E93}"/>
    <hyperlink ref="I29" r:id="rId51" xr:uid="{B7A7B83A-1365-4D94-9EB9-B3921782ED4B}"/>
    <hyperlink ref="I17" r:id="rId52" xr:uid="{88E5DE1F-254E-4C20-8DC3-8A7D20EBA330}"/>
    <hyperlink ref="I206" r:id="rId53" xr:uid="{456F0558-E818-422D-BB50-87C09F91FAD0}"/>
    <hyperlink ref="H11" r:id="rId54" xr:uid="{00D1BA82-7236-4F55-9289-218E1349F13C}"/>
    <hyperlink ref="I11" r:id="rId55" xr:uid="{38E015FE-C2CA-43EC-B9C0-3C9A00AF8FC0}"/>
    <hyperlink ref="I89" r:id="rId56" xr:uid="{933959C0-99FE-419D-8B7D-13EA2BD59549}"/>
  </hyperlinks>
  <pageMargins left="0.7" right="0.7" top="0.75" bottom="0.75" header="0.3" footer="0.3"/>
  <pageSetup paperSize="9" orientation="portrait" r:id="rId57"/>
  <drawing r:id="rId58"/>
  <legacyDrawing r:id="rId5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L140" sqref="L140:L14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75" style="45" customWidth="1"/>
    <col min="13" max="16384" width="8.75" style="26"/>
  </cols>
  <sheetData>
    <row r="2" spans="1:12" ht="36" customHeight="1">
      <c r="B2" s="69" t="s">
        <v>105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09" t="s">
        <v>500</v>
      </c>
      <c r="C3" s="509"/>
      <c r="D3" s="509"/>
      <c r="E3" s="509"/>
      <c r="F3" s="509"/>
      <c r="G3" s="509"/>
      <c r="H3" s="96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88" t="s">
        <v>54</v>
      </c>
      <c r="E6" s="489"/>
      <c r="F6" s="492" t="s">
        <v>136</v>
      </c>
      <c r="G6" s="98" t="s">
        <v>46</v>
      </c>
      <c r="H6" s="99" t="s">
        <v>496</v>
      </c>
      <c r="I6" s="483" t="s">
        <v>43</v>
      </c>
      <c r="J6" s="494" t="s">
        <v>47</v>
      </c>
      <c r="K6" s="98" t="s">
        <v>499</v>
      </c>
      <c r="L6" s="481" t="s">
        <v>497</v>
      </c>
    </row>
    <row r="7" spans="1:12" ht="23.25" customHeight="1">
      <c r="D7" s="490"/>
      <c r="E7" s="491"/>
      <c r="F7" s="493"/>
      <c r="G7" s="100" t="s">
        <v>646</v>
      </c>
      <c r="H7" s="100" t="s">
        <v>646</v>
      </c>
      <c r="I7" s="484"/>
      <c r="J7" s="495"/>
      <c r="K7" s="101"/>
      <c r="L7" s="482"/>
    </row>
    <row r="8" spans="1:12" ht="21" customHeight="1">
      <c r="D8" s="496" t="s">
        <v>113</v>
      </c>
      <c r="E8" s="462" t="s">
        <v>152</v>
      </c>
      <c r="F8" s="103" t="s">
        <v>122</v>
      </c>
      <c r="G8" s="209"/>
      <c r="H8" s="209"/>
      <c r="I8" s="105">
        <f>LENB(H8)</f>
        <v>0</v>
      </c>
      <c r="J8" s="106"/>
      <c r="K8" s="107" t="s">
        <v>241</v>
      </c>
      <c r="L8" s="475" t="s">
        <v>683</v>
      </c>
    </row>
    <row r="9" spans="1:12" ht="21" customHeight="1">
      <c r="D9" s="457"/>
      <c r="E9" s="460"/>
      <c r="F9" s="109" t="s">
        <v>153</v>
      </c>
      <c r="G9" s="210" t="s">
        <v>40</v>
      </c>
      <c r="H9" s="316" t="s">
        <v>546</v>
      </c>
      <c r="I9" s="105">
        <f t="shared" ref="I9:I72" si="0">LENB(H9)</f>
        <v>27</v>
      </c>
      <c r="J9" s="111">
        <v>10</v>
      </c>
      <c r="K9" s="111"/>
      <c r="L9" s="476"/>
    </row>
    <row r="10" spans="1:12" ht="21" customHeight="1">
      <c r="D10" s="457"/>
      <c r="E10" s="460"/>
      <c r="F10" s="109" t="s">
        <v>112</v>
      </c>
      <c r="G10" s="210" t="s">
        <v>335</v>
      </c>
      <c r="H10" s="210" t="s">
        <v>335</v>
      </c>
      <c r="I10" s="105">
        <f t="shared" si="0"/>
        <v>10</v>
      </c>
      <c r="J10" s="109"/>
      <c r="K10" s="109"/>
      <c r="L10" s="476"/>
    </row>
    <row r="11" spans="1:12" ht="21" customHeight="1">
      <c r="D11" s="457"/>
      <c r="E11" s="460"/>
      <c r="F11" s="112" t="s">
        <v>49</v>
      </c>
      <c r="G11" s="233" t="s">
        <v>167</v>
      </c>
      <c r="H11" s="233" t="s">
        <v>627</v>
      </c>
      <c r="I11" s="105">
        <f t="shared" si="0"/>
        <v>59</v>
      </c>
      <c r="J11" s="115"/>
      <c r="K11" s="115"/>
      <c r="L11" s="476"/>
    </row>
    <row r="12" spans="1:12" ht="21" customHeight="1">
      <c r="D12" s="457"/>
      <c r="E12" s="460"/>
      <c r="F12" s="109" t="s">
        <v>50</v>
      </c>
      <c r="G12" s="210" t="s">
        <v>40</v>
      </c>
      <c r="H12" s="210" t="s">
        <v>546</v>
      </c>
      <c r="I12" s="105">
        <f t="shared" si="0"/>
        <v>27</v>
      </c>
      <c r="J12" s="115"/>
      <c r="K12" s="115"/>
      <c r="L12" s="476"/>
    </row>
    <row r="13" spans="1:12" ht="21" customHeight="1">
      <c r="D13" s="501"/>
      <c r="E13" s="461"/>
      <c r="F13" s="154" t="s">
        <v>73</v>
      </c>
      <c r="G13" s="211" t="s">
        <v>40</v>
      </c>
      <c r="H13" s="211" t="s">
        <v>546</v>
      </c>
      <c r="I13" s="105">
        <f t="shared" si="0"/>
        <v>27</v>
      </c>
      <c r="J13" s="173"/>
      <c r="K13" s="173"/>
      <c r="L13" s="477"/>
    </row>
    <row r="14" spans="1:12" ht="21" customHeight="1">
      <c r="D14" s="496" t="s">
        <v>117</v>
      </c>
      <c r="E14" s="462" t="s">
        <v>119</v>
      </c>
      <c r="F14" s="174" t="s">
        <v>121</v>
      </c>
      <c r="G14" s="175"/>
      <c r="H14" s="175"/>
      <c r="I14" s="105">
        <f t="shared" si="0"/>
        <v>0</v>
      </c>
      <c r="J14" s="176"/>
      <c r="K14" s="105" t="s">
        <v>243</v>
      </c>
      <c r="L14" s="475"/>
    </row>
    <row r="15" spans="1:12" ht="21" customHeight="1">
      <c r="D15" s="457"/>
      <c r="E15" s="460"/>
      <c r="F15" s="109" t="s">
        <v>55</v>
      </c>
      <c r="G15" s="110" t="s">
        <v>168</v>
      </c>
      <c r="H15" s="110" t="s">
        <v>547</v>
      </c>
      <c r="I15" s="105">
        <f t="shared" si="0"/>
        <v>20</v>
      </c>
      <c r="J15" s="151">
        <v>33</v>
      </c>
      <c r="K15" s="151"/>
      <c r="L15" s="476"/>
    </row>
    <row r="16" spans="1:12" ht="21" customHeight="1">
      <c r="D16" s="457"/>
      <c r="E16" s="460"/>
      <c r="F16" s="109" t="s">
        <v>120</v>
      </c>
      <c r="G16" s="110" t="s">
        <v>336</v>
      </c>
      <c r="H16" s="110" t="s">
        <v>336</v>
      </c>
      <c r="I16" s="105">
        <f t="shared" si="0"/>
        <v>13</v>
      </c>
      <c r="J16" s="109"/>
      <c r="K16" s="109"/>
      <c r="L16" s="476"/>
    </row>
    <row r="17" spans="2:12" ht="20.100000000000001" customHeight="1">
      <c r="D17" s="457"/>
      <c r="E17" s="460"/>
      <c r="F17" s="112" t="s">
        <v>49</v>
      </c>
      <c r="G17" s="153" t="s">
        <v>96</v>
      </c>
      <c r="H17" s="114" t="s">
        <v>627</v>
      </c>
      <c r="I17" s="105">
        <f t="shared" si="0"/>
        <v>59</v>
      </c>
      <c r="J17" s="151"/>
      <c r="K17" s="151"/>
      <c r="L17" s="476"/>
    </row>
    <row r="18" spans="2:12" ht="20.100000000000001" customHeight="1">
      <c r="D18" s="457"/>
      <c r="E18" s="460"/>
      <c r="F18" s="109" t="s">
        <v>50</v>
      </c>
      <c r="G18" s="110" t="s">
        <v>207</v>
      </c>
      <c r="H18" s="110" t="s">
        <v>547</v>
      </c>
      <c r="I18" s="105">
        <f t="shared" si="0"/>
        <v>20</v>
      </c>
      <c r="J18" s="151"/>
      <c r="K18" s="151"/>
      <c r="L18" s="476"/>
    </row>
    <row r="19" spans="2:12" ht="20.100000000000001" customHeight="1">
      <c r="D19" s="457"/>
      <c r="E19" s="461"/>
      <c r="F19" s="154" t="s">
        <v>73</v>
      </c>
      <c r="G19" s="172" t="s">
        <v>168</v>
      </c>
      <c r="H19" s="110" t="s">
        <v>547</v>
      </c>
      <c r="I19" s="105">
        <f t="shared" si="0"/>
        <v>20</v>
      </c>
      <c r="J19" s="156"/>
      <c r="K19" s="156"/>
      <c r="L19" s="477"/>
    </row>
    <row r="20" spans="2:12" ht="20.100000000000001" customHeight="1">
      <c r="D20" s="457"/>
      <c r="E20" s="462" t="s">
        <v>123</v>
      </c>
      <c r="F20" s="103" t="s">
        <v>121</v>
      </c>
      <c r="G20" s="157"/>
      <c r="H20" s="157"/>
      <c r="I20" s="105">
        <f t="shared" si="0"/>
        <v>0</v>
      </c>
      <c r="J20" s="105"/>
      <c r="K20" s="105" t="s">
        <v>243</v>
      </c>
      <c r="L20" s="475"/>
    </row>
    <row r="21" spans="2:12" ht="20.100000000000001" customHeight="1">
      <c r="D21" s="457"/>
      <c r="E21" s="460"/>
      <c r="F21" s="109" t="s">
        <v>55</v>
      </c>
      <c r="G21" s="152" t="s">
        <v>170</v>
      </c>
      <c r="H21" s="152" t="s">
        <v>548</v>
      </c>
      <c r="I21" s="105">
        <f t="shared" si="0"/>
        <v>10</v>
      </c>
      <c r="J21" s="151">
        <v>33</v>
      </c>
      <c r="K21" s="151"/>
      <c r="L21" s="476"/>
    </row>
    <row r="22" spans="2:12" ht="20.100000000000001" customHeight="1">
      <c r="D22" s="457"/>
      <c r="E22" s="460"/>
      <c r="F22" s="109" t="s">
        <v>120</v>
      </c>
      <c r="G22" s="152" t="s">
        <v>337</v>
      </c>
      <c r="H22" s="152" t="s">
        <v>337</v>
      </c>
      <c r="I22" s="105">
        <f t="shared" si="0"/>
        <v>5</v>
      </c>
      <c r="J22" s="109"/>
      <c r="K22" s="109"/>
      <c r="L22" s="476"/>
    </row>
    <row r="23" spans="2:12" ht="20.100000000000001" customHeight="1">
      <c r="B23" s="57" t="s">
        <v>44</v>
      </c>
      <c r="D23" s="457"/>
      <c r="E23" s="460"/>
      <c r="F23" s="112" t="s">
        <v>49</v>
      </c>
      <c r="G23" s="153" t="s">
        <v>98</v>
      </c>
      <c r="H23" s="114" t="s">
        <v>626</v>
      </c>
      <c r="I23" s="105">
        <f t="shared" si="0"/>
        <v>52</v>
      </c>
      <c r="J23" s="151"/>
      <c r="K23" s="151"/>
      <c r="L23" s="476"/>
    </row>
    <row r="24" spans="2:12" ht="20.100000000000001" customHeight="1">
      <c r="D24" s="457"/>
      <c r="E24" s="460"/>
      <c r="F24" s="109" t="s">
        <v>50</v>
      </c>
      <c r="G24" s="152" t="s">
        <v>209</v>
      </c>
      <c r="H24" s="152" t="s">
        <v>548</v>
      </c>
      <c r="I24" s="105">
        <f t="shared" si="0"/>
        <v>10</v>
      </c>
      <c r="J24" s="151"/>
      <c r="K24" s="151"/>
      <c r="L24" s="476"/>
    </row>
    <row r="25" spans="2:12" ht="20.100000000000001" customHeight="1">
      <c r="D25" s="457"/>
      <c r="E25" s="461"/>
      <c r="F25" s="154" t="s">
        <v>73</v>
      </c>
      <c r="G25" s="155" t="s">
        <v>170</v>
      </c>
      <c r="H25" s="155" t="s">
        <v>548</v>
      </c>
      <c r="I25" s="105">
        <f t="shared" si="0"/>
        <v>10</v>
      </c>
      <c r="J25" s="156"/>
      <c r="K25" s="156"/>
      <c r="L25" s="477"/>
    </row>
    <row r="26" spans="2:12" ht="20.100000000000001" customHeight="1">
      <c r="D26" s="457"/>
      <c r="E26" s="462" t="s">
        <v>124</v>
      </c>
      <c r="F26" s="103" t="s">
        <v>121</v>
      </c>
      <c r="G26" s="157"/>
      <c r="H26" s="157"/>
      <c r="I26" s="105">
        <f t="shared" si="0"/>
        <v>0</v>
      </c>
      <c r="J26" s="105"/>
      <c r="K26" s="105" t="s">
        <v>243</v>
      </c>
      <c r="L26" s="475"/>
    </row>
    <row r="27" spans="2:12" ht="20.100000000000001" customHeight="1">
      <c r="D27" s="457"/>
      <c r="E27" s="460"/>
      <c r="F27" s="109" t="s">
        <v>55</v>
      </c>
      <c r="G27" s="152" t="s">
        <v>171</v>
      </c>
      <c r="H27" s="152" t="s">
        <v>571</v>
      </c>
      <c r="I27" s="105">
        <f t="shared" si="0"/>
        <v>33</v>
      </c>
      <c r="J27" s="151">
        <v>33</v>
      </c>
      <c r="K27" s="151"/>
      <c r="L27" s="476"/>
    </row>
    <row r="28" spans="2:12" ht="20.100000000000001" customHeight="1">
      <c r="D28" s="457"/>
      <c r="E28" s="460"/>
      <c r="F28" s="109" t="s">
        <v>120</v>
      </c>
      <c r="G28" s="152" t="s">
        <v>338</v>
      </c>
      <c r="H28" s="152" t="s">
        <v>338</v>
      </c>
      <c r="I28" s="105">
        <f t="shared" si="0"/>
        <v>4</v>
      </c>
      <c r="J28" s="109"/>
      <c r="K28" s="109"/>
      <c r="L28" s="476"/>
    </row>
    <row r="29" spans="2:12" ht="20.65" customHeight="1">
      <c r="D29" s="457"/>
      <c r="E29" s="460"/>
      <c r="F29" s="112" t="s">
        <v>49</v>
      </c>
      <c r="G29" s="153" t="s">
        <v>99</v>
      </c>
      <c r="H29" s="114" t="s">
        <v>625</v>
      </c>
      <c r="I29" s="105">
        <f t="shared" si="0"/>
        <v>51</v>
      </c>
      <c r="J29" s="151"/>
      <c r="K29" s="151"/>
      <c r="L29" s="476"/>
    </row>
    <row r="30" spans="2:12" ht="20.65" customHeight="1">
      <c r="D30" s="457"/>
      <c r="E30" s="460"/>
      <c r="F30" s="109" t="s">
        <v>50</v>
      </c>
      <c r="G30" s="152" t="s">
        <v>210</v>
      </c>
      <c r="H30" s="152" t="s">
        <v>571</v>
      </c>
      <c r="I30" s="105">
        <f t="shared" si="0"/>
        <v>33</v>
      </c>
      <c r="J30" s="151"/>
      <c r="K30" s="151"/>
      <c r="L30" s="476"/>
    </row>
    <row r="31" spans="2:12" ht="20.65" customHeight="1">
      <c r="D31" s="457"/>
      <c r="E31" s="461"/>
      <c r="F31" s="154" t="s">
        <v>73</v>
      </c>
      <c r="G31" s="155" t="s">
        <v>171</v>
      </c>
      <c r="H31" s="152" t="s">
        <v>571</v>
      </c>
      <c r="I31" s="105">
        <f t="shared" si="0"/>
        <v>33</v>
      </c>
      <c r="J31" s="156"/>
      <c r="K31" s="156"/>
      <c r="L31" s="477"/>
    </row>
    <row r="32" spans="2:12" ht="20.65" customHeight="1">
      <c r="D32" s="457"/>
      <c r="E32" s="462" t="s">
        <v>125</v>
      </c>
      <c r="F32" s="103" t="s">
        <v>121</v>
      </c>
      <c r="G32" s="157"/>
      <c r="H32" s="157"/>
      <c r="I32" s="105">
        <f t="shared" si="0"/>
        <v>0</v>
      </c>
      <c r="J32" s="105"/>
      <c r="K32" s="105" t="s">
        <v>243</v>
      </c>
      <c r="L32" s="475"/>
    </row>
    <row r="33" spans="4:12" ht="20.65" customHeight="1">
      <c r="D33" s="457"/>
      <c r="E33" s="460"/>
      <c r="F33" s="109" t="s">
        <v>55</v>
      </c>
      <c r="G33" s="152" t="s">
        <v>172</v>
      </c>
      <c r="H33" s="152" t="s">
        <v>549</v>
      </c>
      <c r="I33" s="105">
        <f t="shared" si="0"/>
        <v>22</v>
      </c>
      <c r="J33" s="151">
        <v>33</v>
      </c>
      <c r="K33" s="151"/>
      <c r="L33" s="476"/>
    </row>
    <row r="34" spans="4:12" ht="20.65" customHeight="1">
      <c r="D34" s="457"/>
      <c r="E34" s="460"/>
      <c r="F34" s="109" t="s">
        <v>120</v>
      </c>
      <c r="G34" s="152" t="s">
        <v>339</v>
      </c>
      <c r="H34" s="152" t="s">
        <v>339</v>
      </c>
      <c r="I34" s="105">
        <f t="shared" si="0"/>
        <v>5</v>
      </c>
      <c r="J34" s="109"/>
      <c r="K34" s="109"/>
      <c r="L34" s="476"/>
    </row>
    <row r="35" spans="4:12" ht="20.65" customHeight="1">
      <c r="D35" s="457"/>
      <c r="E35" s="460"/>
      <c r="F35" s="112" t="s">
        <v>49</v>
      </c>
      <c r="G35" s="153" t="s">
        <v>100</v>
      </c>
      <c r="H35" s="114" t="s">
        <v>624</v>
      </c>
      <c r="I35" s="105">
        <f t="shared" si="0"/>
        <v>52</v>
      </c>
      <c r="J35" s="151"/>
      <c r="K35" s="151"/>
      <c r="L35" s="476"/>
    </row>
    <row r="36" spans="4:12" ht="20.65" customHeight="1">
      <c r="D36" s="457"/>
      <c r="E36" s="460"/>
      <c r="F36" s="109" t="s">
        <v>50</v>
      </c>
      <c r="G36" s="152" t="s">
        <v>172</v>
      </c>
      <c r="H36" s="152" t="s">
        <v>549</v>
      </c>
      <c r="I36" s="105">
        <f t="shared" si="0"/>
        <v>22</v>
      </c>
      <c r="J36" s="151"/>
      <c r="K36" s="151"/>
      <c r="L36" s="476"/>
    </row>
    <row r="37" spans="4:12" ht="20.65" customHeight="1">
      <c r="D37" s="457"/>
      <c r="E37" s="461"/>
      <c r="F37" s="154" t="s">
        <v>73</v>
      </c>
      <c r="G37" s="155" t="s">
        <v>172</v>
      </c>
      <c r="H37" s="152" t="s">
        <v>549</v>
      </c>
      <c r="I37" s="105">
        <f t="shared" si="0"/>
        <v>22</v>
      </c>
      <c r="J37" s="156"/>
      <c r="K37" s="156"/>
      <c r="L37" s="477"/>
    </row>
    <row r="38" spans="4:12" ht="20.65" customHeight="1">
      <c r="D38" s="457"/>
      <c r="E38" s="462" t="s">
        <v>126</v>
      </c>
      <c r="F38" s="103" t="s">
        <v>121</v>
      </c>
      <c r="G38" s="157"/>
      <c r="H38" s="157"/>
      <c r="I38" s="105">
        <f t="shared" si="0"/>
        <v>0</v>
      </c>
      <c r="J38" s="105"/>
      <c r="K38" s="105" t="s">
        <v>243</v>
      </c>
      <c r="L38" s="475" t="s">
        <v>681</v>
      </c>
    </row>
    <row r="39" spans="4:12" ht="20.65" customHeight="1">
      <c r="D39" s="457"/>
      <c r="E39" s="460"/>
      <c r="F39" s="109" t="s">
        <v>55</v>
      </c>
      <c r="G39" s="152" t="s">
        <v>173</v>
      </c>
      <c r="H39" s="317" t="s">
        <v>550</v>
      </c>
      <c r="I39" s="105">
        <f t="shared" si="0"/>
        <v>35</v>
      </c>
      <c r="J39" s="151">
        <v>33</v>
      </c>
      <c r="K39" s="151"/>
      <c r="L39" s="476"/>
    </row>
    <row r="40" spans="4:12" ht="20.100000000000001" customHeight="1">
      <c r="D40" s="457"/>
      <c r="E40" s="460"/>
      <c r="F40" s="109" t="s">
        <v>120</v>
      </c>
      <c r="G40" s="152" t="s">
        <v>340</v>
      </c>
      <c r="H40" s="152" t="s">
        <v>340</v>
      </c>
      <c r="I40" s="105">
        <f t="shared" si="0"/>
        <v>10</v>
      </c>
      <c r="J40" s="109"/>
      <c r="K40" s="109"/>
      <c r="L40" s="476"/>
    </row>
    <row r="41" spans="4:12" ht="20.100000000000001" customHeight="1">
      <c r="D41" s="457"/>
      <c r="E41" s="460"/>
      <c r="F41" s="112" t="s">
        <v>49</v>
      </c>
      <c r="G41" s="153" t="s">
        <v>101</v>
      </c>
      <c r="H41" s="114" t="s">
        <v>623</v>
      </c>
      <c r="I41" s="105">
        <f t="shared" si="0"/>
        <v>63</v>
      </c>
      <c r="J41" s="151"/>
      <c r="K41" s="151"/>
      <c r="L41" s="476"/>
    </row>
    <row r="42" spans="4:12" ht="20.100000000000001" customHeight="1">
      <c r="D42" s="457"/>
      <c r="E42" s="460"/>
      <c r="F42" s="109" t="s">
        <v>50</v>
      </c>
      <c r="G42" s="152" t="s">
        <v>173</v>
      </c>
      <c r="H42" s="152" t="s">
        <v>550</v>
      </c>
      <c r="I42" s="105">
        <f t="shared" si="0"/>
        <v>35</v>
      </c>
      <c r="J42" s="151"/>
      <c r="K42" s="151"/>
      <c r="L42" s="476"/>
    </row>
    <row r="43" spans="4:12" ht="20.100000000000001" customHeight="1">
      <c r="D43" s="457"/>
      <c r="E43" s="461"/>
      <c r="F43" s="154" t="s">
        <v>73</v>
      </c>
      <c r="G43" s="155" t="s">
        <v>173</v>
      </c>
      <c r="H43" s="152" t="s">
        <v>550</v>
      </c>
      <c r="I43" s="105">
        <f t="shared" si="0"/>
        <v>35</v>
      </c>
      <c r="J43" s="156"/>
      <c r="K43" s="156"/>
      <c r="L43" s="477"/>
    </row>
    <row r="44" spans="4:12" ht="20.100000000000001" customHeight="1">
      <c r="D44" s="457"/>
      <c r="E44" s="462" t="s">
        <v>127</v>
      </c>
      <c r="F44" s="103" t="s">
        <v>121</v>
      </c>
      <c r="G44" s="157"/>
      <c r="H44" s="157"/>
      <c r="I44" s="105">
        <f t="shared" si="0"/>
        <v>0</v>
      </c>
      <c r="J44" s="105"/>
      <c r="K44" s="105" t="s">
        <v>243</v>
      </c>
      <c r="L44" s="475"/>
    </row>
    <row r="45" spans="4:12" ht="20.100000000000001" customHeight="1">
      <c r="D45" s="457"/>
      <c r="E45" s="460"/>
      <c r="F45" s="109" t="s">
        <v>55</v>
      </c>
      <c r="G45" s="152" t="s">
        <v>169</v>
      </c>
      <c r="H45" s="152" t="s">
        <v>551</v>
      </c>
      <c r="I45" s="105">
        <f t="shared" si="0"/>
        <v>20</v>
      </c>
      <c r="J45" s="151">
        <v>33</v>
      </c>
      <c r="K45" s="151"/>
      <c r="L45" s="476"/>
    </row>
    <row r="46" spans="4:12" ht="20.100000000000001" customHeight="1">
      <c r="D46" s="457"/>
      <c r="E46" s="460"/>
      <c r="F46" s="109" t="s">
        <v>120</v>
      </c>
      <c r="G46" s="152" t="s">
        <v>341</v>
      </c>
      <c r="H46" s="152" t="s">
        <v>341</v>
      </c>
      <c r="I46" s="105">
        <f t="shared" si="0"/>
        <v>11</v>
      </c>
      <c r="J46" s="109"/>
      <c r="K46" s="109"/>
      <c r="L46" s="476"/>
    </row>
    <row r="47" spans="4:12" ht="20.100000000000001" customHeight="1">
      <c r="D47" s="457"/>
      <c r="E47" s="460"/>
      <c r="F47" s="112" t="s">
        <v>49</v>
      </c>
      <c r="G47" s="153" t="s">
        <v>97</v>
      </c>
      <c r="H47" s="114" t="s">
        <v>622</v>
      </c>
      <c r="I47" s="105">
        <f>LENB(H48)</f>
        <v>20</v>
      </c>
      <c r="J47" s="151"/>
      <c r="K47" s="151"/>
      <c r="L47" s="476"/>
    </row>
    <row r="48" spans="4:12" ht="20.100000000000001" customHeight="1">
      <c r="D48" s="457"/>
      <c r="E48" s="460"/>
      <c r="F48" s="109" t="s">
        <v>50</v>
      </c>
      <c r="G48" s="152" t="s">
        <v>208</v>
      </c>
      <c r="H48" s="152" t="s">
        <v>551</v>
      </c>
      <c r="I48" s="105">
        <f>LENB(H48)</f>
        <v>20</v>
      </c>
      <c r="J48" s="151"/>
      <c r="K48" s="151"/>
      <c r="L48" s="476"/>
    </row>
    <row r="49" spans="4:12" ht="20.100000000000001" customHeight="1">
      <c r="D49" s="457"/>
      <c r="E49" s="461"/>
      <c r="F49" s="154" t="s">
        <v>73</v>
      </c>
      <c r="G49" s="155" t="s">
        <v>169</v>
      </c>
      <c r="H49" s="152" t="s">
        <v>551</v>
      </c>
      <c r="I49" s="105">
        <f t="shared" si="0"/>
        <v>20</v>
      </c>
      <c r="J49" s="156"/>
      <c r="K49" s="156"/>
      <c r="L49" s="477"/>
    </row>
    <row r="50" spans="4:12" ht="20.100000000000001" customHeight="1">
      <c r="D50" s="457"/>
      <c r="E50" s="462" t="s">
        <v>128</v>
      </c>
      <c r="F50" s="103" t="s">
        <v>121</v>
      </c>
      <c r="G50" s="157"/>
      <c r="H50" s="157"/>
      <c r="I50" s="105">
        <f t="shared" si="0"/>
        <v>0</v>
      </c>
      <c r="J50" s="105"/>
      <c r="K50" s="105" t="s">
        <v>243</v>
      </c>
      <c r="L50" s="475"/>
    </row>
    <row r="51" spans="4:12" ht="20.100000000000001" customHeight="1">
      <c r="D51" s="457"/>
      <c r="E51" s="460"/>
      <c r="F51" s="109" t="s">
        <v>55</v>
      </c>
      <c r="G51" s="152" t="s">
        <v>175</v>
      </c>
      <c r="H51" s="152" t="s">
        <v>552</v>
      </c>
      <c r="I51" s="105">
        <f t="shared" si="0"/>
        <v>14</v>
      </c>
      <c r="J51" s="151">
        <v>33</v>
      </c>
      <c r="K51" s="151"/>
      <c r="L51" s="476"/>
    </row>
    <row r="52" spans="4:12" ht="20.100000000000001" customHeight="1">
      <c r="D52" s="457"/>
      <c r="E52" s="460"/>
      <c r="F52" s="109" t="s">
        <v>120</v>
      </c>
      <c r="G52" s="152" t="s">
        <v>342</v>
      </c>
      <c r="H52" s="152" t="s">
        <v>342</v>
      </c>
      <c r="I52" s="105">
        <f t="shared" si="0"/>
        <v>7</v>
      </c>
      <c r="J52" s="109"/>
      <c r="K52" s="109"/>
      <c r="L52" s="476"/>
    </row>
    <row r="53" spans="4:12" ht="20.100000000000001" customHeight="1">
      <c r="D53" s="457"/>
      <c r="E53" s="460"/>
      <c r="F53" s="112" t="s">
        <v>49</v>
      </c>
      <c r="G53" s="153" t="s">
        <v>104</v>
      </c>
      <c r="H53" s="114" t="s">
        <v>642</v>
      </c>
      <c r="I53" s="105">
        <f t="shared" si="0"/>
        <v>69</v>
      </c>
      <c r="J53" s="151"/>
      <c r="K53" s="151"/>
      <c r="L53" s="476"/>
    </row>
    <row r="54" spans="4:12" ht="20.100000000000001" customHeight="1">
      <c r="D54" s="457"/>
      <c r="E54" s="460"/>
      <c r="F54" s="109" t="s">
        <v>50</v>
      </c>
      <c r="G54" s="152" t="s">
        <v>175</v>
      </c>
      <c r="H54" s="152" t="s">
        <v>552</v>
      </c>
      <c r="I54" s="105">
        <f t="shared" si="0"/>
        <v>14</v>
      </c>
      <c r="J54" s="151"/>
      <c r="K54" s="151"/>
      <c r="L54" s="476"/>
    </row>
    <row r="55" spans="4:12" ht="20.100000000000001" customHeight="1">
      <c r="D55" s="457"/>
      <c r="E55" s="461"/>
      <c r="F55" s="154" t="s">
        <v>73</v>
      </c>
      <c r="G55" s="155" t="s">
        <v>175</v>
      </c>
      <c r="H55" s="152" t="s">
        <v>552</v>
      </c>
      <c r="I55" s="105">
        <f t="shared" si="0"/>
        <v>14</v>
      </c>
      <c r="J55" s="156"/>
      <c r="K55" s="156"/>
      <c r="L55" s="477"/>
    </row>
    <row r="56" spans="4:12" ht="20.100000000000001" customHeight="1">
      <c r="D56" s="457"/>
      <c r="E56" s="462" t="s">
        <v>129</v>
      </c>
      <c r="F56" s="103" t="s">
        <v>121</v>
      </c>
      <c r="G56" s="157"/>
      <c r="H56" s="157"/>
      <c r="I56" s="105">
        <f t="shared" si="0"/>
        <v>0</v>
      </c>
      <c r="J56" s="105"/>
      <c r="K56" s="105" t="s">
        <v>243</v>
      </c>
      <c r="L56" s="475" t="s">
        <v>681</v>
      </c>
    </row>
    <row r="57" spans="4:12" ht="20.100000000000001" customHeight="1">
      <c r="D57" s="457"/>
      <c r="E57" s="460"/>
      <c r="F57" s="109" t="s">
        <v>55</v>
      </c>
      <c r="G57" s="152" t="s">
        <v>649</v>
      </c>
      <c r="H57" s="317" t="s">
        <v>553</v>
      </c>
      <c r="I57" s="105">
        <f t="shared" si="0"/>
        <v>40</v>
      </c>
      <c r="J57" s="151">
        <v>33</v>
      </c>
      <c r="K57" s="151"/>
      <c r="L57" s="476"/>
    </row>
    <row r="58" spans="4:12" ht="20.100000000000001" customHeight="1">
      <c r="D58" s="457"/>
      <c r="E58" s="460"/>
      <c r="F58" s="109" t="s">
        <v>120</v>
      </c>
      <c r="G58" s="152" t="s">
        <v>343</v>
      </c>
      <c r="H58" s="152" t="s">
        <v>343</v>
      </c>
      <c r="I58" s="105">
        <f t="shared" si="0"/>
        <v>17</v>
      </c>
      <c r="J58" s="109"/>
      <c r="K58" s="109"/>
      <c r="L58" s="476"/>
    </row>
    <row r="59" spans="4:12" ht="20.100000000000001" customHeight="1">
      <c r="D59" s="457"/>
      <c r="E59" s="460"/>
      <c r="F59" s="112" t="s">
        <v>49</v>
      </c>
      <c r="G59" s="153" t="s">
        <v>102</v>
      </c>
      <c r="H59" s="114" t="s">
        <v>621</v>
      </c>
      <c r="I59" s="105">
        <f t="shared" si="0"/>
        <v>63</v>
      </c>
      <c r="J59" s="151"/>
      <c r="K59" s="151"/>
      <c r="L59" s="476"/>
    </row>
    <row r="60" spans="4:12" ht="17.649999999999999" customHeight="1">
      <c r="D60" s="457"/>
      <c r="E60" s="460"/>
      <c r="F60" s="109" t="s">
        <v>50</v>
      </c>
      <c r="G60" s="152" t="s">
        <v>212</v>
      </c>
      <c r="H60" s="152" t="s">
        <v>553</v>
      </c>
      <c r="I60" s="105">
        <f t="shared" si="0"/>
        <v>40</v>
      </c>
      <c r="J60" s="151"/>
      <c r="K60" s="151"/>
      <c r="L60" s="476"/>
    </row>
    <row r="61" spans="4:12" ht="16.5" customHeight="1">
      <c r="D61" s="457"/>
      <c r="E61" s="461"/>
      <c r="F61" s="154" t="s">
        <v>73</v>
      </c>
      <c r="G61" s="155" t="s">
        <v>212</v>
      </c>
      <c r="H61" s="152" t="s">
        <v>553</v>
      </c>
      <c r="I61" s="105">
        <f t="shared" si="0"/>
        <v>40</v>
      </c>
      <c r="J61" s="156"/>
      <c r="K61" s="156"/>
      <c r="L61" s="477"/>
    </row>
    <row r="62" spans="4:12" ht="17.25" customHeight="1">
      <c r="D62" s="457"/>
      <c r="E62" s="462" t="s">
        <v>130</v>
      </c>
      <c r="F62" s="103" t="s">
        <v>121</v>
      </c>
      <c r="G62" s="157"/>
      <c r="H62" s="157"/>
      <c r="I62" s="105">
        <f t="shared" si="0"/>
        <v>0</v>
      </c>
      <c r="J62" s="105"/>
      <c r="K62" s="105" t="s">
        <v>243</v>
      </c>
      <c r="L62" s="475" t="s">
        <v>681</v>
      </c>
    </row>
    <row r="63" spans="4:12" ht="16.5" customHeight="1">
      <c r="D63" s="457"/>
      <c r="E63" s="460"/>
      <c r="F63" s="109" t="s">
        <v>55</v>
      </c>
      <c r="G63" s="152" t="s">
        <v>650</v>
      </c>
      <c r="H63" s="317" t="s">
        <v>554</v>
      </c>
      <c r="I63" s="105">
        <f t="shared" si="0"/>
        <v>45</v>
      </c>
      <c r="J63" s="151">
        <v>33</v>
      </c>
      <c r="K63" s="151"/>
      <c r="L63" s="476"/>
    </row>
    <row r="64" spans="4:12" ht="16.5" customHeight="1">
      <c r="D64" s="457"/>
      <c r="E64" s="460"/>
      <c r="F64" s="109" t="s">
        <v>120</v>
      </c>
      <c r="G64" s="152" t="s">
        <v>344</v>
      </c>
      <c r="H64" s="152" t="s">
        <v>344</v>
      </c>
      <c r="I64" s="105">
        <f t="shared" si="0"/>
        <v>21</v>
      </c>
      <c r="J64" s="109"/>
      <c r="K64" s="109"/>
      <c r="L64" s="476"/>
    </row>
    <row r="65" spans="4:12" ht="20.100000000000001" customHeight="1">
      <c r="D65" s="457"/>
      <c r="E65" s="460"/>
      <c r="F65" s="112" t="s">
        <v>49</v>
      </c>
      <c r="G65" s="153" t="s">
        <v>103</v>
      </c>
      <c r="H65" s="114" t="s">
        <v>620</v>
      </c>
      <c r="I65" s="105">
        <f t="shared" si="0"/>
        <v>56</v>
      </c>
      <c r="J65" s="151"/>
      <c r="K65" s="151"/>
      <c r="L65" s="476"/>
    </row>
    <row r="66" spans="4:12" ht="20.100000000000001" customHeight="1">
      <c r="D66" s="457"/>
      <c r="E66" s="460"/>
      <c r="F66" s="109" t="s">
        <v>50</v>
      </c>
      <c r="G66" s="152" t="s">
        <v>213</v>
      </c>
      <c r="H66" s="152" t="s">
        <v>554</v>
      </c>
      <c r="I66" s="105">
        <f t="shared" si="0"/>
        <v>45</v>
      </c>
      <c r="J66" s="151"/>
      <c r="K66" s="151"/>
      <c r="L66" s="476"/>
    </row>
    <row r="67" spans="4:12" ht="20.100000000000001" customHeight="1">
      <c r="D67" s="457"/>
      <c r="E67" s="461"/>
      <c r="F67" s="159" t="s">
        <v>73</v>
      </c>
      <c r="G67" s="160" t="s">
        <v>213</v>
      </c>
      <c r="H67" s="152" t="s">
        <v>554</v>
      </c>
      <c r="I67" s="105">
        <f t="shared" si="0"/>
        <v>45</v>
      </c>
      <c r="J67" s="161"/>
      <c r="K67" s="158"/>
      <c r="L67" s="477"/>
    </row>
    <row r="68" spans="4:12" ht="20.100000000000001" customHeight="1">
      <c r="D68" s="457"/>
      <c r="E68" s="462" t="s">
        <v>131</v>
      </c>
      <c r="F68" s="149" t="s">
        <v>121</v>
      </c>
      <c r="G68" s="234"/>
      <c r="H68" s="234"/>
      <c r="I68" s="105">
        <f t="shared" si="0"/>
        <v>0</v>
      </c>
      <c r="J68" s="235"/>
      <c r="K68" s="105" t="s">
        <v>243</v>
      </c>
      <c r="L68" s="475"/>
    </row>
    <row r="69" spans="4:12" ht="20.100000000000001" customHeight="1">
      <c r="D69" s="457"/>
      <c r="E69" s="460"/>
      <c r="F69" s="236" t="s">
        <v>55</v>
      </c>
      <c r="G69" s="237" t="s">
        <v>174</v>
      </c>
      <c r="H69" s="237" t="s">
        <v>555</v>
      </c>
      <c r="I69" s="105">
        <f t="shared" si="0"/>
        <v>18</v>
      </c>
      <c r="J69" s="238">
        <v>33</v>
      </c>
      <c r="K69" s="238"/>
      <c r="L69" s="476"/>
    </row>
    <row r="70" spans="4:12" ht="20.100000000000001" customHeight="1">
      <c r="D70" s="457"/>
      <c r="E70" s="460"/>
      <c r="F70" s="236" t="s">
        <v>120</v>
      </c>
      <c r="G70" s="237" t="s">
        <v>345</v>
      </c>
      <c r="H70" s="237" t="s">
        <v>345</v>
      </c>
      <c r="I70" s="105">
        <f t="shared" si="0"/>
        <v>16</v>
      </c>
      <c r="J70" s="236"/>
      <c r="K70" s="236"/>
      <c r="L70" s="476"/>
    </row>
    <row r="71" spans="4:12" ht="20.100000000000001" customHeight="1">
      <c r="D71" s="457"/>
      <c r="E71" s="460"/>
      <c r="F71" s="239" t="s">
        <v>49</v>
      </c>
      <c r="G71" s="240" t="s">
        <v>255</v>
      </c>
      <c r="H71" s="240" t="s">
        <v>619</v>
      </c>
      <c r="I71" s="105">
        <f t="shared" si="0"/>
        <v>65</v>
      </c>
      <c r="J71" s="238"/>
      <c r="K71" s="238"/>
      <c r="L71" s="476"/>
    </row>
    <row r="72" spans="4:12" ht="20.100000000000001" customHeight="1">
      <c r="D72" s="457"/>
      <c r="E72" s="460"/>
      <c r="F72" s="236" t="s">
        <v>50</v>
      </c>
      <c r="G72" s="237" t="s">
        <v>174</v>
      </c>
      <c r="H72" s="237" t="s">
        <v>555</v>
      </c>
      <c r="I72" s="105">
        <f t="shared" si="0"/>
        <v>18</v>
      </c>
      <c r="J72" s="238"/>
      <c r="K72" s="238"/>
      <c r="L72" s="476"/>
    </row>
    <row r="73" spans="4:12" ht="20.100000000000001" customHeight="1">
      <c r="D73" s="457"/>
      <c r="E73" s="461"/>
      <c r="F73" s="241" t="s">
        <v>73</v>
      </c>
      <c r="G73" s="242" t="s">
        <v>174</v>
      </c>
      <c r="H73" s="364" t="s">
        <v>555</v>
      </c>
      <c r="I73" s="105">
        <f t="shared" ref="I73:I136" si="1">LENB(H73)</f>
        <v>18</v>
      </c>
      <c r="J73" s="243"/>
      <c r="K73" s="243"/>
      <c r="L73" s="477"/>
    </row>
    <row r="74" spans="4:12" ht="19.5" customHeight="1">
      <c r="D74" s="457"/>
      <c r="E74" s="462" t="s">
        <v>146</v>
      </c>
      <c r="F74" s="149" t="s">
        <v>121</v>
      </c>
      <c r="G74" s="234"/>
      <c r="H74" s="498" t="s">
        <v>573</v>
      </c>
      <c r="I74" s="105">
        <f t="shared" si="1"/>
        <v>3</v>
      </c>
      <c r="J74" s="235"/>
      <c r="K74" s="105" t="s">
        <v>243</v>
      </c>
      <c r="L74" s="475"/>
    </row>
    <row r="75" spans="4:12" ht="20.100000000000001" customHeight="1">
      <c r="D75" s="457"/>
      <c r="E75" s="460"/>
      <c r="F75" s="236" t="s">
        <v>55</v>
      </c>
      <c r="G75" s="237" t="s">
        <v>256</v>
      </c>
      <c r="H75" s="499"/>
      <c r="I75" s="105">
        <f t="shared" si="1"/>
        <v>0</v>
      </c>
      <c r="J75" s="238">
        <v>33</v>
      </c>
      <c r="K75" s="238"/>
      <c r="L75" s="476"/>
    </row>
    <row r="76" spans="4:12" ht="20.100000000000001" customHeight="1">
      <c r="D76" s="457"/>
      <c r="E76" s="460"/>
      <c r="F76" s="236" t="s">
        <v>120</v>
      </c>
      <c r="G76" s="237" t="s">
        <v>346</v>
      </c>
      <c r="H76" s="499"/>
      <c r="I76" s="105">
        <f t="shared" si="1"/>
        <v>0</v>
      </c>
      <c r="J76" s="236"/>
      <c r="K76" s="236"/>
      <c r="L76" s="476"/>
    </row>
    <row r="77" spans="4:12" ht="20.100000000000001" customHeight="1">
      <c r="D77" s="457"/>
      <c r="E77" s="460"/>
      <c r="F77" s="239" t="s">
        <v>49</v>
      </c>
      <c r="G77" s="240" t="s">
        <v>257</v>
      </c>
      <c r="H77" s="499"/>
      <c r="I77" s="105">
        <f t="shared" si="1"/>
        <v>0</v>
      </c>
      <c r="J77" s="238"/>
      <c r="K77" s="238"/>
      <c r="L77" s="476"/>
    </row>
    <row r="78" spans="4:12" ht="20.100000000000001" customHeight="1">
      <c r="D78" s="457"/>
      <c r="E78" s="460"/>
      <c r="F78" s="236" t="s">
        <v>50</v>
      </c>
      <c r="G78" s="237" t="s">
        <v>211</v>
      </c>
      <c r="H78" s="499"/>
      <c r="I78" s="105">
        <f t="shared" si="1"/>
        <v>0</v>
      </c>
      <c r="J78" s="238"/>
      <c r="K78" s="238"/>
      <c r="L78" s="476"/>
    </row>
    <row r="79" spans="4:12" ht="20.100000000000001" customHeight="1">
      <c r="D79" s="457"/>
      <c r="E79" s="461"/>
      <c r="F79" s="241" t="s">
        <v>73</v>
      </c>
      <c r="G79" s="242" t="s">
        <v>211</v>
      </c>
      <c r="H79" s="500"/>
      <c r="I79" s="105">
        <f t="shared" si="1"/>
        <v>0</v>
      </c>
      <c r="J79" s="243"/>
      <c r="K79" s="243"/>
      <c r="L79" s="477"/>
    </row>
    <row r="80" spans="4:12" ht="20.100000000000001" customHeight="1">
      <c r="D80" s="457"/>
      <c r="E80" s="462" t="s">
        <v>147</v>
      </c>
      <c r="F80" s="103" t="s">
        <v>121</v>
      </c>
      <c r="G80" s="157"/>
      <c r="H80" s="157"/>
      <c r="I80" s="105">
        <f t="shared" si="1"/>
        <v>0</v>
      </c>
      <c r="J80" s="105"/>
      <c r="K80" s="105" t="s">
        <v>243</v>
      </c>
      <c r="L80" s="475" t="s">
        <v>681</v>
      </c>
    </row>
    <row r="81" spans="4:12" ht="20.100000000000001" customHeight="1">
      <c r="D81" s="457"/>
      <c r="E81" s="460"/>
      <c r="F81" s="109" t="s">
        <v>55</v>
      </c>
      <c r="G81" s="152" t="s">
        <v>176</v>
      </c>
      <c r="H81" s="317" t="s">
        <v>556</v>
      </c>
      <c r="I81" s="105">
        <f t="shared" si="1"/>
        <v>51</v>
      </c>
      <c r="J81" s="151">
        <v>33</v>
      </c>
      <c r="K81" s="151"/>
      <c r="L81" s="476"/>
    </row>
    <row r="82" spans="4:12" ht="20.100000000000001" customHeight="1">
      <c r="D82" s="457"/>
      <c r="E82" s="460"/>
      <c r="F82" s="109" t="s">
        <v>120</v>
      </c>
      <c r="G82" s="152" t="s">
        <v>347</v>
      </c>
      <c r="H82" s="152" t="s">
        <v>347</v>
      </c>
      <c r="I82" s="105">
        <f t="shared" si="1"/>
        <v>22</v>
      </c>
      <c r="J82" s="109"/>
      <c r="K82" s="109"/>
      <c r="L82" s="476"/>
    </row>
    <row r="83" spans="4:12" ht="20.100000000000001" customHeight="1">
      <c r="D83" s="457"/>
      <c r="E83" s="460"/>
      <c r="F83" s="112" t="s">
        <v>49</v>
      </c>
      <c r="G83" s="114" t="s">
        <v>258</v>
      </c>
      <c r="H83" s="114" t="s">
        <v>618</v>
      </c>
      <c r="I83" s="105">
        <f t="shared" si="1"/>
        <v>85</v>
      </c>
      <c r="J83" s="151"/>
      <c r="K83" s="151"/>
      <c r="L83" s="476"/>
    </row>
    <row r="84" spans="4:12" ht="20.100000000000001" customHeight="1">
      <c r="D84" s="457"/>
      <c r="E84" s="460"/>
      <c r="F84" s="109" t="s">
        <v>50</v>
      </c>
      <c r="G84" s="152" t="s">
        <v>176</v>
      </c>
      <c r="H84" s="152" t="s">
        <v>556</v>
      </c>
      <c r="I84" s="105">
        <f t="shared" si="1"/>
        <v>51</v>
      </c>
      <c r="J84" s="151"/>
      <c r="K84" s="151"/>
      <c r="L84" s="476"/>
    </row>
    <row r="85" spans="4:12" ht="20.100000000000001" customHeight="1">
      <c r="D85" s="457"/>
      <c r="E85" s="461"/>
      <c r="F85" s="154" t="s">
        <v>73</v>
      </c>
      <c r="G85" s="155" t="s">
        <v>176</v>
      </c>
      <c r="H85" s="152" t="s">
        <v>556</v>
      </c>
      <c r="I85" s="105">
        <f t="shared" si="1"/>
        <v>51</v>
      </c>
      <c r="J85" s="156"/>
      <c r="K85" s="156"/>
      <c r="L85" s="477"/>
    </row>
    <row r="86" spans="4:12" ht="20.100000000000001" customHeight="1">
      <c r="D86" s="457"/>
      <c r="E86" s="462" t="s">
        <v>148</v>
      </c>
      <c r="F86" s="103"/>
      <c r="G86" s="318"/>
      <c r="H86" s="318"/>
      <c r="I86" s="105">
        <f t="shared" si="1"/>
        <v>0</v>
      </c>
      <c r="J86" s="182"/>
      <c r="K86" s="105" t="s">
        <v>243</v>
      </c>
      <c r="L86" s="475"/>
    </row>
    <row r="87" spans="4:12" ht="20.100000000000001" customHeight="1">
      <c r="D87" s="457"/>
      <c r="E87" s="460"/>
      <c r="F87" s="109"/>
      <c r="G87" s="319"/>
      <c r="H87" s="319"/>
      <c r="I87" s="105">
        <f t="shared" si="1"/>
        <v>0</v>
      </c>
      <c r="J87" s="164">
        <v>33</v>
      </c>
      <c r="K87" s="151"/>
      <c r="L87" s="476"/>
    </row>
    <row r="88" spans="4:12" ht="20.100000000000001" customHeight="1">
      <c r="D88" s="457"/>
      <c r="E88" s="460"/>
      <c r="F88" s="109"/>
      <c r="G88" s="319"/>
      <c r="H88" s="319"/>
      <c r="I88" s="105">
        <f t="shared" si="1"/>
        <v>0</v>
      </c>
      <c r="J88" s="185"/>
      <c r="K88" s="109"/>
      <c r="L88" s="476"/>
    </row>
    <row r="89" spans="4:12" ht="20.100000000000001" customHeight="1">
      <c r="D89" s="457"/>
      <c r="E89" s="460"/>
      <c r="F89" s="112"/>
      <c r="G89" s="320"/>
      <c r="H89" s="320"/>
      <c r="I89" s="105">
        <f t="shared" si="1"/>
        <v>0</v>
      </c>
      <c r="J89" s="164"/>
      <c r="K89" s="151"/>
      <c r="L89" s="476"/>
    </row>
    <row r="90" spans="4:12" ht="20.100000000000001" customHeight="1">
      <c r="D90" s="457"/>
      <c r="E90" s="460"/>
      <c r="F90" s="109"/>
      <c r="G90" s="319"/>
      <c r="H90" s="319"/>
      <c r="I90" s="105">
        <f t="shared" si="1"/>
        <v>0</v>
      </c>
      <c r="J90" s="164"/>
      <c r="K90" s="151"/>
      <c r="L90" s="476"/>
    </row>
    <row r="91" spans="4:12" ht="20.100000000000001" customHeight="1">
      <c r="D91" s="457"/>
      <c r="E91" s="461"/>
      <c r="F91" s="154"/>
      <c r="G91" s="321"/>
      <c r="H91" s="321"/>
      <c r="I91" s="105">
        <f t="shared" si="1"/>
        <v>0</v>
      </c>
      <c r="J91" s="186"/>
      <c r="K91" s="156"/>
      <c r="L91" s="477"/>
    </row>
    <row r="92" spans="4:12" ht="20.100000000000001" customHeight="1">
      <c r="D92" s="457"/>
      <c r="E92" s="462" t="s">
        <v>177</v>
      </c>
      <c r="F92" s="103"/>
      <c r="G92" s="318"/>
      <c r="H92" s="318"/>
      <c r="I92" s="105">
        <f t="shared" si="1"/>
        <v>0</v>
      </c>
      <c r="J92" s="105"/>
      <c r="K92" s="105" t="s">
        <v>243</v>
      </c>
      <c r="L92" s="475"/>
    </row>
    <row r="93" spans="4:12" ht="20.100000000000001" customHeight="1">
      <c r="D93" s="457"/>
      <c r="E93" s="460"/>
      <c r="F93" s="109"/>
      <c r="G93" s="319"/>
      <c r="H93" s="319"/>
      <c r="I93" s="105">
        <f t="shared" si="1"/>
        <v>0</v>
      </c>
      <c r="J93" s="151">
        <v>33</v>
      </c>
      <c r="K93" s="151"/>
      <c r="L93" s="476"/>
    </row>
    <row r="94" spans="4:12" ht="20.100000000000001" customHeight="1">
      <c r="D94" s="457"/>
      <c r="E94" s="460"/>
      <c r="F94" s="109"/>
      <c r="G94" s="319"/>
      <c r="H94" s="319"/>
      <c r="I94" s="105">
        <f t="shared" si="1"/>
        <v>0</v>
      </c>
      <c r="J94" s="109"/>
      <c r="K94" s="109"/>
      <c r="L94" s="476"/>
    </row>
    <row r="95" spans="4:12" ht="20.100000000000001" customHeight="1">
      <c r="D95" s="457"/>
      <c r="E95" s="460"/>
      <c r="F95" s="112"/>
      <c r="G95" s="320"/>
      <c r="H95" s="320"/>
      <c r="I95" s="105">
        <f t="shared" si="1"/>
        <v>0</v>
      </c>
      <c r="J95" s="151"/>
      <c r="K95" s="151"/>
      <c r="L95" s="476"/>
    </row>
    <row r="96" spans="4:12" ht="20.100000000000001" customHeight="1">
      <c r="D96" s="457"/>
      <c r="E96" s="460"/>
      <c r="F96" s="109"/>
      <c r="G96" s="319"/>
      <c r="H96" s="319"/>
      <c r="I96" s="105">
        <f t="shared" si="1"/>
        <v>0</v>
      </c>
      <c r="J96" s="151"/>
      <c r="K96" s="151"/>
      <c r="L96" s="476"/>
    </row>
    <row r="97" spans="4:12" ht="20.100000000000001" customHeight="1" thickBot="1">
      <c r="D97" s="457"/>
      <c r="E97" s="460"/>
      <c r="F97" s="159"/>
      <c r="G97" s="322"/>
      <c r="H97" s="322"/>
      <c r="I97" s="118">
        <f t="shared" si="1"/>
        <v>0</v>
      </c>
      <c r="J97" s="158"/>
      <c r="K97" s="158"/>
      <c r="L97" s="476"/>
    </row>
    <row r="98" spans="4:12" ht="20.100000000000001" customHeight="1">
      <c r="D98" s="510" t="s">
        <v>118</v>
      </c>
      <c r="E98" s="459" t="s">
        <v>116</v>
      </c>
      <c r="F98" s="244" t="s">
        <v>63</v>
      </c>
      <c r="G98" s="245"/>
      <c r="H98" s="245"/>
      <c r="I98" s="122">
        <f t="shared" si="1"/>
        <v>0</v>
      </c>
      <c r="J98" s="122"/>
      <c r="K98" s="246" t="s">
        <v>243</v>
      </c>
      <c r="L98" s="480"/>
    </row>
    <row r="99" spans="4:12" ht="20.100000000000001" customHeight="1">
      <c r="D99" s="511"/>
      <c r="E99" s="460"/>
      <c r="F99" s="109" t="s">
        <v>55</v>
      </c>
      <c r="G99" s="248" t="s">
        <v>215</v>
      </c>
      <c r="H99" s="248" t="s">
        <v>215</v>
      </c>
      <c r="I99" s="105">
        <f t="shared" si="1"/>
        <v>10</v>
      </c>
      <c r="J99" s="151">
        <v>33</v>
      </c>
      <c r="K99" s="164"/>
      <c r="L99" s="476"/>
    </row>
    <row r="100" spans="4:12" ht="20.100000000000001" customHeight="1">
      <c r="D100" s="511"/>
      <c r="E100" s="460"/>
      <c r="F100" s="109" t="s">
        <v>120</v>
      </c>
      <c r="G100" s="152" t="s">
        <v>348</v>
      </c>
      <c r="H100" s="152" t="s">
        <v>348</v>
      </c>
      <c r="I100" s="105">
        <f t="shared" si="1"/>
        <v>10</v>
      </c>
      <c r="J100" s="109"/>
      <c r="K100" s="185"/>
      <c r="L100" s="476"/>
    </row>
    <row r="101" spans="4:12" ht="19.899999999999999" customHeight="1">
      <c r="D101" s="511"/>
      <c r="E101" s="460"/>
      <c r="F101" s="112" t="s">
        <v>49</v>
      </c>
      <c r="G101" s="114" t="s">
        <v>201</v>
      </c>
      <c r="H101" s="114" t="s">
        <v>617</v>
      </c>
      <c r="I101" s="105">
        <f t="shared" si="1"/>
        <v>56</v>
      </c>
      <c r="J101" s="151"/>
      <c r="K101" s="164"/>
      <c r="L101" s="476"/>
    </row>
    <row r="102" spans="4:12" ht="17.649999999999999" customHeight="1">
      <c r="D102" s="511"/>
      <c r="E102" s="460"/>
      <c r="F102" s="109" t="s">
        <v>50</v>
      </c>
      <c r="G102" s="152" t="s">
        <v>215</v>
      </c>
      <c r="H102" s="152" t="s">
        <v>215</v>
      </c>
      <c r="I102" s="105">
        <f t="shared" si="1"/>
        <v>10</v>
      </c>
      <c r="J102" s="151"/>
      <c r="K102" s="164"/>
      <c r="L102" s="476"/>
    </row>
    <row r="103" spans="4:12" ht="17.649999999999999" customHeight="1">
      <c r="D103" s="511"/>
      <c r="E103" s="461"/>
      <c r="F103" s="154" t="s">
        <v>73</v>
      </c>
      <c r="G103" s="155" t="s">
        <v>214</v>
      </c>
      <c r="H103" s="155" t="s">
        <v>214</v>
      </c>
      <c r="I103" s="105">
        <f t="shared" si="1"/>
        <v>10</v>
      </c>
      <c r="J103" s="156"/>
      <c r="K103" s="186"/>
      <c r="L103" s="477"/>
    </row>
    <row r="104" spans="4:12" ht="17.649999999999999" customHeight="1">
      <c r="D104" s="511"/>
      <c r="E104" s="462" t="s">
        <v>132</v>
      </c>
      <c r="F104" s="103" t="s">
        <v>63</v>
      </c>
      <c r="G104" s="157"/>
      <c r="H104" s="157"/>
      <c r="I104" s="105">
        <f t="shared" si="1"/>
        <v>0</v>
      </c>
      <c r="J104" s="105"/>
      <c r="K104" s="182" t="s">
        <v>243</v>
      </c>
      <c r="L104" s="475"/>
    </row>
    <row r="105" spans="4:12" ht="17.649999999999999" customHeight="1">
      <c r="D105" s="511"/>
      <c r="E105" s="460"/>
      <c r="F105" s="109" t="s">
        <v>55</v>
      </c>
      <c r="G105" s="248" t="s">
        <v>217</v>
      </c>
      <c r="H105" s="248" t="s">
        <v>217</v>
      </c>
      <c r="I105" s="105">
        <f t="shared" si="1"/>
        <v>13</v>
      </c>
      <c r="J105" s="151">
        <v>33</v>
      </c>
      <c r="K105" s="164"/>
      <c r="L105" s="476"/>
    </row>
    <row r="106" spans="4:12" ht="17.649999999999999" customHeight="1">
      <c r="D106" s="511"/>
      <c r="E106" s="460"/>
      <c r="F106" s="109" t="s">
        <v>120</v>
      </c>
      <c r="G106" s="152" t="s">
        <v>349</v>
      </c>
      <c r="H106" s="152" t="s">
        <v>349</v>
      </c>
      <c r="I106" s="105">
        <f t="shared" si="1"/>
        <v>13</v>
      </c>
      <c r="J106" s="109"/>
      <c r="K106" s="185"/>
      <c r="L106" s="476"/>
    </row>
    <row r="107" spans="4:12" ht="17.649999999999999" customHeight="1">
      <c r="D107" s="511"/>
      <c r="E107" s="460"/>
      <c r="F107" s="112" t="s">
        <v>49</v>
      </c>
      <c r="G107" s="114" t="s">
        <v>218</v>
      </c>
      <c r="H107" s="114" t="s">
        <v>616</v>
      </c>
      <c r="I107" s="105">
        <f t="shared" si="1"/>
        <v>66</v>
      </c>
      <c r="J107" s="151"/>
      <c r="K107" s="164"/>
      <c r="L107" s="476"/>
    </row>
    <row r="108" spans="4:12" ht="17.649999999999999" customHeight="1">
      <c r="D108" s="511"/>
      <c r="E108" s="460"/>
      <c r="F108" s="109" t="s">
        <v>50</v>
      </c>
      <c r="G108" s="152" t="s">
        <v>216</v>
      </c>
      <c r="H108" s="152" t="s">
        <v>216</v>
      </c>
      <c r="I108" s="105">
        <f t="shared" si="1"/>
        <v>13</v>
      </c>
      <c r="J108" s="151"/>
      <c r="K108" s="164"/>
      <c r="L108" s="476"/>
    </row>
    <row r="109" spans="4:12" ht="17.649999999999999" customHeight="1">
      <c r="D109" s="511"/>
      <c r="E109" s="461"/>
      <c r="F109" s="154" t="s">
        <v>73</v>
      </c>
      <c r="G109" s="155" t="s">
        <v>216</v>
      </c>
      <c r="H109" s="155" t="s">
        <v>216</v>
      </c>
      <c r="I109" s="105">
        <f t="shared" si="1"/>
        <v>13</v>
      </c>
      <c r="J109" s="156"/>
      <c r="K109" s="186"/>
      <c r="L109" s="477"/>
    </row>
    <row r="110" spans="4:12" ht="17.649999999999999" customHeight="1">
      <c r="D110" s="511"/>
      <c r="E110" s="462" t="s">
        <v>133</v>
      </c>
      <c r="F110" s="103" t="s">
        <v>63</v>
      </c>
      <c r="G110" s="157"/>
      <c r="H110" s="157"/>
      <c r="I110" s="105">
        <f t="shared" si="1"/>
        <v>0</v>
      </c>
      <c r="J110" s="105"/>
      <c r="K110" s="182" t="s">
        <v>243</v>
      </c>
      <c r="L110" s="475" t="s">
        <v>681</v>
      </c>
    </row>
    <row r="111" spans="4:12" ht="17.649999999999999" customHeight="1">
      <c r="D111" s="511"/>
      <c r="E111" s="460"/>
      <c r="F111" s="109" t="s">
        <v>55</v>
      </c>
      <c r="G111" s="152" t="s">
        <v>224</v>
      </c>
      <c r="H111" s="317" t="s">
        <v>557</v>
      </c>
      <c r="I111" s="105">
        <f t="shared" si="1"/>
        <v>37</v>
      </c>
      <c r="J111" s="151">
        <v>33</v>
      </c>
      <c r="K111" s="164"/>
      <c r="L111" s="476"/>
    </row>
    <row r="112" spans="4:12" ht="17.649999999999999" customHeight="1">
      <c r="D112" s="511"/>
      <c r="E112" s="460"/>
      <c r="F112" s="109" t="s">
        <v>120</v>
      </c>
      <c r="G112" s="152" t="s">
        <v>350</v>
      </c>
      <c r="H112" s="152" t="s">
        <v>350</v>
      </c>
      <c r="I112" s="105">
        <f t="shared" si="1"/>
        <v>16</v>
      </c>
      <c r="J112" s="109"/>
      <c r="K112" s="185"/>
      <c r="L112" s="476"/>
    </row>
    <row r="113" spans="4:12" ht="17.649999999999999" customHeight="1">
      <c r="D113" s="511"/>
      <c r="E113" s="460"/>
      <c r="F113" s="112" t="s">
        <v>49</v>
      </c>
      <c r="G113" s="114" t="s">
        <v>225</v>
      </c>
      <c r="H113" s="114" t="s">
        <v>615</v>
      </c>
      <c r="I113" s="105">
        <f t="shared" si="1"/>
        <v>60</v>
      </c>
      <c r="J113" s="151"/>
      <c r="K113" s="164"/>
      <c r="L113" s="476"/>
    </row>
    <row r="114" spans="4:12" ht="17.649999999999999" customHeight="1">
      <c r="D114" s="511"/>
      <c r="E114" s="460"/>
      <c r="F114" s="109" t="s">
        <v>50</v>
      </c>
      <c r="G114" s="152" t="s">
        <v>223</v>
      </c>
      <c r="H114" s="152" t="s">
        <v>557</v>
      </c>
      <c r="I114" s="105">
        <f t="shared" si="1"/>
        <v>37</v>
      </c>
      <c r="J114" s="151"/>
      <c r="K114" s="164"/>
      <c r="L114" s="476"/>
    </row>
    <row r="115" spans="4:12" ht="17.649999999999999" customHeight="1">
      <c r="D115" s="511"/>
      <c r="E115" s="461"/>
      <c r="F115" s="154" t="s">
        <v>73</v>
      </c>
      <c r="G115" s="155" t="s">
        <v>223</v>
      </c>
      <c r="H115" s="152" t="s">
        <v>557</v>
      </c>
      <c r="I115" s="105">
        <f t="shared" si="1"/>
        <v>37</v>
      </c>
      <c r="J115" s="156"/>
      <c r="K115" s="186"/>
      <c r="L115" s="477"/>
    </row>
    <row r="116" spans="4:12" ht="17.649999999999999" customHeight="1">
      <c r="D116" s="511"/>
      <c r="E116" s="462" t="s">
        <v>134</v>
      </c>
      <c r="F116" s="103" t="s">
        <v>63</v>
      </c>
      <c r="G116" s="157"/>
      <c r="H116" s="157"/>
      <c r="I116" s="105">
        <f t="shared" si="1"/>
        <v>0</v>
      </c>
      <c r="J116" s="105"/>
      <c r="K116" s="182" t="s">
        <v>243</v>
      </c>
      <c r="L116" s="475" t="s">
        <v>681</v>
      </c>
    </row>
    <row r="117" spans="4:12" ht="17.649999999999999" customHeight="1">
      <c r="D117" s="511"/>
      <c r="E117" s="460"/>
      <c r="F117" s="109" t="s">
        <v>55</v>
      </c>
      <c r="G117" s="152" t="s">
        <v>227</v>
      </c>
      <c r="H117" s="317" t="s">
        <v>558</v>
      </c>
      <c r="I117" s="105">
        <f t="shared" si="1"/>
        <v>49</v>
      </c>
      <c r="J117" s="151">
        <v>33</v>
      </c>
      <c r="K117" s="164"/>
      <c r="L117" s="476"/>
    </row>
    <row r="118" spans="4:12" ht="17.649999999999999" customHeight="1">
      <c r="D118" s="511"/>
      <c r="E118" s="460"/>
      <c r="F118" s="109" t="s">
        <v>120</v>
      </c>
      <c r="G118" s="152" t="s">
        <v>351</v>
      </c>
      <c r="H118" s="152" t="s">
        <v>351</v>
      </c>
      <c r="I118" s="105">
        <f t="shared" si="1"/>
        <v>22</v>
      </c>
      <c r="J118" s="109"/>
      <c r="K118" s="185"/>
      <c r="L118" s="476"/>
    </row>
    <row r="119" spans="4:12" ht="17.649999999999999" customHeight="1">
      <c r="D119" s="511"/>
      <c r="E119" s="460"/>
      <c r="F119" s="112" t="s">
        <v>49</v>
      </c>
      <c r="G119" s="114" t="s">
        <v>228</v>
      </c>
      <c r="H119" s="68" t="s">
        <v>707</v>
      </c>
      <c r="I119" s="105">
        <f t="shared" si="1"/>
        <v>66</v>
      </c>
      <c r="J119" s="151"/>
      <c r="K119" s="164"/>
      <c r="L119" s="476"/>
    </row>
    <row r="120" spans="4:12" ht="17.649999999999999" customHeight="1">
      <c r="D120" s="511"/>
      <c r="E120" s="460"/>
      <c r="F120" s="109" t="s">
        <v>50</v>
      </c>
      <c r="G120" s="152" t="s">
        <v>226</v>
      </c>
      <c r="H120" s="152" t="s">
        <v>558</v>
      </c>
      <c r="I120" s="105">
        <f t="shared" si="1"/>
        <v>49</v>
      </c>
      <c r="J120" s="151"/>
      <c r="K120" s="164"/>
      <c r="L120" s="476"/>
    </row>
    <row r="121" spans="4:12" ht="17.649999999999999" customHeight="1">
      <c r="D121" s="511"/>
      <c r="E121" s="461"/>
      <c r="F121" s="154" t="s">
        <v>73</v>
      </c>
      <c r="G121" s="155" t="s">
        <v>226</v>
      </c>
      <c r="H121" s="152" t="s">
        <v>558</v>
      </c>
      <c r="I121" s="105">
        <f t="shared" si="1"/>
        <v>49</v>
      </c>
      <c r="J121" s="156"/>
      <c r="K121" s="186"/>
      <c r="L121" s="477"/>
    </row>
    <row r="122" spans="4:12" ht="17.649999999999999" customHeight="1">
      <c r="D122" s="511"/>
      <c r="E122" s="462" t="s">
        <v>135</v>
      </c>
      <c r="F122" s="103" t="s">
        <v>63</v>
      </c>
      <c r="G122" s="157"/>
      <c r="H122" s="498" t="s">
        <v>573</v>
      </c>
      <c r="I122" s="105" t="e">
        <f>LENB(#REF!)</f>
        <v>#REF!</v>
      </c>
      <c r="J122" s="105"/>
      <c r="K122" s="182" t="s">
        <v>243</v>
      </c>
      <c r="L122" s="475"/>
    </row>
    <row r="123" spans="4:12" ht="17.649999999999999" customHeight="1">
      <c r="D123" s="511"/>
      <c r="E123" s="460"/>
      <c r="F123" s="109" t="s">
        <v>55</v>
      </c>
      <c r="G123" s="152" t="s">
        <v>231</v>
      </c>
      <c r="H123" s="499"/>
      <c r="I123" s="105">
        <f>LENB(H122)</f>
        <v>3</v>
      </c>
      <c r="J123" s="151">
        <v>33</v>
      </c>
      <c r="K123" s="164"/>
      <c r="L123" s="476"/>
    </row>
    <row r="124" spans="4:12" ht="17.649999999999999" customHeight="1">
      <c r="D124" s="511"/>
      <c r="E124" s="460"/>
      <c r="F124" s="109" t="s">
        <v>120</v>
      </c>
      <c r="G124" s="152" t="s">
        <v>352</v>
      </c>
      <c r="H124" s="499"/>
      <c r="I124" s="105">
        <f t="shared" si="1"/>
        <v>0</v>
      </c>
      <c r="J124" s="109"/>
      <c r="K124" s="185"/>
      <c r="L124" s="476"/>
    </row>
    <row r="125" spans="4:12" ht="17.649999999999999" customHeight="1">
      <c r="D125" s="511"/>
      <c r="E125" s="460"/>
      <c r="F125" s="112" t="s">
        <v>49</v>
      </c>
      <c r="G125" s="114" t="s">
        <v>229</v>
      </c>
      <c r="H125" s="499"/>
      <c r="I125" s="105">
        <f t="shared" si="1"/>
        <v>0</v>
      </c>
      <c r="J125" s="151"/>
      <c r="K125" s="164"/>
      <c r="L125" s="476"/>
    </row>
    <row r="126" spans="4:12" ht="17.649999999999999" customHeight="1">
      <c r="D126" s="511"/>
      <c r="E126" s="460"/>
      <c r="F126" s="109" t="s">
        <v>50</v>
      </c>
      <c r="G126" s="152" t="s">
        <v>230</v>
      </c>
      <c r="H126" s="499"/>
      <c r="I126" s="105">
        <f t="shared" si="1"/>
        <v>0</v>
      </c>
      <c r="J126" s="151"/>
      <c r="K126" s="164"/>
      <c r="L126" s="476"/>
    </row>
    <row r="127" spans="4:12" ht="17.649999999999999" customHeight="1">
      <c r="D127" s="511"/>
      <c r="E127" s="460"/>
      <c r="F127" s="154" t="s">
        <v>73</v>
      </c>
      <c r="G127" s="155" t="s">
        <v>230</v>
      </c>
      <c r="H127" s="500"/>
      <c r="I127" s="105">
        <f t="shared" si="1"/>
        <v>0</v>
      </c>
      <c r="J127" s="156"/>
      <c r="K127" s="186"/>
      <c r="L127" s="477"/>
    </row>
    <row r="128" spans="4:12" ht="17.649999999999999" customHeight="1">
      <c r="D128" s="511"/>
      <c r="E128" s="462" t="s">
        <v>141</v>
      </c>
      <c r="F128" s="204" t="s">
        <v>219</v>
      </c>
      <c r="G128" s="175"/>
      <c r="H128" s="499" t="s">
        <v>573</v>
      </c>
      <c r="I128" s="105" t="e">
        <f>LENB(#REF!)</f>
        <v>#REF!</v>
      </c>
      <c r="J128" s="176"/>
      <c r="K128" s="182" t="s">
        <v>243</v>
      </c>
      <c r="L128" s="475"/>
    </row>
    <row r="129" spans="4:12" ht="17.649999999999999" customHeight="1">
      <c r="D129" s="511"/>
      <c r="E129" s="460"/>
      <c r="F129" s="205" t="s">
        <v>220</v>
      </c>
      <c r="G129" s="152" t="s">
        <v>233</v>
      </c>
      <c r="H129" s="499"/>
      <c r="I129" s="105">
        <f>LENB(H128)</f>
        <v>3</v>
      </c>
      <c r="J129" s="151">
        <v>33</v>
      </c>
      <c r="K129" s="164"/>
      <c r="L129" s="476"/>
    </row>
    <row r="130" spans="4:12" ht="17.649999999999999" customHeight="1">
      <c r="D130" s="511"/>
      <c r="E130" s="460"/>
      <c r="F130" s="205" t="s">
        <v>221</v>
      </c>
      <c r="G130" s="152" t="s">
        <v>353</v>
      </c>
      <c r="H130" s="499"/>
      <c r="I130" s="105">
        <f t="shared" si="1"/>
        <v>0</v>
      </c>
      <c r="J130" s="109"/>
      <c r="K130" s="185"/>
      <c r="L130" s="476"/>
    </row>
    <row r="131" spans="4:12" ht="17.649999999999999" customHeight="1">
      <c r="D131" s="511"/>
      <c r="E131" s="460"/>
      <c r="F131" s="207" t="s">
        <v>49</v>
      </c>
      <c r="G131" s="114" t="s">
        <v>236</v>
      </c>
      <c r="H131" s="499"/>
      <c r="I131" s="105">
        <f t="shared" si="1"/>
        <v>0</v>
      </c>
      <c r="J131" s="151"/>
      <c r="K131" s="164"/>
      <c r="L131" s="476"/>
    </row>
    <row r="132" spans="4:12" ht="17.649999999999999" customHeight="1">
      <c r="D132" s="511"/>
      <c r="E132" s="460"/>
      <c r="F132" s="205" t="s">
        <v>50</v>
      </c>
      <c r="G132" s="152" t="s">
        <v>232</v>
      </c>
      <c r="H132" s="499"/>
      <c r="I132" s="105">
        <f t="shared" si="1"/>
        <v>0</v>
      </c>
      <c r="J132" s="151"/>
      <c r="K132" s="164"/>
      <c r="L132" s="476"/>
    </row>
    <row r="133" spans="4:12" ht="17.649999999999999" customHeight="1">
      <c r="D133" s="511"/>
      <c r="E133" s="460"/>
      <c r="F133" s="232" t="s">
        <v>222</v>
      </c>
      <c r="G133" s="249" t="s">
        <v>232</v>
      </c>
      <c r="H133" s="500"/>
      <c r="I133" s="105">
        <f t="shared" si="1"/>
        <v>0</v>
      </c>
      <c r="J133" s="158"/>
      <c r="K133" s="188"/>
      <c r="L133" s="477"/>
    </row>
    <row r="134" spans="4:12" ht="17.649999999999999" customHeight="1">
      <c r="D134" s="511"/>
      <c r="E134" s="462" t="s">
        <v>151</v>
      </c>
      <c r="F134" s="250" t="s">
        <v>219</v>
      </c>
      <c r="G134" s="157"/>
      <c r="H134" s="498" t="s">
        <v>573</v>
      </c>
      <c r="I134" s="105" t="e">
        <f>LENB(#REF!)</f>
        <v>#REF!</v>
      </c>
      <c r="J134" s="105"/>
      <c r="K134" s="182" t="s">
        <v>243</v>
      </c>
      <c r="L134" s="475"/>
    </row>
    <row r="135" spans="4:12" ht="17.649999999999999" customHeight="1">
      <c r="D135" s="511"/>
      <c r="E135" s="460"/>
      <c r="F135" s="205" t="s">
        <v>220</v>
      </c>
      <c r="G135" s="152" t="s">
        <v>235</v>
      </c>
      <c r="H135" s="499"/>
      <c r="I135" s="105">
        <f>LENB(H134)</f>
        <v>3</v>
      </c>
      <c r="J135" s="151">
        <v>33</v>
      </c>
      <c r="K135" s="164"/>
      <c r="L135" s="476"/>
    </row>
    <row r="136" spans="4:12" ht="17.649999999999999" customHeight="1">
      <c r="D136" s="511"/>
      <c r="E136" s="460"/>
      <c r="F136" s="205" t="s">
        <v>221</v>
      </c>
      <c r="G136" s="152" t="s">
        <v>354</v>
      </c>
      <c r="H136" s="499"/>
      <c r="I136" s="105">
        <f t="shared" si="1"/>
        <v>0</v>
      </c>
      <c r="J136" s="109"/>
      <c r="K136" s="185"/>
      <c r="L136" s="476"/>
    </row>
    <row r="137" spans="4:12" ht="17.649999999999999" customHeight="1">
      <c r="D137" s="511"/>
      <c r="E137" s="460"/>
      <c r="F137" s="207" t="s">
        <v>49</v>
      </c>
      <c r="G137" s="114" t="s">
        <v>237</v>
      </c>
      <c r="H137" s="499"/>
      <c r="I137" s="105">
        <f t="shared" ref="I137:I145" si="2">LENB(H137)</f>
        <v>0</v>
      </c>
      <c r="J137" s="151"/>
      <c r="K137" s="164"/>
      <c r="L137" s="476"/>
    </row>
    <row r="138" spans="4:12" ht="17.649999999999999" customHeight="1">
      <c r="D138" s="511"/>
      <c r="E138" s="460"/>
      <c r="F138" s="205" t="s">
        <v>50</v>
      </c>
      <c r="G138" s="152" t="s">
        <v>234</v>
      </c>
      <c r="H138" s="499"/>
      <c r="I138" s="105">
        <f t="shared" si="2"/>
        <v>0</v>
      </c>
      <c r="J138" s="151"/>
      <c r="K138" s="164"/>
      <c r="L138" s="476"/>
    </row>
    <row r="139" spans="4:12" ht="17.649999999999999" customHeight="1">
      <c r="D139" s="511"/>
      <c r="E139" s="461"/>
      <c r="F139" s="251" t="s">
        <v>222</v>
      </c>
      <c r="G139" s="155" t="s">
        <v>234</v>
      </c>
      <c r="H139" s="499"/>
      <c r="I139" s="105">
        <f t="shared" si="2"/>
        <v>0</v>
      </c>
      <c r="J139" s="156"/>
      <c r="K139" s="186"/>
      <c r="L139" s="477"/>
    </row>
    <row r="140" spans="4:12" ht="17.649999999999999" customHeight="1">
      <c r="D140" s="511"/>
      <c r="E140" s="460" t="s">
        <v>150</v>
      </c>
      <c r="F140" s="204" t="s">
        <v>219</v>
      </c>
      <c r="G140" s="175"/>
      <c r="H140" s="498" t="s">
        <v>573</v>
      </c>
      <c r="I140" s="105" t="e">
        <f>LENB(#REF!)</f>
        <v>#REF!</v>
      </c>
      <c r="J140" s="176"/>
      <c r="K140" s="252" t="s">
        <v>243</v>
      </c>
      <c r="L140" s="475"/>
    </row>
    <row r="141" spans="4:12" ht="17.649999999999999" customHeight="1">
      <c r="D141" s="511"/>
      <c r="E141" s="460"/>
      <c r="F141" s="205" t="s">
        <v>220</v>
      </c>
      <c r="G141" s="152" t="s">
        <v>239</v>
      </c>
      <c r="H141" s="499"/>
      <c r="I141" s="105">
        <f>LENB(H140)</f>
        <v>3</v>
      </c>
      <c r="J141" s="151">
        <v>33</v>
      </c>
      <c r="K141" s="164"/>
      <c r="L141" s="476"/>
    </row>
    <row r="142" spans="4:12" ht="17.649999999999999" customHeight="1">
      <c r="D142" s="511"/>
      <c r="E142" s="460"/>
      <c r="F142" s="205" t="s">
        <v>221</v>
      </c>
      <c r="G142" s="152" t="s">
        <v>355</v>
      </c>
      <c r="H142" s="499"/>
      <c r="I142" s="105">
        <f t="shared" si="2"/>
        <v>0</v>
      </c>
      <c r="J142" s="109"/>
      <c r="K142" s="185"/>
      <c r="L142" s="476"/>
    </row>
    <row r="143" spans="4:12" ht="17.649999999999999" customHeight="1">
      <c r="D143" s="511"/>
      <c r="E143" s="460"/>
      <c r="F143" s="207" t="s">
        <v>49</v>
      </c>
      <c r="G143" s="114" t="s">
        <v>240</v>
      </c>
      <c r="H143" s="499"/>
      <c r="I143" s="105">
        <f t="shared" si="2"/>
        <v>0</v>
      </c>
      <c r="J143" s="151"/>
      <c r="K143" s="164"/>
      <c r="L143" s="476"/>
    </row>
    <row r="144" spans="4:12" ht="17.649999999999999" customHeight="1">
      <c r="D144" s="511"/>
      <c r="E144" s="460"/>
      <c r="F144" s="205" t="s">
        <v>50</v>
      </c>
      <c r="G144" s="152" t="s">
        <v>238</v>
      </c>
      <c r="H144" s="499"/>
      <c r="I144" s="105">
        <f t="shared" si="2"/>
        <v>0</v>
      </c>
      <c r="J144" s="151"/>
      <c r="K144" s="164"/>
      <c r="L144" s="476"/>
    </row>
    <row r="145" spans="4:12" ht="17.649999999999999" customHeight="1" thickBot="1">
      <c r="D145" s="527"/>
      <c r="E145" s="508"/>
      <c r="F145" s="208" t="s">
        <v>222</v>
      </c>
      <c r="G145" s="167" t="s">
        <v>238</v>
      </c>
      <c r="H145" s="536"/>
      <c r="I145" s="168">
        <f t="shared" si="2"/>
        <v>0</v>
      </c>
      <c r="J145" s="170"/>
      <c r="K145" s="169"/>
      <c r="L145" s="51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60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H122:H127"/>
    <mergeCell ref="H128:H133"/>
    <mergeCell ref="H134:H139"/>
    <mergeCell ref="H140:H145"/>
    <mergeCell ref="H74:H79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9" r:id="rId22" xr:uid="{CEA96E95-0434-430C-83B7-230DB430EC07}"/>
    <hyperlink ref="H113" r:id="rId23" xr:uid="{289C7310-04BD-47F2-A378-A6663BFF6DE3}"/>
    <hyperlink ref="H107" r:id="rId24" xr:uid="{32387C1F-E47E-448F-B933-06DAE6F2CF0C}"/>
    <hyperlink ref="H101" r:id="rId25" xr:uid="{DAEB86D9-B01D-4CD0-9D15-FB4A72CBF66A}"/>
    <hyperlink ref="H83" r:id="rId26" xr:uid="{48A8B72F-412C-41DD-86F8-1827435481DB}"/>
    <hyperlink ref="H71" r:id="rId27" xr:uid="{A72FC6C1-440D-4258-BE70-6F4F7E5E5203}"/>
    <hyperlink ref="H65" r:id="rId28" xr:uid="{BDE627A2-DCA3-4487-9D41-1E5AEB548922}"/>
    <hyperlink ref="H59" r:id="rId29" xr:uid="{32B5CB11-AAA1-43B4-8AFD-803805835CF0}"/>
    <hyperlink ref="H53" r:id="rId30" xr:uid="{2726BFE7-795B-4EAD-9A61-D3925149D1D4}"/>
    <hyperlink ref="H47" r:id="rId31" xr:uid="{B856D903-29CD-4E03-A579-1A9DBB50D863}"/>
    <hyperlink ref="H41" r:id="rId32" xr:uid="{F9B313FE-082F-4081-B65E-65A9C4BAC6FB}"/>
    <hyperlink ref="H35" r:id="rId33" xr:uid="{8E31E94C-93E0-4580-B648-0BD721BA8624}"/>
    <hyperlink ref="H29" r:id="rId34" xr:uid="{C7D619E6-9BD5-4C69-81B2-5ECC0FF94921}"/>
    <hyperlink ref="H23" r:id="rId35" xr:uid="{D6CEFB09-291E-4A32-BF38-ED91E141F7D4}"/>
    <hyperlink ref="H17" r:id="rId36" xr:uid="{F7CD5FEA-2BA6-451E-BFE1-5F63FAA7AA61}"/>
    <hyperlink ref="H11" r:id="rId37" xr:uid="{D32797FB-87C4-4871-8D4F-A06EDEA64830}"/>
  </hyperlinks>
  <pageMargins left="0.7" right="0.7" top="0.75" bottom="0.75" header="0.3" footer="0.3"/>
  <pageSetup paperSize="9" orientation="portrait" r:id="rId38"/>
  <drawing r:id="rId39"/>
  <legacyDrawing r:id="rId4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3" zoomScale="70" zoomScaleNormal="70" workbookViewId="0">
      <selection activeCell="L140" sqref="L140:L14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81" customWidth="1"/>
    <col min="13" max="16384" width="8.75" style="26"/>
  </cols>
  <sheetData>
    <row r="2" spans="1:13" ht="36" customHeight="1">
      <c r="B2" s="69" t="s">
        <v>155</v>
      </c>
      <c r="C2" s="71"/>
      <c r="D2" s="62"/>
      <c r="E2" s="62"/>
      <c r="F2" s="60"/>
      <c r="G2" s="60"/>
      <c r="H2" s="60"/>
      <c r="I2" s="60"/>
      <c r="J2" s="60"/>
      <c r="K2" s="60"/>
      <c r="L2" s="77"/>
      <c r="M2" s="72"/>
    </row>
    <row r="3" spans="1:13" s="67" customFormat="1" ht="141" customHeight="1">
      <c r="B3" s="509" t="s">
        <v>500</v>
      </c>
      <c r="C3" s="509"/>
      <c r="D3" s="509"/>
      <c r="E3" s="509"/>
      <c r="F3" s="509"/>
      <c r="G3" s="509"/>
      <c r="H3" s="96"/>
      <c r="I3" s="66"/>
      <c r="J3" s="66"/>
      <c r="K3" s="66"/>
      <c r="L3" s="78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9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80"/>
    </row>
    <row r="6" spans="1:13" s="28" customFormat="1" ht="22.5">
      <c r="A6" s="54"/>
      <c r="B6" s="59"/>
      <c r="C6" s="58"/>
      <c r="D6" s="488" t="s">
        <v>54</v>
      </c>
      <c r="E6" s="489"/>
      <c r="F6" s="492" t="s">
        <v>136</v>
      </c>
      <c r="G6" s="98" t="s">
        <v>46</v>
      </c>
      <c r="H6" s="99" t="s">
        <v>496</v>
      </c>
      <c r="I6" s="483" t="s">
        <v>43</v>
      </c>
      <c r="J6" s="494" t="s">
        <v>47</v>
      </c>
      <c r="K6" s="98" t="s">
        <v>499</v>
      </c>
      <c r="L6" s="481" t="s">
        <v>497</v>
      </c>
    </row>
    <row r="7" spans="1:13" ht="23.25" customHeight="1">
      <c r="D7" s="490"/>
      <c r="E7" s="491"/>
      <c r="F7" s="493"/>
      <c r="G7" s="100" t="s">
        <v>646</v>
      </c>
      <c r="H7" s="100" t="s">
        <v>646</v>
      </c>
      <c r="I7" s="484"/>
      <c r="J7" s="495"/>
      <c r="K7" s="101"/>
      <c r="L7" s="482"/>
    </row>
    <row r="8" spans="1:13" ht="21" customHeight="1">
      <c r="D8" s="496" t="s">
        <v>113</v>
      </c>
      <c r="E8" s="462" t="s">
        <v>152</v>
      </c>
      <c r="F8" s="103" t="s">
        <v>122</v>
      </c>
      <c r="G8" s="209"/>
      <c r="H8" s="362"/>
      <c r="I8" s="105" t="e">
        <f>LENB(#REF!)</f>
        <v>#REF!</v>
      </c>
      <c r="J8" s="106"/>
      <c r="K8" s="107" t="s">
        <v>241</v>
      </c>
      <c r="L8" s="543" t="s">
        <v>695</v>
      </c>
    </row>
    <row r="9" spans="1:13" ht="21" customHeight="1">
      <c r="D9" s="457"/>
      <c r="E9" s="460"/>
      <c r="F9" s="109" t="s">
        <v>153</v>
      </c>
      <c r="G9" s="210" t="s">
        <v>328</v>
      </c>
      <c r="H9" s="316" t="s">
        <v>693</v>
      </c>
      <c r="I9" s="105">
        <f>LENB(H9)</f>
        <v>23</v>
      </c>
      <c r="J9" s="111">
        <v>10</v>
      </c>
      <c r="K9" s="111"/>
      <c r="L9" s="544"/>
    </row>
    <row r="10" spans="1:13" ht="21" customHeight="1">
      <c r="D10" s="457"/>
      <c r="E10" s="460"/>
      <c r="F10" s="109" t="s">
        <v>112</v>
      </c>
      <c r="G10" s="210" t="s">
        <v>329</v>
      </c>
      <c r="H10" s="110" t="s">
        <v>694</v>
      </c>
      <c r="I10" s="105">
        <f t="shared" ref="I10:I72" si="0">LENB(H10)</f>
        <v>22</v>
      </c>
      <c r="J10" s="109"/>
      <c r="K10" s="109"/>
      <c r="L10" s="544"/>
    </row>
    <row r="11" spans="1:13" ht="21" customHeight="1">
      <c r="D11" s="457"/>
      <c r="E11" s="460"/>
      <c r="F11" s="112" t="s">
        <v>49</v>
      </c>
      <c r="G11" s="76" t="s">
        <v>115</v>
      </c>
      <c r="H11" s="363" t="s">
        <v>754</v>
      </c>
      <c r="I11" s="105">
        <f t="shared" si="0"/>
        <v>51</v>
      </c>
      <c r="J11" s="115"/>
      <c r="K11" s="115"/>
      <c r="L11" s="544"/>
    </row>
    <row r="12" spans="1:13" ht="21" customHeight="1">
      <c r="D12" s="457"/>
      <c r="E12" s="460"/>
      <c r="F12" s="109" t="s">
        <v>50</v>
      </c>
      <c r="G12" s="210"/>
      <c r="H12" s="110" t="s">
        <v>693</v>
      </c>
      <c r="I12" s="105">
        <f t="shared" si="0"/>
        <v>23</v>
      </c>
      <c r="J12" s="115"/>
      <c r="K12" s="115"/>
      <c r="L12" s="544"/>
    </row>
    <row r="13" spans="1:13" ht="21" customHeight="1">
      <c r="D13" s="501"/>
      <c r="E13" s="461"/>
      <c r="F13" s="154" t="s">
        <v>73</v>
      </c>
      <c r="G13" s="211" t="s">
        <v>328</v>
      </c>
      <c r="H13" s="117" t="s">
        <v>693</v>
      </c>
      <c r="I13" s="105">
        <f t="shared" si="0"/>
        <v>23</v>
      </c>
      <c r="J13" s="173"/>
      <c r="K13" s="173"/>
      <c r="L13" s="557"/>
    </row>
    <row r="14" spans="1:13" ht="21" customHeight="1">
      <c r="D14" s="496" t="s">
        <v>117</v>
      </c>
      <c r="E14" s="462" t="s">
        <v>119</v>
      </c>
      <c r="F14" s="174" t="s">
        <v>121</v>
      </c>
      <c r="G14" s="175"/>
      <c r="H14" s="537" t="s">
        <v>573</v>
      </c>
      <c r="I14" s="105" t="e">
        <f>LENB(#REF!)</f>
        <v>#REF!</v>
      </c>
      <c r="J14" s="176"/>
      <c r="K14" s="105" t="s">
        <v>243</v>
      </c>
      <c r="L14" s="543"/>
    </row>
    <row r="15" spans="1:13" ht="21" customHeight="1">
      <c r="D15" s="457"/>
      <c r="E15" s="460"/>
      <c r="F15" s="109" t="s">
        <v>55</v>
      </c>
      <c r="G15" s="110" t="s">
        <v>246</v>
      </c>
      <c r="H15" s="538"/>
      <c r="I15" s="105">
        <f>LENB(H14)</f>
        <v>3</v>
      </c>
      <c r="J15" s="151">
        <v>33</v>
      </c>
      <c r="K15" s="151"/>
      <c r="L15" s="544"/>
    </row>
    <row r="16" spans="1:13" ht="21" customHeight="1">
      <c r="D16" s="457"/>
      <c r="E16" s="460"/>
      <c r="F16" s="109" t="s">
        <v>120</v>
      </c>
      <c r="G16" s="110" t="s">
        <v>330</v>
      </c>
      <c r="H16" s="538"/>
      <c r="I16" s="105">
        <f t="shared" si="0"/>
        <v>0</v>
      </c>
      <c r="J16" s="109"/>
      <c r="K16" s="109"/>
      <c r="L16" s="544"/>
    </row>
    <row r="17" spans="2:12" ht="20.100000000000001" customHeight="1">
      <c r="D17" s="457"/>
      <c r="E17" s="460"/>
      <c r="F17" s="112" t="s">
        <v>49</v>
      </c>
      <c r="G17" s="68" t="s">
        <v>115</v>
      </c>
      <c r="H17" s="538"/>
      <c r="I17" s="105">
        <f t="shared" si="0"/>
        <v>0</v>
      </c>
      <c r="J17" s="151"/>
      <c r="K17" s="151"/>
      <c r="L17" s="544"/>
    </row>
    <row r="18" spans="2:12" ht="20.100000000000001" customHeight="1">
      <c r="D18" s="457"/>
      <c r="E18" s="460"/>
      <c r="F18" s="109" t="s">
        <v>50</v>
      </c>
      <c r="G18" s="110"/>
      <c r="H18" s="538"/>
      <c r="I18" s="105">
        <f t="shared" si="0"/>
        <v>0</v>
      </c>
      <c r="J18" s="151"/>
      <c r="K18" s="151"/>
      <c r="L18" s="544"/>
    </row>
    <row r="19" spans="2:12" ht="20.100000000000001" customHeight="1">
      <c r="D19" s="457"/>
      <c r="E19" s="461"/>
      <c r="F19" s="154" t="s">
        <v>73</v>
      </c>
      <c r="G19" s="172" t="s">
        <v>246</v>
      </c>
      <c r="H19" s="539"/>
      <c r="I19" s="105">
        <f t="shared" si="0"/>
        <v>0</v>
      </c>
      <c r="J19" s="156"/>
      <c r="K19" s="156"/>
      <c r="L19" s="557"/>
    </row>
    <row r="20" spans="2:12" ht="20.100000000000001" customHeight="1">
      <c r="D20" s="457"/>
      <c r="E20" s="462" t="s">
        <v>123</v>
      </c>
      <c r="F20" s="103" t="s">
        <v>121</v>
      </c>
      <c r="G20" s="175"/>
      <c r="H20" s="175"/>
      <c r="I20" s="105">
        <f t="shared" si="0"/>
        <v>0</v>
      </c>
      <c r="J20" s="105"/>
      <c r="K20" s="105" t="s">
        <v>243</v>
      </c>
      <c r="L20" s="543"/>
    </row>
    <row r="21" spans="2:12" ht="20.100000000000001" customHeight="1">
      <c r="D21" s="457"/>
      <c r="E21" s="460"/>
      <c r="F21" s="109" t="s">
        <v>55</v>
      </c>
      <c r="G21" s="110" t="s">
        <v>107</v>
      </c>
      <c r="H21" s="110" t="s">
        <v>696</v>
      </c>
      <c r="I21" s="105">
        <f t="shared" si="0"/>
        <v>16</v>
      </c>
      <c r="J21" s="151">
        <v>33</v>
      </c>
      <c r="K21" s="151"/>
      <c r="L21" s="544"/>
    </row>
    <row r="22" spans="2:12" ht="20.100000000000001" customHeight="1">
      <c r="D22" s="457"/>
      <c r="E22" s="460"/>
      <c r="F22" s="109" t="s">
        <v>120</v>
      </c>
      <c r="G22" s="110" t="s">
        <v>331</v>
      </c>
      <c r="H22" s="110" t="s">
        <v>331</v>
      </c>
      <c r="I22" s="105">
        <f t="shared" si="0"/>
        <v>8</v>
      </c>
      <c r="J22" s="109"/>
      <c r="K22" s="109"/>
      <c r="L22" s="544"/>
    </row>
    <row r="23" spans="2:12" ht="20.100000000000001" customHeight="1">
      <c r="B23" s="57" t="s">
        <v>44</v>
      </c>
      <c r="D23" s="457"/>
      <c r="E23" s="460"/>
      <c r="F23" s="112" t="s">
        <v>49</v>
      </c>
      <c r="G23" s="153" t="s">
        <v>178</v>
      </c>
      <c r="H23" s="114" t="s">
        <v>628</v>
      </c>
      <c r="I23" s="105">
        <f t="shared" si="0"/>
        <v>49</v>
      </c>
      <c r="J23" s="151"/>
      <c r="K23" s="151"/>
      <c r="L23" s="544"/>
    </row>
    <row r="24" spans="2:12" ht="20.100000000000001" customHeight="1">
      <c r="D24" s="457"/>
      <c r="E24" s="460"/>
      <c r="F24" s="109" t="s">
        <v>50</v>
      </c>
      <c r="G24" s="110"/>
      <c r="H24" s="110" t="s">
        <v>696</v>
      </c>
      <c r="I24" s="105">
        <f t="shared" si="0"/>
        <v>16</v>
      </c>
      <c r="J24" s="151"/>
      <c r="K24" s="151"/>
      <c r="L24" s="544"/>
    </row>
    <row r="25" spans="2:12" ht="20.100000000000001" customHeight="1">
      <c r="D25" s="457"/>
      <c r="E25" s="461"/>
      <c r="F25" s="154" t="s">
        <v>73</v>
      </c>
      <c r="G25" s="172" t="s">
        <v>107</v>
      </c>
      <c r="H25" s="172" t="s">
        <v>559</v>
      </c>
      <c r="I25" s="105">
        <f t="shared" si="0"/>
        <v>16</v>
      </c>
      <c r="J25" s="156"/>
      <c r="K25" s="156"/>
      <c r="L25" s="557"/>
    </row>
    <row r="26" spans="2:12" ht="20.100000000000001" customHeight="1">
      <c r="D26" s="457"/>
      <c r="E26" s="462" t="s">
        <v>124</v>
      </c>
      <c r="F26" s="103" t="s">
        <v>121</v>
      </c>
      <c r="G26" s="157"/>
      <c r="H26" s="157"/>
      <c r="I26" s="105">
        <f t="shared" si="0"/>
        <v>0</v>
      </c>
      <c r="J26" s="105"/>
      <c r="K26" s="105" t="s">
        <v>243</v>
      </c>
      <c r="L26" s="543"/>
    </row>
    <row r="27" spans="2:12" ht="20.100000000000001" customHeight="1">
      <c r="D27" s="457"/>
      <c r="E27" s="460"/>
      <c r="F27" s="109" t="s">
        <v>55</v>
      </c>
      <c r="G27" s="152" t="s">
        <v>106</v>
      </c>
      <c r="H27" s="152" t="s">
        <v>697</v>
      </c>
      <c r="I27" s="105">
        <f t="shared" si="0"/>
        <v>33</v>
      </c>
      <c r="J27" s="151">
        <v>33</v>
      </c>
      <c r="K27" s="151"/>
      <c r="L27" s="544"/>
    </row>
    <row r="28" spans="2:12" ht="20.100000000000001" customHeight="1">
      <c r="D28" s="457"/>
      <c r="E28" s="460"/>
      <c r="F28" s="109" t="s">
        <v>120</v>
      </c>
      <c r="G28" s="152" t="s">
        <v>332</v>
      </c>
      <c r="H28" s="152" t="s">
        <v>698</v>
      </c>
      <c r="I28" s="105">
        <f t="shared" si="0"/>
        <v>18</v>
      </c>
      <c r="J28" s="109"/>
      <c r="K28" s="109"/>
      <c r="L28" s="544"/>
    </row>
    <row r="29" spans="2:12" ht="20.65" customHeight="1">
      <c r="D29" s="457"/>
      <c r="E29" s="460"/>
      <c r="F29" s="112" t="s">
        <v>49</v>
      </c>
      <c r="G29" s="153" t="s">
        <v>179</v>
      </c>
      <c r="H29" s="114" t="s">
        <v>629</v>
      </c>
      <c r="I29" s="105">
        <f t="shared" si="0"/>
        <v>61</v>
      </c>
      <c r="J29" s="151"/>
      <c r="K29" s="151"/>
      <c r="L29" s="544"/>
    </row>
    <row r="30" spans="2:12" ht="20.65" customHeight="1">
      <c r="D30" s="457"/>
      <c r="E30" s="460"/>
      <c r="F30" s="109" t="s">
        <v>50</v>
      </c>
      <c r="G30" s="152"/>
      <c r="H30" s="152" t="s">
        <v>697</v>
      </c>
      <c r="I30" s="105">
        <f t="shared" si="0"/>
        <v>33</v>
      </c>
      <c r="J30" s="151"/>
      <c r="K30" s="151"/>
      <c r="L30" s="544"/>
    </row>
    <row r="31" spans="2:12" ht="20.65" customHeight="1">
      <c r="D31" s="457"/>
      <c r="E31" s="461"/>
      <c r="F31" s="154" t="s">
        <v>73</v>
      </c>
      <c r="G31" s="155" t="s">
        <v>106</v>
      </c>
      <c r="H31" s="152" t="s">
        <v>560</v>
      </c>
      <c r="I31" s="105">
        <f t="shared" si="0"/>
        <v>33</v>
      </c>
      <c r="J31" s="156"/>
      <c r="K31" s="156"/>
      <c r="L31" s="557"/>
    </row>
    <row r="32" spans="2:12" ht="20.65" customHeight="1">
      <c r="D32" s="457"/>
      <c r="E32" s="462" t="s">
        <v>125</v>
      </c>
      <c r="F32" s="103" t="s">
        <v>121</v>
      </c>
      <c r="G32" s="157"/>
      <c r="H32" s="537" t="s">
        <v>573</v>
      </c>
      <c r="I32" s="105" t="e">
        <f>LENB(#REF!)</f>
        <v>#REF!</v>
      </c>
      <c r="J32" s="105"/>
      <c r="K32" s="105" t="s">
        <v>243</v>
      </c>
      <c r="L32" s="543"/>
    </row>
    <row r="33" spans="4:12" ht="20.65" customHeight="1">
      <c r="D33" s="457"/>
      <c r="E33" s="460"/>
      <c r="F33" s="109" t="s">
        <v>55</v>
      </c>
      <c r="G33" s="152" t="s">
        <v>203</v>
      </c>
      <c r="H33" s="538"/>
      <c r="I33" s="105">
        <f>LENB(H32)</f>
        <v>3</v>
      </c>
      <c r="J33" s="151">
        <v>33</v>
      </c>
      <c r="K33" s="151"/>
      <c r="L33" s="544"/>
    </row>
    <row r="34" spans="4:12" ht="20.65" customHeight="1">
      <c r="D34" s="457"/>
      <c r="E34" s="460"/>
      <c r="F34" s="109" t="s">
        <v>120</v>
      </c>
      <c r="G34" s="152" t="s">
        <v>333</v>
      </c>
      <c r="H34" s="538"/>
      <c r="I34" s="105">
        <f t="shared" si="0"/>
        <v>0</v>
      </c>
      <c r="J34" s="109"/>
      <c r="K34" s="109"/>
      <c r="L34" s="544"/>
    </row>
    <row r="35" spans="4:12" ht="20.65" customHeight="1">
      <c r="D35" s="457"/>
      <c r="E35" s="460"/>
      <c r="F35" s="112" t="s">
        <v>49</v>
      </c>
      <c r="G35" s="68" t="s">
        <v>699</v>
      </c>
      <c r="H35" s="538"/>
      <c r="I35" s="105">
        <f t="shared" si="0"/>
        <v>0</v>
      </c>
      <c r="J35" s="151"/>
      <c r="K35" s="151"/>
      <c r="L35" s="544"/>
    </row>
    <row r="36" spans="4:12" ht="20.65" customHeight="1">
      <c r="D36" s="457"/>
      <c r="E36" s="460"/>
      <c r="F36" s="109" t="s">
        <v>50</v>
      </c>
      <c r="G36" s="152"/>
      <c r="H36" s="538"/>
      <c r="I36" s="105">
        <f t="shared" si="0"/>
        <v>0</v>
      </c>
      <c r="J36" s="151"/>
      <c r="K36" s="151"/>
      <c r="L36" s="544"/>
    </row>
    <row r="37" spans="4:12" ht="20.65" customHeight="1">
      <c r="D37" s="457"/>
      <c r="E37" s="461"/>
      <c r="F37" s="154" t="s">
        <v>73</v>
      </c>
      <c r="G37" s="155" t="s">
        <v>203</v>
      </c>
      <c r="H37" s="558"/>
      <c r="I37" s="105">
        <f t="shared" si="0"/>
        <v>0</v>
      </c>
      <c r="J37" s="156"/>
      <c r="K37" s="156"/>
      <c r="L37" s="557"/>
    </row>
    <row r="38" spans="4:12" ht="20.65" customHeight="1">
      <c r="D38" s="457"/>
      <c r="E38" s="462" t="s">
        <v>126</v>
      </c>
      <c r="F38" s="103" t="s">
        <v>121</v>
      </c>
      <c r="G38" s="318"/>
      <c r="H38" s="318"/>
      <c r="I38" s="105">
        <f t="shared" si="0"/>
        <v>0</v>
      </c>
      <c r="J38" s="105"/>
      <c r="K38" s="105" t="s">
        <v>243</v>
      </c>
      <c r="L38" s="212"/>
    </row>
    <row r="39" spans="4:12" ht="20.65" customHeight="1">
      <c r="D39" s="457"/>
      <c r="E39" s="460"/>
      <c r="F39" s="109" t="s">
        <v>55</v>
      </c>
      <c r="G39" s="319"/>
      <c r="H39" s="319"/>
      <c r="I39" s="105">
        <f t="shared" si="0"/>
        <v>0</v>
      </c>
      <c r="J39" s="151">
        <v>33</v>
      </c>
      <c r="K39" s="151"/>
      <c r="L39" s="163"/>
    </row>
    <row r="40" spans="4:12" ht="20.100000000000001" customHeight="1">
      <c r="D40" s="457"/>
      <c r="E40" s="460"/>
      <c r="F40" s="109" t="s">
        <v>120</v>
      </c>
      <c r="G40" s="319"/>
      <c r="H40" s="319"/>
      <c r="I40" s="105">
        <f t="shared" si="0"/>
        <v>0</v>
      </c>
      <c r="J40" s="109"/>
      <c r="K40" s="109"/>
      <c r="L40" s="163"/>
    </row>
    <row r="41" spans="4:12" ht="20.100000000000001" customHeight="1">
      <c r="D41" s="457"/>
      <c r="E41" s="460"/>
      <c r="F41" s="112" t="s">
        <v>49</v>
      </c>
      <c r="G41" s="320"/>
      <c r="H41" s="320"/>
      <c r="I41" s="105">
        <f t="shared" si="0"/>
        <v>0</v>
      </c>
      <c r="J41" s="151"/>
      <c r="K41" s="151"/>
      <c r="L41" s="163"/>
    </row>
    <row r="42" spans="4:12" ht="20.100000000000001" customHeight="1">
      <c r="D42" s="457"/>
      <c r="E42" s="460"/>
      <c r="F42" s="109" t="s">
        <v>50</v>
      </c>
      <c r="G42" s="319"/>
      <c r="H42" s="319"/>
      <c r="I42" s="105">
        <f t="shared" si="0"/>
        <v>0</v>
      </c>
      <c r="J42" s="151"/>
      <c r="K42" s="151"/>
      <c r="L42" s="213"/>
    </row>
    <row r="43" spans="4:12" ht="20.100000000000001" customHeight="1">
      <c r="D43" s="457"/>
      <c r="E43" s="461"/>
      <c r="F43" s="154" t="s">
        <v>73</v>
      </c>
      <c r="G43" s="321"/>
      <c r="H43" s="321"/>
      <c r="I43" s="105">
        <f t="shared" si="0"/>
        <v>0</v>
      </c>
      <c r="J43" s="156"/>
      <c r="K43" s="156"/>
      <c r="L43" s="179"/>
    </row>
    <row r="44" spans="4:12" ht="20.100000000000001" customHeight="1">
      <c r="D44" s="457"/>
      <c r="E44" s="462" t="s">
        <v>127</v>
      </c>
      <c r="F44" s="103" t="s">
        <v>121</v>
      </c>
      <c r="G44" s="318"/>
      <c r="H44" s="318"/>
      <c r="I44" s="105">
        <f t="shared" si="0"/>
        <v>0</v>
      </c>
      <c r="J44" s="105"/>
      <c r="K44" s="105" t="s">
        <v>243</v>
      </c>
      <c r="L44" s="212"/>
    </row>
    <row r="45" spans="4:12" ht="20.100000000000001" customHeight="1">
      <c r="D45" s="457"/>
      <c r="E45" s="460"/>
      <c r="F45" s="109" t="s">
        <v>55</v>
      </c>
      <c r="G45" s="319"/>
      <c r="H45" s="319"/>
      <c r="I45" s="105">
        <f t="shared" si="0"/>
        <v>0</v>
      </c>
      <c r="J45" s="151">
        <v>33</v>
      </c>
      <c r="K45" s="151"/>
      <c r="L45" s="163"/>
    </row>
    <row r="46" spans="4:12" ht="20.100000000000001" customHeight="1">
      <c r="D46" s="457"/>
      <c r="E46" s="460"/>
      <c r="F46" s="109" t="s">
        <v>120</v>
      </c>
      <c r="G46" s="319"/>
      <c r="H46" s="319"/>
      <c r="I46" s="105">
        <f t="shared" si="0"/>
        <v>0</v>
      </c>
      <c r="J46" s="109"/>
      <c r="K46" s="109"/>
      <c r="L46" s="163"/>
    </row>
    <row r="47" spans="4:12" ht="20.100000000000001" customHeight="1">
      <c r="D47" s="457"/>
      <c r="E47" s="460"/>
      <c r="F47" s="112" t="s">
        <v>49</v>
      </c>
      <c r="G47" s="320"/>
      <c r="H47" s="320"/>
      <c r="I47" s="105">
        <f t="shared" si="0"/>
        <v>0</v>
      </c>
      <c r="J47" s="151"/>
      <c r="K47" s="151"/>
      <c r="L47" s="163"/>
    </row>
    <row r="48" spans="4:12" ht="20.100000000000001" customHeight="1">
      <c r="D48" s="457"/>
      <c r="E48" s="460"/>
      <c r="F48" s="109" t="s">
        <v>50</v>
      </c>
      <c r="G48" s="319"/>
      <c r="H48" s="319"/>
      <c r="I48" s="105">
        <f t="shared" si="0"/>
        <v>0</v>
      </c>
      <c r="J48" s="151"/>
      <c r="K48" s="151"/>
      <c r="L48" s="213"/>
    </row>
    <row r="49" spans="4:12" ht="20.100000000000001" customHeight="1">
      <c r="D49" s="457"/>
      <c r="E49" s="461"/>
      <c r="F49" s="154" t="s">
        <v>73</v>
      </c>
      <c r="G49" s="321"/>
      <c r="H49" s="321"/>
      <c r="I49" s="105">
        <f t="shared" si="0"/>
        <v>0</v>
      </c>
      <c r="J49" s="156"/>
      <c r="K49" s="156"/>
      <c r="L49" s="179"/>
    </row>
    <row r="50" spans="4:12" ht="20.100000000000001" customHeight="1">
      <c r="D50" s="457"/>
      <c r="E50" s="462" t="s">
        <v>128</v>
      </c>
      <c r="F50" s="103" t="s">
        <v>121</v>
      </c>
      <c r="G50" s="318"/>
      <c r="H50" s="318"/>
      <c r="I50" s="105">
        <f t="shared" si="0"/>
        <v>0</v>
      </c>
      <c r="J50" s="105"/>
      <c r="K50" s="105" t="s">
        <v>243</v>
      </c>
      <c r="L50" s="212"/>
    </row>
    <row r="51" spans="4:12" ht="20.100000000000001" customHeight="1">
      <c r="D51" s="457"/>
      <c r="E51" s="460"/>
      <c r="F51" s="109" t="s">
        <v>55</v>
      </c>
      <c r="G51" s="319"/>
      <c r="H51" s="319"/>
      <c r="I51" s="105">
        <f t="shared" si="0"/>
        <v>0</v>
      </c>
      <c r="J51" s="151">
        <v>33</v>
      </c>
      <c r="K51" s="151"/>
      <c r="L51" s="163"/>
    </row>
    <row r="52" spans="4:12" ht="20.100000000000001" customHeight="1">
      <c r="D52" s="457"/>
      <c r="E52" s="460"/>
      <c r="F52" s="109" t="s">
        <v>120</v>
      </c>
      <c r="G52" s="319"/>
      <c r="H52" s="319"/>
      <c r="I52" s="105">
        <f t="shared" si="0"/>
        <v>0</v>
      </c>
      <c r="J52" s="109"/>
      <c r="K52" s="109"/>
      <c r="L52" s="163"/>
    </row>
    <row r="53" spans="4:12" ht="20.100000000000001" customHeight="1">
      <c r="D53" s="457"/>
      <c r="E53" s="460"/>
      <c r="F53" s="112" t="s">
        <v>49</v>
      </c>
      <c r="G53" s="320"/>
      <c r="H53" s="320"/>
      <c r="I53" s="105">
        <f t="shared" si="0"/>
        <v>0</v>
      </c>
      <c r="J53" s="151"/>
      <c r="K53" s="151"/>
      <c r="L53" s="163"/>
    </row>
    <row r="54" spans="4:12" ht="20.100000000000001" customHeight="1">
      <c r="D54" s="457"/>
      <c r="E54" s="460"/>
      <c r="F54" s="109" t="s">
        <v>50</v>
      </c>
      <c r="G54" s="319"/>
      <c r="H54" s="319"/>
      <c r="I54" s="105">
        <f t="shared" si="0"/>
        <v>0</v>
      </c>
      <c r="J54" s="151"/>
      <c r="K54" s="151"/>
      <c r="L54" s="213"/>
    </row>
    <row r="55" spans="4:12" ht="20.100000000000001" customHeight="1">
      <c r="D55" s="457"/>
      <c r="E55" s="461"/>
      <c r="F55" s="154" t="s">
        <v>73</v>
      </c>
      <c r="G55" s="321"/>
      <c r="H55" s="321"/>
      <c r="I55" s="105">
        <f t="shared" si="0"/>
        <v>0</v>
      </c>
      <c r="J55" s="156"/>
      <c r="K55" s="156"/>
      <c r="L55" s="179"/>
    </row>
    <row r="56" spans="4:12" ht="20.100000000000001" customHeight="1">
      <c r="D56" s="457"/>
      <c r="E56" s="462" t="s">
        <v>129</v>
      </c>
      <c r="F56" s="103" t="s">
        <v>121</v>
      </c>
      <c r="G56" s="318"/>
      <c r="H56" s="318"/>
      <c r="I56" s="105">
        <f t="shared" si="0"/>
        <v>0</v>
      </c>
      <c r="J56" s="105"/>
      <c r="K56" s="105" t="s">
        <v>243</v>
      </c>
      <c r="L56" s="212"/>
    </row>
    <row r="57" spans="4:12" ht="20.100000000000001" customHeight="1">
      <c r="D57" s="457"/>
      <c r="E57" s="460"/>
      <c r="F57" s="109" t="s">
        <v>55</v>
      </c>
      <c r="G57" s="319"/>
      <c r="H57" s="319"/>
      <c r="I57" s="105">
        <f t="shared" si="0"/>
        <v>0</v>
      </c>
      <c r="J57" s="151">
        <v>33</v>
      </c>
      <c r="K57" s="151"/>
      <c r="L57" s="163"/>
    </row>
    <row r="58" spans="4:12" ht="20.100000000000001" customHeight="1">
      <c r="D58" s="457"/>
      <c r="E58" s="460"/>
      <c r="F58" s="109" t="s">
        <v>120</v>
      </c>
      <c r="G58" s="319"/>
      <c r="H58" s="319"/>
      <c r="I58" s="105">
        <f t="shared" si="0"/>
        <v>0</v>
      </c>
      <c r="J58" s="109"/>
      <c r="K58" s="109"/>
      <c r="L58" s="163"/>
    </row>
    <row r="59" spans="4:12" ht="20.100000000000001" customHeight="1">
      <c r="D59" s="457"/>
      <c r="E59" s="460"/>
      <c r="F59" s="112" t="s">
        <v>49</v>
      </c>
      <c r="G59" s="320"/>
      <c r="H59" s="320"/>
      <c r="I59" s="105">
        <f t="shared" si="0"/>
        <v>0</v>
      </c>
      <c r="J59" s="151"/>
      <c r="K59" s="151"/>
      <c r="L59" s="163"/>
    </row>
    <row r="60" spans="4:12" ht="17.649999999999999" customHeight="1">
      <c r="D60" s="457"/>
      <c r="E60" s="460"/>
      <c r="F60" s="109" t="s">
        <v>50</v>
      </c>
      <c r="G60" s="319"/>
      <c r="H60" s="319"/>
      <c r="I60" s="105">
        <f t="shared" si="0"/>
        <v>0</v>
      </c>
      <c r="J60" s="151"/>
      <c r="K60" s="151"/>
      <c r="L60" s="213"/>
    </row>
    <row r="61" spans="4:12" ht="16.5" customHeight="1">
      <c r="D61" s="457"/>
      <c r="E61" s="461"/>
      <c r="F61" s="154" t="s">
        <v>73</v>
      </c>
      <c r="G61" s="321"/>
      <c r="H61" s="321"/>
      <c r="I61" s="105">
        <f t="shared" si="0"/>
        <v>0</v>
      </c>
      <c r="J61" s="156"/>
      <c r="K61" s="156"/>
      <c r="L61" s="179"/>
    </row>
    <row r="62" spans="4:12" ht="17.25" customHeight="1">
      <c r="D62" s="457"/>
      <c r="E62" s="462" t="s">
        <v>130</v>
      </c>
      <c r="F62" s="103" t="s">
        <v>121</v>
      </c>
      <c r="G62" s="318"/>
      <c r="H62" s="318"/>
      <c r="I62" s="105">
        <f t="shared" si="0"/>
        <v>0</v>
      </c>
      <c r="J62" s="105"/>
      <c r="K62" s="105" t="s">
        <v>243</v>
      </c>
      <c r="L62" s="212"/>
    </row>
    <row r="63" spans="4:12" ht="16.5" customHeight="1">
      <c r="D63" s="457"/>
      <c r="E63" s="460"/>
      <c r="F63" s="109" t="s">
        <v>55</v>
      </c>
      <c r="G63" s="319"/>
      <c r="H63" s="319"/>
      <c r="I63" s="105">
        <f t="shared" si="0"/>
        <v>0</v>
      </c>
      <c r="J63" s="151">
        <v>33</v>
      </c>
      <c r="K63" s="151"/>
      <c r="L63" s="163"/>
    </row>
    <row r="64" spans="4:12" ht="16.5" customHeight="1">
      <c r="D64" s="457"/>
      <c r="E64" s="460"/>
      <c r="F64" s="109" t="s">
        <v>120</v>
      </c>
      <c r="G64" s="319"/>
      <c r="H64" s="319"/>
      <c r="I64" s="105">
        <f t="shared" si="0"/>
        <v>0</v>
      </c>
      <c r="J64" s="109"/>
      <c r="K64" s="109"/>
      <c r="L64" s="163"/>
    </row>
    <row r="65" spans="4:12" ht="20.100000000000001" customHeight="1">
      <c r="D65" s="457"/>
      <c r="E65" s="460"/>
      <c r="F65" s="112" t="s">
        <v>49</v>
      </c>
      <c r="G65" s="320"/>
      <c r="H65" s="320"/>
      <c r="I65" s="105">
        <f t="shared" si="0"/>
        <v>0</v>
      </c>
      <c r="J65" s="151"/>
      <c r="K65" s="151"/>
      <c r="L65" s="163"/>
    </row>
    <row r="66" spans="4:12" ht="20.100000000000001" customHeight="1">
      <c r="D66" s="457"/>
      <c r="E66" s="460"/>
      <c r="F66" s="109" t="s">
        <v>50</v>
      </c>
      <c r="G66" s="319"/>
      <c r="H66" s="319"/>
      <c r="I66" s="105">
        <f t="shared" si="0"/>
        <v>0</v>
      </c>
      <c r="J66" s="151"/>
      <c r="K66" s="151"/>
      <c r="L66" s="213"/>
    </row>
    <row r="67" spans="4:12" ht="20.100000000000001" customHeight="1">
      <c r="D67" s="457"/>
      <c r="E67" s="461"/>
      <c r="F67" s="154" t="s">
        <v>73</v>
      </c>
      <c r="G67" s="321"/>
      <c r="H67" s="321"/>
      <c r="I67" s="105">
        <f t="shared" si="0"/>
        <v>0</v>
      </c>
      <c r="J67" s="156"/>
      <c r="K67" s="156"/>
      <c r="L67" s="179"/>
    </row>
    <row r="68" spans="4:12" ht="20.100000000000001" customHeight="1">
      <c r="D68" s="457"/>
      <c r="E68" s="462" t="s">
        <v>131</v>
      </c>
      <c r="F68" s="103" t="s">
        <v>121</v>
      </c>
      <c r="G68" s="318"/>
      <c r="H68" s="318"/>
      <c r="I68" s="105">
        <f t="shared" si="0"/>
        <v>0</v>
      </c>
      <c r="J68" s="105"/>
      <c r="K68" s="176" t="s">
        <v>243</v>
      </c>
      <c r="L68" s="212"/>
    </row>
    <row r="69" spans="4:12" ht="20.100000000000001" customHeight="1">
      <c r="D69" s="457"/>
      <c r="E69" s="460"/>
      <c r="F69" s="109" t="s">
        <v>55</v>
      </c>
      <c r="G69" s="319"/>
      <c r="H69" s="319"/>
      <c r="I69" s="105">
        <f t="shared" si="0"/>
        <v>0</v>
      </c>
      <c r="J69" s="151">
        <v>33</v>
      </c>
      <c r="K69" s="151"/>
      <c r="L69" s="163"/>
    </row>
    <row r="70" spans="4:12" ht="20.100000000000001" customHeight="1">
      <c r="D70" s="457"/>
      <c r="E70" s="460"/>
      <c r="F70" s="109" t="s">
        <v>120</v>
      </c>
      <c r="G70" s="319"/>
      <c r="H70" s="319"/>
      <c r="I70" s="105">
        <f t="shared" si="0"/>
        <v>0</v>
      </c>
      <c r="J70" s="109"/>
      <c r="K70" s="109"/>
      <c r="L70" s="163"/>
    </row>
    <row r="71" spans="4:12" ht="20.100000000000001" customHeight="1">
      <c r="D71" s="457"/>
      <c r="E71" s="460"/>
      <c r="F71" s="112" t="s">
        <v>49</v>
      </c>
      <c r="G71" s="320"/>
      <c r="H71" s="320"/>
      <c r="I71" s="105">
        <f t="shared" si="0"/>
        <v>0</v>
      </c>
      <c r="J71" s="151"/>
      <c r="K71" s="151"/>
      <c r="L71" s="163"/>
    </row>
    <row r="72" spans="4:12" ht="20.100000000000001" customHeight="1">
      <c r="D72" s="457"/>
      <c r="E72" s="460"/>
      <c r="F72" s="109" t="s">
        <v>50</v>
      </c>
      <c r="G72" s="319"/>
      <c r="H72" s="319"/>
      <c r="I72" s="105">
        <f t="shared" si="0"/>
        <v>0</v>
      </c>
      <c r="J72" s="151"/>
      <c r="K72" s="151"/>
      <c r="L72" s="213"/>
    </row>
    <row r="73" spans="4:12" ht="20.100000000000001" customHeight="1">
      <c r="D73" s="457"/>
      <c r="E73" s="461"/>
      <c r="F73" s="159" t="s">
        <v>73</v>
      </c>
      <c r="G73" s="322"/>
      <c r="H73" s="322"/>
      <c r="I73" s="105">
        <f t="shared" ref="I73:I136" si="1">LENB(H73)</f>
        <v>0</v>
      </c>
      <c r="J73" s="161"/>
      <c r="K73" s="156"/>
      <c r="L73" s="180"/>
    </row>
    <row r="74" spans="4:12" ht="19.5" customHeight="1">
      <c r="D74" s="457"/>
      <c r="E74" s="462" t="s">
        <v>146</v>
      </c>
      <c r="F74" s="103" t="s">
        <v>121</v>
      </c>
      <c r="G74" s="318"/>
      <c r="H74" s="318"/>
      <c r="I74" s="105">
        <f t="shared" si="1"/>
        <v>0</v>
      </c>
      <c r="J74" s="105"/>
      <c r="K74" s="105" t="s">
        <v>243</v>
      </c>
      <c r="L74" s="214"/>
    </row>
    <row r="75" spans="4:12" ht="20.100000000000001" customHeight="1">
      <c r="D75" s="457"/>
      <c r="E75" s="460"/>
      <c r="F75" s="109" t="s">
        <v>55</v>
      </c>
      <c r="G75" s="319"/>
      <c r="H75" s="319"/>
      <c r="I75" s="105">
        <f t="shared" si="1"/>
        <v>0</v>
      </c>
      <c r="J75" s="151">
        <v>33</v>
      </c>
      <c r="K75" s="151"/>
      <c r="L75" s="163"/>
    </row>
    <row r="76" spans="4:12" ht="20.100000000000001" customHeight="1">
      <c r="D76" s="457"/>
      <c r="E76" s="460"/>
      <c r="F76" s="109" t="s">
        <v>120</v>
      </c>
      <c r="G76" s="319"/>
      <c r="H76" s="319"/>
      <c r="I76" s="105">
        <f t="shared" si="1"/>
        <v>0</v>
      </c>
      <c r="J76" s="109"/>
      <c r="K76" s="109"/>
      <c r="L76" s="163"/>
    </row>
    <row r="77" spans="4:12" ht="20.100000000000001" customHeight="1">
      <c r="D77" s="457"/>
      <c r="E77" s="460"/>
      <c r="F77" s="112" t="s">
        <v>49</v>
      </c>
      <c r="G77" s="320"/>
      <c r="H77" s="320"/>
      <c r="I77" s="105">
        <f t="shared" si="1"/>
        <v>0</v>
      </c>
      <c r="J77" s="151"/>
      <c r="K77" s="151"/>
      <c r="L77" s="163"/>
    </row>
    <row r="78" spans="4:12" ht="20.100000000000001" customHeight="1">
      <c r="D78" s="457"/>
      <c r="E78" s="460"/>
      <c r="F78" s="109" t="s">
        <v>50</v>
      </c>
      <c r="G78" s="319"/>
      <c r="H78" s="319"/>
      <c r="I78" s="105">
        <f t="shared" si="1"/>
        <v>0</v>
      </c>
      <c r="J78" s="151"/>
      <c r="K78" s="151"/>
      <c r="L78" s="213"/>
    </row>
    <row r="79" spans="4:12" ht="20.100000000000001" customHeight="1">
      <c r="D79" s="457"/>
      <c r="E79" s="461"/>
      <c r="F79" s="154" t="s">
        <v>73</v>
      </c>
      <c r="G79" s="321"/>
      <c r="H79" s="321"/>
      <c r="I79" s="105">
        <f t="shared" si="1"/>
        <v>0</v>
      </c>
      <c r="J79" s="156"/>
      <c r="K79" s="156"/>
      <c r="L79" s="179"/>
    </row>
    <row r="80" spans="4:12" ht="20.100000000000001" customHeight="1">
      <c r="D80" s="457"/>
      <c r="E80" s="462" t="s">
        <v>147</v>
      </c>
      <c r="F80" s="103" t="s">
        <v>121</v>
      </c>
      <c r="G80" s="318"/>
      <c r="H80" s="318"/>
      <c r="I80" s="105">
        <f t="shared" si="1"/>
        <v>0</v>
      </c>
      <c r="J80" s="105"/>
      <c r="K80" s="105" t="s">
        <v>243</v>
      </c>
      <c r="L80" s="212"/>
    </row>
    <row r="81" spans="4:12" ht="20.100000000000001" customHeight="1">
      <c r="D81" s="457"/>
      <c r="E81" s="460"/>
      <c r="F81" s="109" t="s">
        <v>55</v>
      </c>
      <c r="G81" s="319"/>
      <c r="H81" s="319"/>
      <c r="I81" s="105">
        <f t="shared" si="1"/>
        <v>0</v>
      </c>
      <c r="J81" s="151">
        <v>33</v>
      </c>
      <c r="K81" s="151"/>
      <c r="L81" s="163"/>
    </row>
    <row r="82" spans="4:12" ht="20.100000000000001" customHeight="1">
      <c r="D82" s="457"/>
      <c r="E82" s="460"/>
      <c r="F82" s="109" t="s">
        <v>120</v>
      </c>
      <c r="G82" s="319"/>
      <c r="H82" s="319"/>
      <c r="I82" s="105">
        <f t="shared" si="1"/>
        <v>0</v>
      </c>
      <c r="J82" s="109"/>
      <c r="K82" s="109"/>
      <c r="L82" s="163"/>
    </row>
    <row r="83" spans="4:12" ht="20.100000000000001" customHeight="1">
      <c r="D83" s="457"/>
      <c r="E83" s="460"/>
      <c r="F83" s="112" t="s">
        <v>49</v>
      </c>
      <c r="G83" s="320"/>
      <c r="H83" s="320"/>
      <c r="I83" s="105">
        <f t="shared" si="1"/>
        <v>0</v>
      </c>
      <c r="J83" s="151"/>
      <c r="K83" s="151"/>
      <c r="L83" s="163"/>
    </row>
    <row r="84" spans="4:12" ht="20.100000000000001" customHeight="1">
      <c r="D84" s="457"/>
      <c r="E84" s="460"/>
      <c r="F84" s="109" t="s">
        <v>50</v>
      </c>
      <c r="G84" s="319"/>
      <c r="H84" s="319"/>
      <c r="I84" s="105">
        <f t="shared" si="1"/>
        <v>0</v>
      </c>
      <c r="J84" s="151"/>
      <c r="K84" s="151"/>
      <c r="L84" s="213"/>
    </row>
    <row r="85" spans="4:12" ht="20.100000000000001" customHeight="1">
      <c r="D85" s="457"/>
      <c r="E85" s="461"/>
      <c r="F85" s="154" t="s">
        <v>73</v>
      </c>
      <c r="G85" s="321"/>
      <c r="H85" s="321"/>
      <c r="I85" s="105">
        <f t="shared" si="1"/>
        <v>0</v>
      </c>
      <c r="J85" s="156"/>
      <c r="K85" s="156"/>
      <c r="L85" s="179"/>
    </row>
    <row r="86" spans="4:12" ht="20.100000000000001" customHeight="1">
      <c r="D86" s="457"/>
      <c r="E86" s="462" t="s">
        <v>148</v>
      </c>
      <c r="F86" s="103" t="s">
        <v>121</v>
      </c>
      <c r="G86" s="318"/>
      <c r="H86" s="318"/>
      <c r="I86" s="105">
        <f t="shared" si="1"/>
        <v>0</v>
      </c>
      <c r="J86" s="182"/>
      <c r="K86" s="105" t="s">
        <v>243</v>
      </c>
      <c r="L86" s="215"/>
    </row>
    <row r="87" spans="4:12" ht="20.100000000000001" customHeight="1">
      <c r="D87" s="457"/>
      <c r="E87" s="460"/>
      <c r="F87" s="109" t="s">
        <v>55</v>
      </c>
      <c r="G87" s="319"/>
      <c r="H87" s="319"/>
      <c r="I87" s="105">
        <f t="shared" si="1"/>
        <v>0</v>
      </c>
      <c r="J87" s="164">
        <v>33</v>
      </c>
      <c r="K87" s="151"/>
      <c r="L87" s="184"/>
    </row>
    <row r="88" spans="4:12" ht="20.100000000000001" customHeight="1">
      <c r="D88" s="457"/>
      <c r="E88" s="460"/>
      <c r="F88" s="109" t="s">
        <v>120</v>
      </c>
      <c r="G88" s="319"/>
      <c r="H88" s="319"/>
      <c r="I88" s="105">
        <f t="shared" si="1"/>
        <v>0</v>
      </c>
      <c r="J88" s="185"/>
      <c r="K88" s="109"/>
      <c r="L88" s="184"/>
    </row>
    <row r="89" spans="4:12" ht="20.100000000000001" customHeight="1">
      <c r="D89" s="457"/>
      <c r="E89" s="460"/>
      <c r="F89" s="112" t="s">
        <v>49</v>
      </c>
      <c r="G89" s="320"/>
      <c r="H89" s="320"/>
      <c r="I89" s="105">
        <f t="shared" si="1"/>
        <v>0</v>
      </c>
      <c r="J89" s="164"/>
      <c r="K89" s="151"/>
      <c r="L89" s="184"/>
    </row>
    <row r="90" spans="4:12" ht="20.100000000000001" customHeight="1">
      <c r="D90" s="457"/>
      <c r="E90" s="460"/>
      <c r="F90" s="109" t="s">
        <v>50</v>
      </c>
      <c r="G90" s="319"/>
      <c r="H90" s="319"/>
      <c r="I90" s="105">
        <f t="shared" si="1"/>
        <v>0</v>
      </c>
      <c r="J90" s="164"/>
      <c r="K90" s="151"/>
      <c r="L90" s="216"/>
    </row>
    <row r="91" spans="4:12" ht="20.100000000000001" customHeight="1">
      <c r="D91" s="457"/>
      <c r="E91" s="461"/>
      <c r="F91" s="154" t="s">
        <v>73</v>
      </c>
      <c r="G91" s="321"/>
      <c r="H91" s="321"/>
      <c r="I91" s="105">
        <f t="shared" si="1"/>
        <v>0</v>
      </c>
      <c r="J91" s="186"/>
      <c r="K91" s="156"/>
      <c r="L91" s="187"/>
    </row>
    <row r="92" spans="4:12" ht="20.100000000000001" customHeight="1">
      <c r="D92" s="457"/>
      <c r="E92" s="462" t="s">
        <v>149</v>
      </c>
      <c r="F92" s="103" t="s">
        <v>121</v>
      </c>
      <c r="G92" s="318"/>
      <c r="H92" s="318"/>
      <c r="I92" s="105">
        <f t="shared" si="1"/>
        <v>0</v>
      </c>
      <c r="J92" s="105"/>
      <c r="K92" s="182" t="s">
        <v>243</v>
      </c>
      <c r="L92" s="212"/>
    </row>
    <row r="93" spans="4:12" ht="20.100000000000001" customHeight="1">
      <c r="D93" s="457"/>
      <c r="E93" s="460"/>
      <c r="F93" s="109" t="s">
        <v>55</v>
      </c>
      <c r="G93" s="319"/>
      <c r="H93" s="319"/>
      <c r="I93" s="105">
        <f t="shared" si="1"/>
        <v>0</v>
      </c>
      <c r="J93" s="151">
        <v>33</v>
      </c>
      <c r="K93" s="164"/>
      <c r="L93" s="163"/>
    </row>
    <row r="94" spans="4:12" ht="20.100000000000001" customHeight="1">
      <c r="D94" s="457"/>
      <c r="E94" s="460"/>
      <c r="F94" s="109" t="s">
        <v>120</v>
      </c>
      <c r="G94" s="319"/>
      <c r="H94" s="319"/>
      <c r="I94" s="105">
        <f t="shared" si="1"/>
        <v>0</v>
      </c>
      <c r="J94" s="109"/>
      <c r="K94" s="185"/>
      <c r="L94" s="163"/>
    </row>
    <row r="95" spans="4:12" ht="20.100000000000001" customHeight="1">
      <c r="D95" s="457"/>
      <c r="E95" s="460"/>
      <c r="F95" s="112" t="s">
        <v>49</v>
      </c>
      <c r="G95" s="320"/>
      <c r="H95" s="320"/>
      <c r="I95" s="105">
        <f t="shared" si="1"/>
        <v>0</v>
      </c>
      <c r="J95" s="151"/>
      <c r="K95" s="164"/>
      <c r="L95" s="163"/>
    </row>
    <row r="96" spans="4:12" ht="20.100000000000001" customHeight="1">
      <c r="D96" s="457"/>
      <c r="E96" s="460"/>
      <c r="F96" s="109" t="s">
        <v>50</v>
      </c>
      <c r="G96" s="319"/>
      <c r="H96" s="319"/>
      <c r="I96" s="105">
        <f t="shared" si="1"/>
        <v>0</v>
      </c>
      <c r="J96" s="151"/>
      <c r="K96" s="164"/>
      <c r="L96" s="213"/>
    </row>
    <row r="97" spans="4:12" ht="20.100000000000001" customHeight="1" thickBot="1">
      <c r="D97" s="457"/>
      <c r="E97" s="460"/>
      <c r="F97" s="159" t="s">
        <v>73</v>
      </c>
      <c r="G97" s="322"/>
      <c r="H97" s="322"/>
      <c r="I97" s="118">
        <f t="shared" si="1"/>
        <v>0</v>
      </c>
      <c r="J97" s="161"/>
      <c r="K97" s="188"/>
      <c r="L97" s="180"/>
    </row>
    <row r="98" spans="4:12" ht="20.100000000000001" customHeight="1">
      <c r="D98" s="456" t="s">
        <v>118</v>
      </c>
      <c r="E98" s="555" t="s">
        <v>116</v>
      </c>
      <c r="F98" s="334" t="s">
        <v>63</v>
      </c>
      <c r="G98" s="335"/>
      <c r="H98" s="537" t="s">
        <v>573</v>
      </c>
      <c r="I98" s="336">
        <f t="shared" si="1"/>
        <v>3</v>
      </c>
      <c r="J98" s="336"/>
      <c r="K98" s="337" t="s">
        <v>243</v>
      </c>
      <c r="L98" s="547"/>
    </row>
    <row r="99" spans="4:12" ht="20.100000000000001" customHeight="1">
      <c r="D99" s="457"/>
      <c r="E99" s="554"/>
      <c r="F99" s="338" t="s">
        <v>55</v>
      </c>
      <c r="G99" s="294" t="s">
        <v>274</v>
      </c>
      <c r="H99" s="538"/>
      <c r="I99" s="339">
        <f t="shared" si="1"/>
        <v>0</v>
      </c>
      <c r="J99" s="340">
        <v>33</v>
      </c>
      <c r="K99" s="341"/>
      <c r="L99" s="546"/>
    </row>
    <row r="100" spans="4:12" ht="20.100000000000001" customHeight="1">
      <c r="D100" s="457"/>
      <c r="E100" s="554"/>
      <c r="F100" s="338" t="s">
        <v>120</v>
      </c>
      <c r="G100" s="294" t="s">
        <v>334</v>
      </c>
      <c r="H100" s="538"/>
      <c r="I100" s="339">
        <f t="shared" si="1"/>
        <v>0</v>
      </c>
      <c r="J100" s="338"/>
      <c r="K100" s="342"/>
      <c r="L100" s="546"/>
    </row>
    <row r="101" spans="4:12" ht="17.45" customHeight="1">
      <c r="D101" s="457"/>
      <c r="E101" s="554"/>
      <c r="F101" s="343" t="s">
        <v>49</v>
      </c>
      <c r="G101" s="344" t="s">
        <v>275</v>
      </c>
      <c r="H101" s="538"/>
      <c r="I101" s="339">
        <f t="shared" si="1"/>
        <v>0</v>
      </c>
      <c r="J101" s="340"/>
      <c r="K101" s="341"/>
      <c r="L101" s="546"/>
    </row>
    <row r="102" spans="4:12" ht="17.649999999999999" customHeight="1">
      <c r="D102" s="457"/>
      <c r="E102" s="554"/>
      <c r="F102" s="338" t="s">
        <v>50</v>
      </c>
      <c r="G102" s="294"/>
      <c r="H102" s="538"/>
      <c r="I102" s="339">
        <f t="shared" si="1"/>
        <v>0</v>
      </c>
      <c r="J102" s="340"/>
      <c r="K102" s="341"/>
      <c r="L102" s="546"/>
    </row>
    <row r="103" spans="4:12" ht="17.649999999999999" customHeight="1" thickBot="1">
      <c r="D103" s="457"/>
      <c r="E103" s="556"/>
      <c r="F103" s="345" t="s">
        <v>73</v>
      </c>
      <c r="G103" s="346" t="s">
        <v>274</v>
      </c>
      <c r="H103" s="539"/>
      <c r="I103" s="339">
        <f t="shared" si="1"/>
        <v>0</v>
      </c>
      <c r="J103" s="347"/>
      <c r="K103" s="348"/>
      <c r="L103" s="548"/>
    </row>
    <row r="104" spans="4:12" ht="17.649999999999999" customHeight="1">
      <c r="D104" s="457"/>
      <c r="E104" s="462" t="s">
        <v>132</v>
      </c>
      <c r="F104" s="103" t="s">
        <v>63</v>
      </c>
      <c r="G104" s="218"/>
      <c r="H104" s="219"/>
      <c r="I104" s="105">
        <f t="shared" si="1"/>
        <v>0</v>
      </c>
      <c r="J104" s="220"/>
      <c r="K104" s="221" t="s">
        <v>243</v>
      </c>
      <c r="L104" s="549" t="s">
        <v>681</v>
      </c>
    </row>
    <row r="105" spans="4:12" ht="17.649999999999999" customHeight="1">
      <c r="D105" s="457"/>
      <c r="E105" s="460"/>
      <c r="F105" s="109" t="s">
        <v>55</v>
      </c>
      <c r="G105" s="222" t="s">
        <v>393</v>
      </c>
      <c r="H105" s="317" t="s">
        <v>700</v>
      </c>
      <c r="I105" s="105">
        <f t="shared" si="1"/>
        <v>46</v>
      </c>
      <c r="J105" s="223">
        <v>33</v>
      </c>
      <c r="K105" s="224"/>
      <c r="L105" s="550"/>
    </row>
    <row r="106" spans="4:12" ht="17.649999999999999" customHeight="1">
      <c r="D106" s="457"/>
      <c r="E106" s="460"/>
      <c r="F106" s="109" t="s">
        <v>120</v>
      </c>
      <c r="G106" s="222" t="s">
        <v>393</v>
      </c>
      <c r="H106" s="222" t="s">
        <v>704</v>
      </c>
      <c r="I106" s="105">
        <f t="shared" si="1"/>
        <v>26</v>
      </c>
      <c r="J106" s="225"/>
      <c r="K106" s="226"/>
      <c r="L106" s="550"/>
    </row>
    <row r="107" spans="4:12" ht="17.649999999999999" customHeight="1">
      <c r="D107" s="457"/>
      <c r="E107" s="460"/>
      <c r="F107" s="112" t="s">
        <v>49</v>
      </c>
      <c r="G107" s="227" t="s">
        <v>394</v>
      </c>
      <c r="H107" s="86" t="s">
        <v>706</v>
      </c>
      <c r="I107" s="105">
        <f t="shared" si="1"/>
        <v>59</v>
      </c>
      <c r="J107" s="223"/>
      <c r="K107" s="224"/>
      <c r="L107" s="550"/>
    </row>
    <row r="108" spans="4:12" ht="17.649999999999999" customHeight="1">
      <c r="D108" s="457"/>
      <c r="E108" s="460"/>
      <c r="F108" s="109" t="s">
        <v>50</v>
      </c>
      <c r="G108" s="222"/>
      <c r="H108" s="222" t="s">
        <v>700</v>
      </c>
      <c r="I108" s="105">
        <f t="shared" si="1"/>
        <v>46</v>
      </c>
      <c r="J108" s="223"/>
      <c r="K108" s="224"/>
      <c r="L108" s="550"/>
    </row>
    <row r="109" spans="4:12" ht="17.649999999999999" customHeight="1">
      <c r="D109" s="457"/>
      <c r="E109" s="461"/>
      <c r="F109" s="154" t="s">
        <v>73</v>
      </c>
      <c r="G109" s="228" t="s">
        <v>393</v>
      </c>
      <c r="H109" s="222" t="s">
        <v>561</v>
      </c>
      <c r="I109" s="105">
        <f t="shared" si="1"/>
        <v>46</v>
      </c>
      <c r="J109" s="229"/>
      <c r="K109" s="230"/>
      <c r="L109" s="551"/>
    </row>
    <row r="110" spans="4:12" ht="17.649999999999999" customHeight="1">
      <c r="D110" s="457"/>
      <c r="E110" s="462" t="s">
        <v>133</v>
      </c>
      <c r="F110" s="103" t="s">
        <v>63</v>
      </c>
      <c r="G110" s="231"/>
      <c r="H110" s="231"/>
      <c r="I110" s="105">
        <f t="shared" si="1"/>
        <v>0</v>
      </c>
      <c r="J110" s="220"/>
      <c r="K110" s="221" t="s">
        <v>243</v>
      </c>
      <c r="L110" s="549" t="s">
        <v>681</v>
      </c>
    </row>
    <row r="111" spans="4:12" ht="17.649999999999999" customHeight="1">
      <c r="D111" s="457"/>
      <c r="E111" s="460"/>
      <c r="F111" s="109" t="s">
        <v>55</v>
      </c>
      <c r="G111" s="222" t="s">
        <v>395</v>
      </c>
      <c r="H111" s="317" t="s">
        <v>701</v>
      </c>
      <c r="I111" s="105">
        <f t="shared" si="1"/>
        <v>36</v>
      </c>
      <c r="J111" s="223">
        <v>33</v>
      </c>
      <c r="K111" s="224"/>
      <c r="L111" s="550"/>
    </row>
    <row r="112" spans="4:12" ht="17.649999999999999" customHeight="1">
      <c r="D112" s="457"/>
      <c r="E112" s="460"/>
      <c r="F112" s="109" t="s">
        <v>120</v>
      </c>
      <c r="G112" s="222" t="s">
        <v>395</v>
      </c>
      <c r="H112" s="222" t="s">
        <v>705</v>
      </c>
      <c r="I112" s="105">
        <f t="shared" si="1"/>
        <v>30</v>
      </c>
      <c r="J112" s="225"/>
      <c r="K112" s="226"/>
      <c r="L112" s="550"/>
    </row>
    <row r="113" spans="4:12" ht="17.649999999999999" customHeight="1">
      <c r="D113" s="457"/>
      <c r="E113" s="460"/>
      <c r="F113" s="112" t="s">
        <v>49</v>
      </c>
      <c r="G113" s="227" t="s">
        <v>396</v>
      </c>
      <c r="H113" s="227" t="s">
        <v>630</v>
      </c>
      <c r="I113" s="105">
        <f t="shared" si="1"/>
        <v>71</v>
      </c>
      <c r="J113" s="223"/>
      <c r="K113" s="224"/>
      <c r="L113" s="550"/>
    </row>
    <row r="114" spans="4:12" ht="17.649999999999999" customHeight="1">
      <c r="D114" s="457"/>
      <c r="E114" s="460"/>
      <c r="F114" s="109" t="s">
        <v>50</v>
      </c>
      <c r="G114" s="222"/>
      <c r="H114" s="222" t="s">
        <v>701</v>
      </c>
      <c r="I114" s="105">
        <f t="shared" si="1"/>
        <v>36</v>
      </c>
      <c r="J114" s="223"/>
      <c r="K114" s="224"/>
      <c r="L114" s="550"/>
    </row>
    <row r="115" spans="4:12" ht="17.649999999999999" customHeight="1">
      <c r="D115" s="457"/>
      <c r="E115" s="461"/>
      <c r="F115" s="154" t="s">
        <v>73</v>
      </c>
      <c r="G115" s="228" t="s">
        <v>395</v>
      </c>
      <c r="H115" s="222" t="s">
        <v>562</v>
      </c>
      <c r="I115" s="105">
        <f t="shared" si="1"/>
        <v>36</v>
      </c>
      <c r="J115" s="229"/>
      <c r="K115" s="230"/>
      <c r="L115" s="551"/>
    </row>
    <row r="116" spans="4:12" ht="17.649999999999999" customHeight="1">
      <c r="D116" s="457"/>
      <c r="E116" s="462" t="s">
        <v>134</v>
      </c>
      <c r="F116" s="103" t="s">
        <v>63</v>
      </c>
      <c r="G116" s="231"/>
      <c r="H116" s="231"/>
      <c r="I116" s="105">
        <f t="shared" si="1"/>
        <v>0</v>
      </c>
      <c r="J116" s="220"/>
      <c r="K116" s="221" t="s">
        <v>243</v>
      </c>
      <c r="L116" s="549"/>
    </row>
    <row r="117" spans="4:12" ht="17.649999999999999" customHeight="1">
      <c r="D117" s="457"/>
      <c r="E117" s="460"/>
      <c r="F117" s="109" t="s">
        <v>55</v>
      </c>
      <c r="G117" s="222" t="s">
        <v>397</v>
      </c>
      <c r="H117" s="222" t="s">
        <v>702</v>
      </c>
      <c r="I117" s="105">
        <f t="shared" si="1"/>
        <v>29</v>
      </c>
      <c r="J117" s="223">
        <v>33</v>
      </c>
      <c r="K117" s="224"/>
      <c r="L117" s="550"/>
    </row>
    <row r="118" spans="4:12" ht="17.649999999999999" customHeight="1">
      <c r="D118" s="457"/>
      <c r="E118" s="460"/>
      <c r="F118" s="109" t="s">
        <v>120</v>
      </c>
      <c r="G118" s="222" t="s">
        <v>397</v>
      </c>
      <c r="H118" s="222" t="s">
        <v>703</v>
      </c>
      <c r="I118" s="105">
        <f t="shared" si="1"/>
        <v>17</v>
      </c>
      <c r="J118" s="225"/>
      <c r="K118" s="226"/>
      <c r="L118" s="550"/>
    </row>
    <row r="119" spans="4:12" ht="17.649999999999999" customHeight="1">
      <c r="D119" s="457"/>
      <c r="E119" s="460"/>
      <c r="F119" s="112" t="s">
        <v>49</v>
      </c>
      <c r="G119" s="227" t="s">
        <v>398</v>
      </c>
      <c r="H119" s="227" t="s">
        <v>631</v>
      </c>
      <c r="I119" s="105">
        <f t="shared" si="1"/>
        <v>50</v>
      </c>
      <c r="J119" s="223"/>
      <c r="K119" s="224"/>
      <c r="L119" s="550"/>
    </row>
    <row r="120" spans="4:12" ht="17.649999999999999" customHeight="1">
      <c r="D120" s="457"/>
      <c r="E120" s="460"/>
      <c r="F120" s="109" t="s">
        <v>50</v>
      </c>
      <c r="G120" s="222"/>
      <c r="H120" s="222" t="s">
        <v>702</v>
      </c>
      <c r="I120" s="105">
        <f t="shared" si="1"/>
        <v>29</v>
      </c>
      <c r="J120" s="223"/>
      <c r="K120" s="224"/>
      <c r="L120" s="550"/>
    </row>
    <row r="121" spans="4:12" ht="17.649999999999999" customHeight="1">
      <c r="D121" s="457"/>
      <c r="E121" s="461"/>
      <c r="F121" s="154" t="s">
        <v>73</v>
      </c>
      <c r="G121" s="228" t="s">
        <v>397</v>
      </c>
      <c r="H121" s="222" t="s">
        <v>563</v>
      </c>
      <c r="I121" s="105">
        <f t="shared" si="1"/>
        <v>29</v>
      </c>
      <c r="J121" s="229"/>
      <c r="K121" s="230"/>
      <c r="L121" s="551"/>
    </row>
    <row r="122" spans="4:12" ht="17.649999999999999" customHeight="1">
      <c r="D122" s="457"/>
      <c r="E122" s="553" t="s">
        <v>135</v>
      </c>
      <c r="F122" s="349" t="s">
        <v>63</v>
      </c>
      <c r="G122" s="350"/>
      <c r="H122" s="498" t="s">
        <v>573</v>
      </c>
      <c r="I122" s="339" t="e">
        <f>LENB(#REF!)</f>
        <v>#REF!</v>
      </c>
      <c r="J122" s="339"/>
      <c r="K122" s="351" t="s">
        <v>243</v>
      </c>
      <c r="L122" s="552"/>
    </row>
    <row r="123" spans="4:12" ht="17.649999999999999" customHeight="1">
      <c r="D123" s="457"/>
      <c r="E123" s="554"/>
      <c r="F123" s="338" t="s">
        <v>55</v>
      </c>
      <c r="G123" s="294" t="s">
        <v>399</v>
      </c>
      <c r="H123" s="499"/>
      <c r="I123" s="339">
        <f>LENB(H122)</f>
        <v>3</v>
      </c>
      <c r="J123" s="340">
        <v>33</v>
      </c>
      <c r="K123" s="341"/>
      <c r="L123" s="546"/>
    </row>
    <row r="124" spans="4:12" ht="17.649999999999999" customHeight="1">
      <c r="D124" s="457"/>
      <c r="E124" s="554"/>
      <c r="F124" s="338" t="s">
        <v>120</v>
      </c>
      <c r="G124" s="294" t="s">
        <v>399</v>
      </c>
      <c r="H124" s="499"/>
      <c r="I124" s="339">
        <f t="shared" si="1"/>
        <v>0</v>
      </c>
      <c r="J124" s="338"/>
      <c r="K124" s="342"/>
      <c r="L124" s="546"/>
    </row>
    <row r="125" spans="4:12" ht="17.649999999999999" customHeight="1">
      <c r="D125" s="457"/>
      <c r="E125" s="554"/>
      <c r="F125" s="343" t="s">
        <v>49</v>
      </c>
      <c r="G125" s="344" t="s">
        <v>204</v>
      </c>
      <c r="H125" s="499"/>
      <c r="I125" s="339">
        <f t="shared" si="1"/>
        <v>0</v>
      </c>
      <c r="J125" s="340"/>
      <c r="K125" s="341"/>
      <c r="L125" s="546"/>
    </row>
    <row r="126" spans="4:12" ht="17.649999999999999" customHeight="1">
      <c r="D126" s="457"/>
      <c r="E126" s="554"/>
      <c r="F126" s="338" t="s">
        <v>50</v>
      </c>
      <c r="G126" s="294"/>
      <c r="H126" s="499"/>
      <c r="I126" s="339">
        <f t="shared" si="1"/>
        <v>0</v>
      </c>
      <c r="J126" s="340"/>
      <c r="K126" s="341"/>
      <c r="L126" s="546"/>
    </row>
    <row r="127" spans="4:12" ht="17.649999999999999" customHeight="1">
      <c r="D127" s="457"/>
      <c r="E127" s="554"/>
      <c r="F127" s="345" t="s">
        <v>73</v>
      </c>
      <c r="G127" s="346" t="s">
        <v>399</v>
      </c>
      <c r="H127" s="540"/>
      <c r="I127" s="339">
        <f t="shared" si="1"/>
        <v>0</v>
      </c>
      <c r="J127" s="347"/>
      <c r="K127" s="348"/>
      <c r="L127" s="548"/>
    </row>
    <row r="128" spans="4:12" ht="17.649999999999999" customHeight="1">
      <c r="D128" s="457"/>
      <c r="E128" s="553" t="s">
        <v>141</v>
      </c>
      <c r="F128" s="352" t="s">
        <v>63</v>
      </c>
      <c r="G128" s="350"/>
      <c r="H128" s="541" t="s">
        <v>573</v>
      </c>
      <c r="I128" s="339" t="e">
        <f>LENB(#REF!)</f>
        <v>#REF!</v>
      </c>
      <c r="J128" s="353"/>
      <c r="K128" s="354" t="s">
        <v>243</v>
      </c>
      <c r="L128" s="546"/>
    </row>
    <row r="129" spans="4:12" ht="17.649999999999999" customHeight="1">
      <c r="D129" s="457"/>
      <c r="E129" s="554"/>
      <c r="F129" s="355" t="s">
        <v>55</v>
      </c>
      <c r="G129" s="294" t="s">
        <v>400</v>
      </c>
      <c r="H129" s="499"/>
      <c r="I129" s="339">
        <f>LENB(H128)</f>
        <v>3</v>
      </c>
      <c r="J129" s="340">
        <v>33</v>
      </c>
      <c r="K129" s="341"/>
      <c r="L129" s="546"/>
    </row>
    <row r="130" spans="4:12" ht="17.649999999999999" customHeight="1">
      <c r="D130" s="457"/>
      <c r="E130" s="554"/>
      <c r="F130" s="355" t="s">
        <v>120</v>
      </c>
      <c r="G130" s="294" t="s">
        <v>400</v>
      </c>
      <c r="H130" s="499"/>
      <c r="I130" s="339">
        <f t="shared" si="1"/>
        <v>0</v>
      </c>
      <c r="J130" s="338"/>
      <c r="K130" s="342"/>
      <c r="L130" s="546"/>
    </row>
    <row r="131" spans="4:12" ht="17.649999999999999" customHeight="1">
      <c r="D131" s="457"/>
      <c r="E131" s="554"/>
      <c r="F131" s="356" t="s">
        <v>49</v>
      </c>
      <c r="G131" s="344" t="s">
        <v>401</v>
      </c>
      <c r="H131" s="499"/>
      <c r="I131" s="339">
        <f t="shared" si="1"/>
        <v>0</v>
      </c>
      <c r="J131" s="340"/>
      <c r="K131" s="341"/>
      <c r="L131" s="546"/>
    </row>
    <row r="132" spans="4:12" ht="17.649999999999999" customHeight="1">
      <c r="D132" s="457"/>
      <c r="E132" s="554"/>
      <c r="F132" s="355" t="s">
        <v>50</v>
      </c>
      <c r="G132" s="294"/>
      <c r="H132" s="499"/>
      <c r="I132" s="339">
        <f t="shared" si="1"/>
        <v>0</v>
      </c>
      <c r="J132" s="340"/>
      <c r="K132" s="341"/>
      <c r="L132" s="546"/>
    </row>
    <row r="133" spans="4:12" ht="17.25" customHeight="1" thickBot="1">
      <c r="D133" s="457"/>
      <c r="E133" s="554"/>
      <c r="F133" s="357" t="s">
        <v>73</v>
      </c>
      <c r="G133" s="358" t="s">
        <v>205</v>
      </c>
      <c r="H133" s="500"/>
      <c r="I133" s="339">
        <f t="shared" si="1"/>
        <v>0</v>
      </c>
      <c r="J133" s="359"/>
      <c r="K133" s="360"/>
      <c r="L133" s="546"/>
    </row>
    <row r="134" spans="4:12" ht="18">
      <c r="D134" s="457"/>
      <c r="E134" s="463" t="s">
        <v>151</v>
      </c>
      <c r="F134" s="103" t="s">
        <v>63</v>
      </c>
      <c r="G134" s="324"/>
      <c r="H134" s="324"/>
      <c r="I134" s="105">
        <f t="shared" si="1"/>
        <v>0</v>
      </c>
      <c r="J134" s="105"/>
      <c r="K134" s="182" t="s">
        <v>243</v>
      </c>
      <c r="L134" s="469"/>
    </row>
    <row r="135" spans="4:12" ht="18">
      <c r="D135" s="457"/>
      <c r="E135" s="464"/>
      <c r="F135" s="109" t="s">
        <v>55</v>
      </c>
      <c r="G135" s="326"/>
      <c r="H135" s="326"/>
      <c r="I135" s="105">
        <f t="shared" si="1"/>
        <v>0</v>
      </c>
      <c r="J135" s="151">
        <v>33</v>
      </c>
      <c r="K135" s="164"/>
      <c r="L135" s="470"/>
    </row>
    <row r="136" spans="4:12" ht="18">
      <c r="D136" s="457"/>
      <c r="E136" s="464"/>
      <c r="F136" s="109" t="s">
        <v>120</v>
      </c>
      <c r="G136" s="326"/>
      <c r="H136" s="326"/>
      <c r="I136" s="105">
        <f t="shared" si="1"/>
        <v>0</v>
      </c>
      <c r="J136" s="109"/>
      <c r="K136" s="185"/>
      <c r="L136" s="470"/>
    </row>
    <row r="137" spans="4:12" ht="18">
      <c r="D137" s="457"/>
      <c r="E137" s="464"/>
      <c r="F137" s="112" t="s">
        <v>49</v>
      </c>
      <c r="G137" s="327"/>
      <c r="H137" s="327"/>
      <c r="I137" s="105">
        <f t="shared" ref="I137:I145" si="2">LENB(H137)</f>
        <v>0</v>
      </c>
      <c r="J137" s="151"/>
      <c r="K137" s="164"/>
      <c r="L137" s="470"/>
    </row>
    <row r="138" spans="4:12" ht="18">
      <c r="D138" s="457"/>
      <c r="E138" s="464"/>
      <c r="F138" s="109" t="s">
        <v>50</v>
      </c>
      <c r="G138" s="326"/>
      <c r="H138" s="326"/>
      <c r="I138" s="105">
        <f t="shared" si="2"/>
        <v>0</v>
      </c>
      <c r="J138" s="151"/>
      <c r="K138" s="164"/>
      <c r="L138" s="470"/>
    </row>
    <row r="139" spans="4:12" ht="18">
      <c r="D139" s="457"/>
      <c r="E139" s="512"/>
      <c r="F139" s="154" t="s">
        <v>73</v>
      </c>
      <c r="G139" s="329"/>
      <c r="H139" s="329"/>
      <c r="I139" s="105">
        <f t="shared" si="2"/>
        <v>0</v>
      </c>
      <c r="J139" s="156"/>
      <c r="K139" s="186"/>
      <c r="L139" s="542"/>
    </row>
    <row r="140" spans="4:12" ht="18">
      <c r="D140" s="457"/>
      <c r="E140" s="462" t="s">
        <v>247</v>
      </c>
      <c r="F140" s="204" t="s">
        <v>63</v>
      </c>
      <c r="G140" s="324"/>
      <c r="H140" s="325"/>
      <c r="I140" s="105">
        <f t="shared" si="2"/>
        <v>0</v>
      </c>
      <c r="J140" s="176"/>
      <c r="K140" s="182" t="s">
        <v>243</v>
      </c>
      <c r="L140" s="543"/>
    </row>
    <row r="141" spans="4:12" ht="18">
      <c r="D141" s="457"/>
      <c r="E141" s="460"/>
      <c r="F141" s="205" t="s">
        <v>55</v>
      </c>
      <c r="G141" s="326"/>
      <c r="H141" s="326"/>
      <c r="I141" s="105">
        <f t="shared" si="2"/>
        <v>0</v>
      </c>
      <c r="J141" s="151">
        <v>33</v>
      </c>
      <c r="K141" s="164"/>
      <c r="L141" s="544"/>
    </row>
    <row r="142" spans="4:12" ht="18">
      <c r="D142" s="457"/>
      <c r="E142" s="460"/>
      <c r="F142" s="205" t="s">
        <v>120</v>
      </c>
      <c r="G142" s="326"/>
      <c r="H142" s="326"/>
      <c r="I142" s="105">
        <f t="shared" si="2"/>
        <v>0</v>
      </c>
      <c r="J142" s="109"/>
      <c r="K142" s="185"/>
      <c r="L142" s="544"/>
    </row>
    <row r="143" spans="4:12" ht="18">
      <c r="D143" s="457"/>
      <c r="E143" s="460"/>
      <c r="F143" s="207" t="s">
        <v>49</v>
      </c>
      <c r="G143" s="327"/>
      <c r="H143" s="327"/>
      <c r="I143" s="105">
        <f t="shared" si="2"/>
        <v>0</v>
      </c>
      <c r="J143" s="151"/>
      <c r="K143" s="164"/>
      <c r="L143" s="544"/>
    </row>
    <row r="144" spans="4:12" ht="18">
      <c r="D144" s="457"/>
      <c r="E144" s="460"/>
      <c r="F144" s="205" t="s">
        <v>50</v>
      </c>
      <c r="G144" s="326"/>
      <c r="H144" s="326"/>
      <c r="I144" s="105">
        <f t="shared" si="2"/>
        <v>0</v>
      </c>
      <c r="J144" s="151"/>
      <c r="K144" s="164"/>
      <c r="L144" s="544"/>
    </row>
    <row r="145" spans="4:12" thickBot="1">
      <c r="D145" s="458"/>
      <c r="E145" s="508"/>
      <c r="F145" s="208" t="s">
        <v>73</v>
      </c>
      <c r="G145" s="328"/>
      <c r="H145" s="328"/>
      <c r="I145" s="168">
        <f t="shared" si="2"/>
        <v>0</v>
      </c>
      <c r="J145" s="170"/>
      <c r="K145" s="169"/>
      <c r="L145" s="545"/>
    </row>
    <row r="180" ht="30" customHeight="1"/>
  </sheetData>
  <mergeCells count="50">
    <mergeCell ref="E62:E67"/>
    <mergeCell ref="L8:L13"/>
    <mergeCell ref="L14:L19"/>
    <mergeCell ref="L20:L25"/>
    <mergeCell ref="L26:L31"/>
    <mergeCell ref="L32:L37"/>
    <mergeCell ref="H14:H19"/>
    <mergeCell ref="H32:H37"/>
    <mergeCell ref="E50:E55"/>
    <mergeCell ref="I6:I7"/>
    <mergeCell ref="J6:J7"/>
    <mergeCell ref="L6:L7"/>
    <mergeCell ref="E56:E61"/>
    <mergeCell ref="E20:E25"/>
    <mergeCell ref="E26:E31"/>
    <mergeCell ref="E32:E37"/>
    <mergeCell ref="E38:E43"/>
    <mergeCell ref="E44:E4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H98:H103"/>
    <mergeCell ref="H122:H127"/>
    <mergeCell ref="H128:H133"/>
    <mergeCell ref="B3:G3"/>
    <mergeCell ref="E134:E13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23" r:id="rId7" xr:uid="{E22FA130-C128-4F93-AE9E-0DB654A35A83}"/>
    <hyperlink ref="H29" r:id="rId8" xr:uid="{21E1288A-3AD5-4F65-927D-B16C97F3C2F9}"/>
    <hyperlink ref="H107" r:id="rId9" xr:uid="{6D257BA5-44A8-44A4-AAAE-B46037912584}"/>
    <hyperlink ref="H113" r:id="rId10" xr:uid="{476C6169-B70F-4C99-9569-1C58184FD693}"/>
    <hyperlink ref="H119" r:id="rId11" xr:uid="{0DDAB27E-D7BC-4E13-AD4C-F2D48654E62F}"/>
    <hyperlink ref="H11" r:id="rId12" xr:uid="{1E29D403-8AF1-4C4A-9AE6-A6042544C4B7}"/>
    <hyperlink ref="G17" r:id="rId13" xr:uid="{B70BE005-90AB-4BDD-87D9-E8452A8D7649}"/>
    <hyperlink ref="G35" r:id="rId14" xr:uid="{46AC08B2-D2FE-437A-89B3-52B84A18FC96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113" sqref="H11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99.8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154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09" t="s">
        <v>500</v>
      </c>
      <c r="C3" s="509"/>
      <c r="D3" s="509"/>
      <c r="E3" s="509"/>
      <c r="F3" s="509"/>
      <c r="G3" s="509"/>
      <c r="H3" s="96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88" t="s">
        <v>54</v>
      </c>
      <c r="E6" s="489"/>
      <c r="F6" s="492" t="s">
        <v>136</v>
      </c>
      <c r="G6" s="98" t="s">
        <v>46</v>
      </c>
      <c r="H6" s="99" t="s">
        <v>496</v>
      </c>
      <c r="I6" s="483" t="s">
        <v>43</v>
      </c>
      <c r="J6" s="494" t="s">
        <v>47</v>
      </c>
      <c r="K6" s="98" t="s">
        <v>499</v>
      </c>
      <c r="L6" s="481" t="s">
        <v>497</v>
      </c>
    </row>
    <row r="7" spans="1:13" ht="23.25" customHeight="1">
      <c r="D7" s="490"/>
      <c r="E7" s="491"/>
      <c r="F7" s="493"/>
      <c r="G7" s="100" t="s">
        <v>646</v>
      </c>
      <c r="H7" s="100" t="s">
        <v>646</v>
      </c>
      <c r="I7" s="484"/>
      <c r="J7" s="495"/>
      <c r="K7" s="101"/>
      <c r="L7" s="482"/>
    </row>
    <row r="8" spans="1:13" ht="21" customHeight="1">
      <c r="D8" s="496" t="s">
        <v>113</v>
      </c>
      <c r="E8" s="462" t="s">
        <v>152</v>
      </c>
      <c r="F8" s="103" t="s">
        <v>122</v>
      </c>
      <c r="G8" s="104"/>
      <c r="H8" s="104"/>
      <c r="I8" s="105">
        <f>LENB(H8)</f>
        <v>0</v>
      </c>
      <c r="J8" s="106"/>
      <c r="K8" s="107" t="s">
        <v>241</v>
      </c>
      <c r="L8" s="475" t="s">
        <v>683</v>
      </c>
    </row>
    <row r="9" spans="1:13" ht="21" customHeight="1">
      <c r="D9" s="457"/>
      <c r="E9" s="460"/>
      <c r="F9" s="109" t="s">
        <v>153</v>
      </c>
      <c r="G9" s="110" t="s">
        <v>199</v>
      </c>
      <c r="H9" s="316" t="s">
        <v>680</v>
      </c>
      <c r="I9" s="105">
        <f t="shared" ref="I9:I72" si="0">LENB(H9)</f>
        <v>31</v>
      </c>
      <c r="J9" s="111">
        <v>10</v>
      </c>
      <c r="K9" s="111"/>
      <c r="L9" s="476"/>
    </row>
    <row r="10" spans="1:13" ht="21" customHeight="1">
      <c r="D10" s="457"/>
      <c r="E10" s="460"/>
      <c r="F10" s="109" t="s">
        <v>112</v>
      </c>
      <c r="G10" s="110" t="s">
        <v>317</v>
      </c>
      <c r="H10" s="110" t="s">
        <v>317</v>
      </c>
      <c r="I10" s="105">
        <f t="shared" si="0"/>
        <v>9</v>
      </c>
      <c r="J10" s="109"/>
      <c r="K10" s="109"/>
      <c r="L10" s="476"/>
    </row>
    <row r="11" spans="1:13" ht="21" customHeight="1">
      <c r="D11" s="457"/>
      <c r="E11" s="460"/>
      <c r="F11" s="112" t="s">
        <v>49</v>
      </c>
      <c r="G11" s="171" t="s">
        <v>114</v>
      </c>
      <c r="H11" s="171" t="s">
        <v>587</v>
      </c>
      <c r="I11" s="105">
        <f t="shared" si="0"/>
        <v>47</v>
      </c>
      <c r="J11" s="115"/>
      <c r="K11" s="115"/>
      <c r="L11" s="476"/>
    </row>
    <row r="12" spans="1:13" ht="21" customHeight="1">
      <c r="D12" s="457"/>
      <c r="E12" s="460"/>
      <c r="F12" s="109" t="s">
        <v>50</v>
      </c>
      <c r="G12" s="110"/>
      <c r="H12" s="110" t="s">
        <v>680</v>
      </c>
      <c r="I12" s="105">
        <f t="shared" si="0"/>
        <v>31</v>
      </c>
      <c r="J12" s="115"/>
      <c r="K12" s="115"/>
      <c r="L12" s="476"/>
    </row>
    <row r="13" spans="1:13" ht="21" customHeight="1">
      <c r="D13" s="501"/>
      <c r="E13" s="461"/>
      <c r="F13" s="154" t="s">
        <v>73</v>
      </c>
      <c r="G13" s="172" t="s">
        <v>199</v>
      </c>
      <c r="H13" s="172" t="s">
        <v>638</v>
      </c>
      <c r="I13" s="105">
        <f t="shared" si="0"/>
        <v>31</v>
      </c>
      <c r="J13" s="173"/>
      <c r="K13" s="173"/>
      <c r="L13" s="477"/>
    </row>
    <row r="14" spans="1:13" ht="21" customHeight="1">
      <c r="D14" s="496" t="s">
        <v>117</v>
      </c>
      <c r="E14" s="462" t="s">
        <v>119</v>
      </c>
      <c r="F14" s="174" t="s">
        <v>121</v>
      </c>
      <c r="G14" s="175"/>
      <c r="H14" s="175"/>
      <c r="I14" s="105">
        <f t="shared" si="0"/>
        <v>0</v>
      </c>
      <c r="J14" s="176"/>
      <c r="K14" s="105" t="s">
        <v>243</v>
      </c>
      <c r="L14" s="475"/>
    </row>
    <row r="15" spans="1:13" ht="21" customHeight="1">
      <c r="D15" s="457"/>
      <c r="E15" s="460"/>
      <c r="F15" s="109" t="s">
        <v>55</v>
      </c>
      <c r="G15" s="110" t="s">
        <v>244</v>
      </c>
      <c r="H15" s="110" t="s">
        <v>244</v>
      </c>
      <c r="I15" s="105">
        <f t="shared" si="0"/>
        <v>12</v>
      </c>
      <c r="J15" s="151">
        <v>33</v>
      </c>
      <c r="K15" s="151"/>
      <c r="L15" s="476"/>
    </row>
    <row r="16" spans="1:13" ht="21" customHeight="1">
      <c r="D16" s="457"/>
      <c r="E16" s="460"/>
      <c r="F16" s="109" t="s">
        <v>120</v>
      </c>
      <c r="G16" s="110" t="s">
        <v>318</v>
      </c>
      <c r="H16" s="110" t="s">
        <v>318</v>
      </c>
      <c r="I16" s="105">
        <f t="shared" si="0"/>
        <v>12</v>
      </c>
      <c r="J16" s="109"/>
      <c r="K16" s="109"/>
      <c r="L16" s="476"/>
    </row>
    <row r="17" spans="2:12" ht="20.100000000000001" customHeight="1">
      <c r="D17" s="457"/>
      <c r="E17" s="460"/>
      <c r="F17" s="112" t="s">
        <v>49</v>
      </c>
      <c r="G17" s="114" t="s">
        <v>114</v>
      </c>
      <c r="H17" s="114" t="s">
        <v>587</v>
      </c>
      <c r="I17" s="105">
        <f t="shared" si="0"/>
        <v>47</v>
      </c>
      <c r="J17" s="151"/>
      <c r="K17" s="151"/>
      <c r="L17" s="476"/>
    </row>
    <row r="18" spans="2:12" ht="20.100000000000001" customHeight="1">
      <c r="D18" s="457"/>
      <c r="E18" s="460"/>
      <c r="F18" s="109" t="s">
        <v>50</v>
      </c>
      <c r="G18" s="110"/>
      <c r="H18" s="110" t="s">
        <v>244</v>
      </c>
      <c r="I18" s="105">
        <f t="shared" si="0"/>
        <v>12</v>
      </c>
      <c r="J18" s="151"/>
      <c r="K18" s="151"/>
      <c r="L18" s="476"/>
    </row>
    <row r="19" spans="2:12" ht="20.100000000000001" customHeight="1">
      <c r="D19" s="457"/>
      <c r="E19" s="461"/>
      <c r="F19" s="154" t="s">
        <v>73</v>
      </c>
      <c r="G19" s="172"/>
      <c r="H19" s="172" t="s">
        <v>244</v>
      </c>
      <c r="I19" s="105">
        <f t="shared" si="0"/>
        <v>12</v>
      </c>
      <c r="J19" s="156"/>
      <c r="K19" s="156"/>
      <c r="L19" s="477"/>
    </row>
    <row r="20" spans="2:12" ht="20.100000000000001" customHeight="1">
      <c r="D20" s="457"/>
      <c r="E20" s="462" t="s">
        <v>123</v>
      </c>
      <c r="F20" s="103" t="s">
        <v>121</v>
      </c>
      <c r="G20" s="157"/>
      <c r="H20" s="157"/>
      <c r="I20" s="105">
        <f t="shared" si="0"/>
        <v>0</v>
      </c>
      <c r="J20" s="105"/>
      <c r="K20" s="105" t="s">
        <v>243</v>
      </c>
      <c r="L20" s="475"/>
    </row>
    <row r="21" spans="2:12" ht="20.100000000000001" customHeight="1">
      <c r="D21" s="457"/>
      <c r="E21" s="460"/>
      <c r="F21" s="109" t="s">
        <v>55</v>
      </c>
      <c r="G21" s="152" t="s">
        <v>198</v>
      </c>
      <c r="H21" s="152" t="s">
        <v>198</v>
      </c>
      <c r="I21" s="105">
        <f t="shared" si="0"/>
        <v>11</v>
      </c>
      <c r="J21" s="151">
        <v>33</v>
      </c>
      <c r="K21" s="151"/>
      <c r="L21" s="476"/>
    </row>
    <row r="22" spans="2:12" ht="20.100000000000001" customHeight="1">
      <c r="D22" s="457"/>
      <c r="E22" s="460"/>
      <c r="F22" s="109" t="s">
        <v>120</v>
      </c>
      <c r="G22" s="152" t="s">
        <v>319</v>
      </c>
      <c r="H22" s="152" t="s">
        <v>319</v>
      </c>
      <c r="I22" s="105">
        <f t="shared" si="0"/>
        <v>11</v>
      </c>
      <c r="J22" s="109"/>
      <c r="K22" s="109"/>
      <c r="L22" s="476"/>
    </row>
    <row r="23" spans="2:12" ht="20.100000000000001" customHeight="1">
      <c r="B23" s="57" t="s">
        <v>44</v>
      </c>
      <c r="D23" s="457"/>
      <c r="E23" s="460"/>
      <c r="F23" s="112" t="s">
        <v>49</v>
      </c>
      <c r="G23" s="114" t="s">
        <v>197</v>
      </c>
      <c r="H23" s="114" t="s">
        <v>586</v>
      </c>
      <c r="I23" s="105">
        <f t="shared" si="0"/>
        <v>55</v>
      </c>
      <c r="J23" s="151"/>
      <c r="K23" s="151"/>
      <c r="L23" s="476"/>
    </row>
    <row r="24" spans="2:12" ht="20.100000000000001" customHeight="1">
      <c r="D24" s="457"/>
      <c r="E24" s="460"/>
      <c r="F24" s="109" t="s">
        <v>50</v>
      </c>
      <c r="G24" s="152"/>
      <c r="H24" s="152" t="s">
        <v>198</v>
      </c>
      <c r="I24" s="105">
        <f t="shared" si="0"/>
        <v>11</v>
      </c>
      <c r="J24" s="151"/>
      <c r="K24" s="151"/>
      <c r="L24" s="476"/>
    </row>
    <row r="25" spans="2:12" ht="20.100000000000001" customHeight="1">
      <c r="D25" s="457"/>
      <c r="E25" s="461"/>
      <c r="F25" s="154" t="s">
        <v>73</v>
      </c>
      <c r="G25" s="155" t="s">
        <v>198</v>
      </c>
      <c r="H25" s="155" t="s">
        <v>198</v>
      </c>
      <c r="I25" s="105">
        <f t="shared" si="0"/>
        <v>11</v>
      </c>
      <c r="J25" s="156"/>
      <c r="K25" s="156"/>
      <c r="L25" s="477"/>
    </row>
    <row r="26" spans="2:12" ht="20.100000000000001" customHeight="1">
      <c r="D26" s="457"/>
      <c r="E26" s="462" t="s">
        <v>124</v>
      </c>
      <c r="F26" s="103" t="s">
        <v>121</v>
      </c>
      <c r="G26" s="157"/>
      <c r="H26" s="157"/>
      <c r="I26" s="105">
        <f t="shared" si="0"/>
        <v>0</v>
      </c>
      <c r="J26" s="105"/>
      <c r="K26" s="105" t="s">
        <v>243</v>
      </c>
      <c r="L26" s="475"/>
    </row>
    <row r="27" spans="2:12" ht="20.100000000000001" customHeight="1">
      <c r="D27" s="457"/>
      <c r="E27" s="460"/>
      <c r="F27" s="109" t="s">
        <v>55</v>
      </c>
      <c r="G27" s="152" t="s">
        <v>245</v>
      </c>
      <c r="H27" s="152" t="s">
        <v>245</v>
      </c>
      <c r="I27" s="105">
        <f t="shared" si="0"/>
        <v>11</v>
      </c>
      <c r="J27" s="151">
        <v>33</v>
      </c>
      <c r="K27" s="151"/>
      <c r="L27" s="476"/>
    </row>
    <row r="28" spans="2:12" ht="20.100000000000001" customHeight="1">
      <c r="D28" s="457"/>
      <c r="E28" s="460"/>
      <c r="F28" s="109" t="s">
        <v>120</v>
      </c>
      <c r="G28" s="152" t="s">
        <v>320</v>
      </c>
      <c r="H28" s="152" t="s">
        <v>320</v>
      </c>
      <c r="I28" s="105">
        <f t="shared" si="0"/>
        <v>11</v>
      </c>
      <c r="J28" s="109"/>
      <c r="K28" s="109"/>
      <c r="L28" s="476"/>
    </row>
    <row r="29" spans="2:12" ht="20.65" customHeight="1">
      <c r="D29" s="457"/>
      <c r="E29" s="460"/>
      <c r="F29" s="112" t="s">
        <v>49</v>
      </c>
      <c r="G29" s="114" t="s">
        <v>200</v>
      </c>
      <c r="H29" s="114" t="s">
        <v>585</v>
      </c>
      <c r="I29" s="105">
        <f t="shared" si="0"/>
        <v>43</v>
      </c>
      <c r="J29" s="151"/>
      <c r="K29" s="151"/>
      <c r="L29" s="476"/>
    </row>
    <row r="30" spans="2:12" ht="20.65" customHeight="1">
      <c r="D30" s="457"/>
      <c r="E30" s="460"/>
      <c r="F30" s="109" t="s">
        <v>50</v>
      </c>
      <c r="G30" s="152"/>
      <c r="H30" s="152" t="s">
        <v>245</v>
      </c>
      <c r="I30" s="105">
        <f t="shared" si="0"/>
        <v>11</v>
      </c>
      <c r="J30" s="151"/>
      <c r="K30" s="151"/>
      <c r="L30" s="476"/>
    </row>
    <row r="31" spans="2:12" ht="20.65" customHeight="1">
      <c r="D31" s="457"/>
      <c r="E31" s="461"/>
      <c r="F31" s="154" t="s">
        <v>73</v>
      </c>
      <c r="G31" s="155" t="s">
        <v>245</v>
      </c>
      <c r="H31" s="155" t="s">
        <v>245</v>
      </c>
      <c r="I31" s="105">
        <f t="shared" si="0"/>
        <v>11</v>
      </c>
      <c r="J31" s="156"/>
      <c r="K31" s="156"/>
      <c r="L31" s="477"/>
    </row>
    <row r="32" spans="2:12" ht="20.65" customHeight="1">
      <c r="D32" s="457"/>
      <c r="E32" s="462" t="s">
        <v>125</v>
      </c>
      <c r="F32" s="103" t="s">
        <v>121</v>
      </c>
      <c r="G32" s="149"/>
      <c r="H32" s="149"/>
      <c r="I32" s="105">
        <f t="shared" si="0"/>
        <v>0</v>
      </c>
      <c r="J32" s="105"/>
      <c r="K32" s="105" t="s">
        <v>243</v>
      </c>
      <c r="L32" s="475" t="s">
        <v>683</v>
      </c>
    </row>
    <row r="33" spans="4:12" ht="20.65" customHeight="1">
      <c r="D33" s="457"/>
      <c r="E33" s="460"/>
      <c r="F33" s="109" t="s">
        <v>55</v>
      </c>
      <c r="G33" s="152" t="s">
        <v>276</v>
      </c>
      <c r="H33" s="317" t="s">
        <v>682</v>
      </c>
      <c r="I33" s="105">
        <f t="shared" si="0"/>
        <v>54</v>
      </c>
      <c r="J33" s="151">
        <v>33</v>
      </c>
      <c r="K33" s="151"/>
      <c r="L33" s="476"/>
    </row>
    <row r="34" spans="4:12" ht="20.65" customHeight="1">
      <c r="D34" s="457"/>
      <c r="E34" s="460"/>
      <c r="F34" s="109" t="s">
        <v>120</v>
      </c>
      <c r="G34" s="152" t="s">
        <v>321</v>
      </c>
      <c r="H34" s="152" t="s">
        <v>321</v>
      </c>
      <c r="I34" s="105">
        <f t="shared" si="0"/>
        <v>21</v>
      </c>
      <c r="J34" s="109"/>
      <c r="K34" s="109"/>
      <c r="L34" s="476"/>
    </row>
    <row r="35" spans="4:12" ht="20.65" customHeight="1">
      <c r="D35" s="457"/>
      <c r="E35" s="460"/>
      <c r="F35" s="112" t="s">
        <v>49</v>
      </c>
      <c r="G35" s="114" t="s">
        <v>277</v>
      </c>
      <c r="H35" s="114" t="s">
        <v>632</v>
      </c>
      <c r="I35" s="105">
        <f t="shared" si="0"/>
        <v>94</v>
      </c>
      <c r="J35" s="151"/>
      <c r="K35" s="151"/>
      <c r="L35" s="476"/>
    </row>
    <row r="36" spans="4:12" ht="20.65" customHeight="1">
      <c r="D36" s="457"/>
      <c r="E36" s="460"/>
      <c r="F36" s="109" t="s">
        <v>50</v>
      </c>
      <c r="G36" s="152"/>
      <c r="H36" s="152" t="s">
        <v>682</v>
      </c>
      <c r="I36" s="105">
        <f t="shared" si="0"/>
        <v>54</v>
      </c>
      <c r="J36" s="151"/>
      <c r="K36" s="151"/>
      <c r="L36" s="476"/>
    </row>
    <row r="37" spans="4:12" ht="20.65" customHeight="1">
      <c r="D37" s="457"/>
      <c r="E37" s="461"/>
      <c r="F37" s="154" t="s">
        <v>73</v>
      </c>
      <c r="G37" s="177" t="s">
        <v>276</v>
      </c>
      <c r="H37" s="152" t="s">
        <v>639</v>
      </c>
      <c r="I37" s="105">
        <f t="shared" si="0"/>
        <v>54</v>
      </c>
      <c r="J37" s="156"/>
      <c r="K37" s="156"/>
      <c r="L37" s="477"/>
    </row>
    <row r="38" spans="4:12" ht="20.65" customHeight="1">
      <c r="D38" s="457"/>
      <c r="E38" s="462" t="s">
        <v>126</v>
      </c>
      <c r="F38" s="103" t="s">
        <v>121</v>
      </c>
      <c r="G38" s="318"/>
      <c r="H38" s="318"/>
      <c r="I38" s="105">
        <f t="shared" si="0"/>
        <v>0</v>
      </c>
      <c r="J38" s="105"/>
      <c r="K38" s="105" t="s">
        <v>243</v>
      </c>
      <c r="L38" s="162"/>
    </row>
    <row r="39" spans="4:12" ht="20.65" customHeight="1">
      <c r="D39" s="457"/>
      <c r="E39" s="460"/>
      <c r="F39" s="109" t="s">
        <v>55</v>
      </c>
      <c r="G39" s="319"/>
      <c r="H39" s="319"/>
      <c r="I39" s="105">
        <f t="shared" si="0"/>
        <v>0</v>
      </c>
      <c r="J39" s="151">
        <v>33</v>
      </c>
      <c r="K39" s="151"/>
      <c r="L39" s="163"/>
    </row>
    <row r="40" spans="4:12" ht="20.100000000000001" customHeight="1">
      <c r="D40" s="457"/>
      <c r="E40" s="460"/>
      <c r="F40" s="109" t="s">
        <v>120</v>
      </c>
      <c r="G40" s="319"/>
      <c r="H40" s="319"/>
      <c r="I40" s="105">
        <f t="shared" si="0"/>
        <v>0</v>
      </c>
      <c r="J40" s="109"/>
      <c r="K40" s="109"/>
      <c r="L40" s="163"/>
    </row>
    <row r="41" spans="4:12" ht="20.100000000000001" customHeight="1">
      <c r="D41" s="457"/>
      <c r="E41" s="460"/>
      <c r="F41" s="112" t="s">
        <v>49</v>
      </c>
      <c r="G41" s="320"/>
      <c r="H41" s="320"/>
      <c r="I41" s="105">
        <f t="shared" si="0"/>
        <v>0</v>
      </c>
      <c r="J41" s="151"/>
      <c r="K41" s="151"/>
      <c r="L41" s="163"/>
    </row>
    <row r="42" spans="4:12" ht="20.100000000000001" customHeight="1">
      <c r="D42" s="457"/>
      <c r="E42" s="460"/>
      <c r="F42" s="109" t="s">
        <v>50</v>
      </c>
      <c r="G42" s="319"/>
      <c r="H42" s="319"/>
      <c r="I42" s="105">
        <f t="shared" si="0"/>
        <v>0</v>
      </c>
      <c r="J42" s="151"/>
      <c r="K42" s="151"/>
      <c r="L42" s="178"/>
    </row>
    <row r="43" spans="4:12" ht="20.100000000000001" customHeight="1">
      <c r="D43" s="457"/>
      <c r="E43" s="461"/>
      <c r="F43" s="154" t="s">
        <v>73</v>
      </c>
      <c r="G43" s="321"/>
      <c r="H43" s="321"/>
      <c r="I43" s="105">
        <f t="shared" si="0"/>
        <v>0</v>
      </c>
      <c r="J43" s="156"/>
      <c r="K43" s="156"/>
      <c r="L43" s="179"/>
    </row>
    <row r="44" spans="4:12" ht="20.100000000000001" customHeight="1">
      <c r="D44" s="457"/>
      <c r="E44" s="462" t="s">
        <v>127</v>
      </c>
      <c r="F44" s="103" t="s">
        <v>121</v>
      </c>
      <c r="G44" s="318"/>
      <c r="H44" s="318"/>
      <c r="I44" s="105">
        <f t="shared" si="0"/>
        <v>0</v>
      </c>
      <c r="J44" s="105"/>
      <c r="K44" s="105" t="s">
        <v>243</v>
      </c>
      <c r="L44" s="162"/>
    </row>
    <row r="45" spans="4:12" ht="20.100000000000001" customHeight="1">
      <c r="D45" s="457"/>
      <c r="E45" s="460"/>
      <c r="F45" s="109" t="s">
        <v>55</v>
      </c>
      <c r="G45" s="319"/>
      <c r="H45" s="319"/>
      <c r="I45" s="105">
        <f t="shared" si="0"/>
        <v>0</v>
      </c>
      <c r="J45" s="151">
        <v>33</v>
      </c>
      <c r="K45" s="151"/>
      <c r="L45" s="163"/>
    </row>
    <row r="46" spans="4:12" ht="20.100000000000001" customHeight="1">
      <c r="D46" s="457"/>
      <c r="E46" s="460"/>
      <c r="F46" s="109" t="s">
        <v>120</v>
      </c>
      <c r="G46" s="319"/>
      <c r="H46" s="319"/>
      <c r="I46" s="105">
        <f t="shared" si="0"/>
        <v>0</v>
      </c>
      <c r="J46" s="109"/>
      <c r="K46" s="109"/>
      <c r="L46" s="163"/>
    </row>
    <row r="47" spans="4:12" ht="20.100000000000001" customHeight="1">
      <c r="D47" s="457"/>
      <c r="E47" s="460"/>
      <c r="F47" s="112" t="s">
        <v>49</v>
      </c>
      <c r="G47" s="320"/>
      <c r="H47" s="320"/>
      <c r="I47" s="105">
        <f t="shared" si="0"/>
        <v>0</v>
      </c>
      <c r="J47" s="151"/>
      <c r="K47" s="151"/>
      <c r="L47" s="163"/>
    </row>
    <row r="48" spans="4:12" ht="20.100000000000001" customHeight="1">
      <c r="D48" s="457"/>
      <c r="E48" s="460"/>
      <c r="F48" s="109" t="s">
        <v>50</v>
      </c>
      <c r="G48" s="319"/>
      <c r="H48" s="319"/>
      <c r="I48" s="105">
        <f t="shared" si="0"/>
        <v>0</v>
      </c>
      <c r="J48" s="151"/>
      <c r="K48" s="151"/>
      <c r="L48" s="178"/>
    </row>
    <row r="49" spans="4:12" ht="20.100000000000001" customHeight="1">
      <c r="D49" s="457"/>
      <c r="E49" s="461"/>
      <c r="F49" s="154" t="s">
        <v>73</v>
      </c>
      <c r="G49" s="321"/>
      <c r="H49" s="321"/>
      <c r="I49" s="105">
        <f t="shared" si="0"/>
        <v>0</v>
      </c>
      <c r="J49" s="156"/>
      <c r="K49" s="156"/>
      <c r="L49" s="179"/>
    </row>
    <row r="50" spans="4:12" ht="20.100000000000001" customHeight="1">
      <c r="D50" s="457"/>
      <c r="E50" s="462" t="s">
        <v>128</v>
      </c>
      <c r="F50" s="103" t="s">
        <v>121</v>
      </c>
      <c r="G50" s="318"/>
      <c r="H50" s="318"/>
      <c r="I50" s="105">
        <f t="shared" si="0"/>
        <v>0</v>
      </c>
      <c r="J50" s="105"/>
      <c r="K50" s="105" t="s">
        <v>243</v>
      </c>
      <c r="L50" s="162"/>
    </row>
    <row r="51" spans="4:12" ht="20.100000000000001" customHeight="1">
      <c r="D51" s="457"/>
      <c r="E51" s="460"/>
      <c r="F51" s="109" t="s">
        <v>55</v>
      </c>
      <c r="G51" s="319"/>
      <c r="H51" s="319"/>
      <c r="I51" s="105">
        <f t="shared" si="0"/>
        <v>0</v>
      </c>
      <c r="J51" s="151">
        <v>33</v>
      </c>
      <c r="K51" s="151"/>
      <c r="L51" s="163"/>
    </row>
    <row r="52" spans="4:12" ht="20.100000000000001" customHeight="1">
      <c r="D52" s="457"/>
      <c r="E52" s="460"/>
      <c r="F52" s="109" t="s">
        <v>120</v>
      </c>
      <c r="G52" s="319"/>
      <c r="H52" s="319"/>
      <c r="I52" s="105">
        <f t="shared" si="0"/>
        <v>0</v>
      </c>
      <c r="J52" s="109"/>
      <c r="K52" s="109"/>
      <c r="L52" s="163"/>
    </row>
    <row r="53" spans="4:12" ht="20.100000000000001" customHeight="1">
      <c r="D53" s="457"/>
      <c r="E53" s="460"/>
      <c r="F53" s="112" t="s">
        <v>49</v>
      </c>
      <c r="G53" s="320"/>
      <c r="H53" s="320"/>
      <c r="I53" s="105">
        <f t="shared" si="0"/>
        <v>0</v>
      </c>
      <c r="J53" s="151"/>
      <c r="K53" s="151"/>
      <c r="L53" s="163"/>
    </row>
    <row r="54" spans="4:12" ht="20.100000000000001" customHeight="1">
      <c r="D54" s="457"/>
      <c r="E54" s="460"/>
      <c r="F54" s="109" t="s">
        <v>50</v>
      </c>
      <c r="G54" s="319"/>
      <c r="H54" s="319"/>
      <c r="I54" s="105">
        <f t="shared" si="0"/>
        <v>0</v>
      </c>
      <c r="J54" s="151"/>
      <c r="K54" s="151"/>
      <c r="L54" s="178"/>
    </row>
    <row r="55" spans="4:12" ht="20.100000000000001" customHeight="1">
      <c r="D55" s="457"/>
      <c r="E55" s="461"/>
      <c r="F55" s="154" t="s">
        <v>73</v>
      </c>
      <c r="G55" s="321"/>
      <c r="H55" s="321"/>
      <c r="I55" s="105">
        <f t="shared" si="0"/>
        <v>0</v>
      </c>
      <c r="J55" s="156"/>
      <c r="K55" s="156"/>
      <c r="L55" s="179"/>
    </row>
    <row r="56" spans="4:12" ht="20.100000000000001" customHeight="1">
      <c r="D56" s="457"/>
      <c r="E56" s="462" t="s">
        <v>129</v>
      </c>
      <c r="F56" s="103" t="s">
        <v>121</v>
      </c>
      <c r="G56" s="318"/>
      <c r="H56" s="318"/>
      <c r="I56" s="105">
        <f t="shared" si="0"/>
        <v>0</v>
      </c>
      <c r="J56" s="105"/>
      <c r="K56" s="105" t="s">
        <v>243</v>
      </c>
      <c r="L56" s="162"/>
    </row>
    <row r="57" spans="4:12" ht="20.100000000000001" customHeight="1">
      <c r="D57" s="457"/>
      <c r="E57" s="460"/>
      <c r="F57" s="109" t="s">
        <v>55</v>
      </c>
      <c r="G57" s="319"/>
      <c r="H57" s="319"/>
      <c r="I57" s="105">
        <f t="shared" si="0"/>
        <v>0</v>
      </c>
      <c r="J57" s="151">
        <v>33</v>
      </c>
      <c r="K57" s="151"/>
      <c r="L57" s="163"/>
    </row>
    <row r="58" spans="4:12" ht="20.100000000000001" customHeight="1">
      <c r="D58" s="457"/>
      <c r="E58" s="460"/>
      <c r="F58" s="109" t="s">
        <v>120</v>
      </c>
      <c r="G58" s="319"/>
      <c r="H58" s="319"/>
      <c r="I58" s="105">
        <f t="shared" si="0"/>
        <v>0</v>
      </c>
      <c r="J58" s="109"/>
      <c r="K58" s="109"/>
      <c r="L58" s="163"/>
    </row>
    <row r="59" spans="4:12" ht="20.100000000000001" customHeight="1">
      <c r="D59" s="457"/>
      <c r="E59" s="460"/>
      <c r="F59" s="112" t="s">
        <v>49</v>
      </c>
      <c r="G59" s="320"/>
      <c r="H59" s="320"/>
      <c r="I59" s="105">
        <f t="shared" si="0"/>
        <v>0</v>
      </c>
      <c r="J59" s="151"/>
      <c r="K59" s="151"/>
      <c r="L59" s="163"/>
    </row>
    <row r="60" spans="4:12" ht="17.649999999999999" customHeight="1">
      <c r="D60" s="457"/>
      <c r="E60" s="460"/>
      <c r="F60" s="109" t="s">
        <v>50</v>
      </c>
      <c r="G60" s="319"/>
      <c r="H60" s="319"/>
      <c r="I60" s="105">
        <f t="shared" si="0"/>
        <v>0</v>
      </c>
      <c r="J60" s="151"/>
      <c r="K60" s="151"/>
      <c r="L60" s="178"/>
    </row>
    <row r="61" spans="4:12" ht="16.5" customHeight="1">
      <c r="D61" s="457"/>
      <c r="E61" s="461"/>
      <c r="F61" s="154" t="s">
        <v>73</v>
      </c>
      <c r="G61" s="321"/>
      <c r="H61" s="321"/>
      <c r="I61" s="105">
        <f t="shared" si="0"/>
        <v>0</v>
      </c>
      <c r="J61" s="156"/>
      <c r="K61" s="156"/>
      <c r="L61" s="179"/>
    </row>
    <row r="62" spans="4:12" ht="17.25" customHeight="1">
      <c r="D62" s="457"/>
      <c r="E62" s="462" t="s">
        <v>130</v>
      </c>
      <c r="F62" s="103" t="s">
        <v>121</v>
      </c>
      <c r="G62" s="318"/>
      <c r="H62" s="318"/>
      <c r="I62" s="105">
        <f t="shared" si="0"/>
        <v>0</v>
      </c>
      <c r="J62" s="105"/>
      <c r="K62" s="105" t="s">
        <v>243</v>
      </c>
      <c r="L62" s="162"/>
    </row>
    <row r="63" spans="4:12" ht="16.5" customHeight="1">
      <c r="D63" s="457"/>
      <c r="E63" s="460"/>
      <c r="F63" s="109" t="s">
        <v>55</v>
      </c>
      <c r="G63" s="319"/>
      <c r="H63" s="319"/>
      <c r="I63" s="105">
        <f t="shared" si="0"/>
        <v>0</v>
      </c>
      <c r="J63" s="151">
        <v>33</v>
      </c>
      <c r="K63" s="151"/>
      <c r="L63" s="163"/>
    </row>
    <row r="64" spans="4:12" ht="16.5" customHeight="1">
      <c r="D64" s="457"/>
      <c r="E64" s="460"/>
      <c r="F64" s="109" t="s">
        <v>120</v>
      </c>
      <c r="G64" s="319"/>
      <c r="H64" s="319"/>
      <c r="I64" s="105">
        <f t="shared" si="0"/>
        <v>0</v>
      </c>
      <c r="J64" s="109"/>
      <c r="K64" s="109"/>
      <c r="L64" s="163"/>
    </row>
    <row r="65" spans="4:12" ht="20.100000000000001" customHeight="1">
      <c r="D65" s="457"/>
      <c r="E65" s="460"/>
      <c r="F65" s="112" t="s">
        <v>49</v>
      </c>
      <c r="G65" s="320"/>
      <c r="H65" s="320"/>
      <c r="I65" s="105">
        <f t="shared" si="0"/>
        <v>0</v>
      </c>
      <c r="J65" s="151"/>
      <c r="K65" s="151"/>
      <c r="L65" s="163"/>
    </row>
    <row r="66" spans="4:12" ht="20.100000000000001" customHeight="1">
      <c r="D66" s="457"/>
      <c r="E66" s="460"/>
      <c r="F66" s="109" t="s">
        <v>50</v>
      </c>
      <c r="G66" s="319"/>
      <c r="H66" s="319"/>
      <c r="I66" s="105">
        <f t="shared" si="0"/>
        <v>0</v>
      </c>
      <c r="J66" s="151"/>
      <c r="K66" s="151"/>
      <c r="L66" s="178"/>
    </row>
    <row r="67" spans="4:12" ht="20.100000000000001" customHeight="1">
      <c r="D67" s="457"/>
      <c r="E67" s="461"/>
      <c r="F67" s="154" t="s">
        <v>73</v>
      </c>
      <c r="G67" s="321"/>
      <c r="H67" s="321"/>
      <c r="I67" s="105">
        <f t="shared" si="0"/>
        <v>0</v>
      </c>
      <c r="J67" s="156"/>
      <c r="K67" s="156"/>
      <c r="L67" s="179"/>
    </row>
    <row r="68" spans="4:12" ht="20.100000000000001" customHeight="1">
      <c r="D68" s="457"/>
      <c r="E68" s="462" t="s">
        <v>131</v>
      </c>
      <c r="F68" s="103" t="s">
        <v>121</v>
      </c>
      <c r="G68" s="318"/>
      <c r="H68" s="318"/>
      <c r="I68" s="105">
        <f t="shared" si="0"/>
        <v>0</v>
      </c>
      <c r="J68" s="105"/>
      <c r="K68" s="176" t="s">
        <v>243</v>
      </c>
      <c r="L68" s="162"/>
    </row>
    <row r="69" spans="4:12" ht="20.100000000000001" customHeight="1">
      <c r="D69" s="457"/>
      <c r="E69" s="460"/>
      <c r="F69" s="109" t="s">
        <v>55</v>
      </c>
      <c r="G69" s="319"/>
      <c r="H69" s="319"/>
      <c r="I69" s="105">
        <f t="shared" si="0"/>
        <v>0</v>
      </c>
      <c r="J69" s="151">
        <v>33</v>
      </c>
      <c r="K69" s="151"/>
      <c r="L69" s="163"/>
    </row>
    <row r="70" spans="4:12" ht="20.100000000000001" customHeight="1">
      <c r="D70" s="457"/>
      <c r="E70" s="460"/>
      <c r="F70" s="109" t="s">
        <v>120</v>
      </c>
      <c r="G70" s="319"/>
      <c r="H70" s="319"/>
      <c r="I70" s="105">
        <f t="shared" si="0"/>
        <v>0</v>
      </c>
      <c r="J70" s="109"/>
      <c r="K70" s="109"/>
      <c r="L70" s="163"/>
    </row>
    <row r="71" spans="4:12" ht="20.100000000000001" customHeight="1">
      <c r="D71" s="457"/>
      <c r="E71" s="460"/>
      <c r="F71" s="112" t="s">
        <v>49</v>
      </c>
      <c r="G71" s="320"/>
      <c r="H71" s="320"/>
      <c r="I71" s="105">
        <f t="shared" si="0"/>
        <v>0</v>
      </c>
      <c r="J71" s="151"/>
      <c r="K71" s="151"/>
      <c r="L71" s="163"/>
    </row>
    <row r="72" spans="4:12" ht="20.100000000000001" customHeight="1">
      <c r="D72" s="457"/>
      <c r="E72" s="460"/>
      <c r="F72" s="109" t="s">
        <v>50</v>
      </c>
      <c r="G72" s="319"/>
      <c r="H72" s="319"/>
      <c r="I72" s="105">
        <f t="shared" si="0"/>
        <v>0</v>
      </c>
      <c r="J72" s="151"/>
      <c r="K72" s="151"/>
      <c r="L72" s="178"/>
    </row>
    <row r="73" spans="4:12" ht="20.100000000000001" customHeight="1">
      <c r="D73" s="457"/>
      <c r="E73" s="461"/>
      <c r="F73" s="159" t="s">
        <v>73</v>
      </c>
      <c r="G73" s="322"/>
      <c r="H73" s="322"/>
      <c r="I73" s="105">
        <f t="shared" ref="I73:I136" si="1">LENB(H73)</f>
        <v>0</v>
      </c>
      <c r="J73" s="161"/>
      <c r="K73" s="156"/>
      <c r="L73" s="180"/>
    </row>
    <row r="74" spans="4:12" ht="19.5" customHeight="1">
      <c r="D74" s="457"/>
      <c r="E74" s="462" t="s">
        <v>146</v>
      </c>
      <c r="F74" s="103" t="s">
        <v>121</v>
      </c>
      <c r="G74" s="318"/>
      <c r="H74" s="318"/>
      <c r="I74" s="105">
        <f t="shared" si="1"/>
        <v>0</v>
      </c>
      <c r="J74" s="105"/>
      <c r="K74" s="105" t="s">
        <v>243</v>
      </c>
      <c r="L74" s="181"/>
    </row>
    <row r="75" spans="4:12" ht="20.100000000000001" customHeight="1">
      <c r="D75" s="457"/>
      <c r="E75" s="460"/>
      <c r="F75" s="109" t="s">
        <v>55</v>
      </c>
      <c r="G75" s="319"/>
      <c r="H75" s="319"/>
      <c r="I75" s="105">
        <f t="shared" si="1"/>
        <v>0</v>
      </c>
      <c r="J75" s="151">
        <v>33</v>
      </c>
      <c r="K75" s="151"/>
      <c r="L75" s="163"/>
    </row>
    <row r="76" spans="4:12" ht="20.100000000000001" customHeight="1">
      <c r="D76" s="457"/>
      <c r="E76" s="460"/>
      <c r="F76" s="109" t="s">
        <v>120</v>
      </c>
      <c r="G76" s="319"/>
      <c r="H76" s="319"/>
      <c r="I76" s="105">
        <f t="shared" si="1"/>
        <v>0</v>
      </c>
      <c r="J76" s="109"/>
      <c r="K76" s="109"/>
      <c r="L76" s="163"/>
    </row>
    <row r="77" spans="4:12" ht="20.100000000000001" customHeight="1">
      <c r="D77" s="457"/>
      <c r="E77" s="460"/>
      <c r="F77" s="112" t="s">
        <v>49</v>
      </c>
      <c r="G77" s="320"/>
      <c r="H77" s="320"/>
      <c r="I77" s="105">
        <f t="shared" si="1"/>
        <v>0</v>
      </c>
      <c r="J77" s="151"/>
      <c r="K77" s="151"/>
      <c r="L77" s="163"/>
    </row>
    <row r="78" spans="4:12" ht="20.100000000000001" customHeight="1">
      <c r="D78" s="457"/>
      <c r="E78" s="460"/>
      <c r="F78" s="109" t="s">
        <v>50</v>
      </c>
      <c r="G78" s="319"/>
      <c r="H78" s="319"/>
      <c r="I78" s="105">
        <f t="shared" si="1"/>
        <v>0</v>
      </c>
      <c r="J78" s="151"/>
      <c r="K78" s="151"/>
      <c r="L78" s="178"/>
    </row>
    <row r="79" spans="4:12" ht="20.100000000000001" customHeight="1">
      <c r="D79" s="457"/>
      <c r="E79" s="461"/>
      <c r="F79" s="154" t="s">
        <v>73</v>
      </c>
      <c r="G79" s="321"/>
      <c r="H79" s="321"/>
      <c r="I79" s="105">
        <f t="shared" si="1"/>
        <v>0</v>
      </c>
      <c r="J79" s="156"/>
      <c r="K79" s="156"/>
      <c r="L79" s="179"/>
    </row>
    <row r="80" spans="4:12" ht="20.100000000000001" customHeight="1">
      <c r="D80" s="457"/>
      <c r="E80" s="462" t="s">
        <v>147</v>
      </c>
      <c r="F80" s="103" t="s">
        <v>121</v>
      </c>
      <c r="G80" s="318"/>
      <c r="H80" s="318"/>
      <c r="I80" s="105">
        <f t="shared" si="1"/>
        <v>0</v>
      </c>
      <c r="J80" s="105"/>
      <c r="K80" s="105" t="s">
        <v>243</v>
      </c>
      <c r="L80" s="162"/>
    </row>
    <row r="81" spans="4:12" ht="20.100000000000001" customHeight="1">
      <c r="D81" s="457"/>
      <c r="E81" s="460"/>
      <c r="F81" s="109" t="s">
        <v>55</v>
      </c>
      <c r="G81" s="319"/>
      <c r="H81" s="319"/>
      <c r="I81" s="105">
        <f t="shared" si="1"/>
        <v>0</v>
      </c>
      <c r="J81" s="151">
        <v>33</v>
      </c>
      <c r="K81" s="151"/>
      <c r="L81" s="163"/>
    </row>
    <row r="82" spans="4:12" ht="20.100000000000001" customHeight="1">
      <c r="D82" s="457"/>
      <c r="E82" s="460"/>
      <c r="F82" s="109" t="s">
        <v>120</v>
      </c>
      <c r="G82" s="319"/>
      <c r="H82" s="319"/>
      <c r="I82" s="105">
        <f t="shared" si="1"/>
        <v>0</v>
      </c>
      <c r="J82" s="109"/>
      <c r="K82" s="109"/>
      <c r="L82" s="163"/>
    </row>
    <row r="83" spans="4:12" ht="20.100000000000001" customHeight="1">
      <c r="D83" s="457"/>
      <c r="E83" s="460"/>
      <c r="F83" s="112" t="s">
        <v>49</v>
      </c>
      <c r="G83" s="320"/>
      <c r="H83" s="320"/>
      <c r="I83" s="105">
        <f t="shared" si="1"/>
        <v>0</v>
      </c>
      <c r="J83" s="151"/>
      <c r="K83" s="151"/>
      <c r="L83" s="163"/>
    </row>
    <row r="84" spans="4:12" ht="20.100000000000001" customHeight="1">
      <c r="D84" s="457"/>
      <c r="E84" s="460"/>
      <c r="F84" s="109" t="s">
        <v>50</v>
      </c>
      <c r="G84" s="319"/>
      <c r="H84" s="319"/>
      <c r="I84" s="105">
        <f t="shared" si="1"/>
        <v>0</v>
      </c>
      <c r="J84" s="151"/>
      <c r="K84" s="151"/>
      <c r="L84" s="178"/>
    </row>
    <row r="85" spans="4:12" ht="20.100000000000001" customHeight="1">
      <c r="D85" s="457"/>
      <c r="E85" s="461"/>
      <c r="F85" s="154" t="s">
        <v>73</v>
      </c>
      <c r="G85" s="321"/>
      <c r="H85" s="321"/>
      <c r="I85" s="105">
        <f t="shared" si="1"/>
        <v>0</v>
      </c>
      <c r="J85" s="156"/>
      <c r="K85" s="156"/>
      <c r="L85" s="179"/>
    </row>
    <row r="86" spans="4:12" ht="20.100000000000001" customHeight="1">
      <c r="D86" s="457"/>
      <c r="E86" s="462" t="s">
        <v>148</v>
      </c>
      <c r="F86" s="103" t="s">
        <v>121</v>
      </c>
      <c r="G86" s="318"/>
      <c r="H86" s="318"/>
      <c r="I86" s="105">
        <f t="shared" si="1"/>
        <v>0</v>
      </c>
      <c r="J86" s="182"/>
      <c r="K86" s="105" t="s">
        <v>243</v>
      </c>
      <c r="L86" s="183"/>
    </row>
    <row r="87" spans="4:12" ht="20.100000000000001" customHeight="1">
      <c r="D87" s="457"/>
      <c r="E87" s="460"/>
      <c r="F87" s="109" t="s">
        <v>55</v>
      </c>
      <c r="G87" s="319"/>
      <c r="H87" s="319"/>
      <c r="I87" s="105">
        <f t="shared" si="1"/>
        <v>0</v>
      </c>
      <c r="J87" s="164">
        <v>33</v>
      </c>
      <c r="K87" s="151"/>
      <c r="L87" s="184"/>
    </row>
    <row r="88" spans="4:12" ht="20.100000000000001" customHeight="1">
      <c r="D88" s="457"/>
      <c r="E88" s="460"/>
      <c r="F88" s="109" t="s">
        <v>120</v>
      </c>
      <c r="G88" s="319"/>
      <c r="H88" s="319"/>
      <c r="I88" s="105">
        <f t="shared" si="1"/>
        <v>0</v>
      </c>
      <c r="J88" s="185"/>
      <c r="K88" s="109"/>
      <c r="L88" s="184"/>
    </row>
    <row r="89" spans="4:12" ht="20.100000000000001" customHeight="1">
      <c r="D89" s="457"/>
      <c r="E89" s="460"/>
      <c r="F89" s="112" t="s">
        <v>49</v>
      </c>
      <c r="G89" s="320"/>
      <c r="H89" s="320"/>
      <c r="I89" s="105">
        <f t="shared" si="1"/>
        <v>0</v>
      </c>
      <c r="J89" s="164"/>
      <c r="K89" s="151"/>
      <c r="L89" s="184"/>
    </row>
    <row r="90" spans="4:12" ht="20.100000000000001" customHeight="1">
      <c r="D90" s="457"/>
      <c r="E90" s="460"/>
      <c r="F90" s="109" t="s">
        <v>50</v>
      </c>
      <c r="G90" s="319"/>
      <c r="H90" s="319"/>
      <c r="I90" s="105">
        <f t="shared" si="1"/>
        <v>0</v>
      </c>
      <c r="J90" s="164"/>
      <c r="K90" s="151"/>
      <c r="L90" s="165"/>
    </row>
    <row r="91" spans="4:12" ht="20.100000000000001" customHeight="1">
      <c r="D91" s="457"/>
      <c r="E91" s="461"/>
      <c r="F91" s="154" t="s">
        <v>73</v>
      </c>
      <c r="G91" s="321"/>
      <c r="H91" s="321"/>
      <c r="I91" s="105">
        <f t="shared" si="1"/>
        <v>0</v>
      </c>
      <c r="J91" s="186"/>
      <c r="K91" s="156"/>
      <c r="L91" s="187"/>
    </row>
    <row r="92" spans="4:12" ht="20.100000000000001" customHeight="1">
      <c r="D92" s="457"/>
      <c r="E92" s="462" t="s">
        <v>149</v>
      </c>
      <c r="F92" s="103" t="s">
        <v>121</v>
      </c>
      <c r="G92" s="318"/>
      <c r="H92" s="318"/>
      <c r="I92" s="105">
        <f t="shared" si="1"/>
        <v>0</v>
      </c>
      <c r="J92" s="105"/>
      <c r="K92" s="182" t="s">
        <v>243</v>
      </c>
      <c r="L92" s="162"/>
    </row>
    <row r="93" spans="4:12" ht="20.100000000000001" customHeight="1">
      <c r="D93" s="457"/>
      <c r="E93" s="460"/>
      <c r="F93" s="109" t="s">
        <v>55</v>
      </c>
      <c r="G93" s="319"/>
      <c r="H93" s="319"/>
      <c r="I93" s="105">
        <f t="shared" si="1"/>
        <v>0</v>
      </c>
      <c r="J93" s="151">
        <v>33</v>
      </c>
      <c r="K93" s="164"/>
      <c r="L93" s="163"/>
    </row>
    <row r="94" spans="4:12" ht="20.100000000000001" customHeight="1">
      <c r="D94" s="457"/>
      <c r="E94" s="460"/>
      <c r="F94" s="109" t="s">
        <v>120</v>
      </c>
      <c r="G94" s="319"/>
      <c r="H94" s="319"/>
      <c r="I94" s="105">
        <f t="shared" si="1"/>
        <v>0</v>
      </c>
      <c r="J94" s="109"/>
      <c r="K94" s="185"/>
      <c r="L94" s="163"/>
    </row>
    <row r="95" spans="4:12" ht="20.100000000000001" customHeight="1">
      <c r="D95" s="457"/>
      <c r="E95" s="460"/>
      <c r="F95" s="112" t="s">
        <v>49</v>
      </c>
      <c r="G95" s="320"/>
      <c r="H95" s="320"/>
      <c r="I95" s="105">
        <f t="shared" si="1"/>
        <v>0</v>
      </c>
      <c r="J95" s="151"/>
      <c r="K95" s="164"/>
      <c r="L95" s="163"/>
    </row>
    <row r="96" spans="4:12" ht="20.100000000000001" customHeight="1">
      <c r="D96" s="457"/>
      <c r="E96" s="460"/>
      <c r="F96" s="109" t="s">
        <v>50</v>
      </c>
      <c r="G96" s="319"/>
      <c r="H96" s="319"/>
      <c r="I96" s="105">
        <f t="shared" si="1"/>
        <v>0</v>
      </c>
      <c r="J96" s="151"/>
      <c r="K96" s="164"/>
      <c r="L96" s="178"/>
    </row>
    <row r="97" spans="4:12" ht="20.100000000000001" customHeight="1" thickBot="1">
      <c r="D97" s="457"/>
      <c r="E97" s="460"/>
      <c r="F97" s="159" t="s">
        <v>73</v>
      </c>
      <c r="G97" s="322"/>
      <c r="H97" s="322"/>
      <c r="I97" s="118">
        <f t="shared" si="1"/>
        <v>0</v>
      </c>
      <c r="J97" s="161"/>
      <c r="K97" s="188"/>
      <c r="L97" s="180"/>
    </row>
    <row r="98" spans="4:12" ht="20.100000000000001" customHeight="1">
      <c r="D98" s="456" t="s">
        <v>118</v>
      </c>
      <c r="E98" s="459" t="s">
        <v>116</v>
      </c>
      <c r="F98" s="120" t="s">
        <v>63</v>
      </c>
      <c r="G98" s="120" t="s">
        <v>74</v>
      </c>
      <c r="H98" s="120"/>
      <c r="I98" s="122">
        <f t="shared" si="1"/>
        <v>0</v>
      </c>
      <c r="J98" s="123"/>
      <c r="K98" s="123" t="s">
        <v>243</v>
      </c>
      <c r="L98" s="507"/>
    </row>
    <row r="99" spans="4:12" ht="20.100000000000001" customHeight="1">
      <c r="D99" s="457"/>
      <c r="E99" s="460"/>
      <c r="F99" s="124" t="s">
        <v>55</v>
      </c>
      <c r="G99" s="141" t="s">
        <v>159</v>
      </c>
      <c r="H99" s="141" t="s">
        <v>684</v>
      </c>
      <c r="I99" s="105">
        <f t="shared" si="1"/>
        <v>14</v>
      </c>
      <c r="J99" s="126">
        <v>33</v>
      </c>
      <c r="K99" s="126"/>
      <c r="L99" s="478"/>
    </row>
    <row r="100" spans="4:12" ht="20.100000000000001" customHeight="1">
      <c r="D100" s="457"/>
      <c r="E100" s="460"/>
      <c r="F100" s="124" t="s">
        <v>120</v>
      </c>
      <c r="G100" s="141" t="s">
        <v>322</v>
      </c>
      <c r="H100" s="141" t="s">
        <v>322</v>
      </c>
      <c r="I100" s="105">
        <f t="shared" si="1"/>
        <v>14</v>
      </c>
      <c r="J100" s="124"/>
      <c r="K100" s="124"/>
      <c r="L100" s="478"/>
    </row>
    <row r="101" spans="4:12" ht="19.899999999999999" customHeight="1">
      <c r="D101" s="457"/>
      <c r="E101" s="460"/>
      <c r="F101" s="127" t="s">
        <v>49</v>
      </c>
      <c r="G101" s="189" t="s">
        <v>160</v>
      </c>
      <c r="H101" s="147" t="s">
        <v>580</v>
      </c>
      <c r="I101" s="105">
        <f t="shared" si="1"/>
        <v>47</v>
      </c>
      <c r="J101" s="126"/>
      <c r="K101" s="126"/>
      <c r="L101" s="478"/>
    </row>
    <row r="102" spans="4:12" ht="17.649999999999999" customHeight="1">
      <c r="D102" s="457"/>
      <c r="E102" s="460"/>
      <c r="F102" s="124" t="s">
        <v>50</v>
      </c>
      <c r="G102" s="141"/>
      <c r="H102" s="141" t="s">
        <v>684</v>
      </c>
      <c r="I102" s="105">
        <f t="shared" si="1"/>
        <v>14</v>
      </c>
      <c r="J102" s="126"/>
      <c r="K102" s="126"/>
      <c r="L102" s="478"/>
    </row>
    <row r="103" spans="4:12" ht="17.649999999999999" customHeight="1">
      <c r="D103" s="457"/>
      <c r="E103" s="461"/>
      <c r="F103" s="130" t="s">
        <v>73</v>
      </c>
      <c r="G103" s="143" t="s">
        <v>159</v>
      </c>
      <c r="H103" s="143" t="s">
        <v>159</v>
      </c>
      <c r="I103" s="105">
        <f t="shared" si="1"/>
        <v>14</v>
      </c>
      <c r="J103" s="132"/>
      <c r="K103" s="132"/>
      <c r="L103" s="479"/>
    </row>
    <row r="104" spans="4:12" ht="17.649999999999999" customHeight="1">
      <c r="D104" s="457"/>
      <c r="E104" s="462" t="s">
        <v>132</v>
      </c>
      <c r="F104" s="133" t="s">
        <v>63</v>
      </c>
      <c r="G104" s="133" t="s">
        <v>74</v>
      </c>
      <c r="H104" s="133"/>
      <c r="I104" s="105">
        <f t="shared" si="1"/>
        <v>0</v>
      </c>
      <c r="J104" s="135"/>
      <c r="K104" s="190" t="s">
        <v>243</v>
      </c>
      <c r="L104" s="502"/>
    </row>
    <row r="105" spans="4:12" ht="17.649999999999999" customHeight="1">
      <c r="D105" s="457"/>
      <c r="E105" s="460"/>
      <c r="F105" s="124" t="s">
        <v>55</v>
      </c>
      <c r="G105" s="136" t="s">
        <v>271</v>
      </c>
      <c r="H105" s="136" t="s">
        <v>685</v>
      </c>
      <c r="I105" s="105">
        <f t="shared" si="1"/>
        <v>9</v>
      </c>
      <c r="J105" s="126">
        <v>33</v>
      </c>
      <c r="K105" s="191"/>
      <c r="L105" s="478"/>
    </row>
    <row r="106" spans="4:12" ht="17.649999999999999" customHeight="1">
      <c r="D106" s="457"/>
      <c r="E106" s="460"/>
      <c r="F106" s="124" t="s">
        <v>120</v>
      </c>
      <c r="G106" s="136" t="s">
        <v>323</v>
      </c>
      <c r="H106" s="136" t="s">
        <v>323</v>
      </c>
      <c r="I106" s="105">
        <f t="shared" si="1"/>
        <v>9</v>
      </c>
      <c r="J106" s="124"/>
      <c r="K106" s="192"/>
      <c r="L106" s="478"/>
    </row>
    <row r="107" spans="4:12" ht="17.649999999999999" customHeight="1">
      <c r="D107" s="457"/>
      <c r="E107" s="460"/>
      <c r="F107" s="127" t="s">
        <v>49</v>
      </c>
      <c r="G107" s="129" t="s">
        <v>70</v>
      </c>
      <c r="H107" s="85" t="s">
        <v>691</v>
      </c>
      <c r="I107" s="105">
        <f t="shared" si="1"/>
        <v>37</v>
      </c>
      <c r="J107" s="126"/>
      <c r="K107" s="191"/>
      <c r="L107" s="478"/>
    </row>
    <row r="108" spans="4:12" ht="17.649999999999999" customHeight="1">
      <c r="D108" s="457"/>
      <c r="E108" s="460"/>
      <c r="F108" s="124" t="s">
        <v>50</v>
      </c>
      <c r="G108" s="136"/>
      <c r="H108" s="136" t="s">
        <v>685</v>
      </c>
      <c r="I108" s="105">
        <f t="shared" si="1"/>
        <v>9</v>
      </c>
      <c r="J108" s="126"/>
      <c r="K108" s="191"/>
      <c r="L108" s="478"/>
    </row>
    <row r="109" spans="4:12" ht="17.649999999999999" customHeight="1">
      <c r="D109" s="457"/>
      <c r="E109" s="461"/>
      <c r="F109" s="130" t="s">
        <v>73</v>
      </c>
      <c r="G109" s="143" t="s">
        <v>271</v>
      </c>
      <c r="H109" s="143" t="s">
        <v>271</v>
      </c>
      <c r="I109" s="105">
        <f t="shared" si="1"/>
        <v>9</v>
      </c>
      <c r="J109" s="132"/>
      <c r="K109" s="193"/>
      <c r="L109" s="479"/>
    </row>
    <row r="110" spans="4:12" ht="17.649999999999999" customHeight="1">
      <c r="D110" s="457"/>
      <c r="E110" s="462" t="s">
        <v>133</v>
      </c>
      <c r="F110" s="133" t="s">
        <v>63</v>
      </c>
      <c r="G110" s="134"/>
      <c r="H110" s="134"/>
      <c r="I110" s="105">
        <f t="shared" si="1"/>
        <v>0</v>
      </c>
      <c r="J110" s="135"/>
      <c r="K110" s="190" t="s">
        <v>243</v>
      </c>
      <c r="L110" s="502" t="s">
        <v>681</v>
      </c>
    </row>
    <row r="111" spans="4:12" ht="17.649999999999999" customHeight="1">
      <c r="D111" s="457"/>
      <c r="E111" s="460"/>
      <c r="F111" s="124" t="s">
        <v>55</v>
      </c>
      <c r="G111" s="136" t="s">
        <v>161</v>
      </c>
      <c r="H111" s="323" t="s">
        <v>686</v>
      </c>
      <c r="I111" s="105">
        <f t="shared" si="1"/>
        <v>36</v>
      </c>
      <c r="J111" s="126">
        <v>33</v>
      </c>
      <c r="K111" s="191"/>
      <c r="L111" s="478"/>
    </row>
    <row r="112" spans="4:12" ht="17.649999999999999" customHeight="1">
      <c r="D112" s="457"/>
      <c r="E112" s="460"/>
      <c r="F112" s="124" t="s">
        <v>120</v>
      </c>
      <c r="G112" s="136" t="s">
        <v>324</v>
      </c>
      <c r="H112" s="141" t="s">
        <v>746</v>
      </c>
      <c r="I112" s="105">
        <f t="shared" si="1"/>
        <v>16</v>
      </c>
      <c r="J112" s="124"/>
      <c r="K112" s="192"/>
      <c r="L112" s="478"/>
    </row>
    <row r="113" spans="4:12" ht="17.649999999999999" customHeight="1">
      <c r="D113" s="457"/>
      <c r="E113" s="460"/>
      <c r="F113" s="127" t="s">
        <v>49</v>
      </c>
      <c r="G113" s="136" t="s">
        <v>162</v>
      </c>
      <c r="H113" s="194" t="s">
        <v>579</v>
      </c>
      <c r="I113" s="105">
        <f t="shared" si="1"/>
        <v>32</v>
      </c>
      <c r="J113" s="126"/>
      <c r="K113" s="191"/>
      <c r="L113" s="478"/>
    </row>
    <row r="114" spans="4:12" ht="17.649999999999999" customHeight="1">
      <c r="D114" s="457"/>
      <c r="E114" s="460"/>
      <c r="F114" s="124" t="s">
        <v>50</v>
      </c>
      <c r="G114" s="136"/>
      <c r="H114" s="141" t="s">
        <v>686</v>
      </c>
      <c r="I114" s="105">
        <f t="shared" si="1"/>
        <v>36</v>
      </c>
      <c r="J114" s="126"/>
      <c r="K114" s="191"/>
      <c r="L114" s="478"/>
    </row>
    <row r="115" spans="4:12" ht="17.649999999999999" customHeight="1">
      <c r="D115" s="457"/>
      <c r="E115" s="461"/>
      <c r="F115" s="130" t="s">
        <v>73</v>
      </c>
      <c r="G115" s="137" t="s">
        <v>161</v>
      </c>
      <c r="H115" s="141" t="s">
        <v>530</v>
      </c>
      <c r="I115" s="105">
        <f t="shared" si="1"/>
        <v>36</v>
      </c>
      <c r="J115" s="132"/>
      <c r="K115" s="193"/>
      <c r="L115" s="479"/>
    </row>
    <row r="116" spans="4:12" ht="17.649999999999999" customHeight="1">
      <c r="D116" s="457"/>
      <c r="E116" s="462" t="s">
        <v>134</v>
      </c>
      <c r="F116" s="133" t="s">
        <v>63</v>
      </c>
      <c r="G116" s="134"/>
      <c r="H116" s="134"/>
      <c r="I116" s="105">
        <f t="shared" si="1"/>
        <v>0</v>
      </c>
      <c r="J116" s="135"/>
      <c r="K116" s="190" t="s">
        <v>243</v>
      </c>
      <c r="L116" s="502"/>
    </row>
    <row r="117" spans="4:12" ht="17.649999999999999" customHeight="1">
      <c r="D117" s="457"/>
      <c r="E117" s="460"/>
      <c r="F117" s="124" t="s">
        <v>55</v>
      </c>
      <c r="G117" s="136" t="s">
        <v>163</v>
      </c>
      <c r="H117" s="141" t="s">
        <v>687</v>
      </c>
      <c r="I117" s="105">
        <f t="shared" si="1"/>
        <v>15</v>
      </c>
      <c r="J117" s="126">
        <v>33</v>
      </c>
      <c r="K117" s="191"/>
      <c r="L117" s="478"/>
    </row>
    <row r="118" spans="4:12" ht="17.649999999999999" customHeight="1">
      <c r="D118" s="457"/>
      <c r="E118" s="460"/>
      <c r="F118" s="124" t="s">
        <v>120</v>
      </c>
      <c r="G118" s="136" t="s">
        <v>325</v>
      </c>
      <c r="H118" s="141" t="s">
        <v>325</v>
      </c>
      <c r="I118" s="105">
        <f t="shared" si="1"/>
        <v>10</v>
      </c>
      <c r="J118" s="124"/>
      <c r="K118" s="192"/>
      <c r="L118" s="478"/>
    </row>
    <row r="119" spans="4:12" ht="17.649999999999999" customHeight="1">
      <c r="D119" s="457"/>
      <c r="E119" s="460"/>
      <c r="F119" s="127" t="s">
        <v>49</v>
      </c>
      <c r="G119" s="128" t="s">
        <v>72</v>
      </c>
      <c r="H119" s="129" t="s">
        <v>578</v>
      </c>
      <c r="I119" s="105">
        <f t="shared" si="1"/>
        <v>45</v>
      </c>
      <c r="J119" s="126"/>
      <c r="K119" s="191"/>
      <c r="L119" s="478"/>
    </row>
    <row r="120" spans="4:12" ht="17.649999999999999" customHeight="1">
      <c r="D120" s="457"/>
      <c r="E120" s="460"/>
      <c r="F120" s="124" t="s">
        <v>50</v>
      </c>
      <c r="G120" s="136"/>
      <c r="H120" s="136" t="s">
        <v>687</v>
      </c>
      <c r="I120" s="105">
        <f t="shared" si="1"/>
        <v>15</v>
      </c>
      <c r="J120" s="126"/>
      <c r="K120" s="191"/>
      <c r="L120" s="478"/>
    </row>
    <row r="121" spans="4:12" ht="17.649999999999999" customHeight="1">
      <c r="D121" s="457"/>
      <c r="E121" s="461"/>
      <c r="F121" s="130" t="s">
        <v>73</v>
      </c>
      <c r="G121" s="137" t="s">
        <v>163</v>
      </c>
      <c r="H121" s="141" t="s">
        <v>531</v>
      </c>
      <c r="I121" s="105">
        <f t="shared" si="1"/>
        <v>15</v>
      </c>
      <c r="J121" s="132"/>
      <c r="K121" s="193"/>
      <c r="L121" s="479"/>
    </row>
    <row r="122" spans="4:12" ht="17.649999999999999" customHeight="1">
      <c r="D122" s="457"/>
      <c r="E122" s="462" t="s">
        <v>135</v>
      </c>
      <c r="F122" s="133" t="s">
        <v>63</v>
      </c>
      <c r="G122" s="134"/>
      <c r="H122" s="134"/>
      <c r="I122" s="105">
        <f t="shared" si="1"/>
        <v>0</v>
      </c>
      <c r="J122" s="135"/>
      <c r="K122" s="190" t="s">
        <v>243</v>
      </c>
      <c r="L122" s="502"/>
    </row>
    <row r="123" spans="4:12" ht="17.649999999999999" customHeight="1">
      <c r="D123" s="457"/>
      <c r="E123" s="460"/>
      <c r="F123" s="124" t="s">
        <v>55</v>
      </c>
      <c r="G123" s="136" t="s">
        <v>164</v>
      </c>
      <c r="H123" s="141" t="s">
        <v>688</v>
      </c>
      <c r="I123" s="105">
        <f t="shared" si="1"/>
        <v>28</v>
      </c>
      <c r="J123" s="126">
        <v>33</v>
      </c>
      <c r="K123" s="191"/>
      <c r="L123" s="478"/>
    </row>
    <row r="124" spans="4:12" ht="17.649999999999999" customHeight="1">
      <c r="D124" s="457"/>
      <c r="E124" s="460"/>
      <c r="F124" s="124" t="s">
        <v>120</v>
      </c>
      <c r="G124" s="136" t="s">
        <v>326</v>
      </c>
      <c r="H124" s="141" t="s">
        <v>326</v>
      </c>
      <c r="I124" s="105">
        <f t="shared" si="1"/>
        <v>16</v>
      </c>
      <c r="J124" s="124"/>
      <c r="K124" s="192"/>
      <c r="L124" s="478"/>
    </row>
    <row r="125" spans="4:12" ht="17.649999999999999" customHeight="1">
      <c r="D125" s="457"/>
      <c r="E125" s="460"/>
      <c r="F125" s="127" t="s">
        <v>49</v>
      </c>
      <c r="G125" s="128" t="s">
        <v>165</v>
      </c>
      <c r="H125" s="85" t="s">
        <v>692</v>
      </c>
      <c r="I125" s="105">
        <f t="shared" si="1"/>
        <v>51</v>
      </c>
      <c r="J125" s="126"/>
      <c r="K125" s="191"/>
      <c r="L125" s="478"/>
    </row>
    <row r="126" spans="4:12" ht="17.649999999999999" customHeight="1">
      <c r="D126" s="457"/>
      <c r="E126" s="460"/>
      <c r="F126" s="124" t="s">
        <v>50</v>
      </c>
      <c r="G126" s="136"/>
      <c r="H126" s="141" t="s">
        <v>688</v>
      </c>
      <c r="I126" s="105">
        <f t="shared" si="1"/>
        <v>28</v>
      </c>
      <c r="J126" s="126"/>
      <c r="K126" s="191"/>
      <c r="L126" s="478"/>
    </row>
    <row r="127" spans="4:12" ht="17.649999999999999" customHeight="1">
      <c r="D127" s="457"/>
      <c r="E127" s="460"/>
      <c r="F127" s="130" t="s">
        <v>73</v>
      </c>
      <c r="G127" s="137" t="s">
        <v>164</v>
      </c>
      <c r="H127" s="143" t="s">
        <v>532</v>
      </c>
      <c r="I127" s="105">
        <f t="shared" si="1"/>
        <v>28</v>
      </c>
      <c r="J127" s="132"/>
      <c r="K127" s="193"/>
      <c r="L127" s="479"/>
    </row>
    <row r="128" spans="4:12" ht="17.649999999999999" customHeight="1">
      <c r="D128" s="457"/>
      <c r="E128" s="462" t="s">
        <v>141</v>
      </c>
      <c r="F128" s="195" t="s">
        <v>63</v>
      </c>
      <c r="G128" s="196"/>
      <c r="H128" s="197"/>
      <c r="I128" s="105">
        <f t="shared" si="1"/>
        <v>0</v>
      </c>
      <c r="J128" s="146"/>
      <c r="K128" s="190" t="s">
        <v>243</v>
      </c>
      <c r="L128" s="502"/>
    </row>
    <row r="129" spans="4:12" ht="17.649999999999999" customHeight="1">
      <c r="D129" s="457"/>
      <c r="E129" s="460"/>
      <c r="F129" s="198" t="s">
        <v>55</v>
      </c>
      <c r="G129" s="136" t="s">
        <v>272</v>
      </c>
      <c r="H129" s="141" t="s">
        <v>689</v>
      </c>
      <c r="I129" s="105">
        <f t="shared" si="1"/>
        <v>33</v>
      </c>
      <c r="J129" s="126">
        <v>33</v>
      </c>
      <c r="K129" s="191"/>
      <c r="L129" s="478"/>
    </row>
    <row r="130" spans="4:12" ht="17.649999999999999" customHeight="1">
      <c r="D130" s="457"/>
      <c r="E130" s="460"/>
      <c r="F130" s="198" t="s">
        <v>120</v>
      </c>
      <c r="G130" s="136" t="s">
        <v>327</v>
      </c>
      <c r="H130" s="141" t="s">
        <v>690</v>
      </c>
      <c r="I130" s="105">
        <f t="shared" si="1"/>
        <v>16</v>
      </c>
      <c r="J130" s="124"/>
      <c r="K130" s="192"/>
      <c r="L130" s="478"/>
    </row>
    <row r="131" spans="4:12" ht="17.649999999999999" customHeight="1">
      <c r="D131" s="457"/>
      <c r="E131" s="460"/>
      <c r="F131" s="199" t="s">
        <v>49</v>
      </c>
      <c r="G131" s="128" t="s">
        <v>273</v>
      </c>
      <c r="H131" s="129" t="s">
        <v>577</v>
      </c>
      <c r="I131" s="105">
        <f t="shared" si="1"/>
        <v>36</v>
      </c>
      <c r="J131" s="126"/>
      <c r="K131" s="191"/>
      <c r="L131" s="478"/>
    </row>
    <row r="132" spans="4:12" ht="16.5" customHeight="1">
      <c r="D132" s="457"/>
      <c r="E132" s="460"/>
      <c r="F132" s="198" t="s">
        <v>50</v>
      </c>
      <c r="G132" s="136"/>
      <c r="H132" s="136" t="s">
        <v>689</v>
      </c>
      <c r="I132" s="105">
        <f>LENB(H133)</f>
        <v>33</v>
      </c>
      <c r="J132" s="126"/>
      <c r="K132" s="191"/>
      <c r="L132" s="478"/>
    </row>
    <row r="133" spans="4:12" ht="17.25" customHeight="1">
      <c r="D133" s="457"/>
      <c r="E133" s="460"/>
      <c r="F133" s="200" t="s">
        <v>73</v>
      </c>
      <c r="G133" s="201" t="s">
        <v>272</v>
      </c>
      <c r="H133" s="141" t="s">
        <v>533</v>
      </c>
      <c r="I133" s="105">
        <f>LENB(H133)</f>
        <v>33</v>
      </c>
      <c r="J133" s="202"/>
      <c r="K133" s="203"/>
      <c r="L133" s="478"/>
    </row>
    <row r="134" spans="4:12" ht="16.5" customHeight="1">
      <c r="D134" s="457"/>
      <c r="E134" s="462" t="s">
        <v>249</v>
      </c>
      <c r="F134" s="103" t="s">
        <v>250</v>
      </c>
      <c r="G134" s="318"/>
      <c r="H134" s="318"/>
      <c r="I134" s="105">
        <f t="shared" si="1"/>
        <v>0</v>
      </c>
      <c r="J134" s="105"/>
      <c r="K134" s="182" t="s">
        <v>251</v>
      </c>
      <c r="L134" s="475"/>
    </row>
    <row r="135" spans="4:12" ht="16.5" customHeight="1">
      <c r="D135" s="457"/>
      <c r="E135" s="460"/>
      <c r="F135" s="109" t="s">
        <v>252</v>
      </c>
      <c r="G135" s="319"/>
      <c r="H135" s="319"/>
      <c r="I135" s="105">
        <f t="shared" si="1"/>
        <v>0</v>
      </c>
      <c r="J135" s="151">
        <v>33</v>
      </c>
      <c r="K135" s="164"/>
      <c r="L135" s="476"/>
    </row>
    <row r="136" spans="4:12" ht="16.5" customHeight="1">
      <c r="D136" s="457"/>
      <c r="E136" s="460"/>
      <c r="F136" s="109" t="s">
        <v>253</v>
      </c>
      <c r="G136" s="319"/>
      <c r="H136" s="319"/>
      <c r="I136" s="105">
        <f t="shared" si="1"/>
        <v>0</v>
      </c>
      <c r="J136" s="109"/>
      <c r="K136" s="185"/>
      <c r="L136" s="476"/>
    </row>
    <row r="137" spans="4:12" ht="16.5" customHeight="1">
      <c r="D137" s="457"/>
      <c r="E137" s="460"/>
      <c r="F137" s="112" t="s">
        <v>49</v>
      </c>
      <c r="G137" s="320"/>
      <c r="H137" s="320"/>
      <c r="I137" s="105">
        <f t="shared" ref="I137:I145" si="2">LENB(H137)</f>
        <v>0</v>
      </c>
      <c r="J137" s="151"/>
      <c r="K137" s="164"/>
      <c r="L137" s="476"/>
    </row>
    <row r="138" spans="4:12" ht="16.5" customHeight="1">
      <c r="D138" s="457"/>
      <c r="E138" s="460"/>
      <c r="F138" s="109" t="s">
        <v>50</v>
      </c>
      <c r="G138" s="319"/>
      <c r="H138" s="319"/>
      <c r="I138" s="105">
        <f t="shared" si="2"/>
        <v>0</v>
      </c>
      <c r="J138" s="151"/>
      <c r="K138" s="164"/>
      <c r="L138" s="476"/>
    </row>
    <row r="139" spans="4:12" ht="16.5" customHeight="1">
      <c r="D139" s="457"/>
      <c r="E139" s="461"/>
      <c r="F139" s="154" t="s">
        <v>254</v>
      </c>
      <c r="G139" s="321"/>
      <c r="H139" s="321"/>
      <c r="I139" s="105">
        <f t="shared" si="2"/>
        <v>0</v>
      </c>
      <c r="J139" s="156"/>
      <c r="K139" s="186"/>
      <c r="L139" s="477"/>
    </row>
    <row r="140" spans="4:12" ht="18">
      <c r="D140" s="457"/>
      <c r="E140" s="462" t="s">
        <v>247</v>
      </c>
      <c r="F140" s="204" t="s">
        <v>63</v>
      </c>
      <c r="G140" s="324"/>
      <c r="H140" s="325"/>
      <c r="I140" s="105">
        <f t="shared" si="2"/>
        <v>0</v>
      </c>
      <c r="J140" s="176"/>
      <c r="K140" s="182" t="s">
        <v>243</v>
      </c>
      <c r="L140" s="475"/>
    </row>
    <row r="141" spans="4:12" ht="18">
      <c r="D141" s="457"/>
      <c r="E141" s="460"/>
      <c r="F141" s="205" t="s">
        <v>55</v>
      </c>
      <c r="G141" s="326"/>
      <c r="H141" s="326"/>
      <c r="I141" s="105">
        <f t="shared" si="2"/>
        <v>0</v>
      </c>
      <c r="J141" s="151">
        <v>33</v>
      </c>
      <c r="K141" s="164"/>
      <c r="L141" s="476"/>
    </row>
    <row r="142" spans="4:12" ht="18">
      <c r="D142" s="457"/>
      <c r="E142" s="460"/>
      <c r="F142" s="205" t="s">
        <v>120</v>
      </c>
      <c r="G142" s="326"/>
      <c r="H142" s="326"/>
      <c r="I142" s="105">
        <f t="shared" si="2"/>
        <v>0</v>
      </c>
      <c r="J142" s="109"/>
      <c r="K142" s="185"/>
      <c r="L142" s="476"/>
    </row>
    <row r="143" spans="4:12" ht="18">
      <c r="D143" s="457"/>
      <c r="E143" s="460"/>
      <c r="F143" s="207" t="s">
        <v>49</v>
      </c>
      <c r="G143" s="327"/>
      <c r="H143" s="327"/>
      <c r="I143" s="105">
        <f t="shared" si="2"/>
        <v>0</v>
      </c>
      <c r="J143" s="151"/>
      <c r="K143" s="164"/>
      <c r="L143" s="476"/>
    </row>
    <row r="144" spans="4:12" ht="18">
      <c r="D144" s="457"/>
      <c r="E144" s="460"/>
      <c r="F144" s="205" t="s">
        <v>50</v>
      </c>
      <c r="G144" s="326"/>
      <c r="H144" s="326"/>
      <c r="I144" s="105">
        <f t="shared" si="2"/>
        <v>0</v>
      </c>
      <c r="J144" s="151"/>
      <c r="K144" s="164"/>
      <c r="L144" s="476"/>
    </row>
    <row r="145" spans="4:12" thickBot="1">
      <c r="D145" s="458"/>
      <c r="E145" s="508"/>
      <c r="F145" s="208" t="s">
        <v>73</v>
      </c>
      <c r="G145" s="328"/>
      <c r="H145" s="328"/>
      <c r="I145" s="168">
        <f t="shared" si="2"/>
        <v>0</v>
      </c>
      <c r="J145" s="170"/>
      <c r="K145" s="169"/>
      <c r="L145" s="51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01" r:id="rId7" xr:uid="{E45A2E8D-7396-4E63-82E3-CDB930A7CAE1}"/>
    <hyperlink ref="H107" r:id="rId8" xr:uid="{AA288441-A5FE-42A7-80EA-C2DB644D18DC}"/>
    <hyperlink ref="H113" r:id="rId9" xr:uid="{54966646-ADC1-4F4A-99DE-EEB03C5C36C0}"/>
    <hyperlink ref="H119" r:id="rId10" xr:uid="{4EFF4F46-984D-4341-84AC-6AECB62A1166}"/>
    <hyperlink ref="H125" r:id="rId11" xr:uid="{B534B4DA-279D-47CF-8BAD-A669025859E2}"/>
    <hyperlink ref="H131" r:id="rId12" xr:uid="{2EEE4C40-5755-4506-9D68-1DEA8FE9F79D}"/>
    <hyperlink ref="H35" r:id="rId13" xr:uid="{A7FADD4F-A179-4480-BF5E-92F2B6759FD6}"/>
    <hyperlink ref="H29" r:id="rId14" xr:uid="{BAE5CB9E-0F40-48A5-B46F-362C15BBAF5F}"/>
    <hyperlink ref="H23" r:id="rId15" xr:uid="{92AD55E1-2854-4323-9AE0-A097374FAE98}"/>
    <hyperlink ref="H17" r:id="rId16" xr:uid="{6E8D84D6-0CC1-4AA5-A222-CE942A3DE1EA}"/>
    <hyperlink ref="H11" r:id="rId17" xr:uid="{F7E190F7-B419-45EF-9343-68E469FBAF51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55" zoomScale="70" zoomScaleNormal="70" workbookViewId="0">
      <selection activeCell="E51" sqref="E51:E5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69" t="s">
        <v>111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09" t="s">
        <v>500</v>
      </c>
      <c r="C3" s="509"/>
      <c r="D3" s="509"/>
      <c r="E3" s="509"/>
      <c r="F3" s="509"/>
      <c r="G3" s="509"/>
      <c r="H3" s="97"/>
      <c r="I3" s="97"/>
      <c r="J3" s="97"/>
      <c r="K3" s="82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88" t="s">
        <v>54</v>
      </c>
      <c r="E6" s="489"/>
      <c r="F6" s="492" t="s">
        <v>136</v>
      </c>
      <c r="G6" s="98" t="s">
        <v>46</v>
      </c>
      <c r="H6" s="99" t="s">
        <v>496</v>
      </c>
      <c r="I6" s="483" t="s">
        <v>43</v>
      </c>
      <c r="J6" s="494" t="s">
        <v>47</v>
      </c>
      <c r="K6" s="98" t="s">
        <v>499</v>
      </c>
      <c r="L6" s="481" t="s">
        <v>497</v>
      </c>
    </row>
    <row r="7" spans="1:12" ht="23.25" customHeight="1">
      <c r="D7" s="490"/>
      <c r="E7" s="491"/>
      <c r="F7" s="493"/>
      <c r="G7" s="100" t="s">
        <v>646</v>
      </c>
      <c r="H7" s="100" t="s">
        <v>646</v>
      </c>
      <c r="I7" s="484"/>
      <c r="J7" s="495"/>
      <c r="K7" s="101"/>
      <c r="L7" s="482"/>
    </row>
    <row r="8" spans="1:12" ht="21" customHeight="1">
      <c r="D8" s="496" t="s">
        <v>113</v>
      </c>
      <c r="E8" s="462" t="s">
        <v>152</v>
      </c>
      <c r="F8" s="103" t="s">
        <v>122</v>
      </c>
      <c r="G8" s="104"/>
      <c r="H8" s="104"/>
      <c r="I8" s="105">
        <f>LENB(H8)</f>
        <v>0</v>
      </c>
      <c r="J8" s="106"/>
      <c r="K8" s="107" t="s">
        <v>241</v>
      </c>
      <c r="L8" s="562" t="s">
        <v>663</v>
      </c>
    </row>
    <row r="9" spans="1:12" ht="21" customHeight="1">
      <c r="D9" s="457"/>
      <c r="E9" s="460"/>
      <c r="F9" s="109" t="s">
        <v>153</v>
      </c>
      <c r="G9" s="110" t="s">
        <v>180</v>
      </c>
      <c r="H9" s="316" t="s">
        <v>667</v>
      </c>
      <c r="I9" s="105">
        <f t="shared" ref="I9:I72" si="0">LENB(H9)</f>
        <v>18</v>
      </c>
      <c r="J9" s="111">
        <v>10</v>
      </c>
      <c r="K9" s="111"/>
      <c r="L9" s="563"/>
    </row>
    <row r="10" spans="1:12" ht="21" customHeight="1">
      <c r="D10" s="457"/>
      <c r="E10" s="460"/>
      <c r="F10" s="109" t="s">
        <v>112</v>
      </c>
      <c r="G10" s="110" t="s">
        <v>305</v>
      </c>
      <c r="H10" s="110" t="s">
        <v>305</v>
      </c>
      <c r="I10" s="105">
        <f t="shared" si="0"/>
        <v>11</v>
      </c>
      <c r="J10" s="109"/>
      <c r="K10" s="109"/>
      <c r="L10" s="563"/>
    </row>
    <row r="11" spans="1:12" ht="21" customHeight="1">
      <c r="D11" s="457"/>
      <c r="E11" s="460"/>
      <c r="F11" s="112" t="s">
        <v>49</v>
      </c>
      <c r="G11" s="113" t="s">
        <v>181</v>
      </c>
      <c r="H11" s="114" t="s">
        <v>584</v>
      </c>
      <c r="I11" s="105">
        <f t="shared" si="0"/>
        <v>46</v>
      </c>
      <c r="J11" s="115"/>
      <c r="K11" s="115"/>
      <c r="L11" s="563"/>
    </row>
    <row r="12" spans="1:12" ht="21" customHeight="1">
      <c r="D12" s="457"/>
      <c r="E12" s="460"/>
      <c r="F12" s="109" t="s">
        <v>50</v>
      </c>
      <c r="G12" s="110"/>
      <c r="H12" s="110" t="s">
        <v>667</v>
      </c>
      <c r="I12" s="105">
        <f t="shared" si="0"/>
        <v>18</v>
      </c>
      <c r="J12" s="115"/>
      <c r="K12" s="115"/>
      <c r="L12" s="563"/>
    </row>
    <row r="13" spans="1:12" ht="21" customHeight="1" thickBot="1">
      <c r="D13" s="457"/>
      <c r="E13" s="460"/>
      <c r="F13" s="116" t="s">
        <v>73</v>
      </c>
      <c r="G13" s="117" t="s">
        <v>180</v>
      </c>
      <c r="H13" s="117" t="s">
        <v>564</v>
      </c>
      <c r="I13" s="118">
        <f t="shared" si="0"/>
        <v>18</v>
      </c>
      <c r="J13" s="119"/>
      <c r="K13" s="119"/>
      <c r="L13" s="563"/>
    </row>
    <row r="14" spans="1:12" ht="21" customHeight="1">
      <c r="D14" s="456" t="s">
        <v>117</v>
      </c>
      <c r="E14" s="459" t="s">
        <v>119</v>
      </c>
      <c r="F14" s="120" t="s">
        <v>121</v>
      </c>
      <c r="G14" s="121"/>
      <c r="H14" s="121"/>
      <c r="I14" s="122">
        <f t="shared" si="0"/>
        <v>0</v>
      </c>
      <c r="J14" s="123"/>
      <c r="K14" s="123" t="s">
        <v>243</v>
      </c>
      <c r="L14" s="507" t="s">
        <v>662</v>
      </c>
    </row>
    <row r="15" spans="1:12" ht="21" customHeight="1">
      <c r="D15" s="457"/>
      <c r="E15" s="460"/>
      <c r="F15" s="124" t="s">
        <v>55</v>
      </c>
      <c r="G15" s="125" t="s">
        <v>206</v>
      </c>
      <c r="H15" s="316" t="s">
        <v>668</v>
      </c>
      <c r="I15" s="105">
        <f t="shared" si="0"/>
        <v>42</v>
      </c>
      <c r="J15" s="126">
        <v>33</v>
      </c>
      <c r="K15" s="126"/>
      <c r="L15" s="478"/>
    </row>
    <row r="16" spans="1:12" ht="21" customHeight="1">
      <c r="D16" s="457"/>
      <c r="E16" s="460"/>
      <c r="F16" s="124" t="s">
        <v>120</v>
      </c>
      <c r="G16" s="125" t="s">
        <v>306</v>
      </c>
      <c r="H16" s="125" t="s">
        <v>306</v>
      </c>
      <c r="I16" s="105">
        <f t="shared" si="0"/>
        <v>22</v>
      </c>
      <c r="J16" s="124"/>
      <c r="K16" s="124"/>
      <c r="L16" s="478"/>
    </row>
    <row r="17" spans="2:12" ht="20.100000000000001" customHeight="1">
      <c r="D17" s="457"/>
      <c r="E17" s="460"/>
      <c r="F17" s="127" t="s">
        <v>49</v>
      </c>
      <c r="G17" s="128" t="s">
        <v>182</v>
      </c>
      <c r="H17" s="129" t="s">
        <v>584</v>
      </c>
      <c r="I17" s="105">
        <f t="shared" si="0"/>
        <v>46</v>
      </c>
      <c r="J17" s="126"/>
      <c r="K17" s="126"/>
      <c r="L17" s="478"/>
    </row>
    <row r="18" spans="2:12" ht="20.100000000000001" customHeight="1">
      <c r="D18" s="457"/>
      <c r="E18" s="460"/>
      <c r="F18" s="124" t="s">
        <v>50</v>
      </c>
      <c r="G18" s="125"/>
      <c r="H18" s="125" t="s">
        <v>668</v>
      </c>
      <c r="I18" s="105">
        <f t="shared" si="0"/>
        <v>42</v>
      </c>
      <c r="J18" s="126"/>
      <c r="K18" s="126"/>
      <c r="L18" s="478"/>
    </row>
    <row r="19" spans="2:12" ht="20.100000000000001" customHeight="1">
      <c r="D19" s="457"/>
      <c r="E19" s="461"/>
      <c r="F19" s="130" t="s">
        <v>73</v>
      </c>
      <c r="G19" s="125" t="s">
        <v>206</v>
      </c>
      <c r="H19" s="131" t="s">
        <v>565</v>
      </c>
      <c r="I19" s="105">
        <f t="shared" si="0"/>
        <v>42</v>
      </c>
      <c r="J19" s="132"/>
      <c r="K19" s="132"/>
      <c r="L19" s="479"/>
    </row>
    <row r="20" spans="2:12" ht="20.100000000000001" customHeight="1">
      <c r="D20" s="457"/>
      <c r="E20" s="462" t="s">
        <v>123</v>
      </c>
      <c r="F20" s="133" t="s">
        <v>121</v>
      </c>
      <c r="G20" s="134"/>
      <c r="H20" s="134"/>
      <c r="I20" s="105">
        <f t="shared" si="0"/>
        <v>0</v>
      </c>
      <c r="J20" s="135"/>
      <c r="K20" s="135" t="s">
        <v>243</v>
      </c>
      <c r="L20" s="502" t="s">
        <v>662</v>
      </c>
    </row>
    <row r="21" spans="2:12" ht="20.100000000000001" customHeight="1">
      <c r="D21" s="457"/>
      <c r="E21" s="460"/>
      <c r="F21" s="124" t="s">
        <v>55</v>
      </c>
      <c r="G21" s="136" t="s">
        <v>109</v>
      </c>
      <c r="H21" s="317" t="s">
        <v>669</v>
      </c>
      <c r="I21" s="105">
        <f t="shared" si="0"/>
        <v>38</v>
      </c>
      <c r="J21" s="126">
        <v>33</v>
      </c>
      <c r="K21" s="126"/>
      <c r="L21" s="478"/>
    </row>
    <row r="22" spans="2:12" ht="20.100000000000001" customHeight="1">
      <c r="D22" s="457"/>
      <c r="E22" s="460"/>
      <c r="F22" s="124" t="s">
        <v>120</v>
      </c>
      <c r="G22" s="136" t="s">
        <v>307</v>
      </c>
      <c r="H22" s="136" t="s">
        <v>307</v>
      </c>
      <c r="I22" s="105">
        <f t="shared" si="0"/>
        <v>18</v>
      </c>
      <c r="J22" s="124"/>
      <c r="K22" s="124"/>
      <c r="L22" s="478"/>
    </row>
    <row r="23" spans="2:12" ht="20.100000000000001" customHeight="1">
      <c r="B23" s="57" t="s">
        <v>44</v>
      </c>
      <c r="D23" s="457"/>
      <c r="E23" s="460"/>
      <c r="F23" s="127" t="s">
        <v>49</v>
      </c>
      <c r="G23" s="128" t="s">
        <v>183</v>
      </c>
      <c r="H23" s="129" t="s">
        <v>633</v>
      </c>
      <c r="I23" s="105">
        <f t="shared" si="0"/>
        <v>77</v>
      </c>
      <c r="J23" s="126"/>
      <c r="K23" s="126"/>
      <c r="L23" s="478"/>
    </row>
    <row r="24" spans="2:12" ht="20.100000000000001" customHeight="1">
      <c r="D24" s="457"/>
      <c r="E24" s="460"/>
      <c r="F24" s="124" t="s">
        <v>50</v>
      </c>
      <c r="G24" s="136"/>
      <c r="H24" s="136" t="s">
        <v>669</v>
      </c>
      <c r="I24" s="105">
        <f t="shared" si="0"/>
        <v>38</v>
      </c>
      <c r="J24" s="126"/>
      <c r="K24" s="126"/>
      <c r="L24" s="478"/>
    </row>
    <row r="25" spans="2:12" ht="20.100000000000001" customHeight="1">
      <c r="D25" s="457"/>
      <c r="E25" s="461"/>
      <c r="F25" s="130" t="s">
        <v>73</v>
      </c>
      <c r="G25" s="137" t="s">
        <v>109</v>
      </c>
      <c r="H25" s="137" t="s">
        <v>566</v>
      </c>
      <c r="I25" s="105">
        <f t="shared" si="0"/>
        <v>38</v>
      </c>
      <c r="J25" s="132"/>
      <c r="K25" s="132"/>
      <c r="L25" s="479"/>
    </row>
    <row r="26" spans="2:12" ht="20.100000000000001" customHeight="1">
      <c r="D26" s="457"/>
      <c r="E26" s="462" t="s">
        <v>124</v>
      </c>
      <c r="F26" s="133" t="s">
        <v>121</v>
      </c>
      <c r="G26" s="134"/>
      <c r="H26" s="134"/>
      <c r="I26" s="105">
        <f t="shared" si="0"/>
        <v>0</v>
      </c>
      <c r="J26" s="135"/>
      <c r="K26" s="135" t="s">
        <v>243</v>
      </c>
      <c r="L26" s="502" t="s">
        <v>662</v>
      </c>
    </row>
    <row r="27" spans="2:12" ht="20.100000000000001" customHeight="1">
      <c r="D27" s="457"/>
      <c r="E27" s="460"/>
      <c r="F27" s="124" t="s">
        <v>55</v>
      </c>
      <c r="G27" s="136" t="s">
        <v>110</v>
      </c>
      <c r="H27" s="317" t="s">
        <v>670</v>
      </c>
      <c r="I27" s="105">
        <f t="shared" si="0"/>
        <v>42</v>
      </c>
      <c r="J27" s="126">
        <v>33</v>
      </c>
      <c r="K27" s="126"/>
      <c r="L27" s="478"/>
    </row>
    <row r="28" spans="2:12" ht="20.100000000000001" customHeight="1">
      <c r="D28" s="457"/>
      <c r="E28" s="460"/>
      <c r="F28" s="124" t="s">
        <v>120</v>
      </c>
      <c r="G28" s="136" t="s">
        <v>308</v>
      </c>
      <c r="H28" s="136" t="s">
        <v>308</v>
      </c>
      <c r="I28" s="105">
        <f t="shared" si="0"/>
        <v>17</v>
      </c>
      <c r="J28" s="124"/>
      <c r="K28" s="124"/>
      <c r="L28" s="478"/>
    </row>
    <row r="29" spans="2:12" ht="20.65" customHeight="1">
      <c r="D29" s="457"/>
      <c r="E29" s="460"/>
      <c r="F29" s="127" t="s">
        <v>49</v>
      </c>
      <c r="G29" s="128" t="s">
        <v>184</v>
      </c>
      <c r="H29" s="129" t="s">
        <v>634</v>
      </c>
      <c r="I29" s="105">
        <f t="shared" si="0"/>
        <v>79</v>
      </c>
      <c r="J29" s="126"/>
      <c r="K29" s="126"/>
      <c r="L29" s="478"/>
    </row>
    <row r="30" spans="2:12" ht="20.65" customHeight="1">
      <c r="D30" s="457"/>
      <c r="E30" s="460"/>
      <c r="F30" s="124" t="s">
        <v>50</v>
      </c>
      <c r="G30" s="136"/>
      <c r="H30" s="136" t="s">
        <v>670</v>
      </c>
      <c r="I30" s="105">
        <f t="shared" si="0"/>
        <v>42</v>
      </c>
      <c r="J30" s="126"/>
      <c r="K30" s="126"/>
      <c r="L30" s="478"/>
    </row>
    <row r="31" spans="2:12" ht="20.65" customHeight="1">
      <c r="D31" s="457"/>
      <c r="E31" s="461"/>
      <c r="F31" s="130" t="s">
        <v>73</v>
      </c>
      <c r="G31" s="137" t="s">
        <v>110</v>
      </c>
      <c r="H31" s="137" t="s">
        <v>567</v>
      </c>
      <c r="I31" s="105">
        <f t="shared" si="0"/>
        <v>42</v>
      </c>
      <c r="J31" s="132"/>
      <c r="K31" s="132"/>
      <c r="L31" s="479"/>
    </row>
    <row r="32" spans="2:12" ht="20.65" customHeight="1">
      <c r="D32" s="457"/>
      <c r="E32" s="462" t="s">
        <v>125</v>
      </c>
      <c r="F32" s="133" t="s">
        <v>121</v>
      </c>
      <c r="G32" s="134"/>
      <c r="H32" s="537" t="s">
        <v>573</v>
      </c>
      <c r="I32" s="105" t="e">
        <f>LENB(#REF!)</f>
        <v>#REF!</v>
      </c>
      <c r="J32" s="135"/>
      <c r="K32" s="135" t="s">
        <v>243</v>
      </c>
      <c r="L32" s="502"/>
    </row>
    <row r="33" spans="4:12" ht="20.65" customHeight="1">
      <c r="D33" s="457"/>
      <c r="E33" s="460"/>
      <c r="F33" s="124" t="s">
        <v>55</v>
      </c>
      <c r="G33" s="136" t="s">
        <v>185</v>
      </c>
      <c r="H33" s="538"/>
      <c r="I33" s="105">
        <f>LENB(H32)</f>
        <v>3</v>
      </c>
      <c r="J33" s="126">
        <v>33</v>
      </c>
      <c r="K33" s="126"/>
      <c r="L33" s="478"/>
    </row>
    <row r="34" spans="4:12" ht="20.65" customHeight="1">
      <c r="D34" s="457"/>
      <c r="E34" s="460"/>
      <c r="F34" s="124" t="s">
        <v>120</v>
      </c>
      <c r="G34" s="136" t="s">
        <v>309</v>
      </c>
      <c r="H34" s="538"/>
      <c r="I34" s="105">
        <f t="shared" si="0"/>
        <v>0</v>
      </c>
      <c r="J34" s="124"/>
      <c r="K34" s="124"/>
      <c r="L34" s="478"/>
    </row>
    <row r="35" spans="4:12" ht="20.65" customHeight="1">
      <c r="D35" s="457"/>
      <c r="E35" s="460"/>
      <c r="F35" s="127" t="s">
        <v>49</v>
      </c>
      <c r="G35" s="128" t="s">
        <v>186</v>
      </c>
      <c r="H35" s="538"/>
      <c r="I35" s="105">
        <f t="shared" si="0"/>
        <v>0</v>
      </c>
      <c r="J35" s="126"/>
      <c r="K35" s="126"/>
      <c r="L35" s="478"/>
    </row>
    <row r="36" spans="4:12" ht="20.65" customHeight="1">
      <c r="D36" s="457"/>
      <c r="E36" s="460"/>
      <c r="F36" s="124" t="s">
        <v>50</v>
      </c>
      <c r="G36" s="136"/>
      <c r="H36" s="538"/>
      <c r="I36" s="105">
        <f t="shared" si="0"/>
        <v>0</v>
      </c>
      <c r="J36" s="126"/>
      <c r="K36" s="126"/>
      <c r="L36" s="478"/>
    </row>
    <row r="37" spans="4:12" ht="20.65" customHeight="1">
      <c r="D37" s="457"/>
      <c r="E37" s="461"/>
      <c r="F37" s="130" t="s">
        <v>73</v>
      </c>
      <c r="G37" s="137" t="s">
        <v>185</v>
      </c>
      <c r="H37" s="539"/>
      <c r="I37" s="105">
        <f t="shared" si="0"/>
        <v>0</v>
      </c>
      <c r="J37" s="132"/>
      <c r="K37" s="132"/>
      <c r="L37" s="479"/>
    </row>
    <row r="38" spans="4:12" ht="20.65" customHeight="1">
      <c r="D38" s="457"/>
      <c r="E38" s="463" t="s">
        <v>126</v>
      </c>
      <c r="F38" s="139" t="s">
        <v>647</v>
      </c>
      <c r="G38" s="139" t="s">
        <v>137</v>
      </c>
      <c r="H38" s="566" t="s">
        <v>573</v>
      </c>
      <c r="I38" s="105">
        <f t="shared" si="0"/>
        <v>3</v>
      </c>
      <c r="J38" s="135"/>
      <c r="K38" s="135"/>
      <c r="L38" s="559"/>
    </row>
    <row r="39" spans="4:12" ht="20.65" customHeight="1">
      <c r="D39" s="457"/>
      <c r="E39" s="464"/>
      <c r="F39" s="124" t="s">
        <v>121</v>
      </c>
      <c r="G39" s="140"/>
      <c r="H39" s="538"/>
      <c r="I39" s="105">
        <f t="shared" si="0"/>
        <v>0</v>
      </c>
      <c r="J39" s="126"/>
      <c r="K39" s="126" t="s">
        <v>243</v>
      </c>
      <c r="L39" s="560"/>
    </row>
    <row r="40" spans="4:12" ht="20.100000000000001" customHeight="1">
      <c r="D40" s="457"/>
      <c r="E40" s="464"/>
      <c r="F40" s="124" t="s">
        <v>55</v>
      </c>
      <c r="G40" s="141" t="s">
        <v>282</v>
      </c>
      <c r="H40" s="538"/>
      <c r="I40" s="105">
        <f t="shared" si="0"/>
        <v>0</v>
      </c>
      <c r="J40" s="126">
        <v>33</v>
      </c>
      <c r="K40" s="126"/>
      <c r="L40" s="560"/>
    </row>
    <row r="41" spans="4:12" ht="20.100000000000001" customHeight="1">
      <c r="D41" s="457"/>
      <c r="E41" s="464"/>
      <c r="F41" s="124" t="s">
        <v>120</v>
      </c>
      <c r="G41" s="141" t="s">
        <v>310</v>
      </c>
      <c r="H41" s="538"/>
      <c r="I41" s="105">
        <f t="shared" si="0"/>
        <v>0</v>
      </c>
      <c r="J41" s="124"/>
      <c r="K41" s="124"/>
      <c r="L41" s="560"/>
    </row>
    <row r="42" spans="4:12" ht="20.100000000000001" customHeight="1">
      <c r="D42" s="457"/>
      <c r="E42" s="464"/>
      <c r="F42" s="127" t="s">
        <v>49</v>
      </c>
      <c r="G42" s="142" t="s">
        <v>108</v>
      </c>
      <c r="H42" s="538"/>
      <c r="I42" s="105">
        <f t="shared" si="0"/>
        <v>0</v>
      </c>
      <c r="J42" s="126"/>
      <c r="K42" s="126"/>
      <c r="L42" s="560"/>
    </row>
    <row r="43" spans="4:12" ht="20.100000000000001" customHeight="1">
      <c r="D43" s="457"/>
      <c r="E43" s="464"/>
      <c r="F43" s="124" t="s">
        <v>50</v>
      </c>
      <c r="G43" s="136"/>
      <c r="H43" s="538"/>
      <c r="I43" s="105">
        <f t="shared" si="0"/>
        <v>0</v>
      </c>
      <c r="J43" s="126"/>
      <c r="K43" s="126"/>
      <c r="L43" s="560"/>
    </row>
    <row r="44" spans="4:12" ht="20.100000000000001" customHeight="1">
      <c r="D44" s="457"/>
      <c r="E44" s="512"/>
      <c r="F44" s="130" t="s">
        <v>73</v>
      </c>
      <c r="G44" s="143" t="s">
        <v>282</v>
      </c>
      <c r="H44" s="539"/>
      <c r="I44" s="105">
        <f t="shared" si="0"/>
        <v>0</v>
      </c>
      <c r="J44" s="132"/>
      <c r="K44" s="130"/>
      <c r="L44" s="561"/>
    </row>
    <row r="45" spans="4:12" ht="20.100000000000001" customHeight="1">
      <c r="D45" s="457"/>
      <c r="E45" s="564" t="s">
        <v>679</v>
      </c>
      <c r="F45" s="144" t="s">
        <v>121</v>
      </c>
      <c r="G45" s="145"/>
      <c r="H45" s="145"/>
      <c r="I45" s="105">
        <f t="shared" si="0"/>
        <v>0</v>
      </c>
      <c r="J45" s="146"/>
      <c r="K45" s="146" t="s">
        <v>243</v>
      </c>
      <c r="L45" s="478"/>
    </row>
    <row r="46" spans="4:12" ht="20.100000000000001" customHeight="1">
      <c r="D46" s="457"/>
      <c r="E46" s="564"/>
      <c r="F46" s="124" t="s">
        <v>55</v>
      </c>
      <c r="G46" s="141" t="s">
        <v>283</v>
      </c>
      <c r="H46" s="141" t="s">
        <v>671</v>
      </c>
      <c r="I46" s="105">
        <f t="shared" si="0"/>
        <v>8</v>
      </c>
      <c r="J46" s="126">
        <v>33</v>
      </c>
      <c r="K46" s="126"/>
      <c r="L46" s="478"/>
    </row>
    <row r="47" spans="4:12" ht="20.100000000000001" customHeight="1">
      <c r="D47" s="457"/>
      <c r="E47" s="564"/>
      <c r="F47" s="124" t="s">
        <v>120</v>
      </c>
      <c r="G47" s="141" t="s">
        <v>311</v>
      </c>
      <c r="H47" s="141" t="s">
        <v>311</v>
      </c>
      <c r="I47" s="105">
        <f t="shared" si="0"/>
        <v>8</v>
      </c>
      <c r="J47" s="124"/>
      <c r="K47" s="124"/>
      <c r="L47" s="478"/>
    </row>
    <row r="48" spans="4:12" ht="20.100000000000001" customHeight="1">
      <c r="D48" s="457"/>
      <c r="E48" s="564"/>
      <c r="F48" s="127" t="s">
        <v>49</v>
      </c>
      <c r="G48" s="142" t="s">
        <v>284</v>
      </c>
      <c r="H48" s="147" t="s">
        <v>635</v>
      </c>
      <c r="I48" s="105">
        <f t="shared" si="0"/>
        <v>78</v>
      </c>
      <c r="J48" s="126"/>
      <c r="K48" s="126"/>
      <c r="L48" s="478"/>
    </row>
    <row r="49" spans="4:12" ht="20.100000000000001" customHeight="1">
      <c r="D49" s="457"/>
      <c r="E49" s="564"/>
      <c r="F49" s="124" t="s">
        <v>50</v>
      </c>
      <c r="G49" s="136"/>
      <c r="H49" s="136" t="s">
        <v>671</v>
      </c>
      <c r="I49" s="105">
        <f t="shared" si="0"/>
        <v>8</v>
      </c>
      <c r="J49" s="126"/>
      <c r="K49" s="126"/>
      <c r="L49" s="478"/>
    </row>
    <row r="50" spans="4:12" ht="19.899999999999999" customHeight="1">
      <c r="D50" s="457"/>
      <c r="E50" s="565"/>
      <c r="F50" s="130" t="s">
        <v>73</v>
      </c>
      <c r="G50" s="143" t="s">
        <v>283</v>
      </c>
      <c r="H50" s="143" t="s">
        <v>283</v>
      </c>
      <c r="I50" s="105">
        <f t="shared" si="0"/>
        <v>8</v>
      </c>
      <c r="J50" s="132"/>
      <c r="K50" s="130"/>
      <c r="L50" s="479"/>
    </row>
    <row r="51" spans="4:12" ht="19.899999999999999" customHeight="1">
      <c r="D51" s="457"/>
      <c r="E51" s="462" t="s">
        <v>128</v>
      </c>
      <c r="F51" s="103" t="s">
        <v>648</v>
      </c>
      <c r="G51" s="148" t="s">
        <v>278</v>
      </c>
      <c r="H51" s="148"/>
      <c r="I51" s="105">
        <f t="shared" si="0"/>
        <v>0</v>
      </c>
      <c r="J51" s="105"/>
      <c r="K51" s="149"/>
      <c r="L51" s="475" t="s">
        <v>662</v>
      </c>
    </row>
    <row r="52" spans="4:12" ht="19.899999999999999" customHeight="1">
      <c r="D52" s="457"/>
      <c r="E52" s="460"/>
      <c r="F52" s="109" t="s">
        <v>279</v>
      </c>
      <c r="G52" s="150"/>
      <c r="H52" s="150"/>
      <c r="I52" s="105">
        <f t="shared" si="0"/>
        <v>0</v>
      </c>
      <c r="J52" s="151"/>
      <c r="K52" s="151" t="s">
        <v>242</v>
      </c>
      <c r="L52" s="476"/>
    </row>
    <row r="53" spans="4:12" ht="19.899999999999999" customHeight="1">
      <c r="D53" s="457"/>
      <c r="E53" s="460"/>
      <c r="F53" s="109" t="s">
        <v>220</v>
      </c>
      <c r="G53" s="152" t="s">
        <v>83</v>
      </c>
      <c r="H53" s="317" t="s">
        <v>672</v>
      </c>
      <c r="I53" s="105">
        <f t="shared" si="0"/>
        <v>44</v>
      </c>
      <c r="J53" s="151">
        <v>33</v>
      </c>
      <c r="K53" s="151"/>
      <c r="L53" s="476"/>
    </row>
    <row r="54" spans="4:12" ht="20.100000000000001" customHeight="1">
      <c r="D54" s="457"/>
      <c r="E54" s="460"/>
      <c r="F54" s="109" t="s">
        <v>221</v>
      </c>
      <c r="G54" s="152" t="s">
        <v>312</v>
      </c>
      <c r="H54" s="152" t="s">
        <v>312</v>
      </c>
      <c r="I54" s="105">
        <f t="shared" si="0"/>
        <v>14</v>
      </c>
      <c r="J54" s="109"/>
      <c r="K54" s="151"/>
      <c r="L54" s="476"/>
    </row>
    <row r="55" spans="4:12" ht="20.100000000000001" customHeight="1">
      <c r="D55" s="457"/>
      <c r="E55" s="460"/>
      <c r="F55" s="112" t="s">
        <v>49</v>
      </c>
      <c r="G55" s="153" t="s">
        <v>94</v>
      </c>
      <c r="H55" s="114" t="s">
        <v>606</v>
      </c>
      <c r="I55" s="105">
        <f t="shared" si="0"/>
        <v>61</v>
      </c>
      <c r="J55" s="151"/>
      <c r="K55" s="151"/>
      <c r="L55" s="476"/>
    </row>
    <row r="56" spans="4:12" ht="20.100000000000001" customHeight="1">
      <c r="D56" s="457"/>
      <c r="E56" s="460"/>
      <c r="F56" s="109" t="s">
        <v>50</v>
      </c>
      <c r="G56" s="152"/>
      <c r="H56" s="152" t="s">
        <v>672</v>
      </c>
      <c r="I56" s="105">
        <f t="shared" si="0"/>
        <v>44</v>
      </c>
      <c r="J56" s="151"/>
      <c r="K56" s="109"/>
      <c r="L56" s="476"/>
    </row>
    <row r="57" spans="4:12" ht="20.100000000000001" customHeight="1">
      <c r="D57" s="457"/>
      <c r="E57" s="461"/>
      <c r="F57" s="154" t="s">
        <v>222</v>
      </c>
      <c r="G57" s="155" t="s">
        <v>83</v>
      </c>
      <c r="H57" s="155" t="s">
        <v>536</v>
      </c>
      <c r="I57" s="105">
        <f t="shared" si="0"/>
        <v>44</v>
      </c>
      <c r="J57" s="156"/>
      <c r="K57" s="156"/>
      <c r="L57" s="477"/>
    </row>
    <row r="58" spans="4:12" ht="20.100000000000001" customHeight="1">
      <c r="D58" s="457"/>
      <c r="E58" s="462" t="s">
        <v>129</v>
      </c>
      <c r="F58" s="103" t="s">
        <v>279</v>
      </c>
      <c r="G58" s="157"/>
      <c r="H58" s="157"/>
      <c r="I58" s="105">
        <f t="shared" si="0"/>
        <v>0</v>
      </c>
      <c r="J58" s="105"/>
      <c r="K58" s="105" t="s">
        <v>242</v>
      </c>
      <c r="L58" s="475" t="s">
        <v>662</v>
      </c>
    </row>
    <row r="59" spans="4:12" ht="20.100000000000001" customHeight="1">
      <c r="D59" s="457"/>
      <c r="E59" s="460"/>
      <c r="F59" s="109" t="s">
        <v>220</v>
      </c>
      <c r="G59" s="152" t="s">
        <v>187</v>
      </c>
      <c r="H59" s="317" t="s">
        <v>673</v>
      </c>
      <c r="I59" s="105">
        <f t="shared" si="0"/>
        <v>55</v>
      </c>
      <c r="J59" s="151">
        <v>33</v>
      </c>
      <c r="K59" s="151"/>
      <c r="L59" s="476"/>
    </row>
    <row r="60" spans="4:12" ht="17.649999999999999" customHeight="1">
      <c r="D60" s="457"/>
      <c r="E60" s="460"/>
      <c r="F60" s="109" t="s">
        <v>221</v>
      </c>
      <c r="G60" s="152" t="s">
        <v>285</v>
      </c>
      <c r="H60" s="152" t="s">
        <v>285</v>
      </c>
      <c r="I60" s="105">
        <f t="shared" si="0"/>
        <v>17</v>
      </c>
      <c r="J60" s="109"/>
      <c r="K60" s="151"/>
      <c r="L60" s="476"/>
    </row>
    <row r="61" spans="4:12" ht="16.5" customHeight="1">
      <c r="D61" s="457"/>
      <c r="E61" s="460"/>
      <c r="F61" s="112" t="s">
        <v>49</v>
      </c>
      <c r="G61" s="153" t="s">
        <v>188</v>
      </c>
      <c r="H61" s="114" t="s">
        <v>605</v>
      </c>
      <c r="I61" s="105">
        <f t="shared" si="0"/>
        <v>67</v>
      </c>
      <c r="J61" s="151"/>
      <c r="K61" s="151"/>
      <c r="L61" s="476"/>
    </row>
    <row r="62" spans="4:12" ht="17.25" customHeight="1">
      <c r="D62" s="457"/>
      <c r="E62" s="460"/>
      <c r="F62" s="109" t="s">
        <v>50</v>
      </c>
      <c r="G62" s="152"/>
      <c r="H62" s="152" t="s">
        <v>673</v>
      </c>
      <c r="I62" s="105">
        <f t="shared" si="0"/>
        <v>55</v>
      </c>
      <c r="J62" s="151"/>
      <c r="K62" s="109"/>
      <c r="L62" s="476"/>
    </row>
    <row r="63" spans="4:12" ht="16.5" customHeight="1">
      <c r="D63" s="457"/>
      <c r="E63" s="461"/>
      <c r="F63" s="154" t="s">
        <v>222</v>
      </c>
      <c r="G63" s="155" t="s">
        <v>187</v>
      </c>
      <c r="H63" s="155" t="s">
        <v>568</v>
      </c>
      <c r="I63" s="105">
        <f t="shared" si="0"/>
        <v>55</v>
      </c>
      <c r="J63" s="156"/>
      <c r="K63" s="156"/>
      <c r="L63" s="477"/>
    </row>
    <row r="64" spans="4:12" ht="16.5" customHeight="1">
      <c r="D64" s="457"/>
      <c r="E64" s="462" t="s">
        <v>130</v>
      </c>
      <c r="F64" s="103" t="s">
        <v>279</v>
      </c>
      <c r="G64" s="157"/>
      <c r="H64" s="537" t="s">
        <v>573</v>
      </c>
      <c r="I64" s="105" t="e">
        <f>LENB(#REF!)</f>
        <v>#REF!</v>
      </c>
      <c r="J64" s="105"/>
      <c r="K64" s="105" t="s">
        <v>242</v>
      </c>
      <c r="L64" s="475"/>
    </row>
    <row r="65" spans="4:12" ht="20.100000000000001" customHeight="1">
      <c r="D65" s="457"/>
      <c r="E65" s="460"/>
      <c r="F65" s="109" t="s">
        <v>220</v>
      </c>
      <c r="G65" s="152" t="s">
        <v>189</v>
      </c>
      <c r="H65" s="538"/>
      <c r="I65" s="105">
        <f>LENB(H64)</f>
        <v>3</v>
      </c>
      <c r="J65" s="151">
        <v>33</v>
      </c>
      <c r="K65" s="151"/>
      <c r="L65" s="476"/>
    </row>
    <row r="66" spans="4:12" ht="20.100000000000001" customHeight="1">
      <c r="D66" s="457"/>
      <c r="E66" s="460"/>
      <c r="F66" s="109" t="s">
        <v>221</v>
      </c>
      <c r="G66" s="152" t="s">
        <v>313</v>
      </c>
      <c r="H66" s="538"/>
      <c r="I66" s="105">
        <f t="shared" si="0"/>
        <v>0</v>
      </c>
      <c r="J66" s="109"/>
      <c r="K66" s="151"/>
      <c r="L66" s="476"/>
    </row>
    <row r="67" spans="4:12" ht="20.100000000000001" customHeight="1">
      <c r="D67" s="457"/>
      <c r="E67" s="460"/>
      <c r="F67" s="112" t="s">
        <v>49</v>
      </c>
      <c r="G67" s="153" t="s">
        <v>190</v>
      </c>
      <c r="H67" s="538"/>
      <c r="I67" s="105">
        <f t="shared" si="0"/>
        <v>0</v>
      </c>
      <c r="J67" s="151"/>
      <c r="K67" s="151"/>
      <c r="L67" s="476"/>
    </row>
    <row r="68" spans="4:12" ht="20.100000000000001" customHeight="1">
      <c r="D68" s="457"/>
      <c r="E68" s="460"/>
      <c r="F68" s="109" t="s">
        <v>50</v>
      </c>
      <c r="G68" s="152"/>
      <c r="H68" s="538"/>
      <c r="I68" s="105">
        <f t="shared" si="0"/>
        <v>0</v>
      </c>
      <c r="J68" s="151"/>
      <c r="K68" s="109"/>
      <c r="L68" s="476"/>
    </row>
    <row r="69" spans="4:12" ht="20.100000000000001" customHeight="1">
      <c r="D69" s="457"/>
      <c r="E69" s="461"/>
      <c r="F69" s="154" t="s">
        <v>222</v>
      </c>
      <c r="G69" s="155" t="s">
        <v>189</v>
      </c>
      <c r="H69" s="558"/>
      <c r="I69" s="105">
        <f t="shared" si="0"/>
        <v>0</v>
      </c>
      <c r="J69" s="156"/>
      <c r="K69" s="158"/>
      <c r="L69" s="477"/>
    </row>
    <row r="70" spans="4:12" ht="20.100000000000001" customHeight="1">
      <c r="D70" s="457"/>
      <c r="E70" s="462" t="s">
        <v>131</v>
      </c>
      <c r="F70" s="103" t="s">
        <v>279</v>
      </c>
      <c r="G70" s="157"/>
      <c r="H70" s="157"/>
      <c r="I70" s="105">
        <f t="shared" si="0"/>
        <v>0</v>
      </c>
      <c r="J70" s="105"/>
      <c r="K70" s="105" t="s">
        <v>242</v>
      </c>
      <c r="L70" s="475"/>
    </row>
    <row r="71" spans="4:12" ht="20.100000000000001" customHeight="1">
      <c r="D71" s="457"/>
      <c r="E71" s="460"/>
      <c r="F71" s="109" t="s">
        <v>220</v>
      </c>
      <c r="G71" s="152" t="s">
        <v>191</v>
      </c>
      <c r="H71" s="152" t="s">
        <v>674</v>
      </c>
      <c r="I71" s="105">
        <f t="shared" si="0"/>
        <v>44</v>
      </c>
      <c r="J71" s="151">
        <v>33</v>
      </c>
      <c r="K71" s="151"/>
      <c r="L71" s="476"/>
    </row>
    <row r="72" spans="4:12" ht="20.100000000000001" customHeight="1">
      <c r="D72" s="457"/>
      <c r="E72" s="460"/>
      <c r="F72" s="109" t="s">
        <v>221</v>
      </c>
      <c r="G72" s="152" t="s">
        <v>314</v>
      </c>
      <c r="H72" s="152" t="s">
        <v>314</v>
      </c>
      <c r="I72" s="105">
        <f t="shared" si="0"/>
        <v>24</v>
      </c>
      <c r="J72" s="109"/>
      <c r="K72" s="151"/>
      <c r="L72" s="476"/>
    </row>
    <row r="73" spans="4:12" ht="20.100000000000001" customHeight="1">
      <c r="D73" s="457"/>
      <c r="E73" s="460"/>
      <c r="F73" s="112" t="s">
        <v>49</v>
      </c>
      <c r="G73" s="153" t="s">
        <v>192</v>
      </c>
      <c r="H73" s="68" t="s">
        <v>678</v>
      </c>
      <c r="I73" s="105">
        <f t="shared" ref="I73:I87" si="1">LENB(H73)</f>
        <v>111</v>
      </c>
      <c r="J73" s="151"/>
      <c r="K73" s="151"/>
      <c r="L73" s="476"/>
    </row>
    <row r="74" spans="4:12" ht="19.5" customHeight="1">
      <c r="D74" s="457"/>
      <c r="E74" s="460"/>
      <c r="F74" s="109" t="s">
        <v>50</v>
      </c>
      <c r="G74" s="152"/>
      <c r="H74" s="152" t="s">
        <v>674</v>
      </c>
      <c r="I74" s="105">
        <f t="shared" si="1"/>
        <v>44</v>
      </c>
      <c r="J74" s="151"/>
      <c r="K74" s="109"/>
      <c r="L74" s="476"/>
    </row>
    <row r="75" spans="4:12" ht="20.100000000000001" customHeight="1">
      <c r="D75" s="457"/>
      <c r="E75" s="461"/>
      <c r="F75" s="159" t="s">
        <v>222</v>
      </c>
      <c r="G75" s="160" t="s">
        <v>191</v>
      </c>
      <c r="H75" s="160" t="s">
        <v>569</v>
      </c>
      <c r="I75" s="105">
        <f t="shared" si="1"/>
        <v>44</v>
      </c>
      <c r="J75" s="161"/>
      <c r="K75" s="156"/>
      <c r="L75" s="477"/>
    </row>
    <row r="76" spans="4:12" ht="20.100000000000001" customHeight="1">
      <c r="D76" s="457"/>
      <c r="E76" s="462" t="s">
        <v>146</v>
      </c>
      <c r="F76" s="103" t="s">
        <v>279</v>
      </c>
      <c r="G76" s="157"/>
      <c r="H76" s="157"/>
      <c r="I76" s="105">
        <f t="shared" si="1"/>
        <v>0</v>
      </c>
      <c r="J76" s="105"/>
      <c r="K76" s="105" t="s">
        <v>242</v>
      </c>
      <c r="L76" s="543" t="s">
        <v>676</v>
      </c>
    </row>
    <row r="77" spans="4:12" ht="20.100000000000001" customHeight="1">
      <c r="D77" s="457"/>
      <c r="E77" s="460"/>
      <c r="F77" s="109" t="s">
        <v>220</v>
      </c>
      <c r="G77" s="152" t="s">
        <v>193</v>
      </c>
      <c r="H77" s="152" t="s">
        <v>675</v>
      </c>
      <c r="I77" s="105">
        <f t="shared" si="1"/>
        <v>50</v>
      </c>
      <c r="J77" s="151">
        <v>33</v>
      </c>
      <c r="K77" s="151"/>
      <c r="L77" s="544"/>
    </row>
    <row r="78" spans="4:12" ht="20.100000000000001" customHeight="1">
      <c r="D78" s="457"/>
      <c r="E78" s="460"/>
      <c r="F78" s="109" t="s">
        <v>221</v>
      </c>
      <c r="G78" s="152" t="s">
        <v>315</v>
      </c>
      <c r="H78" s="152" t="s">
        <v>315</v>
      </c>
      <c r="I78" s="105">
        <f t="shared" si="1"/>
        <v>26</v>
      </c>
      <c r="J78" s="109"/>
      <c r="K78" s="151"/>
      <c r="L78" s="544"/>
    </row>
    <row r="79" spans="4:12" ht="20.100000000000001" customHeight="1">
      <c r="D79" s="457"/>
      <c r="E79" s="460"/>
      <c r="F79" s="112" t="s">
        <v>49</v>
      </c>
      <c r="G79" s="153" t="s">
        <v>194</v>
      </c>
      <c r="H79" s="68" t="s">
        <v>664</v>
      </c>
      <c r="I79" s="105">
        <f t="shared" si="1"/>
        <v>113</v>
      </c>
      <c r="J79" s="151"/>
      <c r="K79" s="151"/>
      <c r="L79" s="544"/>
    </row>
    <row r="80" spans="4:12" ht="20.100000000000001" customHeight="1">
      <c r="D80" s="457"/>
      <c r="E80" s="460"/>
      <c r="F80" s="109" t="s">
        <v>50</v>
      </c>
      <c r="G80" s="152"/>
      <c r="H80" s="152" t="s">
        <v>675</v>
      </c>
      <c r="I80" s="105">
        <f t="shared" si="1"/>
        <v>50</v>
      </c>
      <c r="J80" s="151"/>
      <c r="K80" s="109"/>
      <c r="L80" s="544"/>
    </row>
    <row r="81" spans="4:12" ht="20.100000000000001" customHeight="1">
      <c r="D81" s="457"/>
      <c r="E81" s="461"/>
      <c r="F81" s="154" t="s">
        <v>222</v>
      </c>
      <c r="G81" s="155" t="s">
        <v>193</v>
      </c>
      <c r="H81" s="138" t="s">
        <v>573</v>
      </c>
      <c r="I81" s="105">
        <f t="shared" si="1"/>
        <v>3</v>
      </c>
      <c r="J81" s="156"/>
      <c r="K81" s="156"/>
      <c r="L81" s="557"/>
    </row>
    <row r="82" spans="4:12" ht="20.100000000000001" customHeight="1">
      <c r="D82" s="457"/>
      <c r="E82" s="462" t="s">
        <v>147</v>
      </c>
      <c r="F82" s="103" t="s">
        <v>279</v>
      </c>
      <c r="G82" s="157"/>
      <c r="H82" s="157"/>
      <c r="I82" s="105">
        <f t="shared" si="1"/>
        <v>0</v>
      </c>
      <c r="J82" s="105"/>
      <c r="K82" s="105" t="s">
        <v>242</v>
      </c>
      <c r="L82" s="475" t="s">
        <v>662</v>
      </c>
    </row>
    <row r="83" spans="4:12" ht="20.100000000000001" customHeight="1">
      <c r="D83" s="457"/>
      <c r="E83" s="460"/>
      <c r="F83" s="109" t="s">
        <v>220</v>
      </c>
      <c r="G83" s="152" t="s">
        <v>195</v>
      </c>
      <c r="H83" s="317" t="s">
        <v>570</v>
      </c>
      <c r="I83" s="105">
        <f t="shared" si="1"/>
        <v>56</v>
      </c>
      <c r="J83" s="151">
        <v>33</v>
      </c>
      <c r="K83" s="151"/>
      <c r="L83" s="476"/>
    </row>
    <row r="84" spans="4:12" ht="17.649999999999999" customHeight="1">
      <c r="D84" s="457"/>
      <c r="E84" s="460"/>
      <c r="F84" s="109" t="s">
        <v>221</v>
      </c>
      <c r="G84" s="152" t="s">
        <v>316</v>
      </c>
      <c r="H84" s="152" t="s">
        <v>665</v>
      </c>
      <c r="I84" s="105">
        <f t="shared" si="1"/>
        <v>28</v>
      </c>
      <c r="J84" s="109"/>
      <c r="K84" s="151"/>
      <c r="L84" s="476"/>
    </row>
    <row r="85" spans="4:12" ht="17.649999999999999" customHeight="1">
      <c r="D85" s="457"/>
      <c r="E85" s="460"/>
      <c r="F85" s="112" t="s">
        <v>49</v>
      </c>
      <c r="G85" s="153" t="s">
        <v>196</v>
      </c>
      <c r="H85" s="68" t="s">
        <v>677</v>
      </c>
      <c r="I85" s="105">
        <f t="shared" si="1"/>
        <v>104</v>
      </c>
      <c r="J85" s="151"/>
      <c r="K85" s="151"/>
      <c r="L85" s="476"/>
    </row>
    <row r="86" spans="4:12" ht="17.649999999999999" customHeight="1">
      <c r="D86" s="457"/>
      <c r="E86" s="460"/>
      <c r="F86" s="109" t="s">
        <v>50</v>
      </c>
      <c r="G86" s="152"/>
      <c r="H86" s="152" t="s">
        <v>666</v>
      </c>
      <c r="I86" s="105">
        <f t="shared" si="1"/>
        <v>56</v>
      </c>
      <c r="J86" s="164"/>
      <c r="K86" s="109"/>
      <c r="L86" s="476"/>
    </row>
    <row r="87" spans="4:12" ht="18" customHeight="1" thickBot="1">
      <c r="D87" s="458"/>
      <c r="E87" s="508"/>
      <c r="F87" s="166" t="s">
        <v>222</v>
      </c>
      <c r="G87" s="167" t="s">
        <v>195</v>
      </c>
      <c r="H87" s="167" t="s">
        <v>666</v>
      </c>
      <c r="I87" s="168">
        <f t="shared" si="1"/>
        <v>56</v>
      </c>
      <c r="J87" s="169"/>
      <c r="K87" s="170"/>
      <c r="L87" s="513"/>
    </row>
  </sheetData>
  <mergeCells count="37">
    <mergeCell ref="B3:G3"/>
    <mergeCell ref="E51:E57"/>
    <mergeCell ref="D6:E7"/>
    <mergeCell ref="F6:F7"/>
    <mergeCell ref="I6:I7"/>
    <mergeCell ref="H32:H37"/>
    <mergeCell ref="H38:H44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H64:H69"/>
    <mergeCell ref="L82:L87"/>
    <mergeCell ref="L64:L69"/>
    <mergeCell ref="L70:L75"/>
    <mergeCell ref="L76:L81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23" r:id="rId12" xr:uid="{00B5EB70-F9DA-40E5-9363-77BE8E2CDB07}"/>
    <hyperlink ref="H29" r:id="rId13" xr:uid="{63A991D5-C0A2-4921-A9B1-55A0FCDB22E0}"/>
    <hyperlink ref="H48" r:id="rId14" xr:uid="{67C839F6-E969-4B73-B11F-64EE490A2E51}"/>
    <hyperlink ref="H55" r:id="rId15" xr:uid="{591797F9-DD6E-4E28-9719-D86548D5302D}"/>
    <hyperlink ref="H61" r:id="rId16" xr:uid="{B6043B68-65AC-46C9-AB50-C5AC0EF5DA8E}"/>
    <hyperlink ref="H79" r:id="rId17" xr:uid="{D4E5159B-3CBC-4AE3-A1E9-2466694B5563}"/>
    <hyperlink ref="H85" r:id="rId18" xr:uid="{94A5A83E-7B01-4CA8-B440-009B7C6D02A0}"/>
    <hyperlink ref="H73" r:id="rId19" xr:uid="{85078F8C-C548-4181-99F9-306B3401E384}"/>
  </hyperlinks>
  <pageMargins left="0.7" right="0.7" top="0.75" bottom="0.75" header="0.3" footer="0.3"/>
  <pageSetup paperSize="9" orientation="portrait" r:id="rId20"/>
  <drawing r:id="rId21"/>
  <legacyDrawing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2025-05-19T06:35:23Z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